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Italy\Final Data\Business\Business Count\"/>
    </mc:Choice>
  </mc:AlternateContent>
  <xr:revisionPtr revIDLastSave="0" documentId="13_ncr:1_{4C7C4E97-BDB3-4A7A-BA82-A97503F00B2F}" xr6:coauthVersionLast="47" xr6:coauthVersionMax="47" xr10:uidLastSave="{00000000-0000-0000-0000-000000000000}"/>
  <bookViews>
    <workbookView xWindow="-110" yWindow="-110" windowWidth="19420" windowHeight="10300" activeTab="2" xr2:uid="{00000000-000D-0000-FFFF-FFFF00000000}"/>
  </bookViews>
  <sheets>
    <sheet name="Rebases" sheetId="174" r:id="rId1"/>
    <sheet name="Cover Sheet" sheetId="1" r:id="rId2"/>
    <sheet name="Contents" sheetId="2" r:id="rId3"/>
    <sheet name="Full Results" sheetId="3" r:id="rId4"/>
    <sheet name="Table 1" sheetId="4" r:id="rId5"/>
    <sheet name="Table 2" sheetId="5" r:id="rId6"/>
    <sheet name="Table 3" sheetId="6" r:id="rId7"/>
    <sheet name="Table 4" sheetId="7" r:id="rId8"/>
    <sheet name="Table 5" sheetId="8" r:id="rId9"/>
    <sheet name="Table 6" sheetId="9" r:id="rId10"/>
    <sheet name="Table 7" sheetId="10" r:id="rId11"/>
    <sheet name="Table 8" sheetId="11" r:id="rId12"/>
    <sheet name="Table 9" sheetId="12" r:id="rId13"/>
    <sheet name="Table 10" sheetId="13" r:id="rId14"/>
    <sheet name="Table 11" sheetId="14" r:id="rId15"/>
    <sheet name="Table 12" sheetId="15" r:id="rId16"/>
    <sheet name="Table 13" sheetId="16" r:id="rId17"/>
    <sheet name="Table 14" sheetId="17" r:id="rId18"/>
    <sheet name="Table 15" sheetId="18" r:id="rId19"/>
    <sheet name="Table 16" sheetId="19" r:id="rId20"/>
    <sheet name="Table 17" sheetId="20" r:id="rId21"/>
    <sheet name="Table 18" sheetId="21" r:id="rId22"/>
    <sheet name="Table 19" sheetId="22" r:id="rId23"/>
    <sheet name="Table 20" sheetId="23" r:id="rId24"/>
    <sheet name="Table 21" sheetId="24" r:id="rId25"/>
    <sheet name="Table 22" sheetId="25" r:id="rId26"/>
    <sheet name="Table 23" sheetId="26" r:id="rId27"/>
    <sheet name="Table 24" sheetId="27" r:id="rId28"/>
    <sheet name="Table 25" sheetId="28" r:id="rId29"/>
    <sheet name="Table 26" sheetId="29" r:id="rId30"/>
    <sheet name="Table 27" sheetId="30" r:id="rId31"/>
    <sheet name="Table 28" sheetId="31" r:id="rId32"/>
    <sheet name="Table 29" sheetId="32" r:id="rId33"/>
    <sheet name="Table 30" sheetId="33" r:id="rId34"/>
    <sheet name="Table 31" sheetId="34" r:id="rId35"/>
    <sheet name="Table 32" sheetId="35" r:id="rId36"/>
    <sheet name="Table 33" sheetId="36" r:id="rId37"/>
    <sheet name="Table 34" sheetId="37" r:id="rId38"/>
    <sheet name="Table 35" sheetId="38" r:id="rId39"/>
    <sheet name="Table 36" sheetId="39" r:id="rId40"/>
    <sheet name="Table 37" sheetId="40" r:id="rId41"/>
    <sheet name="Table 38" sheetId="41" r:id="rId42"/>
    <sheet name="Table 39" sheetId="42" r:id="rId43"/>
    <sheet name="Table 40" sheetId="43" r:id="rId44"/>
    <sheet name="Table 41" sheetId="44" r:id="rId45"/>
    <sheet name="Table 42" sheetId="45" r:id="rId46"/>
    <sheet name="Table 43" sheetId="46" r:id="rId47"/>
    <sheet name="Table 44" sheetId="47" r:id="rId48"/>
    <sheet name="Table 45" sheetId="48" r:id="rId49"/>
    <sheet name="Table 46" sheetId="49" r:id="rId50"/>
    <sheet name="Table 47" sheetId="50" r:id="rId51"/>
    <sheet name="Table 48" sheetId="51" r:id="rId52"/>
    <sheet name="Table 49" sheetId="52" r:id="rId53"/>
    <sheet name="Table 50" sheetId="53" r:id="rId54"/>
    <sheet name="Table 51" sheetId="54" r:id="rId55"/>
    <sheet name="Table 52" sheetId="55" r:id="rId56"/>
    <sheet name="Table 53" sheetId="56" r:id="rId57"/>
    <sheet name="Table 54" sheetId="57" r:id="rId58"/>
    <sheet name="Table 55" sheetId="58" r:id="rId59"/>
    <sheet name="Table 56" sheetId="59" r:id="rId60"/>
    <sheet name="Table 57" sheetId="60" r:id="rId61"/>
    <sheet name="Table 58" sheetId="61" r:id="rId62"/>
    <sheet name="Table 59" sheetId="62" r:id="rId63"/>
    <sheet name="Table 60" sheetId="63" r:id="rId64"/>
    <sheet name="Table 61" sheetId="64" r:id="rId65"/>
    <sheet name="Table 62" sheetId="65" r:id="rId66"/>
    <sheet name="Table 63" sheetId="66" r:id="rId67"/>
    <sheet name="Table 64" sheetId="67" r:id="rId68"/>
    <sheet name="Table 65" sheetId="68" r:id="rId69"/>
    <sheet name="Table 66" sheetId="69" r:id="rId70"/>
    <sheet name="Table 67" sheetId="70" r:id="rId71"/>
    <sheet name="Table 68" sheetId="71" r:id="rId72"/>
    <sheet name="Table 69" sheetId="72" r:id="rId73"/>
    <sheet name="Table 70" sheetId="73" r:id="rId74"/>
    <sheet name="Table 71" sheetId="74" r:id="rId75"/>
    <sheet name="Table 72" sheetId="75" r:id="rId76"/>
    <sheet name="Table 73" sheetId="76" r:id="rId77"/>
    <sheet name="Table 74" sheetId="77" r:id="rId78"/>
    <sheet name="Table 75" sheetId="78" r:id="rId79"/>
    <sheet name="Table 76" sheetId="79" r:id="rId80"/>
    <sheet name="Table 77" sheetId="80" r:id="rId81"/>
    <sheet name="Table 78" sheetId="81" r:id="rId82"/>
    <sheet name="Table 79" sheetId="82" r:id="rId83"/>
    <sheet name="Table 80" sheetId="83" r:id="rId84"/>
    <sheet name="Table 81" sheetId="84" r:id="rId85"/>
    <sheet name="Table 82" sheetId="85" r:id="rId86"/>
    <sheet name="Table 83" sheetId="86" r:id="rId87"/>
    <sheet name="Table 84" sheetId="87" r:id="rId88"/>
    <sheet name="Table 85" sheetId="88" r:id="rId89"/>
    <sheet name="Table 86" sheetId="89" r:id="rId90"/>
    <sheet name="Table 87" sheetId="90" r:id="rId91"/>
    <sheet name="Table 88" sheetId="91" r:id="rId92"/>
    <sheet name="Table 89" sheetId="92" r:id="rId93"/>
    <sheet name="Table 90" sheetId="93" r:id="rId94"/>
    <sheet name="Table 91" sheetId="94" r:id="rId95"/>
    <sheet name="Table 92" sheetId="95" r:id="rId96"/>
    <sheet name="Table 93" sheetId="96" r:id="rId97"/>
    <sheet name="Table 94" sheetId="97" r:id="rId98"/>
    <sheet name="Table 95" sheetId="98" r:id="rId99"/>
    <sheet name="Table 96" sheetId="99" r:id="rId100"/>
    <sheet name="Table 97" sheetId="100" r:id="rId101"/>
    <sheet name="Table 98" sheetId="101" r:id="rId102"/>
    <sheet name="Table 99" sheetId="102" r:id="rId103"/>
    <sheet name="Table 100" sheetId="103" r:id="rId104"/>
    <sheet name="Table 101" sheetId="104" r:id="rId105"/>
    <sheet name="Table 102" sheetId="105" r:id="rId106"/>
    <sheet name="Table 103" sheetId="106" r:id="rId107"/>
    <sheet name="Table 104" sheetId="107" r:id="rId108"/>
    <sheet name="Table 105" sheetId="108" r:id="rId109"/>
    <sheet name="Table 106" sheetId="109" r:id="rId110"/>
    <sheet name="Table 107" sheetId="110" r:id="rId111"/>
    <sheet name="Table 108" sheetId="111" r:id="rId112"/>
    <sheet name="Table 109" sheetId="112" r:id="rId113"/>
    <sheet name="Table 110" sheetId="113" r:id="rId114"/>
    <sheet name="Table 111" sheetId="114" r:id="rId115"/>
    <sheet name="Table 112" sheetId="115" r:id="rId116"/>
    <sheet name="Table 113" sheetId="116" r:id="rId117"/>
    <sheet name="Table 114" sheetId="117" r:id="rId118"/>
    <sheet name="Table 115" sheetId="118" r:id="rId119"/>
    <sheet name="Table 116" sheetId="119" r:id="rId120"/>
    <sheet name="Table 117" sheetId="120" r:id="rId121"/>
    <sheet name="Table 118" sheetId="121" r:id="rId122"/>
    <sheet name="Table 119" sheetId="122" r:id="rId123"/>
    <sheet name="Table 120" sheetId="123" r:id="rId124"/>
    <sheet name="Table 121" sheetId="124" r:id="rId125"/>
    <sheet name="Table 122" sheetId="125" r:id="rId126"/>
    <sheet name="Table 123" sheetId="126" r:id="rId127"/>
    <sheet name="Table 124" sheetId="127" r:id="rId128"/>
    <sheet name="Table 125" sheetId="128" r:id="rId129"/>
    <sheet name="Table 126" sheetId="129" r:id="rId130"/>
    <sheet name="Table 127" sheetId="130" r:id="rId131"/>
    <sheet name="Table 128" sheetId="131" r:id="rId132"/>
    <sheet name="Table 129" sheetId="132" r:id="rId133"/>
    <sheet name="Table 130" sheetId="133" r:id="rId134"/>
    <sheet name="Table 131" sheetId="134" r:id="rId135"/>
    <sheet name="Table 132" sheetId="135" r:id="rId136"/>
    <sheet name="Table 133" sheetId="136" r:id="rId137"/>
    <sheet name="Table 134" sheetId="137" r:id="rId138"/>
    <sheet name="Table 135" sheetId="138" r:id="rId139"/>
    <sheet name="Table 136" sheetId="139" r:id="rId140"/>
    <sheet name="Table 137" sheetId="140" r:id="rId141"/>
    <sheet name="Table 138" sheetId="141" r:id="rId142"/>
    <sheet name="Table 139" sheetId="142" r:id="rId143"/>
    <sheet name="Table 140" sheetId="143" r:id="rId144"/>
    <sheet name="Table 141" sheetId="144" r:id="rId145"/>
    <sheet name="Table 142" sheetId="145" r:id="rId146"/>
    <sheet name="Table 143" sheetId="146" r:id="rId147"/>
    <sheet name="Table 144" sheetId="147" r:id="rId148"/>
    <sheet name="Table 145" sheetId="148" r:id="rId149"/>
    <sheet name="Table 146" sheetId="149" r:id="rId150"/>
    <sheet name="Table 147" sheetId="150" r:id="rId151"/>
    <sheet name="Table 148" sheetId="151" r:id="rId152"/>
    <sheet name="Table 149" sheetId="152" r:id="rId153"/>
    <sheet name="Table 150" sheetId="153" r:id="rId154"/>
    <sheet name="Table 151" sheetId="154" r:id="rId155"/>
    <sheet name="Table 152" sheetId="155" r:id="rId156"/>
    <sheet name="Table 153" sheetId="156" r:id="rId157"/>
    <sheet name="Table 154" sheetId="157" r:id="rId158"/>
    <sheet name="Table 155" sheetId="158" r:id="rId159"/>
    <sheet name="Table 156" sheetId="159" r:id="rId160"/>
    <sheet name="Table 157" sheetId="160" r:id="rId161"/>
    <sheet name="Table 158" sheetId="161" r:id="rId162"/>
    <sheet name="Table 159" sheetId="162" r:id="rId163"/>
    <sheet name="Table 160" sheetId="163" r:id="rId164"/>
    <sheet name="Table 161" sheetId="164" r:id="rId165"/>
    <sheet name="Table 162" sheetId="165" r:id="rId166"/>
    <sheet name="Table 163" sheetId="166" r:id="rId167"/>
    <sheet name="Table 164" sheetId="167" r:id="rId168"/>
    <sheet name="Table 165" sheetId="168" r:id="rId169"/>
    <sheet name="Table 166" sheetId="169" r:id="rId170"/>
    <sheet name="Table 167" sheetId="170" r:id="rId171"/>
    <sheet name="Table 168" sheetId="171" r:id="rId172"/>
    <sheet name="Table 169" sheetId="172" r:id="rId173"/>
    <sheet name="Table 170" sheetId="173" r:id="rId17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 i="174" l="1"/>
  <c r="D2" i="174"/>
  <c r="C3" i="174"/>
  <c r="D3" i="174"/>
  <c r="C4" i="174"/>
  <c r="D4" i="174"/>
  <c r="C5" i="174"/>
  <c r="D5" i="174"/>
  <c r="C6" i="174"/>
  <c r="D6" i="174"/>
  <c r="C7" i="174"/>
  <c r="D7" i="174"/>
  <c r="C8" i="174"/>
  <c r="D8" i="174"/>
  <c r="C9" i="174"/>
  <c r="D9" i="174"/>
  <c r="C10" i="174"/>
  <c r="D10" i="174"/>
  <c r="C11" i="174"/>
  <c r="D11" i="174"/>
  <c r="C12" i="174"/>
  <c r="D12" i="174"/>
  <c r="C13" i="174"/>
  <c r="D13" i="174"/>
  <c r="C14" i="174"/>
  <c r="D14" i="174"/>
  <c r="C15" i="174"/>
  <c r="D15" i="174"/>
  <c r="C16" i="174"/>
  <c r="D16" i="174"/>
  <c r="C17" i="174"/>
  <c r="D17" i="174"/>
  <c r="C18" i="174"/>
  <c r="D18" i="174"/>
  <c r="C19" i="174"/>
  <c r="D19" i="174"/>
  <c r="C20" i="174"/>
  <c r="D20" i="174"/>
  <c r="C21" i="174"/>
  <c r="D21" i="174"/>
  <c r="C22" i="174"/>
  <c r="D22" i="174"/>
  <c r="C23" i="174"/>
  <c r="D23" i="174"/>
  <c r="C24" i="174"/>
  <c r="D24" i="174"/>
  <c r="C25" i="174"/>
  <c r="D25" i="174"/>
  <c r="C26" i="174"/>
  <c r="D26" i="174"/>
  <c r="C27" i="174"/>
  <c r="D27" i="174"/>
  <c r="C28" i="174"/>
  <c r="D28" i="174"/>
  <c r="C29" i="174"/>
  <c r="D29" i="174"/>
  <c r="C30" i="174"/>
  <c r="D30" i="174"/>
  <c r="C31" i="174"/>
  <c r="D31" i="174"/>
  <c r="C32" i="174"/>
  <c r="D32" i="174"/>
  <c r="C33" i="174"/>
  <c r="D33" i="174"/>
  <c r="C34" i="174"/>
  <c r="D34" i="174"/>
  <c r="C35" i="174"/>
  <c r="D35" i="174"/>
  <c r="C36" i="174"/>
  <c r="D36" i="174"/>
  <c r="C37" i="174"/>
  <c r="D37" i="174"/>
  <c r="C38" i="174"/>
  <c r="D38" i="174"/>
  <c r="C39" i="174"/>
  <c r="D39" i="174"/>
  <c r="C40" i="174"/>
  <c r="D40" i="174"/>
  <c r="C41" i="174"/>
  <c r="D41" i="174"/>
  <c r="C42" i="174"/>
  <c r="D42" i="174"/>
  <c r="C43" i="174"/>
  <c r="D43" i="174"/>
  <c r="C44" i="174"/>
  <c r="D44" i="174"/>
  <c r="C45" i="174"/>
  <c r="D45" i="174"/>
  <c r="C46" i="174"/>
  <c r="D46" i="174"/>
  <c r="C47" i="174"/>
  <c r="D47" i="174"/>
  <c r="C48" i="174"/>
  <c r="D48" i="174"/>
  <c r="C49" i="174"/>
  <c r="D49" i="174"/>
  <c r="C50" i="174"/>
  <c r="D50" i="174"/>
  <c r="C51" i="174"/>
  <c r="D51" i="174"/>
  <c r="C52" i="174"/>
  <c r="D52" i="174"/>
  <c r="C53" i="174"/>
  <c r="D53" i="174"/>
  <c r="C54" i="174"/>
  <c r="D54" i="174"/>
  <c r="C55" i="174"/>
  <c r="D55" i="174"/>
  <c r="C56" i="174"/>
  <c r="D56" i="174"/>
  <c r="C57" i="174"/>
  <c r="D57" i="174"/>
  <c r="C58" i="174"/>
  <c r="D58" i="174"/>
  <c r="C59" i="174"/>
  <c r="D59" i="174"/>
  <c r="C60" i="174"/>
  <c r="D60" i="174"/>
  <c r="C61" i="174"/>
  <c r="D61" i="174"/>
  <c r="C62" i="174"/>
  <c r="D62" i="174"/>
  <c r="C63" i="174"/>
  <c r="D63" i="174"/>
  <c r="C64" i="174"/>
  <c r="D64" i="174"/>
  <c r="C65" i="174"/>
  <c r="D65" i="174"/>
  <c r="C66" i="174"/>
  <c r="D66" i="174"/>
  <c r="C67" i="174"/>
  <c r="D67" i="174"/>
  <c r="C68" i="174"/>
  <c r="D68" i="174"/>
  <c r="C69" i="174"/>
  <c r="D69" i="174"/>
  <c r="C70" i="174"/>
  <c r="D70" i="174"/>
  <c r="C71" i="174"/>
  <c r="D71" i="174"/>
  <c r="C72" i="174"/>
  <c r="D72" i="174"/>
  <c r="C73" i="174"/>
  <c r="D73" i="174"/>
  <c r="C74" i="174"/>
  <c r="D74" i="174"/>
  <c r="C75" i="174"/>
  <c r="D75" i="174"/>
  <c r="C76" i="174"/>
  <c r="D76" i="174"/>
  <c r="C77" i="174"/>
  <c r="D77" i="174"/>
  <c r="C78" i="174"/>
  <c r="D78" i="174"/>
  <c r="C79" i="174"/>
  <c r="D79" i="174"/>
  <c r="C80" i="174"/>
  <c r="D80" i="174"/>
  <c r="C81" i="174"/>
  <c r="D81" i="174"/>
  <c r="C82" i="174"/>
  <c r="D82" i="174"/>
  <c r="C83" i="174"/>
  <c r="D83" i="174"/>
  <c r="C84" i="174"/>
  <c r="D84" i="174"/>
  <c r="C85" i="174"/>
  <c r="D85" i="174"/>
  <c r="C86" i="174"/>
  <c r="D86" i="174"/>
  <c r="C87" i="174"/>
  <c r="D87" i="174"/>
  <c r="C88" i="174"/>
  <c r="D88" i="174"/>
  <c r="C89" i="174"/>
  <c r="D89" i="174"/>
  <c r="C90" i="174"/>
  <c r="D90" i="174"/>
  <c r="C91" i="174"/>
  <c r="D91" i="174"/>
  <c r="C92" i="174"/>
  <c r="D92" i="174"/>
  <c r="C93" i="174"/>
  <c r="D93" i="174"/>
  <c r="C94" i="174"/>
  <c r="D94" i="174"/>
  <c r="C95" i="174"/>
  <c r="D95" i="174"/>
  <c r="C96" i="174"/>
  <c r="D96" i="174"/>
  <c r="C97" i="174"/>
  <c r="D97" i="174"/>
  <c r="C98" i="174"/>
  <c r="D98" i="174"/>
  <c r="C99" i="174"/>
  <c r="D99" i="174"/>
  <c r="C100" i="174"/>
  <c r="D100" i="174"/>
  <c r="C101" i="174"/>
  <c r="D101" i="174"/>
  <c r="C102" i="174"/>
  <c r="D102" i="174"/>
  <c r="C103" i="174"/>
  <c r="D103" i="174"/>
  <c r="C104" i="174"/>
  <c r="D104" i="174"/>
  <c r="C105" i="174"/>
  <c r="D105" i="174"/>
  <c r="C106" i="174"/>
  <c r="D106" i="174"/>
  <c r="C107" i="174"/>
  <c r="D107" i="174"/>
  <c r="C108" i="174"/>
  <c r="D108" i="174"/>
  <c r="C109" i="174"/>
  <c r="D109" i="174"/>
  <c r="C110" i="174"/>
  <c r="D110" i="174"/>
  <c r="C111" i="174"/>
  <c r="D111" i="174"/>
  <c r="C112" i="174"/>
  <c r="D112" i="174"/>
  <c r="C113" i="174"/>
  <c r="D113" i="174"/>
  <c r="C114" i="174"/>
  <c r="D114" i="174"/>
  <c r="C115" i="174"/>
  <c r="D115" i="174"/>
  <c r="C116" i="174"/>
  <c r="D116" i="174"/>
  <c r="C117" i="174"/>
  <c r="D117" i="174"/>
  <c r="C118" i="174"/>
  <c r="D118" i="174"/>
  <c r="C119" i="174"/>
  <c r="D119" i="174"/>
  <c r="C120" i="174"/>
  <c r="D120" i="174"/>
  <c r="C121" i="174"/>
  <c r="D121" i="174"/>
  <c r="C122" i="174"/>
  <c r="D122" i="174"/>
  <c r="C123" i="174"/>
  <c r="D123" i="174"/>
  <c r="C124" i="174"/>
  <c r="D124" i="174"/>
  <c r="C125" i="174"/>
  <c r="D125" i="174"/>
  <c r="C126" i="174"/>
  <c r="D126" i="174"/>
  <c r="C127" i="174"/>
  <c r="D127" i="174"/>
  <c r="C128" i="174"/>
  <c r="D128" i="174"/>
  <c r="C129" i="174"/>
  <c r="D129" i="174"/>
  <c r="C130" i="174"/>
  <c r="D130" i="174"/>
  <c r="C131" i="174"/>
  <c r="D131" i="174"/>
  <c r="C132" i="174"/>
  <c r="D132" i="174"/>
  <c r="C133" i="174"/>
  <c r="D133" i="174"/>
  <c r="C134" i="174"/>
  <c r="D134" i="174"/>
  <c r="C135" i="174"/>
  <c r="D135" i="174"/>
  <c r="C136" i="174"/>
  <c r="D136" i="174"/>
  <c r="C137" i="174"/>
  <c r="D137" i="174"/>
  <c r="C138" i="174"/>
  <c r="D138" i="174"/>
  <c r="C139" i="174"/>
  <c r="D139" i="174"/>
  <c r="C140" i="174"/>
  <c r="D140" i="174"/>
  <c r="C141" i="174"/>
  <c r="D141" i="174"/>
  <c r="C142" i="174"/>
  <c r="D142" i="174"/>
  <c r="C143" i="174"/>
  <c r="D143" i="174"/>
  <c r="C144" i="174"/>
  <c r="D144" i="174"/>
  <c r="C145" i="174"/>
  <c r="D145" i="174"/>
  <c r="C146" i="174"/>
  <c r="D146" i="174"/>
  <c r="C147" i="174"/>
  <c r="D147" i="174"/>
  <c r="C148" i="174"/>
  <c r="D148" i="174"/>
  <c r="C149" i="174"/>
  <c r="D149" i="174"/>
  <c r="C150" i="174"/>
  <c r="D150" i="174"/>
  <c r="C151" i="174"/>
  <c r="D151" i="174"/>
  <c r="C152" i="174"/>
  <c r="D152" i="174"/>
  <c r="C153" i="174"/>
  <c r="D153" i="174"/>
  <c r="C154" i="174"/>
  <c r="D154" i="174"/>
  <c r="C155" i="174"/>
  <c r="D155" i="174"/>
  <c r="C156" i="174"/>
  <c r="D156" i="174"/>
  <c r="C157" i="174"/>
  <c r="D157" i="174"/>
  <c r="C158" i="174"/>
  <c r="D158" i="174"/>
  <c r="C159" i="174"/>
  <c r="D159" i="174"/>
  <c r="C160" i="174"/>
  <c r="D160" i="174"/>
  <c r="C161" i="174"/>
  <c r="D161" i="174"/>
  <c r="C162" i="174"/>
  <c r="D162" i="174"/>
  <c r="C163" i="174"/>
  <c r="D163" i="174"/>
  <c r="C164" i="174"/>
  <c r="D164" i="174"/>
  <c r="C165" i="174"/>
  <c r="D165" i="174"/>
  <c r="C166" i="174"/>
  <c r="D166" i="174"/>
  <c r="C167" i="174"/>
  <c r="D167" i="174"/>
  <c r="C168" i="174"/>
  <c r="D168" i="174"/>
  <c r="C169" i="174"/>
  <c r="D169" i="174"/>
  <c r="C170" i="174"/>
  <c r="D170" i="174"/>
  <c r="C171" i="174"/>
  <c r="D171" i="174"/>
  <c r="C172" i="174"/>
  <c r="D172" i="174"/>
  <c r="C173" i="174"/>
  <c r="D173" i="174"/>
  <c r="C174" i="174"/>
  <c r="D174" i="174"/>
  <c r="C175" i="174"/>
  <c r="D175" i="174"/>
  <c r="C176" i="174"/>
  <c r="D176" i="174"/>
  <c r="C177" i="174"/>
  <c r="D177" i="174"/>
  <c r="C178" i="174"/>
  <c r="D178" i="174"/>
  <c r="C179" i="174"/>
  <c r="D179" i="174"/>
  <c r="C180" i="174"/>
  <c r="D180" i="174"/>
  <c r="C181" i="174"/>
  <c r="D181" i="174"/>
  <c r="C182" i="174"/>
  <c r="D182" i="174"/>
  <c r="C183" i="174"/>
  <c r="D183" i="174"/>
  <c r="C184" i="174"/>
  <c r="D184" i="174"/>
  <c r="C185" i="174"/>
  <c r="D185" i="174"/>
  <c r="C186" i="174"/>
  <c r="D186" i="174"/>
  <c r="C187" i="174"/>
  <c r="D187" i="174"/>
  <c r="C188" i="174"/>
  <c r="D188" i="174"/>
  <c r="C189" i="174"/>
  <c r="D189" i="174"/>
  <c r="C190" i="174"/>
  <c r="D190" i="174"/>
  <c r="C191" i="174"/>
  <c r="D191" i="174"/>
  <c r="C192" i="174"/>
  <c r="D192" i="174"/>
  <c r="C193" i="174"/>
  <c r="D193" i="174"/>
  <c r="C194" i="174"/>
  <c r="D194" i="174"/>
  <c r="C195" i="174"/>
  <c r="D195" i="174"/>
  <c r="C196" i="174"/>
  <c r="D196" i="174"/>
  <c r="C197" i="174"/>
  <c r="D197" i="174"/>
  <c r="C198" i="174"/>
  <c r="D198" i="174"/>
  <c r="C199" i="174"/>
  <c r="D199" i="174"/>
  <c r="C200" i="174"/>
  <c r="D200" i="174"/>
  <c r="D1" i="174"/>
  <c r="C1" i="174"/>
  <c r="E2" i="174"/>
  <c r="F2" i="174"/>
  <c r="G2" i="174"/>
  <c r="E3" i="174"/>
  <c r="F3" i="174"/>
  <c r="G3" i="174"/>
  <c r="E4" i="174"/>
  <c r="F4" i="174"/>
  <c r="G4" i="174"/>
  <c r="E5" i="174"/>
  <c r="F5" i="174"/>
  <c r="G5" i="174"/>
  <c r="E6" i="174"/>
  <c r="F6" i="174"/>
  <c r="G6" i="174"/>
  <c r="E7" i="174"/>
  <c r="F7" i="174"/>
  <c r="G7" i="174"/>
  <c r="E8" i="174"/>
  <c r="F8" i="174"/>
  <c r="G8" i="174"/>
  <c r="E9" i="174"/>
  <c r="F9" i="174"/>
  <c r="G9" i="174"/>
  <c r="E10" i="174"/>
  <c r="F10" i="174"/>
  <c r="G10" i="174"/>
  <c r="E11" i="174"/>
  <c r="F11" i="174"/>
  <c r="G11" i="174"/>
  <c r="E12" i="174"/>
  <c r="F12" i="174"/>
  <c r="G12" i="174"/>
  <c r="E13" i="174"/>
  <c r="F13" i="174"/>
  <c r="G13" i="174"/>
  <c r="E14" i="174"/>
  <c r="F14" i="174"/>
  <c r="G14" i="174"/>
  <c r="E15" i="174"/>
  <c r="F15" i="174"/>
  <c r="G15" i="174"/>
  <c r="E16" i="174"/>
  <c r="F16" i="174"/>
  <c r="G16" i="174"/>
  <c r="E17" i="174"/>
  <c r="F17" i="174"/>
  <c r="G17" i="174"/>
  <c r="E18" i="174"/>
  <c r="F18" i="174"/>
  <c r="G18" i="174"/>
  <c r="E19" i="174"/>
  <c r="F19" i="174"/>
  <c r="G19" i="174"/>
  <c r="E20" i="174"/>
  <c r="F20" i="174"/>
  <c r="G20" i="174"/>
  <c r="E21" i="174"/>
  <c r="F21" i="174"/>
  <c r="G21" i="174"/>
  <c r="E22" i="174"/>
  <c r="F22" i="174"/>
  <c r="G22" i="174"/>
  <c r="E23" i="174"/>
  <c r="F23" i="174"/>
  <c r="G23" i="174"/>
  <c r="E24" i="174"/>
  <c r="F24" i="174"/>
  <c r="G24" i="174"/>
  <c r="E25" i="174"/>
  <c r="F25" i="174"/>
  <c r="G25" i="174"/>
  <c r="E26" i="174"/>
  <c r="F26" i="174"/>
  <c r="G26" i="174"/>
  <c r="E27" i="174"/>
  <c r="F27" i="174"/>
  <c r="G27" i="174"/>
  <c r="E28" i="174"/>
  <c r="F28" i="174"/>
  <c r="G28" i="174"/>
  <c r="E29" i="174"/>
  <c r="F29" i="174"/>
  <c r="G29" i="174"/>
  <c r="E30" i="174"/>
  <c r="F30" i="174"/>
  <c r="G30" i="174"/>
  <c r="E31" i="174"/>
  <c r="F31" i="174"/>
  <c r="G31" i="174"/>
  <c r="E32" i="174"/>
  <c r="F32" i="174"/>
  <c r="G32" i="174"/>
  <c r="E33" i="174"/>
  <c r="F33" i="174"/>
  <c r="G33" i="174"/>
  <c r="E34" i="174"/>
  <c r="F34" i="174"/>
  <c r="G34" i="174"/>
  <c r="E35" i="174"/>
  <c r="F35" i="174"/>
  <c r="G35" i="174"/>
  <c r="E36" i="174"/>
  <c r="F36" i="174"/>
  <c r="G36" i="174"/>
  <c r="E37" i="174"/>
  <c r="F37" i="174"/>
  <c r="G37" i="174"/>
  <c r="E38" i="174"/>
  <c r="F38" i="174"/>
  <c r="G38" i="174"/>
  <c r="E39" i="174"/>
  <c r="F39" i="174"/>
  <c r="G39" i="174"/>
  <c r="E40" i="174"/>
  <c r="F40" i="174"/>
  <c r="G40" i="174"/>
  <c r="E41" i="174"/>
  <c r="F41" i="174"/>
  <c r="G41" i="174"/>
  <c r="E42" i="174"/>
  <c r="F42" i="174"/>
  <c r="G42" i="174"/>
  <c r="E43" i="174"/>
  <c r="F43" i="174"/>
  <c r="G43" i="174"/>
  <c r="E44" i="174"/>
  <c r="F44" i="174"/>
  <c r="G44" i="174"/>
  <c r="E45" i="174"/>
  <c r="F45" i="174"/>
  <c r="G45" i="174"/>
  <c r="E46" i="174"/>
  <c r="F46" i="174"/>
  <c r="G46" i="174"/>
  <c r="E47" i="174"/>
  <c r="F47" i="174"/>
  <c r="G47" i="174"/>
  <c r="E48" i="174"/>
  <c r="F48" i="174"/>
  <c r="G48" i="174"/>
  <c r="E49" i="174"/>
  <c r="F49" i="174"/>
  <c r="G49" i="174"/>
  <c r="E50" i="174"/>
  <c r="F50" i="174"/>
  <c r="G50" i="174"/>
  <c r="E51" i="174"/>
  <c r="F51" i="174"/>
  <c r="G51" i="174"/>
  <c r="E52" i="174"/>
  <c r="F52" i="174"/>
  <c r="G52" i="174"/>
  <c r="E53" i="174"/>
  <c r="F53" i="174"/>
  <c r="G53" i="174"/>
  <c r="E54" i="174"/>
  <c r="F54" i="174"/>
  <c r="G54" i="174"/>
  <c r="E55" i="174"/>
  <c r="F55" i="174"/>
  <c r="G55" i="174"/>
  <c r="E56" i="174"/>
  <c r="F56" i="174"/>
  <c r="G56" i="174"/>
  <c r="E57" i="174"/>
  <c r="F57" i="174"/>
  <c r="G57" i="174"/>
  <c r="E58" i="174"/>
  <c r="F58" i="174"/>
  <c r="G58" i="174"/>
  <c r="E59" i="174"/>
  <c r="F59" i="174"/>
  <c r="G59" i="174"/>
  <c r="E60" i="174"/>
  <c r="F60" i="174"/>
  <c r="G60" i="174"/>
  <c r="E61" i="174"/>
  <c r="F61" i="174"/>
  <c r="G61" i="174"/>
  <c r="E62" i="174"/>
  <c r="F62" i="174"/>
  <c r="G62" i="174"/>
  <c r="E63" i="174"/>
  <c r="F63" i="174"/>
  <c r="G63" i="174"/>
  <c r="E64" i="174"/>
  <c r="F64" i="174"/>
  <c r="G64" i="174"/>
  <c r="E65" i="174"/>
  <c r="F65" i="174"/>
  <c r="G65" i="174"/>
  <c r="E66" i="174"/>
  <c r="F66" i="174"/>
  <c r="G66" i="174"/>
  <c r="E67" i="174"/>
  <c r="F67" i="174"/>
  <c r="G67" i="174"/>
  <c r="E68" i="174"/>
  <c r="F68" i="174"/>
  <c r="G68" i="174"/>
  <c r="E69" i="174"/>
  <c r="F69" i="174"/>
  <c r="G69" i="174"/>
  <c r="E70" i="174"/>
  <c r="F70" i="174"/>
  <c r="G70" i="174"/>
  <c r="E71" i="174"/>
  <c r="F71" i="174"/>
  <c r="G71" i="174"/>
  <c r="E72" i="174"/>
  <c r="F72" i="174"/>
  <c r="G72" i="174"/>
  <c r="E73" i="174"/>
  <c r="F73" i="174"/>
  <c r="G73" i="174"/>
  <c r="E74" i="174"/>
  <c r="F74" i="174"/>
  <c r="G74" i="174"/>
  <c r="E75" i="174"/>
  <c r="F75" i="174"/>
  <c r="G75" i="174"/>
  <c r="E76" i="174"/>
  <c r="F76" i="174"/>
  <c r="G76" i="174"/>
  <c r="E77" i="174"/>
  <c r="F77" i="174"/>
  <c r="G77" i="174"/>
  <c r="E78" i="174"/>
  <c r="F78" i="174"/>
  <c r="G78" i="174"/>
  <c r="E79" i="174"/>
  <c r="F79" i="174"/>
  <c r="G79" i="174"/>
  <c r="E80" i="174"/>
  <c r="F80" i="174"/>
  <c r="G80" i="174"/>
  <c r="E81" i="174"/>
  <c r="F81" i="174"/>
  <c r="G81" i="174"/>
  <c r="E82" i="174"/>
  <c r="F82" i="174"/>
  <c r="G82" i="174"/>
  <c r="E83" i="174"/>
  <c r="F83" i="174"/>
  <c r="G83" i="174"/>
  <c r="E84" i="174"/>
  <c r="F84" i="174"/>
  <c r="G84" i="174"/>
  <c r="E85" i="174"/>
  <c r="F85" i="174"/>
  <c r="G85" i="174"/>
  <c r="E86" i="174"/>
  <c r="F86" i="174"/>
  <c r="G86" i="174"/>
  <c r="E87" i="174"/>
  <c r="F87" i="174"/>
  <c r="G87" i="174"/>
  <c r="E88" i="174"/>
  <c r="F88" i="174"/>
  <c r="G88" i="174"/>
  <c r="E89" i="174"/>
  <c r="F89" i="174"/>
  <c r="G89" i="174"/>
  <c r="E90" i="174"/>
  <c r="F90" i="174"/>
  <c r="G90" i="174"/>
  <c r="E91" i="174"/>
  <c r="F91" i="174"/>
  <c r="G91" i="174"/>
  <c r="E92" i="174"/>
  <c r="F92" i="174"/>
  <c r="G92" i="174"/>
  <c r="E93" i="174"/>
  <c r="F93" i="174"/>
  <c r="G93" i="174"/>
  <c r="E94" i="174"/>
  <c r="F94" i="174"/>
  <c r="G94" i="174"/>
  <c r="E95" i="174"/>
  <c r="F95" i="174"/>
  <c r="G95" i="174"/>
  <c r="E96" i="174"/>
  <c r="F96" i="174"/>
  <c r="G96" i="174"/>
  <c r="E97" i="174"/>
  <c r="F97" i="174"/>
  <c r="G97" i="174"/>
  <c r="E98" i="174"/>
  <c r="F98" i="174"/>
  <c r="G98" i="174"/>
  <c r="E99" i="174"/>
  <c r="F99" i="174"/>
  <c r="G99" i="174"/>
  <c r="E100" i="174"/>
  <c r="F100" i="174"/>
  <c r="G100" i="174"/>
  <c r="E101" i="174"/>
  <c r="F101" i="174"/>
  <c r="G101" i="174"/>
  <c r="E102" i="174"/>
  <c r="F102" i="174"/>
  <c r="G102" i="174"/>
  <c r="E103" i="174"/>
  <c r="F103" i="174"/>
  <c r="G103" i="174"/>
  <c r="E104" i="174"/>
  <c r="F104" i="174"/>
  <c r="G104" i="174"/>
  <c r="E105" i="174"/>
  <c r="F105" i="174"/>
  <c r="G105" i="174"/>
  <c r="E106" i="174"/>
  <c r="F106" i="174"/>
  <c r="G106" i="174"/>
  <c r="E107" i="174"/>
  <c r="F107" i="174"/>
  <c r="G107" i="174"/>
  <c r="E108" i="174"/>
  <c r="F108" i="174"/>
  <c r="G108" i="174"/>
  <c r="E109" i="174"/>
  <c r="F109" i="174"/>
  <c r="G109" i="174"/>
  <c r="E110" i="174"/>
  <c r="F110" i="174"/>
  <c r="G110" i="174"/>
  <c r="E111" i="174"/>
  <c r="F111" i="174"/>
  <c r="G111" i="174"/>
  <c r="E112" i="174"/>
  <c r="F112" i="174"/>
  <c r="G112" i="174"/>
  <c r="E113" i="174"/>
  <c r="F113" i="174"/>
  <c r="G113" i="174"/>
  <c r="E114" i="174"/>
  <c r="F114" i="174"/>
  <c r="G114" i="174"/>
  <c r="E115" i="174"/>
  <c r="F115" i="174"/>
  <c r="G115" i="174"/>
  <c r="E116" i="174"/>
  <c r="F116" i="174"/>
  <c r="G116" i="174"/>
  <c r="E117" i="174"/>
  <c r="F117" i="174"/>
  <c r="G117" i="174"/>
  <c r="E118" i="174"/>
  <c r="F118" i="174"/>
  <c r="G118" i="174"/>
  <c r="E119" i="174"/>
  <c r="F119" i="174"/>
  <c r="G119" i="174"/>
  <c r="E120" i="174"/>
  <c r="F120" i="174"/>
  <c r="G120" i="174"/>
  <c r="E121" i="174"/>
  <c r="F121" i="174"/>
  <c r="G121" i="174"/>
  <c r="E122" i="174"/>
  <c r="F122" i="174"/>
  <c r="G122" i="174"/>
  <c r="E123" i="174"/>
  <c r="F123" i="174"/>
  <c r="G123" i="174"/>
  <c r="E124" i="174"/>
  <c r="F124" i="174"/>
  <c r="G124" i="174"/>
  <c r="E125" i="174"/>
  <c r="F125" i="174"/>
  <c r="G125" i="174"/>
  <c r="E126" i="174"/>
  <c r="F126" i="174"/>
  <c r="G126" i="174"/>
  <c r="E127" i="174"/>
  <c r="F127" i="174"/>
  <c r="G127" i="174"/>
  <c r="E128" i="174"/>
  <c r="F128" i="174"/>
  <c r="G128" i="174"/>
  <c r="E129" i="174"/>
  <c r="F129" i="174"/>
  <c r="G129" i="174"/>
  <c r="E130" i="174"/>
  <c r="F130" i="174"/>
  <c r="G130" i="174"/>
  <c r="E131" i="174"/>
  <c r="F131" i="174"/>
  <c r="G131" i="174"/>
  <c r="E132" i="174"/>
  <c r="F132" i="174"/>
  <c r="G132" i="174"/>
  <c r="E133" i="174"/>
  <c r="F133" i="174"/>
  <c r="G133" i="174"/>
  <c r="E134" i="174"/>
  <c r="F134" i="174"/>
  <c r="G134" i="174"/>
  <c r="E135" i="174"/>
  <c r="F135" i="174"/>
  <c r="G135" i="174"/>
  <c r="E136" i="174"/>
  <c r="F136" i="174"/>
  <c r="G136" i="174"/>
  <c r="E137" i="174"/>
  <c r="F137" i="174"/>
  <c r="G137" i="174"/>
  <c r="E138" i="174"/>
  <c r="F138" i="174"/>
  <c r="G138" i="174"/>
  <c r="E139" i="174"/>
  <c r="F139" i="174"/>
  <c r="G139" i="174"/>
  <c r="E140" i="174"/>
  <c r="F140" i="174"/>
  <c r="G140" i="174"/>
  <c r="E141" i="174"/>
  <c r="F141" i="174"/>
  <c r="G141" i="174"/>
  <c r="E142" i="174"/>
  <c r="F142" i="174"/>
  <c r="G142" i="174"/>
  <c r="E143" i="174"/>
  <c r="F143" i="174"/>
  <c r="G143" i="174"/>
  <c r="E144" i="174"/>
  <c r="F144" i="174"/>
  <c r="G144" i="174"/>
  <c r="E145" i="174"/>
  <c r="F145" i="174"/>
  <c r="G145" i="174"/>
  <c r="E146" i="174"/>
  <c r="F146" i="174"/>
  <c r="G146" i="174"/>
  <c r="E147" i="174"/>
  <c r="F147" i="174"/>
  <c r="G147" i="174"/>
  <c r="E148" i="174"/>
  <c r="F148" i="174"/>
  <c r="G148" i="174"/>
  <c r="E149" i="174"/>
  <c r="F149" i="174"/>
  <c r="G149" i="174"/>
  <c r="E150" i="174"/>
  <c r="F150" i="174"/>
  <c r="G150" i="174"/>
  <c r="E151" i="174"/>
  <c r="F151" i="174"/>
  <c r="G151" i="174"/>
  <c r="E152" i="174"/>
  <c r="F152" i="174"/>
  <c r="G152" i="174"/>
  <c r="E153" i="174"/>
  <c r="F153" i="174"/>
  <c r="G153" i="174"/>
  <c r="E154" i="174"/>
  <c r="F154" i="174"/>
  <c r="G154" i="174"/>
  <c r="E155" i="174"/>
  <c r="F155" i="174"/>
  <c r="G155" i="174"/>
  <c r="E156" i="174"/>
  <c r="F156" i="174"/>
  <c r="G156" i="174"/>
  <c r="E157" i="174"/>
  <c r="F157" i="174"/>
  <c r="G157" i="174"/>
  <c r="E158" i="174"/>
  <c r="F158" i="174"/>
  <c r="G158" i="174"/>
  <c r="E159" i="174"/>
  <c r="F159" i="174"/>
  <c r="G159" i="174"/>
  <c r="E160" i="174"/>
  <c r="F160" i="174"/>
  <c r="G160" i="174"/>
  <c r="E161" i="174"/>
  <c r="F161" i="174"/>
  <c r="G161" i="174"/>
  <c r="E162" i="174"/>
  <c r="F162" i="174"/>
  <c r="G162" i="174"/>
  <c r="E163" i="174"/>
  <c r="F163" i="174"/>
  <c r="G163" i="174"/>
  <c r="E164" i="174"/>
  <c r="F164" i="174"/>
  <c r="G164" i="174"/>
  <c r="E165" i="174"/>
  <c r="F165" i="174"/>
  <c r="G165" i="174"/>
  <c r="E166" i="174"/>
  <c r="F166" i="174"/>
  <c r="G166" i="174"/>
  <c r="E167" i="174"/>
  <c r="F167" i="174"/>
  <c r="G167" i="174"/>
  <c r="E168" i="174"/>
  <c r="F168" i="174"/>
  <c r="G168" i="174"/>
  <c r="E169" i="174"/>
  <c r="F169" i="174"/>
  <c r="G169" i="174"/>
  <c r="E170" i="174"/>
  <c r="F170" i="174"/>
  <c r="G170" i="174"/>
  <c r="E171" i="174"/>
  <c r="F171" i="174"/>
  <c r="G171" i="174"/>
  <c r="E172" i="174"/>
  <c r="F172" i="174"/>
  <c r="G172" i="174"/>
  <c r="E173" i="174"/>
  <c r="F173" i="174"/>
  <c r="G173" i="174"/>
  <c r="E174" i="174"/>
  <c r="F174" i="174"/>
  <c r="G174" i="174"/>
  <c r="E175" i="174"/>
  <c r="F175" i="174"/>
  <c r="G175" i="174"/>
  <c r="E176" i="174"/>
  <c r="F176" i="174"/>
  <c r="G176" i="174"/>
  <c r="E177" i="174"/>
  <c r="F177" i="174"/>
  <c r="G177" i="174"/>
  <c r="E178" i="174"/>
  <c r="F178" i="174"/>
  <c r="G178" i="174"/>
  <c r="E179" i="174"/>
  <c r="F179" i="174"/>
  <c r="G179" i="174"/>
  <c r="E180" i="174"/>
  <c r="F180" i="174"/>
  <c r="G180" i="174"/>
  <c r="E181" i="174"/>
  <c r="F181" i="174"/>
  <c r="G181" i="174"/>
  <c r="E182" i="174"/>
  <c r="F182" i="174"/>
  <c r="G182" i="174"/>
  <c r="E183" i="174"/>
  <c r="F183" i="174"/>
  <c r="G183" i="174"/>
  <c r="E184" i="174"/>
  <c r="F184" i="174"/>
  <c r="G184" i="174"/>
  <c r="E185" i="174"/>
  <c r="F185" i="174"/>
  <c r="G185" i="174"/>
  <c r="E186" i="174"/>
  <c r="F186" i="174"/>
  <c r="G186" i="174"/>
  <c r="E187" i="174"/>
  <c r="F187" i="174"/>
  <c r="G187" i="174"/>
  <c r="E188" i="174"/>
  <c r="F188" i="174"/>
  <c r="G188" i="174"/>
  <c r="E189" i="174"/>
  <c r="F189" i="174"/>
  <c r="G189" i="174"/>
  <c r="E190" i="174"/>
  <c r="F190" i="174"/>
  <c r="G190" i="174"/>
  <c r="E191" i="174"/>
  <c r="F191" i="174"/>
  <c r="G191" i="174"/>
  <c r="E192" i="174"/>
  <c r="F192" i="174"/>
  <c r="G192" i="174"/>
  <c r="E193" i="174"/>
  <c r="F193" i="174"/>
  <c r="G193" i="174"/>
  <c r="E194" i="174"/>
  <c r="F194" i="174"/>
  <c r="G194" i="174"/>
  <c r="E195" i="174"/>
  <c r="F195" i="174"/>
  <c r="G195" i="174"/>
  <c r="E196" i="174"/>
  <c r="F196" i="174"/>
  <c r="G196" i="174"/>
  <c r="E197" i="174"/>
  <c r="F197" i="174"/>
  <c r="G197" i="174"/>
  <c r="E198" i="174"/>
  <c r="F198" i="174"/>
  <c r="G198" i="174"/>
  <c r="E199" i="174"/>
  <c r="F199" i="174"/>
  <c r="G199" i="174"/>
  <c r="E200" i="174"/>
  <c r="F200" i="174"/>
  <c r="G200" i="174"/>
  <c r="G1" i="174"/>
  <c r="F1" i="174"/>
  <c r="E1" i="174"/>
  <c r="B19" i="173"/>
  <c r="B19" i="172"/>
  <c r="B19" i="171"/>
  <c r="B19" i="170"/>
  <c r="B19" i="169"/>
  <c r="B19" i="168"/>
  <c r="B22" i="167"/>
  <c r="B23" i="166"/>
  <c r="B22" i="165"/>
  <c r="B22" i="164"/>
  <c r="B19" i="163"/>
  <c r="B16" i="162"/>
  <c r="B18" i="161"/>
  <c r="B20" i="160"/>
  <c r="B16" i="159"/>
  <c r="B19" i="158"/>
  <c r="B22" i="157"/>
  <c r="B22" i="156"/>
  <c r="B22" i="155"/>
  <c r="B22" i="154"/>
  <c r="B22" i="153"/>
  <c r="B22" i="152"/>
  <c r="B22" i="151"/>
  <c r="B24"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20"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<sst xmlns="http://schemas.openxmlformats.org/spreadsheetml/2006/main" count="13798" uniqueCount="725">
  <si>
    <t>Public First Poll for AWS Italy (Business Count)</t>
  </si>
  <si>
    <t>Fieldwork:</t>
  </si>
  <si>
    <t>22nd Apr - 26th Apr 2022</t>
  </si>
  <si>
    <t xml:space="preserve">Interview Method: </t>
  </si>
  <si>
    <t>Online Survey</t>
  </si>
  <si>
    <t>Population represented:</t>
  </si>
  <si>
    <t>Italian senior business decision makers</t>
  </si>
  <si>
    <t>Sample size:</t>
  </si>
  <si>
    <t>Methodology:</t>
  </si>
  <si>
    <t>All results are weighted using Iterative Proportional Fitting, or 'Raking'. The results are  weighted by business size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</si>
  <si>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</si>
  <si>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</si>
  <si>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</si>
  <si>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</si>
  <si>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</si>
  <si>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</si>
  <si>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</si>
  <si>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Centre</t>
  </si>
  <si>
    <t>South</t>
  </si>
  <si>
    <t>Islands</t>
  </si>
  <si>
    <t>North East</t>
  </si>
  <si>
    <t>North West</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</si>
  <si>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</si>
  <si>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</si>
  <si>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</si>
  <si>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</si>
  <si>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</si>
  <si>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</si>
  <si>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</si>
  <si>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</si>
  <si>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</si>
  <si>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</si>
  <si>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</si>
  <si>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</si>
  <si>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</si>
  <si>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</si>
  <si>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</si>
  <si>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</si>
  <si>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</si>
  <si>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</si>
  <si>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</si>
  <si>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</si>
  <si>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</si>
  <si>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</si>
  <si>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</si>
  <si>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</si>
  <si>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</si>
  <si>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</si>
  <si>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</si>
  <si>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</si>
  <si>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</si>
  <si>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</si>
  <si>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</si>
  <si>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</si>
  <si>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</si>
  <si>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</si>
  <si>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</si>
  <si>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</si>
  <si>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Italy</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</si>
  <si>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</si>
  <si>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</si>
  <si>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</si>
  <si>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</si>
  <si>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</si>
  <si>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</si>
  <si>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</si>
  <si>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</si>
  <si>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</si>
  <si>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</si>
  <si>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</si>
  <si>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</si>
  <si>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</si>
  <si>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</si>
  <si>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</si>
  <si>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</si>
  <si>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22nd Apr - 26th Apr 2022</t>
  </si>
  <si>
    <t>Data weighted by business size and region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</si>
  <si>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</si>
  <si>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</si>
  <si>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</si>
  <si>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</si>
  <si>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</si>
  <si>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</si>
  <si>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</si>
  <si>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</si>
  <si>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Online email or messaging</t>
  </si>
  <si>
    <t>Disaster Recovery</t>
  </si>
  <si>
    <t>Running your business’s internal applications</t>
  </si>
  <si>
    <t>Running your business’s external or customer facing applications</t>
  </si>
  <si>
    <t>Distributing or receiving data from external customers</t>
  </si>
  <si>
    <t>Big Data analysis</t>
  </si>
  <si>
    <t>Monitoring key metrics</t>
  </si>
  <si>
    <t>Artificial Intelligence and/or machine learning</t>
  </si>
  <si>
    <t>Don’t Know</t>
  </si>
  <si>
    <t>Other (please specify)</t>
  </si>
  <si>
    <t>0</t>
  </si>
  <si>
    <t>*</t>
  </si>
  <si>
    <t>Which of the following purposes do you use a cloud computing provider for?Please select all that apply</t>
  </si>
  <si>
    <t>BASE: Cloud User</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</si>
  <si>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</si>
  <si>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</si>
  <si>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</si>
  <si>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</si>
  <si>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</si>
  <si>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</si>
  <si>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Retail</t>
  </si>
  <si>
    <t>Technology</t>
  </si>
  <si>
    <t>Manufacturing</t>
  </si>
  <si>
    <t>Media &amp; Entertainment</t>
  </si>
  <si>
    <t>Financial services</t>
  </si>
  <si>
    <t>Health</t>
  </si>
  <si>
    <t>Telecommunications</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</si>
  <si>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</si>
  <si>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</si>
  <si>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</si>
  <si>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</si>
  <si>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</si>
  <si>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</si>
  <si>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</si>
  <si>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</si>
  <si>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</si>
  <si>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</si>
  <si>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</si>
  <si>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</si>
  <si>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</si>
  <si>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</si>
  <si>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</si>
  <si>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</si>
  <si>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</si>
  <si>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</si>
  <si>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</si>
  <si>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</si>
  <si>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</si>
  <si>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</si>
  <si>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</si>
  <si>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</si>
  <si>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</si>
  <si>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</si>
  <si>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</si>
  <si>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</si>
  <si>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</si>
  <si>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</si>
  <si>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</si>
  <si>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</si>
  <si>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</si>
  <si>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</si>
  <si>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</si>
  <si>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</si>
  <si>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</si>
  <si>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</si>
  <si>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</si>
  <si>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</si>
  <si>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</si>
  <si>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</si>
  <si>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</si>
  <si>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</si>
  <si>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</si>
  <si>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</si>
  <si>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</si>
  <si>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</si>
  <si>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</si>
  <si>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</si>
  <si>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</si>
  <si>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</si>
  <si>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</si>
  <si>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</si>
  <si>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</si>
  <si>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</si>
  <si>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</si>
  <si>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</si>
  <si>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</si>
  <si>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</si>
  <si>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</si>
  <si>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</si>
  <si>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</si>
  <si>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</si>
  <si>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</si>
  <si>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</si>
  <si>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</si>
  <si>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</si>
  <si>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</si>
  <si>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</si>
  <si>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</si>
  <si>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</si>
  <si>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</si>
  <si>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</si>
  <si>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</si>
  <si>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</si>
  <si>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</si>
  <si>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</si>
  <si>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</si>
  <si>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</si>
  <si>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</si>
  <si>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</si>
  <si>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</si>
  <si>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</si>
  <si>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Building new roads</t>
  </si>
  <si>
    <t>Faster or more reliable mobile phone signal</t>
  </si>
  <si>
    <t>Adding extra bus routes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</si>
  <si>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</si>
  <si>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</si>
  <si>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</si>
  <si>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</si>
  <si>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</si>
  <si>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</si>
  <si>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</si>
  <si>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</si>
  <si>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</si>
  <si>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</si>
  <si>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</si>
  <si>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</si>
  <si>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</si>
  <si>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</si>
  <si>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</si>
  <si>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</si>
  <si>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</si>
  <si>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Send an email</t>
  </si>
  <si>
    <t xml:space="preserve"> Save a document</t>
  </si>
  <si>
    <t xml:space="preserve"> Find a good price for a product online</t>
  </si>
  <si>
    <t xml:space="preserve"> Share a file online</t>
  </si>
  <si>
    <t xml:space="preserve"> Research a topic</t>
  </si>
  <si>
    <t xml:space="preserve"> Post something on social media</t>
  </si>
  <si>
    <t xml:space="preserve"> Tracking changes in a document</t>
  </si>
  <si>
    <t xml:space="preserve"> Edit a photo</t>
  </si>
  <si>
    <t xml:space="preserve"> Create a spreadsheet to track your budget</t>
  </si>
  <si>
    <t xml:space="preserve"> Create your own website</t>
  </si>
  <si>
    <t xml:space="preserve"> Build a machine learning model</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</si>
  <si>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</si>
  <si>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</si>
  <si>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</si>
  <si>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</si>
  <si>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</si>
  <si>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</si>
  <si>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</si>
  <si>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</si>
  <si>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</si>
  <si>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</si>
  <si>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</si>
  <si>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</si>
  <si>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</si>
  <si>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</si>
  <si>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</si>
  <si>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</si>
  <si>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</si>
  <si>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</si>
  <si>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</si>
  <si>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</si>
  <si>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</si>
  <si>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</si>
  <si>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</si>
  <si>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</si>
  <si>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</si>
  <si>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</si>
  <si>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</si>
  <si>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</si>
  <si>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</si>
  <si>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</si>
  <si>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</si>
  <si>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</si>
  <si>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</si>
  <si>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</si>
  <si>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</si>
  <si>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</si>
  <si>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Developing new services</t>
  </si>
  <si>
    <t>Advertising online</t>
  </si>
  <si>
    <t>Selling online to new or existing customers</t>
  </si>
  <si>
    <t>Offering more flexibility to your customers</t>
  </si>
  <si>
    <t>Replacing existing manual business processes with digital or automated applications</t>
  </si>
  <si>
    <t>Analysing your internal data</t>
  </si>
  <si>
    <t>Making greater use of machine learning and/or artificial intelligence</t>
  </si>
  <si>
    <t>Developing your own internal applications or programs</t>
  </si>
  <si>
    <t>Which, if any, of the following do you think it would be possible for your business to use digital technology to help with more than you do currently?Please select all that apply</t>
  </si>
  <si>
    <t>Too expensive to implement</t>
  </si>
  <si>
    <t>Poor broadband in your area</t>
  </si>
  <si>
    <t>Unsure about best way to implement</t>
  </si>
  <si>
    <t>Shortage of digital skills among your workforce</t>
  </si>
  <si>
    <t>Complexities of integrating with existing systems</t>
  </si>
  <si>
    <t>Other more immediate priorities</t>
  </si>
  <si>
    <t>Unlikely to make a significant difference in your sector or business</t>
  </si>
  <si>
    <t>Additional legal or regulatory complexity it would create</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</si>
  <si>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</si>
  <si>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</si>
  <si>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</si>
  <si>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</si>
  <si>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</si>
  <si>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</si>
  <si>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</si>
  <si>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</si>
  <si>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</si>
  <si>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</si>
  <si>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</si>
  <si>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</si>
  <si>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</si>
  <si>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</si>
  <si>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</si>
  <si>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</si>
  <si>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</si>
  <si>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</si>
  <si>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</si>
  <si>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</si>
  <si>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</si>
  <si>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</si>
  <si>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</si>
  <si>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</si>
  <si>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</si>
  <si>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</si>
  <si>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</si>
  <si>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</si>
  <si>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</si>
  <si>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</si>
  <si>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</si>
  <si>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</si>
  <si>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</si>
  <si>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</si>
  <si>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</si>
  <si>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</si>
  <si>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</si>
  <si>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</si>
  <si>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</si>
  <si>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</si>
  <si>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</si>
  <si>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</si>
  <si>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</si>
  <si>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</si>
  <si>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</si>
  <si>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</si>
  <si>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</si>
  <si>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</si>
  <si>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</si>
  <si>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</si>
  <si>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</si>
  <si>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</si>
  <si>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</si>
  <si>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</si>
  <si>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</si>
  <si>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</si>
  <si>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</si>
  <si>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</si>
  <si>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</si>
  <si>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</si>
  <si>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</si>
  <si>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</si>
  <si>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</si>
  <si>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</si>
  <si>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</si>
  <si>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</si>
  <si>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</si>
  <si>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</si>
  <si>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</si>
  <si>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</si>
  <si>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</si>
  <si>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</si>
  <si>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</si>
  <si>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</si>
  <si>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</si>
  <si>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</si>
  <si>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</si>
  <si>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</si>
  <si>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</si>
  <si>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</si>
  <si>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</si>
  <si>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</si>
  <si>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</si>
  <si>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</si>
  <si>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</si>
  <si>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</si>
  <si>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</si>
  <si>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</si>
  <si>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</si>
  <si>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</si>
  <si>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</si>
  <si>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</si>
  <si>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</si>
  <si>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</si>
  <si>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</si>
  <si>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</si>
  <si>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</si>
  <si>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</si>
  <si>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</si>
  <si>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</si>
  <si>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</si>
  <si>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</si>
  <si>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</si>
  <si>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</si>
  <si>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</si>
  <si>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</si>
  <si>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</si>
  <si>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</si>
  <si>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</si>
  <si>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</si>
  <si>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</si>
  <si>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</si>
  <si>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</si>
  <si>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</si>
  <si>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</si>
  <si>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</si>
  <si>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</si>
  <si>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</si>
  <si>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</si>
  <si>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</si>
  <si>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</si>
  <si>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</si>
  <si>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</si>
  <si>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</si>
  <si>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</si>
  <si>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</si>
  <si>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</si>
  <si>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</si>
  <si>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</si>
  <si>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</si>
  <si>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</si>
  <si>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</si>
  <si>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</si>
  <si>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</si>
  <si>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Amazon Web Services (AWS)</t>
  </si>
  <si>
    <t>Microsoft Azure</t>
  </si>
  <si>
    <t>Other</t>
  </si>
  <si>
    <t>Does your company use any of the following cloud provider?Please select all that apply</t>
  </si>
  <si>
    <t>OVHcloud</t>
  </si>
  <si>
    <t>Oracle Cloud</t>
  </si>
  <si>
    <t>IBM Cloud</t>
  </si>
  <si>
    <t>Orange</t>
  </si>
  <si>
    <t>Digital Ocean</t>
  </si>
  <si>
    <t>UK Cloud</t>
  </si>
  <si>
    <t>You said that your company used another cloud provider. Is it any of the below?Please select all that apply</t>
  </si>
  <si>
    <t>OVH</t>
  </si>
  <si>
    <t>Outscale</t>
  </si>
  <si>
    <t>Scaleway</t>
  </si>
  <si>
    <t>Oodrive</t>
  </si>
  <si>
    <t>IONOS</t>
  </si>
  <si>
    <t>Open Telekon Cloud</t>
  </si>
  <si>
    <t xml:space="preserve"> And which would you say is your primary cloud provider?</t>
  </si>
  <si>
    <t>Reliability</t>
  </si>
  <si>
    <t>Security</t>
  </si>
  <si>
    <t>Cost</t>
  </si>
  <si>
    <t>Reputation</t>
  </si>
  <si>
    <t>Access to latest technologies</t>
  </si>
  <si>
    <t>Wider ecosystem of skills, services, and partner companies</t>
  </si>
  <si>
    <t>Breadth of services offered</t>
  </si>
  <si>
    <t>First cloud provider you tried</t>
  </si>
  <si>
    <t>First cloud provider we tried</t>
  </si>
  <si>
    <t>Ease of disaster recovery</t>
  </si>
  <si>
    <t>Global footprint of provider</t>
  </si>
  <si>
    <t>Specific services or APIs offered by that cloud provider</t>
  </si>
  <si>
    <t>Nationality of the provider</t>
  </si>
  <si>
    <t>Environmental impact and/or lower carbon footprint</t>
  </si>
  <si>
    <t>Location where data is stored</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</si>
  <si>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</si>
  <si>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</si>
  <si>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</si>
  <si>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</si>
  <si>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</si>
  <si>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</si>
  <si>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</si>
  <si>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</si>
  <si>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Replace paper or manual processes with digital systems</t>
  </si>
  <si>
    <t>Support remote or flexible working</t>
  </si>
  <si>
    <t>Improve your online security</t>
  </si>
  <si>
    <t>Automate existing business processes</t>
  </si>
  <si>
    <t>Increase business revenue</t>
  </si>
  <si>
    <t>Move to a continuous deployment model</t>
  </si>
  <si>
    <t>Start selling products or services online</t>
  </si>
  <si>
    <t>Start monitoring new or existing metrics in real time</t>
  </si>
  <si>
    <t>Reduce carbon footprint of your computing</t>
  </si>
  <si>
    <t>Develop new types of digital application</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</si>
  <si>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</si>
  <si>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</si>
  <si>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</si>
  <si>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</si>
  <si>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</si>
  <si>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</si>
  <si>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</si>
  <si>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</si>
  <si>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</si>
  <si>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</si>
  <si>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</si>
  <si>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</si>
  <si>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</si>
  <si>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</si>
  <si>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</si>
  <si>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</si>
  <si>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</si>
  <si>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</si>
  <si>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</si>
  <si>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</si>
  <si>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</si>
  <si>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</si>
  <si>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</si>
  <si>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</si>
  <si>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</si>
  <si>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</si>
  <si>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</si>
  <si>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</si>
  <si>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</si>
  <si>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</si>
  <si>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</si>
  <si>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</si>
  <si>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</si>
  <si>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</si>
  <si>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</si>
  <si>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</si>
  <si>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</si>
  <si>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</si>
  <si>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</si>
  <si>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</si>
  <si>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</si>
  <si>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</si>
  <si>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</si>
  <si>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</si>
  <si>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</si>
  <si>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</si>
  <si>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</si>
  <si>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</si>
  <si>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</si>
  <si>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</si>
  <si>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</si>
  <si>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</si>
  <si>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</si>
  <si>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</si>
  <si>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</si>
  <si>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</si>
  <si>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</si>
  <si>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</si>
  <si>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</si>
  <si>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</si>
  <si>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</si>
  <si>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Good email etiquette</t>
  </si>
  <si>
    <t>Share a document online</t>
  </si>
  <si>
    <t>Creating a basic spreadsheet</t>
  </si>
  <si>
    <t>Backing up your data</t>
  </si>
  <si>
    <t>Researching a topic online</t>
  </si>
  <si>
    <t>Tracking changes in a document</t>
  </si>
  <si>
    <t>Analysing datasets</t>
  </si>
  <si>
    <t>Posting responsibly on social media</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</si>
  <si>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</si>
  <si>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</si>
  <si>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</si>
  <si>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</si>
  <si>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</si>
  <si>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</si>
  <si>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Online advertising</t>
  </si>
  <si>
    <t>Building or updating a website</t>
  </si>
  <si>
    <t>E-commerce</t>
  </si>
  <si>
    <t>Digital graphics</t>
  </si>
  <si>
    <t>Programming, or app development</t>
  </si>
  <si>
    <t>Data science</t>
  </si>
  <si>
    <t>Which types of digital skills are most important to your business?Please select up to three.</t>
  </si>
  <si>
    <t xml:space="preserve"> How easy or difficult is it for your business to find staff with good digital skills?</t>
  </si>
  <si>
    <t>Slowed business growth</t>
  </si>
  <si>
    <t>It has not affected our business</t>
  </si>
  <si>
    <t>Slowed development of new technology</t>
  </si>
  <si>
    <t>Increased costs</t>
  </si>
  <si>
    <t>Prevented deployment of existing technology</t>
  </si>
  <si>
    <t>You said that your business found it difficult to find staff with good digital skills. In which ways, if any, has this affected your business?Please select all that apply</t>
  </si>
  <si>
    <t>BASE: Find it difficult to find staff with good digital skills</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</si>
  <si>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</si>
  <si>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</si>
  <si>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</si>
  <si>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</si>
  <si>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</si>
  <si>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</si>
  <si>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</si>
  <si>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</si>
  <si>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</si>
  <si>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</si>
  <si>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</si>
  <si>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</si>
  <si>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</si>
  <si>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</si>
  <si>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</si>
  <si>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</si>
  <si>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</si>
  <si>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</si>
  <si>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</si>
  <si>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</si>
  <si>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</si>
  <si>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Provide consulting to other companies</t>
  </si>
  <si>
    <t>Develop your own software or service</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</si>
  <si>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</si>
  <si>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</si>
  <si>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</si>
  <si>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</si>
  <si>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</si>
  <si>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</si>
  <si>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</si>
  <si>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</si>
  <si>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</si>
  <si>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</si>
  <si>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</si>
  <si>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</si>
  <si>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</si>
  <si>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</si>
  <si>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Finding new customers</t>
  </si>
  <si>
    <t>Current economic and geopolitical situation</t>
  </si>
  <si>
    <t>Costs and complexity from new regulation</t>
  </si>
  <si>
    <t>Raising finance and/or capital</t>
  </si>
  <si>
    <t>Talent retention</t>
  </si>
  <si>
    <t>Recruitment of new staff</t>
  </si>
  <si>
    <t>Training existing staff</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</si>
  <si>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</si>
  <si>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</si>
  <si>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</si>
  <si>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</si>
  <si>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I feel like I personally need to have better digital skills for my job</t>
  </si>
  <si>
    <t xml:space="preserve"> The costs of starting a business have reduced substantially because of cloud computing</t>
  </si>
  <si>
    <t xml:space="preserve"> Cloud computing has made it easier for my business to compete with bigger enterprises</t>
  </si>
  <si>
    <t xml:space="preserve"> Cloud computing has made it easier for my business to move part of our sales online during the Covid-19 pandemic</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</si>
  <si>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</si>
  <si>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</si>
  <si>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</si>
  <si>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</si>
  <si>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</si>
  <si>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</si>
  <si>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</si>
  <si>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</si>
  <si>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</si>
  <si>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</si>
  <si>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</si>
  <si>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</si>
  <si>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</si>
  <si>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</si>
  <si>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</si>
  <si>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</si>
  <si>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</si>
  <si>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</si>
  <si>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</si>
  <si>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</si>
  <si>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</si>
  <si>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</si>
  <si>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</si>
  <si>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</si>
  <si>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</si>
  <si>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</si>
  <si>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</si>
  <si>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</si>
  <si>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</si>
  <si>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</si>
  <si>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</si>
  <si>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</si>
  <si>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</si>
  <si>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</si>
  <si>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</si>
  <si>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</si>
  <si>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</si>
  <si>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Ransomware or malware</t>
  </si>
  <si>
    <t>Hacking or security breach</t>
  </si>
  <si>
    <t>Data loss</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</si>
  <si>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</si>
  <si>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</si>
  <si>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</si>
  <si>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</si>
  <si>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</si>
  <si>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BASE: IaaS or PaaS User</t>
  </si>
  <si>
    <t>Using the best technology</t>
  </si>
  <si>
    <t>Clarity over existing rules and regulations</t>
  </si>
  <si>
    <t>Having strong laws</t>
  </si>
  <si>
    <t>Training for your business’s staff</t>
  </si>
  <si>
    <t>Education and advice on best practice</t>
  </si>
  <si>
    <t>Ensuring your business’ data doesn’t leave your country</t>
  </si>
  <si>
    <t>Ensuring your business’ data doesn’t leave Europe</t>
  </si>
  <si>
    <t>Storing and/or processing your data with a European company</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</si>
  <si>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</si>
  <si>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</si>
  <si>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</si>
  <si>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</si>
  <si>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</si>
  <si>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</si>
  <si>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</si>
  <si>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</si>
  <si>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</si>
  <si>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</si>
  <si>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Offers new options to host data within your region</t>
  </si>
  <si>
    <t>Runs solely on renewable energy</t>
  </si>
  <si>
    <t>Data centre owner contributes to local infrastructure</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</si>
  <si>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</si>
  <si>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</si>
  <si>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</si>
  <si>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</si>
  <si>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</si>
  <si>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</si>
  <si>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</si>
  <si>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</si>
  <si>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</si>
  <si>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</si>
  <si>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</si>
  <si>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</si>
  <si>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</si>
  <si>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</si>
  <si>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</si>
  <si>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</si>
  <si>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</si>
  <si>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Grid Summary: Online apps or cloud services access their data or run their applications through the Internet, rather than storing it on a device’s local hard drive. Examples of online apps or cloud services include Google Docs, Zoom, Slack, or Am...</t>
  </si>
  <si>
    <t>Online apps or cloud services access their data or run their applications through the Internet, rather than storing it on a device’s local hard drive. Examples of online apps or cloud services include Google Docs, Zoom, Slack, or Amazon Alexa. Wh...</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</si>
  <si>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</si>
  <si>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</si>
  <si>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</si>
  <si>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</si>
  <si>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</si>
  <si>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</si>
  <si>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</si>
  <si>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</si>
  <si>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</si>
  <si>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</si>
  <si>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</si>
  <si>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</si>
  <si>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</si>
  <si>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</si>
  <si>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</si>
  <si>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</si>
  <si>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</si>
  <si>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</si>
  <si>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</si>
  <si>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</si>
  <si>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</si>
  <si>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</si>
  <si>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You said that you think that changing your primary cloud provider would be difficult. How important or unimportant are the following reasons in explaining why you think it could be difficult to change your primary cloud provide?: Other cloud prov...</t>
  </si>
  <si>
    <t>You said that you think that changing your primary cloud provider would be difficult. How important or unimportant are the following reasons in explaining why you think it could be difficult to change your primary cloud provide?: Lack of skills a...</t>
  </si>
  <si>
    <t>You said that you think that changing your primary cloud provider would be difficult. How important or unimportant are the following reasons in explaining why you think it could be difficult to change your primary cloud provide?: Would be very di...</t>
  </si>
  <si>
    <t xml:space="preserve"> And if you could not use cloud computing at all, what impact do you think this would have on the total time it takes you to develop and deploy new software projects?If this is not something your business does, please select the ‘Not applicable’ ...</t>
  </si>
  <si>
    <t>If you were hiring someone to take over your current role, how important would the following be for an applicant?Please answer on a scale of 1 to 5, where 1 is very important, and 5 is not important at all.: Basic digital skills (eg editing a doc...</t>
  </si>
  <si>
    <t>If you were hiring someone to take over your current role, how important would the following be for an applicant?Please answer on a scale of 1 to 5, where 1 is very important, and 5 is not important at all.: Intermediate digital skills (eg creati...</t>
  </si>
  <si>
    <t>BASE: Business in Technology Sector</t>
  </si>
  <si>
    <t>Below are several statements that you may agree or disagree with. Using the scale, indicate your agreement with each item.Please be open and honest in your responding.: The costs of starting a business have reduced substantially because of cloud ...</t>
  </si>
  <si>
    <t>Below are several statements that you may agree or disagree with. Using the scale, indicate your agreement with each item.Please be open and honest in your responding.: Cloud computing has made it easier for my business to compete with bigger ent...</t>
  </si>
  <si>
    <t>Below are several statements that you may agree or disagree with. Using the scale, indicate your agreement with each item.Please be open and honest in your responding.: Cloud computing has made it easier for my business to move part of our sales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</si>
</sst>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theme" Target="theme/theme1.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D82EA-45EF-49A9-97EB-F2FF815E23B3}">
  <dimension ref="A1:G200"/>
  <sheetViews>
    <sheetView topLeftCell="A161" workbookViewId="0">
      <selection activeCell="C171" sqref="C171"/>
    </sheetView>
  </sheetViews>
  <sheetFormatPr defaultRowHeight="14.5" x14ac:dyDescent="0.35"/>
  <cols>
    <col min="1" max="1" width="54.90625" customWidth="1"/>
    <col min="2" max="2" width="32.54296875" customWidth="1"/>
  </cols>
  <sheetData>
    <row r="1" spans="1:7" x14ac:dyDescent="0.35">
      <c r="A1" t="s">
        <v>73</v>
      </c>
      <c r="B1" t="s">
        <v>74</v>
      </c>
      <c r="C1">
        <f>IFERROR(VLOOKUP(A1, E1:G200, 2, FALSE), 0)</f>
        <v>1</v>
      </c>
      <c r="D1" t="str">
        <f>IFERROR(VLOOKUP(A1, E1:G200, 3, FALSE), 0)</f>
        <v>11</v>
      </c>
      <c r="E1" t="str">
        <f>Contents!D9</f>
        <v xml:space="preserve"> Before taking this survey, were you familiar with the concept of cloud computing?</v>
      </c>
      <c r="F1">
        <f>Contents!C9</f>
        <v>1</v>
      </c>
      <c r="G1" t="str">
        <f>Contents!E9</f>
        <v>11</v>
      </c>
    </row>
    <row r="2" spans="1:7" x14ac:dyDescent="0.35">
      <c r="A2" t="s">
        <v>82</v>
      </c>
      <c r="B2" t="s">
        <v>74</v>
      </c>
      <c r="C2">
        <f t="shared" ref="C2:C65" si="0">IFERROR(VLOOKUP(A2, E2:G201, 2, FALSE), 0)</f>
        <v>2</v>
      </c>
      <c r="D2" t="str">
        <f t="shared" ref="D2:D65" si="1">IFERROR(VLOOKUP(A2, E2:G201, 3, FALSE), 0)</f>
        <v>18</v>
      </c>
      <c r="E2" t="str">
        <f>Contents!D10</f>
        <v xml:space="preserve"> Do you know if your company directly buys any services from a cloud provider? (eg.  Amazon Web Services, Microsoft Azure, Google Cloud Platform)</v>
      </c>
      <c r="F2">
        <f>Contents!C10</f>
        <v>2</v>
      </c>
      <c r="G2" t="str">
        <f>Contents!E10</f>
        <v>18</v>
      </c>
    </row>
    <row r="3" spans="1:7" x14ac:dyDescent="0.35">
      <c r="A3" t="s">
        <v>97</v>
      </c>
      <c r="B3" t="s">
        <v>98</v>
      </c>
      <c r="C3">
        <f t="shared" si="0"/>
        <v>3</v>
      </c>
      <c r="D3" t="str">
        <f t="shared" si="1"/>
        <v>26</v>
      </c>
      <c r="E3" t="str">
        <f>Contents!D11</f>
        <v>Which of the following purposes do you use a cloud computing provider for?Please select all that apply</v>
      </c>
      <c r="F3">
        <f>Contents!C11</f>
        <v>3</v>
      </c>
      <c r="G3" t="str">
        <f>Contents!E11</f>
        <v>26</v>
      </c>
    </row>
    <row r="4" spans="1:7" x14ac:dyDescent="0.35">
      <c r="A4" t="s">
        <v>102</v>
      </c>
      <c r="B4" t="s">
        <v>98</v>
      </c>
      <c r="C4">
        <f t="shared" si="0"/>
        <v>4</v>
      </c>
      <c r="D4" t="str">
        <f t="shared" si="1"/>
        <v>41</v>
      </c>
      <c r="E4" t="str">
        <f>Contents!D12</f>
        <v>Which, if any, of the following best describes how you use cloud services?Please select all that apply</v>
      </c>
      <c r="F4">
        <f>Contents!C12</f>
        <v>4</v>
      </c>
      <c r="G4" t="str">
        <f>Contents!E12</f>
        <v>41</v>
      </c>
    </row>
    <row r="5" spans="1:7" x14ac:dyDescent="0.35">
      <c r="A5" t="s">
        <v>104</v>
      </c>
      <c r="B5" t="s">
        <v>98</v>
      </c>
      <c r="C5">
        <f t="shared" si="0"/>
        <v>5</v>
      </c>
      <c r="D5" t="str">
        <f t="shared" si="1"/>
        <v>47</v>
      </c>
      <c r="E5" t="str">
        <f>Contents!D13</f>
        <v xml:space="preserve"> Besides cloud computing and personal computers for your staff, does your company own any centralised computers, servers, on-premises computing or data centres of its own?</v>
      </c>
      <c r="F5">
        <f>Contents!C13</f>
        <v>5</v>
      </c>
      <c r="G5" t="str">
        <f>Contents!E13</f>
        <v>47</v>
      </c>
    </row>
    <row r="6" spans="1:7" x14ac:dyDescent="0.35">
      <c r="A6" t="s">
        <v>114</v>
      </c>
      <c r="B6" t="s">
        <v>74</v>
      </c>
      <c r="C6">
        <f t="shared" si="0"/>
        <v>6</v>
      </c>
      <c r="D6" t="str">
        <f t="shared" si="1"/>
        <v>53</v>
      </c>
      <c r="E6" t="str">
        <f>Contents!D14</f>
        <v>Does your business operate in any of the following sectors?Please select all that apply</v>
      </c>
      <c r="F6">
        <f>Contents!C14</f>
        <v>6</v>
      </c>
      <c r="G6" t="str">
        <f>Contents!E14</f>
        <v>53</v>
      </c>
    </row>
    <row r="7" spans="1:7" x14ac:dyDescent="0.35">
      <c r="A7" t="s">
        <v>133</v>
      </c>
      <c r="B7" t="s">
        <v>74</v>
      </c>
      <c r="C7">
        <f t="shared" si="0"/>
        <v>7</v>
      </c>
      <c r="D7" t="str">
        <f t="shared" si="1"/>
        <v>65</v>
      </c>
      <c r="E7" t="str">
        <f>Contents!D15</f>
        <v xml:space="preserve"> And more specifically, which one of the following sectors would you say is the best description for your business ?</v>
      </c>
      <c r="F7">
        <f>Contents!C15</f>
        <v>7</v>
      </c>
      <c r="G7" t="str">
        <f>Contents!E15</f>
        <v>65</v>
      </c>
    </row>
    <row r="8" spans="1:7" x14ac:dyDescent="0.35">
      <c r="A8" t="s">
        <v>146</v>
      </c>
      <c r="B8" t="s">
        <v>74</v>
      </c>
      <c r="C8">
        <f t="shared" si="0"/>
        <v>8</v>
      </c>
      <c r="D8" t="str">
        <f t="shared" si="1"/>
        <v>88</v>
      </c>
      <c r="E8" t="str">
        <f>Contents!D16</f>
        <v xml:space="preserve"> What is the approximate annual revenue of your business?</v>
      </c>
      <c r="F8">
        <f>Contents!C16</f>
        <v>8</v>
      </c>
      <c r="G8" t="str">
        <f>Contents!E16</f>
        <v>88</v>
      </c>
    </row>
    <row r="9" spans="1:7" x14ac:dyDescent="0.35">
      <c r="A9" t="s">
        <v>153</v>
      </c>
      <c r="B9" t="s">
        <v>74</v>
      </c>
      <c r="C9">
        <f t="shared" si="0"/>
        <v>9</v>
      </c>
      <c r="D9" t="str">
        <f t="shared" si="1"/>
        <v>104</v>
      </c>
      <c r="E9" t="str">
        <f>Contents!D17</f>
        <v xml:space="preserve"> In 2021, how much did the revenue of your company grow? </v>
      </c>
      <c r="F9">
        <f>Contents!C17</f>
        <v>9</v>
      </c>
      <c r="G9" t="str">
        <f>Contents!E17</f>
        <v>104</v>
      </c>
    </row>
    <row r="10" spans="1:7" x14ac:dyDescent="0.35">
      <c r="A10" t="s">
        <v>154</v>
      </c>
      <c r="B10" t="s">
        <v>74</v>
      </c>
      <c r="C10">
        <f t="shared" si="0"/>
        <v>10</v>
      </c>
      <c r="D10" t="str">
        <f t="shared" si="1"/>
        <v>119</v>
      </c>
      <c r="E10" t="str">
        <f>Contents!D18</f>
        <v xml:space="preserve"> And over the last three years, how much did the revenue of your company grow on average? </v>
      </c>
      <c r="F10">
        <f>Contents!C18</f>
        <v>10</v>
      </c>
      <c r="G10" t="str">
        <f>Contents!E18</f>
        <v>119</v>
      </c>
    </row>
    <row r="11" spans="1:7" x14ac:dyDescent="0.35">
      <c r="A11" t="s">
        <v>155</v>
      </c>
      <c r="B11" t="s">
        <v>74</v>
      </c>
      <c r="C11">
        <f t="shared" si="0"/>
        <v>11</v>
      </c>
      <c r="D11" t="str">
        <f t="shared" si="1"/>
        <v>134</v>
      </c>
      <c r="E11" t="str">
        <f>Contents!D19</f>
        <v xml:space="preserve"> In 2021, how did the headcount of your company change?</v>
      </c>
      <c r="F11">
        <f>Contents!C19</f>
        <v>11</v>
      </c>
      <c r="G11" t="str">
        <f>Contents!E19</f>
        <v>134</v>
      </c>
    </row>
    <row r="12" spans="1:7" x14ac:dyDescent="0.35">
      <c r="A12" t="s">
        <v>168</v>
      </c>
      <c r="B12" t="s">
        <v>74</v>
      </c>
      <c r="C12">
        <f t="shared" si="0"/>
        <v>12</v>
      </c>
      <c r="D12" t="str">
        <f t="shared" si="1"/>
        <v>149</v>
      </c>
      <c r="E12" t="str">
        <f>Contents!D20</f>
        <v xml:space="preserve"> What proportion of your staff worked remotely for at least part of the week in 2019?</v>
      </c>
      <c r="F12">
        <f>Contents!C20</f>
        <v>12</v>
      </c>
      <c r="G12" t="str">
        <f>Contents!E20</f>
        <v>149</v>
      </c>
    </row>
    <row r="13" spans="1:7" x14ac:dyDescent="0.35">
      <c r="A13" t="s">
        <v>169</v>
      </c>
      <c r="B13" t="s">
        <v>74</v>
      </c>
      <c r="C13">
        <f t="shared" si="0"/>
        <v>13</v>
      </c>
      <c r="D13" t="str">
        <f t="shared" si="1"/>
        <v>165</v>
      </c>
      <c r="E13" t="str">
        <f>Contents!D21</f>
        <v xml:space="preserve"> What proportion of your staff are currently working remotely for at least part of the week?</v>
      </c>
      <c r="F13">
        <f>Contents!C21</f>
        <v>13</v>
      </c>
      <c r="G13" t="str">
        <f>Contents!E21</f>
        <v>165</v>
      </c>
    </row>
    <row r="14" spans="1:7" x14ac:dyDescent="0.35">
      <c r="A14" t="s">
        <v>178</v>
      </c>
      <c r="B14" t="s">
        <v>74</v>
      </c>
      <c r="C14">
        <f t="shared" si="0"/>
        <v>14</v>
      </c>
      <c r="D14" t="str">
        <f t="shared" si="1"/>
        <v>181</v>
      </c>
      <c r="E14" t="str">
        <f>Contents!D22</f>
        <v xml:space="preserve"> How likely do you think it is that a significant proportion of your staff will work remotely even after the Covid-19 pandemic fully ends?</v>
      </c>
      <c r="F14">
        <f>Contents!C22</f>
        <v>14</v>
      </c>
      <c r="G14" t="str">
        <f>Contents!E22</f>
        <v>181</v>
      </c>
    </row>
    <row r="15" spans="1:7" x14ac:dyDescent="0.35">
      <c r="A15" t="s">
        <v>188</v>
      </c>
      <c r="B15" t="s">
        <v>74</v>
      </c>
      <c r="C15">
        <f t="shared" si="0"/>
        <v>15</v>
      </c>
      <c r="D15">
        <f t="shared" si="1"/>
        <v>0</v>
      </c>
      <c r="E15" t="str">
        <f>Contents!D23</f>
        <v>Grid Summary: Which, if any, of the following management practices does your business use?</v>
      </c>
      <c r="F15">
        <f>Contents!C23</f>
        <v>15</v>
      </c>
      <c r="G15">
        <f>Contents!E23</f>
        <v>0</v>
      </c>
    </row>
    <row r="16" spans="1:7" x14ac:dyDescent="0.35">
      <c r="A16" t="s">
        <v>189</v>
      </c>
      <c r="B16" t="s">
        <v>74</v>
      </c>
      <c r="C16">
        <f t="shared" si="0"/>
        <v>16</v>
      </c>
      <c r="D16" t="str">
        <f t="shared" si="1"/>
        <v>193</v>
      </c>
      <c r="E16" t="str">
        <f>Contents!D24</f>
        <v>Which, if any, of the following management practices does your business use?: Setting long-term goals</v>
      </c>
      <c r="F16">
        <f>Contents!C24</f>
        <v>16</v>
      </c>
      <c r="G16" t="str">
        <f>Contents!E24</f>
        <v>193</v>
      </c>
    </row>
    <row r="17" spans="1:7" x14ac:dyDescent="0.35">
      <c r="A17" t="s">
        <v>190</v>
      </c>
      <c r="B17" t="s">
        <v>74</v>
      </c>
      <c r="C17">
        <f t="shared" si="0"/>
        <v>17</v>
      </c>
      <c r="D17" t="str">
        <f t="shared" si="1"/>
        <v>200</v>
      </c>
      <c r="E17" t="str">
        <f>Contents!D25</f>
        <v>Which, if any, of the following management practices does your business use?: Setting short-term performance benchmarks</v>
      </c>
      <c r="F17">
        <f>Contents!C25</f>
        <v>17</v>
      </c>
      <c r="G17" t="str">
        <f>Contents!E25</f>
        <v>200</v>
      </c>
    </row>
    <row r="18" spans="1:7" x14ac:dyDescent="0.35">
      <c r="A18" t="s">
        <v>191</v>
      </c>
      <c r="B18" t="s">
        <v>74</v>
      </c>
      <c r="C18">
        <f t="shared" si="0"/>
        <v>18</v>
      </c>
      <c r="D18" t="str">
        <f t="shared" si="1"/>
        <v>207</v>
      </c>
      <c r="E18" t="str">
        <f>Contents!D26</f>
        <v>Which, if any, of the following management practices does your business use?: Rewarding high performers with bonuses or higher salary</v>
      </c>
      <c r="F18">
        <f>Contents!C26</f>
        <v>18</v>
      </c>
      <c r="G18" t="str">
        <f>Contents!E26</f>
        <v>207</v>
      </c>
    </row>
    <row r="19" spans="1:7" x14ac:dyDescent="0.35">
      <c r="A19" t="s">
        <v>192</v>
      </c>
      <c r="B19" t="s">
        <v>74</v>
      </c>
      <c r="C19">
        <f t="shared" si="0"/>
        <v>19</v>
      </c>
      <c r="D19" t="str">
        <f t="shared" si="1"/>
        <v>214</v>
      </c>
      <c r="E19" t="str">
        <f>Contents!D27</f>
        <v>Which, if any, of the following management practices does your business use?: Offering training for underperformers</v>
      </c>
      <c r="F19">
        <f>Contents!C27</f>
        <v>19</v>
      </c>
      <c r="G19" t="str">
        <f>Contents!E27</f>
        <v>214</v>
      </c>
    </row>
    <row r="20" spans="1:7" x14ac:dyDescent="0.35">
      <c r="A20" t="s">
        <v>193</v>
      </c>
      <c r="B20" t="s">
        <v>74</v>
      </c>
      <c r="C20">
        <f t="shared" si="0"/>
        <v>20</v>
      </c>
      <c r="D20" t="str">
        <f t="shared" si="1"/>
        <v>221</v>
      </c>
      <c r="E20" t="str">
        <f>Contents!D28</f>
        <v>Which, if any, of the following management practices does your business use?: Have a structured process for collecting performance data</v>
      </c>
      <c r="F20">
        <f>Contents!C28</f>
        <v>20</v>
      </c>
      <c r="G20" t="str">
        <f>Contents!E28</f>
        <v>221</v>
      </c>
    </row>
    <row r="21" spans="1:7" x14ac:dyDescent="0.35">
      <c r="A21" t="s">
        <v>194</v>
      </c>
      <c r="B21" t="s">
        <v>74</v>
      </c>
      <c r="C21">
        <f t="shared" si="0"/>
        <v>21</v>
      </c>
      <c r="D21" t="str">
        <f t="shared" si="1"/>
        <v>228</v>
      </c>
      <c r="E21" t="str">
        <f>Contents!D29</f>
        <v>Which, if any, of the following management practices does your business use?: Have a structured process for analysing performance data</v>
      </c>
      <c r="F21">
        <f>Contents!C29</f>
        <v>21</v>
      </c>
      <c r="G21" t="str">
        <f>Contents!E29</f>
        <v>228</v>
      </c>
    </row>
    <row r="22" spans="1:7" x14ac:dyDescent="0.35">
      <c r="A22" t="s">
        <v>201</v>
      </c>
      <c r="B22" t="s">
        <v>74</v>
      </c>
      <c r="C22">
        <f t="shared" si="0"/>
        <v>22</v>
      </c>
      <c r="D22" t="str">
        <f t="shared" si="1"/>
        <v>235</v>
      </c>
      <c r="E22" t="str">
        <f>Contents!D30</f>
        <v>If you had to choose, which of the following types of infrastructure investment would prefer your Government to prioritise in your local area?Please select up to three</v>
      </c>
      <c r="F22">
        <f>Contents!C30</f>
        <v>22</v>
      </c>
      <c r="G22" t="str">
        <f>Contents!E30</f>
        <v>235</v>
      </c>
    </row>
    <row r="23" spans="1:7" x14ac:dyDescent="0.35">
      <c r="A23" t="s">
        <v>212</v>
      </c>
      <c r="B23" t="s">
        <v>74</v>
      </c>
      <c r="C23">
        <f t="shared" si="0"/>
        <v>23</v>
      </c>
      <c r="D23">
        <f t="shared" si="1"/>
        <v>0</v>
      </c>
      <c r="E23" t="str">
        <f>Contents!D31</f>
        <v>Grid Summary: Overall, how satisfied or dissatisfied are you with the speed and reliability of your Internet connection in the following locations?</v>
      </c>
      <c r="F23">
        <f>Contents!C31</f>
        <v>23</v>
      </c>
      <c r="G23">
        <f>Contents!E31</f>
        <v>0</v>
      </c>
    </row>
    <row r="24" spans="1:7" x14ac:dyDescent="0.35">
      <c r="A24" t="s">
        <v>213</v>
      </c>
      <c r="B24" t="s">
        <v>74</v>
      </c>
      <c r="C24">
        <f t="shared" si="0"/>
        <v>24</v>
      </c>
      <c r="D24" t="str">
        <f t="shared" si="1"/>
        <v>245</v>
      </c>
      <c r="E24" t="str">
        <f>Contents!D32</f>
        <v>Overall, how satisfied or dissatisfied are you with the speed and reliability of your Internet connection in the following locations?: At home</v>
      </c>
      <c r="F24">
        <f>Contents!C32</f>
        <v>24</v>
      </c>
      <c r="G24" t="str">
        <f>Contents!E32</f>
        <v>245</v>
      </c>
    </row>
    <row r="25" spans="1:7" x14ac:dyDescent="0.35">
      <c r="A25" t="s">
        <v>214</v>
      </c>
      <c r="B25" t="s">
        <v>74</v>
      </c>
      <c r="C25">
        <f t="shared" si="0"/>
        <v>25</v>
      </c>
      <c r="D25" t="str">
        <f t="shared" si="1"/>
        <v>257</v>
      </c>
      <c r="E25" t="str">
        <f>Contents!D33</f>
        <v>Overall, how satisfied or dissatisfied are you with the speed and reliability of your Internet connection in the following locations?: At work</v>
      </c>
      <c r="F25">
        <f>Contents!C33</f>
        <v>25</v>
      </c>
      <c r="G25" t="str">
        <f>Contents!E33</f>
        <v>257</v>
      </c>
    </row>
    <row r="26" spans="1:7" x14ac:dyDescent="0.35">
      <c r="A26" t="s">
        <v>215</v>
      </c>
      <c r="B26" t="s">
        <v>74</v>
      </c>
      <c r="C26">
        <f t="shared" si="0"/>
        <v>26</v>
      </c>
      <c r="D26" t="str">
        <f t="shared" si="1"/>
        <v>269</v>
      </c>
      <c r="E26" t="str">
        <f>Contents!D34</f>
        <v>Overall, how satisfied or dissatisfied are you with the speed and reliability of your Internet connection in the following locations?: While travelling</v>
      </c>
      <c r="F26">
        <f>Contents!C34</f>
        <v>26</v>
      </c>
      <c r="G26" t="str">
        <f>Contents!E34</f>
        <v>269</v>
      </c>
    </row>
    <row r="27" spans="1:7" x14ac:dyDescent="0.35">
      <c r="A27" t="s">
        <v>235</v>
      </c>
      <c r="B27" t="s">
        <v>74</v>
      </c>
      <c r="C27">
        <f t="shared" si="0"/>
        <v>27</v>
      </c>
      <c r="D27">
        <f t="shared" si="1"/>
        <v>0</v>
      </c>
      <c r="E27" t="str">
        <f>Contents!D35</f>
        <v>Grid Summary: How confident or unconfident would you be that you could perform the following digital activities?</v>
      </c>
      <c r="F27">
        <f>Contents!C35</f>
        <v>27</v>
      </c>
      <c r="G27">
        <f>Contents!E35</f>
        <v>0</v>
      </c>
    </row>
    <row r="28" spans="1:7" x14ac:dyDescent="0.35">
      <c r="A28" t="s">
        <v>236</v>
      </c>
      <c r="B28" t="s">
        <v>74</v>
      </c>
      <c r="C28">
        <f t="shared" si="0"/>
        <v>28</v>
      </c>
      <c r="D28" t="str">
        <f t="shared" si="1"/>
        <v>281</v>
      </c>
      <c r="E28" t="str">
        <f>Contents!D36</f>
        <v>How confident or unconfident would you be that you could perform the following digital activities?: Save a document</v>
      </c>
      <c r="F28">
        <f>Contents!C36</f>
        <v>28</v>
      </c>
      <c r="G28" t="str">
        <f>Contents!E36</f>
        <v>281</v>
      </c>
    </row>
    <row r="29" spans="1:7" x14ac:dyDescent="0.35">
      <c r="A29" t="s">
        <v>237</v>
      </c>
      <c r="B29" t="s">
        <v>74</v>
      </c>
      <c r="C29">
        <f t="shared" si="0"/>
        <v>29</v>
      </c>
      <c r="D29" t="str">
        <f t="shared" si="1"/>
        <v>293</v>
      </c>
      <c r="E29" t="str">
        <f>Contents!D37</f>
        <v>How confident or unconfident would you be that you could perform the following digital activities?: Tracking changes in a document</v>
      </c>
      <c r="F29">
        <f>Contents!C37</f>
        <v>29</v>
      </c>
      <c r="G29" t="str">
        <f>Contents!E37</f>
        <v>293</v>
      </c>
    </row>
    <row r="30" spans="1:7" x14ac:dyDescent="0.35">
      <c r="A30" t="s">
        <v>238</v>
      </c>
      <c r="B30" t="s">
        <v>74</v>
      </c>
      <c r="C30">
        <f t="shared" si="0"/>
        <v>30</v>
      </c>
      <c r="D30" t="str">
        <f t="shared" si="1"/>
        <v>305</v>
      </c>
      <c r="E30" t="str">
        <f>Contents!D38</f>
        <v>How confident or unconfident would you be that you could perform the following digital activities?: Send an email</v>
      </c>
      <c r="F30">
        <f>Contents!C38</f>
        <v>30</v>
      </c>
      <c r="G30" t="str">
        <f>Contents!E38</f>
        <v>305</v>
      </c>
    </row>
    <row r="31" spans="1:7" x14ac:dyDescent="0.35">
      <c r="A31" t="s">
        <v>239</v>
      </c>
      <c r="B31" t="s">
        <v>74</v>
      </c>
      <c r="C31">
        <f t="shared" si="0"/>
        <v>31</v>
      </c>
      <c r="D31" t="str">
        <f t="shared" si="1"/>
        <v>317</v>
      </c>
      <c r="E31" t="str">
        <f>Contents!D39</f>
        <v>How confident or unconfident would you be that you could perform the following digital activities?: Share a file online</v>
      </c>
      <c r="F31">
        <f>Contents!C39</f>
        <v>31</v>
      </c>
      <c r="G31" t="str">
        <f>Contents!E39</f>
        <v>317</v>
      </c>
    </row>
    <row r="32" spans="1:7" x14ac:dyDescent="0.35">
      <c r="A32" t="s">
        <v>240</v>
      </c>
      <c r="B32" t="s">
        <v>74</v>
      </c>
      <c r="C32">
        <f t="shared" si="0"/>
        <v>32</v>
      </c>
      <c r="D32" t="str">
        <f t="shared" si="1"/>
        <v>329</v>
      </c>
      <c r="E32" t="str">
        <f>Contents!D40</f>
        <v>How confident or unconfident would you be that you could perform the following digital activities?: Post something on social media</v>
      </c>
      <c r="F32">
        <f>Contents!C40</f>
        <v>32</v>
      </c>
      <c r="G32" t="str">
        <f>Contents!E40</f>
        <v>329</v>
      </c>
    </row>
    <row r="33" spans="1:7" x14ac:dyDescent="0.35">
      <c r="A33" t="s">
        <v>241</v>
      </c>
      <c r="B33" t="s">
        <v>74</v>
      </c>
      <c r="C33">
        <f t="shared" si="0"/>
        <v>33</v>
      </c>
      <c r="D33" t="str">
        <f t="shared" si="1"/>
        <v>341</v>
      </c>
      <c r="E33" t="str">
        <f>Contents!D41</f>
        <v>How confident or unconfident would you be that you could perform the following digital activities?: Create a spreadsheet to track your budget</v>
      </c>
      <c r="F33">
        <f>Contents!C41</f>
        <v>33</v>
      </c>
      <c r="G33" t="str">
        <f>Contents!E41</f>
        <v>341</v>
      </c>
    </row>
    <row r="34" spans="1:7" x14ac:dyDescent="0.35">
      <c r="A34" t="s">
        <v>242</v>
      </c>
      <c r="B34" t="s">
        <v>74</v>
      </c>
      <c r="C34">
        <f t="shared" si="0"/>
        <v>34</v>
      </c>
      <c r="D34" t="str">
        <f t="shared" si="1"/>
        <v>353</v>
      </c>
      <c r="E34" t="str">
        <f>Contents!D42</f>
        <v>How confident or unconfident would you be that you could perform the following digital activities?: Find a good price for a product online</v>
      </c>
      <c r="F34">
        <f>Contents!C42</f>
        <v>34</v>
      </c>
      <c r="G34" t="str">
        <f>Contents!E42</f>
        <v>353</v>
      </c>
    </row>
    <row r="35" spans="1:7" x14ac:dyDescent="0.35">
      <c r="A35" t="s">
        <v>243</v>
      </c>
      <c r="B35" t="s">
        <v>74</v>
      </c>
      <c r="C35">
        <f t="shared" si="0"/>
        <v>35</v>
      </c>
      <c r="D35" t="str">
        <f t="shared" si="1"/>
        <v>365</v>
      </c>
      <c r="E35" t="str">
        <f>Contents!D43</f>
        <v>How confident or unconfident would you be that you could perform the following digital activities?: Research a topic</v>
      </c>
      <c r="F35">
        <f>Contents!C43</f>
        <v>35</v>
      </c>
      <c r="G35" t="str">
        <f>Contents!E43</f>
        <v>365</v>
      </c>
    </row>
    <row r="36" spans="1:7" x14ac:dyDescent="0.35">
      <c r="A36" t="s">
        <v>244</v>
      </c>
      <c r="B36" t="s">
        <v>74</v>
      </c>
      <c r="C36">
        <f t="shared" si="0"/>
        <v>36</v>
      </c>
      <c r="D36" t="str">
        <f t="shared" si="1"/>
        <v>377</v>
      </c>
      <c r="E36" t="str">
        <f>Contents!D44</f>
        <v>How confident or unconfident would you be that you could perform the following digital activities?: Edit a photo</v>
      </c>
      <c r="F36">
        <f>Contents!C44</f>
        <v>36</v>
      </c>
      <c r="G36" t="str">
        <f>Contents!E44</f>
        <v>377</v>
      </c>
    </row>
    <row r="37" spans="1:7" x14ac:dyDescent="0.35">
      <c r="A37" t="s">
        <v>245</v>
      </c>
      <c r="B37" t="s">
        <v>74</v>
      </c>
      <c r="C37">
        <f t="shared" si="0"/>
        <v>37</v>
      </c>
      <c r="D37" t="str">
        <f t="shared" si="1"/>
        <v>389</v>
      </c>
      <c r="E37" t="str">
        <f>Contents!D45</f>
        <v>How confident or unconfident would you be that you could perform the following digital activities?: Create your own website</v>
      </c>
      <c r="F37">
        <f>Contents!C45</f>
        <v>37</v>
      </c>
      <c r="G37" t="str">
        <f>Contents!E45</f>
        <v>389</v>
      </c>
    </row>
    <row r="38" spans="1:7" x14ac:dyDescent="0.35">
      <c r="A38" t="s">
        <v>246</v>
      </c>
      <c r="B38" t="s">
        <v>74</v>
      </c>
      <c r="C38">
        <f t="shared" si="0"/>
        <v>38</v>
      </c>
      <c r="D38" t="str">
        <f t="shared" si="1"/>
        <v>401</v>
      </c>
      <c r="E38" t="str">
        <f>Contents!D46</f>
        <v>How confident or unconfident would you be that you could perform the following digital activities?: Program a small application</v>
      </c>
      <c r="F38">
        <f>Contents!C46</f>
        <v>38</v>
      </c>
      <c r="G38" t="str">
        <f>Contents!E46</f>
        <v>401</v>
      </c>
    </row>
    <row r="39" spans="1:7" x14ac:dyDescent="0.35">
      <c r="A39" t="s">
        <v>247</v>
      </c>
      <c r="B39" t="s">
        <v>74</v>
      </c>
      <c r="C39">
        <f t="shared" si="0"/>
        <v>39</v>
      </c>
      <c r="D39" t="str">
        <f t="shared" si="1"/>
        <v>413</v>
      </c>
      <c r="E39" t="str">
        <f>Contents!D47</f>
        <v>How confident or unconfident would you be that you could perform the following digital activities?: Build a machine learning model</v>
      </c>
      <c r="F39">
        <f>Contents!C47</f>
        <v>39</v>
      </c>
      <c r="G39" t="str">
        <f>Contents!E47</f>
        <v>413</v>
      </c>
    </row>
    <row r="40" spans="1:7" x14ac:dyDescent="0.35">
      <c r="A40" t="s">
        <v>251</v>
      </c>
      <c r="B40" t="s">
        <v>74</v>
      </c>
      <c r="C40">
        <f t="shared" si="0"/>
        <v>40</v>
      </c>
      <c r="D40" t="str">
        <f t="shared" si="1"/>
        <v>425</v>
      </c>
      <c r="E40" t="str">
        <f>Contents!D48</f>
        <v xml:space="preserve"> Compared to the average business in your industry, would you say that your company is an early adopter of new technology?</v>
      </c>
      <c r="F40">
        <f>Contents!C48</f>
        <v>40</v>
      </c>
      <c r="G40" t="str">
        <f>Contents!E48</f>
        <v>425</v>
      </c>
    </row>
    <row r="41" spans="1:7" x14ac:dyDescent="0.35">
      <c r="A41" t="s">
        <v>252</v>
      </c>
      <c r="B41" t="s">
        <v>74</v>
      </c>
      <c r="C41">
        <f t="shared" si="0"/>
        <v>41</v>
      </c>
      <c r="D41" t="str">
        <f t="shared" si="1"/>
        <v>432</v>
      </c>
      <c r="E41" t="str">
        <f>Contents!D49</f>
        <v xml:space="preserve"> How much in total does your company spend on IT, digital tools and services?</v>
      </c>
      <c r="F41">
        <f>Contents!C49</f>
        <v>41</v>
      </c>
      <c r="G41" t="str">
        <f>Contents!E49</f>
        <v>432</v>
      </c>
    </row>
    <row r="42" spans="1:7" x14ac:dyDescent="0.35">
      <c r="A42" t="s">
        <v>258</v>
      </c>
      <c r="B42" t="s">
        <v>74</v>
      </c>
      <c r="C42">
        <f t="shared" si="0"/>
        <v>42</v>
      </c>
      <c r="D42" t="str">
        <f t="shared" si="1"/>
        <v>448</v>
      </c>
      <c r="E42" t="str">
        <f>Contents!D50</f>
        <v xml:space="preserve"> In the last five years, would you say that digital technology has become more or less important to your business?</v>
      </c>
      <c r="F42">
        <f>Contents!C50</f>
        <v>42</v>
      </c>
      <c r="G42" t="str">
        <f>Contents!E50</f>
        <v>448</v>
      </c>
    </row>
    <row r="43" spans="1:7" x14ac:dyDescent="0.35">
      <c r="A43" t="s">
        <v>262</v>
      </c>
      <c r="B43" t="s">
        <v>74</v>
      </c>
      <c r="C43">
        <f t="shared" si="0"/>
        <v>43</v>
      </c>
      <c r="D43" t="str">
        <f t="shared" si="1"/>
        <v>457</v>
      </c>
      <c r="E43" t="str">
        <f>Contents!D51</f>
        <v xml:space="preserve"> And in the next five years, do you expect that the impact of new digital technology in your business is likely to be greater, around the same, or less than in the last five years?</v>
      </c>
      <c r="F43">
        <f>Contents!C51</f>
        <v>43</v>
      </c>
      <c r="G43" t="str">
        <f>Contents!E51</f>
        <v>457</v>
      </c>
    </row>
    <row r="44" spans="1:7" x14ac:dyDescent="0.35">
      <c r="A44" t="s">
        <v>271</v>
      </c>
      <c r="B44" t="s">
        <v>74</v>
      </c>
      <c r="C44">
        <f t="shared" si="0"/>
        <v>44</v>
      </c>
      <c r="D44" t="str">
        <f t="shared" si="1"/>
        <v>464</v>
      </c>
      <c r="E44" t="str">
        <f>Contents!D52</f>
        <v>Which, if any, of the following do you think it would be possible for your business to use digital technology to help with more than you do currently?Please select all that apply</v>
      </c>
      <c r="F44">
        <f>Contents!C52</f>
        <v>44</v>
      </c>
      <c r="G44" t="str">
        <f>Contents!E52</f>
        <v>464</v>
      </c>
    </row>
    <row r="45" spans="1:7" x14ac:dyDescent="0.35">
      <c r="A45" t="s">
        <v>280</v>
      </c>
      <c r="B45" t="s">
        <v>74</v>
      </c>
      <c r="C45">
        <f t="shared" si="0"/>
        <v>45</v>
      </c>
      <c r="D45" t="str">
        <f t="shared" si="1"/>
        <v>476</v>
      </c>
      <c r="E45" t="str">
        <f>Contents!D53</f>
        <v>And which, if any, of the following are important barriers which explain why your company doesn’t use more digital technology?Please select all that apply</v>
      </c>
      <c r="F45">
        <f>Contents!C53</f>
        <v>45</v>
      </c>
      <c r="G45" t="str">
        <f>Contents!E53</f>
        <v>476</v>
      </c>
    </row>
    <row r="46" spans="1:7" x14ac:dyDescent="0.35">
      <c r="A46" t="s">
        <v>292</v>
      </c>
      <c r="B46" t="s">
        <v>74</v>
      </c>
      <c r="C46">
        <f t="shared" si="0"/>
        <v>46</v>
      </c>
      <c r="D46">
        <f t="shared" si="1"/>
        <v>0</v>
      </c>
      <c r="E46" t="str">
        <f>Contents!D54</f>
        <v>Grid Summary: Which, if any, of the following purposes does your business use online tools for?</v>
      </c>
      <c r="F46">
        <f>Contents!C54</f>
        <v>46</v>
      </c>
      <c r="G46">
        <f>Contents!E54</f>
        <v>0</v>
      </c>
    </row>
    <row r="47" spans="1:7" x14ac:dyDescent="0.35">
      <c r="A47" t="s">
        <v>293</v>
      </c>
      <c r="B47" t="s">
        <v>74</v>
      </c>
      <c r="C47">
        <f t="shared" si="0"/>
        <v>47</v>
      </c>
      <c r="D47" t="str">
        <f t="shared" si="1"/>
        <v>488</v>
      </c>
      <c r="E47" t="str">
        <f>Contents!D55</f>
        <v>Which, if any, of the following purposes does your business use online tools for?: Selling your products or services to your customers online</v>
      </c>
      <c r="F47">
        <f>Contents!C55</f>
        <v>47</v>
      </c>
      <c r="G47" t="str">
        <f>Contents!E55</f>
        <v>488</v>
      </c>
    </row>
    <row r="48" spans="1:7" x14ac:dyDescent="0.35">
      <c r="A48" t="s">
        <v>294</v>
      </c>
      <c r="B48" t="s">
        <v>74</v>
      </c>
      <c r="C48">
        <f t="shared" si="0"/>
        <v>48</v>
      </c>
      <c r="D48" t="str">
        <f t="shared" si="1"/>
        <v>495</v>
      </c>
      <c r="E48" t="str">
        <f>Contents!D56</f>
        <v>Which, if any, of the following purposes does your business use online tools for?: Advertising your products or services to your customers online</v>
      </c>
      <c r="F48">
        <f>Contents!C56</f>
        <v>48</v>
      </c>
      <c r="G48" t="str">
        <f>Contents!E56</f>
        <v>495</v>
      </c>
    </row>
    <row r="49" spans="1:7" x14ac:dyDescent="0.35">
      <c r="A49" t="s">
        <v>295</v>
      </c>
      <c r="B49" t="s">
        <v>74</v>
      </c>
      <c r="C49">
        <f t="shared" si="0"/>
        <v>49</v>
      </c>
      <c r="D49" t="str">
        <f t="shared" si="1"/>
        <v>502</v>
      </c>
      <c r="E49" t="str">
        <f>Contents!D57</f>
        <v>Which, if any, of the following purposes does your business use online tools for?: Spreading awareness about your products or services through social media</v>
      </c>
      <c r="F49">
        <f>Contents!C57</f>
        <v>49</v>
      </c>
      <c r="G49" t="str">
        <f>Contents!E57</f>
        <v>502</v>
      </c>
    </row>
    <row r="50" spans="1:7" x14ac:dyDescent="0.35">
      <c r="A50" t="s">
        <v>296</v>
      </c>
      <c r="B50" t="s">
        <v>74</v>
      </c>
      <c r="C50">
        <f t="shared" si="0"/>
        <v>50</v>
      </c>
      <c r="D50" t="str">
        <f t="shared" si="1"/>
        <v>509</v>
      </c>
      <c r="E50" t="str">
        <f>Contents!D58</f>
        <v>Which, if any, of the following purposes does your business use online tools for?: Supporting remote working</v>
      </c>
      <c r="F50">
        <f>Contents!C58</f>
        <v>50</v>
      </c>
      <c r="G50" t="str">
        <f>Contents!E58</f>
        <v>509</v>
      </c>
    </row>
    <row r="51" spans="1:7" x14ac:dyDescent="0.35">
      <c r="A51" t="s">
        <v>297</v>
      </c>
      <c r="B51" t="s">
        <v>74</v>
      </c>
      <c r="C51">
        <f t="shared" si="0"/>
        <v>51</v>
      </c>
      <c r="D51" t="str">
        <f t="shared" si="1"/>
        <v>516</v>
      </c>
      <c r="E51" t="str">
        <f>Contents!D59</f>
        <v>Which, if any, of the following purposes does your business use online tools for?: Tracking inventory or orders</v>
      </c>
      <c r="F51">
        <f>Contents!C59</f>
        <v>51</v>
      </c>
      <c r="G51" t="str">
        <f>Contents!E59</f>
        <v>516</v>
      </c>
    </row>
    <row r="52" spans="1:7" x14ac:dyDescent="0.35">
      <c r="A52" t="s">
        <v>298</v>
      </c>
      <c r="B52" t="s">
        <v>74</v>
      </c>
      <c r="C52">
        <f t="shared" si="0"/>
        <v>52</v>
      </c>
      <c r="D52" t="str">
        <f t="shared" si="1"/>
        <v>523</v>
      </c>
      <c r="E52" t="str">
        <f>Contents!D60</f>
        <v>Which, if any, of the following purposes does your business use online tools for?: Analysing your internal data</v>
      </c>
      <c r="F52">
        <f>Contents!C60</f>
        <v>52</v>
      </c>
      <c r="G52" t="str">
        <f>Contents!E60</f>
        <v>523</v>
      </c>
    </row>
    <row r="53" spans="1:7" x14ac:dyDescent="0.35">
      <c r="A53" t="s">
        <v>299</v>
      </c>
      <c r="B53" t="s">
        <v>74</v>
      </c>
      <c r="C53">
        <f t="shared" si="0"/>
        <v>53</v>
      </c>
      <c r="D53" t="str">
        <f t="shared" si="1"/>
        <v>530</v>
      </c>
      <c r="E53" t="str">
        <f>Contents!D61</f>
        <v>Which, if any, of the following purposes does your business use online tools for?: To store data online</v>
      </c>
      <c r="F53">
        <f>Contents!C61</f>
        <v>53</v>
      </c>
      <c r="G53" t="str">
        <f>Contents!E61</f>
        <v>530</v>
      </c>
    </row>
    <row r="54" spans="1:7" x14ac:dyDescent="0.35">
      <c r="A54" t="s">
        <v>300</v>
      </c>
      <c r="B54" t="s">
        <v>74</v>
      </c>
      <c r="C54">
        <f t="shared" si="0"/>
        <v>54</v>
      </c>
      <c r="D54" t="str">
        <f t="shared" si="1"/>
        <v>537</v>
      </c>
      <c r="E54" t="str">
        <f>Contents!D62</f>
        <v>Which, if any, of the following purposes does your business use online tools for?: Running your own custom internal applications</v>
      </c>
      <c r="F54">
        <f>Contents!C62</f>
        <v>54</v>
      </c>
      <c r="G54" t="str">
        <f>Contents!E62</f>
        <v>537</v>
      </c>
    </row>
    <row r="55" spans="1:7" x14ac:dyDescent="0.35">
      <c r="A55" t="s">
        <v>307</v>
      </c>
      <c r="B55" t="s">
        <v>74</v>
      </c>
      <c r="C55">
        <f t="shared" si="0"/>
        <v>55</v>
      </c>
      <c r="D55" t="str">
        <f t="shared" si="1"/>
        <v>544</v>
      </c>
      <c r="E55" t="str">
        <f>Contents!D63</f>
        <v xml:space="preserve"> What proportion of your customer revenue would you say comes through online sales?</v>
      </c>
      <c r="F55">
        <f>Contents!C63</f>
        <v>55</v>
      </c>
      <c r="G55" t="str">
        <f>Contents!E63</f>
        <v>544</v>
      </c>
    </row>
    <row r="56" spans="1:7" x14ac:dyDescent="0.35">
      <c r="A56" t="s">
        <v>691</v>
      </c>
      <c r="B56" t="s">
        <v>74</v>
      </c>
      <c r="C56">
        <f t="shared" si="0"/>
        <v>56</v>
      </c>
      <c r="D56">
        <f t="shared" si="1"/>
        <v>0</v>
      </c>
      <c r="E56" t="str">
        <f>Contents!D64</f>
        <v>Grid Summary: Online apps or cloud services access their data or run their applications through the Internet, rather than storing it on a device’s local hard drive. Examples of online apps or cloud services include Google Docs, Zoom, Slack, or Am...</v>
      </c>
      <c r="F56">
        <f>Contents!C64</f>
        <v>56</v>
      </c>
      <c r="G56">
        <f>Contents!E64</f>
        <v>0</v>
      </c>
    </row>
    <row r="57" spans="1:7" x14ac:dyDescent="0.35">
      <c r="A57" t="s">
        <v>692</v>
      </c>
      <c r="B57" t="s">
        <v>74</v>
      </c>
      <c r="C57">
        <f t="shared" si="0"/>
        <v>57</v>
      </c>
      <c r="D57" t="str">
        <f t="shared" si="1"/>
        <v>554</v>
      </c>
      <c r="E57" t="str">
        <f>Contents!D65</f>
        <v>Online apps or cloud services access their data or run their applications through the Internet, rather than storing it on a device’s local hard drive. Examples of online apps or cloud services include Google Docs, Zoom, Slack, or Amazon Alexa. Wh...</v>
      </c>
      <c r="F57">
        <f>Contents!C65</f>
        <v>57</v>
      </c>
      <c r="G57" t="str">
        <f>Contents!E65</f>
        <v>554</v>
      </c>
    </row>
    <row r="58" spans="1:7" x14ac:dyDescent="0.35">
      <c r="A58" t="s">
        <v>692</v>
      </c>
      <c r="B58" t="s">
        <v>74</v>
      </c>
      <c r="C58">
        <f t="shared" si="0"/>
        <v>58</v>
      </c>
      <c r="D58" t="str">
        <f t="shared" si="1"/>
        <v>561</v>
      </c>
      <c r="E58" t="str">
        <f>Contents!D66</f>
        <v>Online apps or cloud services access their data or run their applications through the Internet, rather than storing it on a device’s local hard drive. Examples of online apps or cloud services include Google Docs, Zoom, Slack, or Amazon Alexa. Wh...</v>
      </c>
      <c r="F58">
        <f>Contents!C66</f>
        <v>58</v>
      </c>
      <c r="G58" t="str">
        <f>Contents!E66</f>
        <v>561</v>
      </c>
    </row>
    <row r="59" spans="1:7" x14ac:dyDescent="0.35">
      <c r="A59" t="s">
        <v>692</v>
      </c>
      <c r="B59" t="s">
        <v>74</v>
      </c>
      <c r="C59">
        <f t="shared" si="0"/>
        <v>59</v>
      </c>
      <c r="D59" t="str">
        <f t="shared" si="1"/>
        <v>568</v>
      </c>
      <c r="E59" t="str">
        <f>Contents!D67</f>
        <v>Online apps or cloud services access their data or run their applications through the Internet, rather than storing it on a device’s local hard drive. Examples of online apps or cloud services include Google Docs, Zoom, Slack, or Amazon Alexa. Wh...</v>
      </c>
      <c r="F59">
        <f>Contents!C67</f>
        <v>59</v>
      </c>
      <c r="G59" t="str">
        <f>Contents!E67</f>
        <v>568</v>
      </c>
    </row>
    <row r="60" spans="1:7" x14ac:dyDescent="0.35">
      <c r="A60" t="s">
        <v>692</v>
      </c>
      <c r="B60" t="s">
        <v>74</v>
      </c>
      <c r="C60">
        <f t="shared" si="0"/>
        <v>60</v>
      </c>
      <c r="D60" t="str">
        <f t="shared" si="1"/>
        <v>575</v>
      </c>
      <c r="E60" t="str">
        <f>Contents!D68</f>
        <v>Online apps or cloud services access their data or run their applications through the Internet, rather than storing it on a device’s local hard drive. Examples of online apps or cloud services include Google Docs, Zoom, Slack, or Amazon Alexa. Wh...</v>
      </c>
      <c r="F60">
        <f>Contents!C68</f>
        <v>60</v>
      </c>
      <c r="G60" t="str">
        <f>Contents!E68</f>
        <v>575</v>
      </c>
    </row>
    <row r="61" spans="1:7" x14ac:dyDescent="0.35">
      <c r="A61" t="s">
        <v>692</v>
      </c>
      <c r="B61" t="s">
        <v>74</v>
      </c>
      <c r="C61">
        <f t="shared" si="0"/>
        <v>61</v>
      </c>
      <c r="D61" t="str">
        <f t="shared" si="1"/>
        <v>582</v>
      </c>
      <c r="E61" t="str">
        <f>Contents!D69</f>
        <v>Online apps or cloud services access their data or run their applications through the Internet, rather than storing it on a device’s local hard drive. Examples of online apps or cloud services include Google Docs, Zoom, Slack, or Amazon Alexa. Wh...</v>
      </c>
      <c r="F61">
        <f>Contents!C69</f>
        <v>61</v>
      </c>
      <c r="G61" t="str">
        <f>Contents!E69</f>
        <v>582</v>
      </c>
    </row>
    <row r="62" spans="1:7" x14ac:dyDescent="0.35">
      <c r="A62" t="s">
        <v>692</v>
      </c>
      <c r="B62" t="s">
        <v>74</v>
      </c>
      <c r="C62">
        <f t="shared" si="0"/>
        <v>62</v>
      </c>
      <c r="D62" t="str">
        <f t="shared" si="1"/>
        <v>589</v>
      </c>
      <c r="E62" t="str">
        <f>Contents!D70</f>
        <v>Online apps or cloud services access their data or run their applications through the Internet, rather than storing it on a device’s local hard drive. Examples of online apps or cloud services include Google Docs, Zoom, Slack, or Amazon Alexa. Wh...</v>
      </c>
      <c r="F62">
        <f>Contents!C70</f>
        <v>62</v>
      </c>
      <c r="G62" t="str">
        <f>Contents!E70</f>
        <v>589</v>
      </c>
    </row>
    <row r="63" spans="1:7" x14ac:dyDescent="0.35">
      <c r="A63" t="s">
        <v>692</v>
      </c>
      <c r="B63" t="s">
        <v>74</v>
      </c>
      <c r="C63">
        <f t="shared" si="0"/>
        <v>63</v>
      </c>
      <c r="D63" t="str">
        <f t="shared" si="1"/>
        <v>596</v>
      </c>
      <c r="E63" t="str">
        <f>Contents!D71</f>
        <v>Online apps or cloud services access their data or run their applications through the Internet, rather than storing it on a device’s local hard drive. Examples of online apps or cloud services include Google Docs, Zoom, Slack, or Amazon Alexa. Wh...</v>
      </c>
      <c r="F63">
        <f>Contents!C71</f>
        <v>63</v>
      </c>
      <c r="G63" t="str">
        <f>Contents!E71</f>
        <v>596</v>
      </c>
    </row>
    <row r="64" spans="1:7" x14ac:dyDescent="0.35">
      <c r="A64" t="s">
        <v>692</v>
      </c>
      <c r="B64" t="s">
        <v>74</v>
      </c>
      <c r="C64">
        <f t="shared" si="0"/>
        <v>64</v>
      </c>
      <c r="D64" t="str">
        <f t="shared" si="1"/>
        <v>603</v>
      </c>
      <c r="E64" t="str">
        <f>Contents!D72</f>
        <v>Online apps or cloud services access their data or run their applications through the Internet, rather than storing it on a device’s local hard drive. Examples of online apps or cloud services include Google Docs, Zoom, Slack, or Amazon Alexa. Wh...</v>
      </c>
      <c r="F64">
        <f>Contents!C72</f>
        <v>64</v>
      </c>
      <c r="G64" t="str">
        <f>Contents!E72</f>
        <v>603</v>
      </c>
    </row>
    <row r="65" spans="1:7" x14ac:dyDescent="0.35">
      <c r="A65" t="s">
        <v>692</v>
      </c>
      <c r="B65" t="s">
        <v>74</v>
      </c>
      <c r="C65">
        <f t="shared" si="0"/>
        <v>65</v>
      </c>
      <c r="D65" t="str">
        <f t="shared" si="1"/>
        <v>610</v>
      </c>
      <c r="E65" t="str">
        <f>Contents!D73</f>
        <v>Online apps or cloud services access their data or run their applications through the Internet, rather than storing it on a device’s local hard drive. Examples of online apps or cloud services include Google Docs, Zoom, Slack, or Amazon Alexa. Wh...</v>
      </c>
      <c r="F65">
        <f>Contents!C73</f>
        <v>65</v>
      </c>
      <c r="G65" t="str">
        <f>Contents!E73</f>
        <v>610</v>
      </c>
    </row>
    <row r="66" spans="1:7" x14ac:dyDescent="0.35">
      <c r="A66" t="s">
        <v>692</v>
      </c>
      <c r="B66" t="s">
        <v>74</v>
      </c>
      <c r="C66">
        <f t="shared" ref="C66:C129" si="2">IFERROR(VLOOKUP(A66, E66:G265, 2, FALSE), 0)</f>
        <v>66</v>
      </c>
      <c r="D66" t="str">
        <f t="shared" ref="D66:D129" si="3">IFERROR(VLOOKUP(A66, E66:G265, 3, FALSE), 0)</f>
        <v>617</v>
      </c>
      <c r="E66" t="str">
        <f>Contents!D74</f>
        <v>Online apps or cloud services access their data or run their applications through the Internet, rather than storing it on a device’s local hard drive. Examples of online apps or cloud services include Google Docs, Zoom, Slack, or Amazon Alexa. Wh...</v>
      </c>
      <c r="F66">
        <f>Contents!C74</f>
        <v>66</v>
      </c>
      <c r="G66" t="str">
        <f>Contents!E74</f>
        <v>617</v>
      </c>
    </row>
    <row r="67" spans="1:7" x14ac:dyDescent="0.35">
      <c r="A67" t="s">
        <v>692</v>
      </c>
      <c r="B67" t="s">
        <v>74</v>
      </c>
      <c r="C67">
        <f t="shared" si="2"/>
        <v>67</v>
      </c>
      <c r="D67" t="str">
        <f t="shared" si="3"/>
        <v>624</v>
      </c>
      <c r="E67" t="str">
        <f>Contents!D75</f>
        <v>Online apps or cloud services access their data or run their applications through the Internet, rather than storing it on a device’s local hard drive. Examples of online apps or cloud services include Google Docs, Zoom, Slack, or Amazon Alexa. Wh...</v>
      </c>
      <c r="F67">
        <f>Contents!C75</f>
        <v>67</v>
      </c>
      <c r="G67" t="str">
        <f>Contents!E75</f>
        <v>624</v>
      </c>
    </row>
    <row r="68" spans="1:7" x14ac:dyDescent="0.35">
      <c r="A68" t="s">
        <v>692</v>
      </c>
      <c r="B68" t="s">
        <v>74</v>
      </c>
      <c r="C68">
        <f t="shared" si="2"/>
        <v>68</v>
      </c>
      <c r="D68" t="str">
        <f t="shared" si="3"/>
        <v>631</v>
      </c>
      <c r="E68" t="str">
        <f>Contents!D76</f>
        <v>Online apps or cloud services access their data or run their applications through the Internet, rather than storing it on a device’s local hard drive. Examples of online apps or cloud services include Google Docs, Zoom, Slack, or Amazon Alexa. Wh...</v>
      </c>
      <c r="F68">
        <f>Contents!C76</f>
        <v>68</v>
      </c>
      <c r="G68" t="str">
        <f>Contents!E76</f>
        <v>631</v>
      </c>
    </row>
    <row r="69" spans="1:7" x14ac:dyDescent="0.35">
      <c r="A69" t="s">
        <v>692</v>
      </c>
      <c r="B69" t="s">
        <v>74</v>
      </c>
      <c r="C69">
        <f t="shared" si="2"/>
        <v>69</v>
      </c>
      <c r="D69" t="str">
        <f t="shared" si="3"/>
        <v>638</v>
      </c>
      <c r="E69" t="str">
        <f>Contents!D77</f>
        <v>Online apps or cloud services access their data or run their applications through the Internet, rather than storing it on a device’s local hard drive. Examples of online apps or cloud services include Google Docs, Zoom, Slack, or Amazon Alexa. Wh...</v>
      </c>
      <c r="F69">
        <f>Contents!C77</f>
        <v>69</v>
      </c>
      <c r="G69" t="str">
        <f>Contents!E77</f>
        <v>638</v>
      </c>
    </row>
    <row r="70" spans="1:7" x14ac:dyDescent="0.35">
      <c r="A70" t="s">
        <v>692</v>
      </c>
      <c r="B70" t="s">
        <v>74</v>
      </c>
      <c r="C70">
        <f t="shared" si="2"/>
        <v>70</v>
      </c>
      <c r="D70" t="str">
        <f t="shared" si="3"/>
        <v>645</v>
      </c>
      <c r="E70" t="str">
        <f>Contents!D78</f>
        <v>Online apps or cloud services access their data or run their applications through the Internet, rather than storing it on a device’s local hard drive. Examples of online apps or cloud services include Google Docs, Zoom, Slack, or Amazon Alexa. Wh...</v>
      </c>
      <c r="F70">
        <f>Contents!C78</f>
        <v>70</v>
      </c>
      <c r="G70" t="str">
        <f>Contents!E78</f>
        <v>645</v>
      </c>
    </row>
    <row r="71" spans="1:7" x14ac:dyDescent="0.35">
      <c r="A71" t="s">
        <v>692</v>
      </c>
      <c r="B71" t="s">
        <v>74</v>
      </c>
      <c r="C71">
        <f t="shared" si="2"/>
        <v>71</v>
      </c>
      <c r="D71" t="str">
        <f t="shared" si="3"/>
        <v>652</v>
      </c>
      <c r="E71" t="str">
        <f>Contents!D79</f>
        <v>Online apps or cloud services access their data or run their applications through the Internet, rather than storing it on a device’s local hard drive. Examples of online apps or cloud services include Google Docs, Zoom, Slack, or Amazon Alexa. Wh...</v>
      </c>
      <c r="F71">
        <f>Contents!C79</f>
        <v>71</v>
      </c>
      <c r="G71" t="str">
        <f>Contents!E79</f>
        <v>652</v>
      </c>
    </row>
    <row r="72" spans="1:7" x14ac:dyDescent="0.35">
      <c r="A72" t="s">
        <v>692</v>
      </c>
      <c r="B72" t="s">
        <v>74</v>
      </c>
      <c r="C72">
        <f t="shared" si="2"/>
        <v>72</v>
      </c>
      <c r="D72" t="str">
        <f t="shared" si="3"/>
        <v>659</v>
      </c>
      <c r="E72" t="str">
        <f>Contents!D80</f>
        <v>Online apps or cloud services access their data or run their applications through the Internet, rather than storing it on a device’s local hard drive. Examples of online apps or cloud services include Google Docs, Zoom, Slack, or Amazon Alexa. Wh...</v>
      </c>
      <c r="F72">
        <f>Contents!C80</f>
        <v>72</v>
      </c>
      <c r="G72" t="str">
        <f>Contents!E80</f>
        <v>659</v>
      </c>
    </row>
    <row r="73" spans="1:7" x14ac:dyDescent="0.35">
      <c r="A73" t="s">
        <v>692</v>
      </c>
      <c r="B73" t="s">
        <v>74</v>
      </c>
      <c r="C73">
        <f t="shared" si="2"/>
        <v>73</v>
      </c>
      <c r="D73" t="str">
        <f t="shared" si="3"/>
        <v>666</v>
      </c>
      <c r="E73" t="str">
        <f>Contents!D81</f>
        <v>Online apps or cloud services access their data or run their applications through the Internet, rather than storing it on a device’s local hard drive. Examples of online apps or cloud services include Google Docs, Zoom, Slack, or Amazon Alexa. Wh...</v>
      </c>
      <c r="F73">
        <f>Contents!C81</f>
        <v>73</v>
      </c>
      <c r="G73" t="str">
        <f>Contents!E81</f>
        <v>666</v>
      </c>
    </row>
    <row r="74" spans="1:7" x14ac:dyDescent="0.35">
      <c r="A74" t="s">
        <v>692</v>
      </c>
      <c r="B74" t="s">
        <v>74</v>
      </c>
      <c r="C74">
        <f t="shared" si="2"/>
        <v>74</v>
      </c>
      <c r="D74" t="str">
        <f t="shared" si="3"/>
        <v>673</v>
      </c>
      <c r="E74" t="str">
        <f>Contents!D82</f>
        <v>Online apps or cloud services access their data or run their applications through the Internet, rather than storing it on a device’s local hard drive. Examples of online apps or cloud services include Google Docs, Zoom, Slack, or Amazon Alexa. Wh...</v>
      </c>
      <c r="F74">
        <f>Contents!C82</f>
        <v>74</v>
      </c>
      <c r="G74" t="str">
        <f>Contents!E82</f>
        <v>673</v>
      </c>
    </row>
    <row r="75" spans="1:7" x14ac:dyDescent="0.35">
      <c r="A75" t="s">
        <v>352</v>
      </c>
      <c r="B75" t="s">
        <v>693</v>
      </c>
      <c r="C75">
        <f t="shared" si="2"/>
        <v>75</v>
      </c>
      <c r="D75" t="str">
        <f t="shared" si="3"/>
        <v>680</v>
      </c>
      <c r="E75" t="str">
        <f>Contents!D83</f>
        <v xml:space="preserve"> And how important would you say those same technologies are to your business: Office suite (word processing, spreadsheets etc)</v>
      </c>
      <c r="F75">
        <f>Contents!C83</f>
        <v>75</v>
      </c>
      <c r="G75" t="str">
        <f>Contents!E83</f>
        <v>680</v>
      </c>
    </row>
    <row r="76" spans="1:7" x14ac:dyDescent="0.35">
      <c r="A76" t="s">
        <v>354</v>
      </c>
      <c r="B76" t="s">
        <v>694</v>
      </c>
      <c r="C76">
        <f t="shared" si="2"/>
        <v>76</v>
      </c>
      <c r="D76" t="str">
        <f t="shared" si="3"/>
        <v>688</v>
      </c>
      <c r="E76" t="str">
        <f>Contents!D84</f>
        <v xml:space="preserve"> And how important would you say those same technologies are to your business: Web hosting</v>
      </c>
      <c r="F76">
        <f>Contents!C84</f>
        <v>76</v>
      </c>
      <c r="G76" t="str">
        <f>Contents!E84</f>
        <v>688</v>
      </c>
    </row>
    <row r="77" spans="1:7" x14ac:dyDescent="0.35">
      <c r="A77" t="s">
        <v>355</v>
      </c>
      <c r="B77" t="s">
        <v>695</v>
      </c>
      <c r="C77">
        <f t="shared" si="2"/>
        <v>77</v>
      </c>
      <c r="D77" t="str">
        <f t="shared" si="3"/>
        <v>696</v>
      </c>
      <c r="E77" t="str">
        <f>Contents!D85</f>
        <v xml:space="preserve"> And how important would you say those same technologies are to your business: Instant messaging or employee collaboration </v>
      </c>
      <c r="F77">
        <f>Contents!C85</f>
        <v>77</v>
      </c>
      <c r="G77" t="str">
        <f>Contents!E85</f>
        <v>696</v>
      </c>
    </row>
    <row r="78" spans="1:7" x14ac:dyDescent="0.35">
      <c r="A78" t="s">
        <v>356</v>
      </c>
      <c r="B78" t="s">
        <v>696</v>
      </c>
      <c r="C78">
        <f t="shared" si="2"/>
        <v>78</v>
      </c>
      <c r="D78" t="str">
        <f t="shared" si="3"/>
        <v>704</v>
      </c>
      <c r="E78" t="str">
        <f>Contents!D86</f>
        <v xml:space="preserve"> And how important would you say those same technologies are to your business: Video calls</v>
      </c>
      <c r="F78">
        <f>Contents!C86</f>
        <v>78</v>
      </c>
      <c r="G78" t="str">
        <f>Contents!E86</f>
        <v>704</v>
      </c>
    </row>
    <row r="79" spans="1:7" x14ac:dyDescent="0.35">
      <c r="A79" t="s">
        <v>357</v>
      </c>
      <c r="B79" t="s">
        <v>697</v>
      </c>
      <c r="C79">
        <f t="shared" si="2"/>
        <v>79</v>
      </c>
      <c r="D79" t="str">
        <f t="shared" si="3"/>
        <v>712</v>
      </c>
      <c r="E79" t="str">
        <f>Contents!D87</f>
        <v xml:space="preserve"> And how important would you say those same technologies are to your business: Tracking inventory</v>
      </c>
      <c r="F79">
        <f>Contents!C87</f>
        <v>79</v>
      </c>
      <c r="G79" t="str">
        <f>Contents!E87</f>
        <v>712</v>
      </c>
    </row>
    <row r="80" spans="1:7" x14ac:dyDescent="0.35">
      <c r="A80" t="s">
        <v>358</v>
      </c>
      <c r="B80" t="s">
        <v>698</v>
      </c>
      <c r="C80">
        <f t="shared" si="2"/>
        <v>80</v>
      </c>
      <c r="D80" t="str">
        <f t="shared" si="3"/>
        <v>720</v>
      </c>
      <c r="E80" t="str">
        <f>Contents!D88</f>
        <v xml:space="preserve"> And how important would you say those same technologies are to your business: Customer support / CRM</v>
      </c>
      <c r="F80">
        <f>Contents!C88</f>
        <v>80</v>
      </c>
      <c r="G80" t="str">
        <f>Contents!E88</f>
        <v>720</v>
      </c>
    </row>
    <row r="81" spans="1:7" x14ac:dyDescent="0.35">
      <c r="A81" t="s">
        <v>359</v>
      </c>
      <c r="B81" t="s">
        <v>699</v>
      </c>
      <c r="C81">
        <f t="shared" si="2"/>
        <v>81</v>
      </c>
      <c r="D81" t="str">
        <f t="shared" si="3"/>
        <v>728</v>
      </c>
      <c r="E81" t="str">
        <f>Contents!D89</f>
        <v xml:space="preserve"> And how important would you say those same technologies are to your business: Time tracking</v>
      </c>
      <c r="F81">
        <f>Contents!C89</f>
        <v>81</v>
      </c>
      <c r="G81" t="str">
        <f>Contents!E89</f>
        <v>728</v>
      </c>
    </row>
    <row r="82" spans="1:7" x14ac:dyDescent="0.35">
      <c r="A82" t="s">
        <v>360</v>
      </c>
      <c r="B82" t="s">
        <v>700</v>
      </c>
      <c r="C82">
        <f t="shared" si="2"/>
        <v>82</v>
      </c>
      <c r="D82" t="str">
        <f t="shared" si="3"/>
        <v>736</v>
      </c>
      <c r="E82" t="str">
        <f>Contents!D90</f>
        <v xml:space="preserve"> And how important would you say those same technologies are to your business: Managing expenses</v>
      </c>
      <c r="F82">
        <f>Contents!C90</f>
        <v>82</v>
      </c>
      <c r="G82" t="str">
        <f>Contents!E90</f>
        <v>736</v>
      </c>
    </row>
    <row r="83" spans="1:7" x14ac:dyDescent="0.35">
      <c r="A83" t="s">
        <v>361</v>
      </c>
      <c r="B83" t="s">
        <v>701</v>
      </c>
      <c r="C83">
        <f t="shared" si="2"/>
        <v>83</v>
      </c>
      <c r="D83" t="str">
        <f t="shared" si="3"/>
        <v>744</v>
      </c>
      <c r="E83" t="str">
        <f>Contents!D91</f>
        <v xml:space="preserve"> And how important would you say those same technologies are to your business: Enterprise Resource Planning (ERP)</v>
      </c>
      <c r="F83">
        <f>Contents!C91</f>
        <v>83</v>
      </c>
      <c r="G83" t="str">
        <f>Contents!E91</f>
        <v>744</v>
      </c>
    </row>
    <row r="84" spans="1:7" x14ac:dyDescent="0.35">
      <c r="A84" t="s">
        <v>362</v>
      </c>
      <c r="B84" t="s">
        <v>702</v>
      </c>
      <c r="C84">
        <f t="shared" si="2"/>
        <v>84</v>
      </c>
      <c r="D84" t="str">
        <f t="shared" si="3"/>
        <v>752</v>
      </c>
      <c r="E84" t="str">
        <f>Contents!D92</f>
        <v xml:space="preserve"> And how important would you say those same technologies are to your business: Project management</v>
      </c>
      <c r="F84">
        <f>Contents!C92</f>
        <v>84</v>
      </c>
      <c r="G84" t="str">
        <f>Contents!E92</f>
        <v>752</v>
      </c>
    </row>
    <row r="85" spans="1:7" x14ac:dyDescent="0.35">
      <c r="A85" t="s">
        <v>363</v>
      </c>
      <c r="B85" t="s">
        <v>703</v>
      </c>
      <c r="C85">
        <f t="shared" si="2"/>
        <v>85</v>
      </c>
      <c r="D85" t="str">
        <f t="shared" si="3"/>
        <v>760</v>
      </c>
      <c r="E85" t="str">
        <f>Contents!D93</f>
        <v xml:space="preserve"> And how important would you say those same technologies are to your business: Accounting</v>
      </c>
      <c r="F85">
        <f>Contents!C93</f>
        <v>85</v>
      </c>
      <c r="G85" t="str">
        <f>Contents!E93</f>
        <v>760</v>
      </c>
    </row>
    <row r="86" spans="1:7" x14ac:dyDescent="0.35">
      <c r="A86" t="s">
        <v>364</v>
      </c>
      <c r="B86" t="s">
        <v>704</v>
      </c>
      <c r="C86">
        <f t="shared" si="2"/>
        <v>86</v>
      </c>
      <c r="D86" t="str">
        <f t="shared" si="3"/>
        <v>768</v>
      </c>
      <c r="E86" t="str">
        <f>Contents!D94</f>
        <v xml:space="preserve"> And how important would you say those same technologies are to your business: Invoicing</v>
      </c>
      <c r="F86">
        <f>Contents!C94</f>
        <v>86</v>
      </c>
      <c r="G86" t="str">
        <f>Contents!E94</f>
        <v>768</v>
      </c>
    </row>
    <row r="87" spans="1:7" x14ac:dyDescent="0.35">
      <c r="A87" t="s">
        <v>365</v>
      </c>
      <c r="B87" t="s">
        <v>705</v>
      </c>
      <c r="C87">
        <f t="shared" si="2"/>
        <v>87</v>
      </c>
      <c r="D87" t="str">
        <f t="shared" si="3"/>
        <v>776</v>
      </c>
      <c r="E87" t="str">
        <f>Contents!D95</f>
        <v xml:space="preserve"> And how important would you say those same technologies are to your business: Data dashboards or analytics</v>
      </c>
      <c r="F87">
        <f>Contents!C95</f>
        <v>87</v>
      </c>
      <c r="G87" t="str">
        <f>Contents!E95</f>
        <v>776</v>
      </c>
    </row>
    <row r="88" spans="1:7" x14ac:dyDescent="0.35">
      <c r="A88" t="s">
        <v>366</v>
      </c>
      <c r="B88" t="s">
        <v>706</v>
      </c>
      <c r="C88">
        <f t="shared" si="2"/>
        <v>88</v>
      </c>
      <c r="D88" t="str">
        <f t="shared" si="3"/>
        <v>784</v>
      </c>
      <c r="E88" t="str">
        <f>Contents!D96</f>
        <v xml:space="preserve"> And how important would you say those same technologies are to your business: 3D Printing</v>
      </c>
      <c r="F88">
        <f>Contents!C96</f>
        <v>88</v>
      </c>
      <c r="G88" t="str">
        <f>Contents!E96</f>
        <v>784</v>
      </c>
    </row>
    <row r="89" spans="1:7" x14ac:dyDescent="0.35">
      <c r="A89" t="s">
        <v>367</v>
      </c>
      <c r="B89" t="s">
        <v>707</v>
      </c>
      <c r="C89">
        <f t="shared" si="2"/>
        <v>89</v>
      </c>
      <c r="D89" t="str">
        <f t="shared" si="3"/>
        <v>792</v>
      </c>
      <c r="E89" t="str">
        <f>Contents!D97</f>
        <v xml:space="preserve"> And how important would you say those same technologies are to your business: Internet of Things (IoT)</v>
      </c>
      <c r="F89">
        <f>Contents!C97</f>
        <v>89</v>
      </c>
      <c r="G89" t="str">
        <f>Contents!E97</f>
        <v>792</v>
      </c>
    </row>
    <row r="90" spans="1:7" x14ac:dyDescent="0.35">
      <c r="A90" t="s">
        <v>368</v>
      </c>
      <c r="B90" t="s">
        <v>708</v>
      </c>
      <c r="C90">
        <f t="shared" si="2"/>
        <v>90</v>
      </c>
      <c r="D90" t="str">
        <f t="shared" si="3"/>
        <v>800</v>
      </c>
      <c r="E90" t="str">
        <f>Contents!D98</f>
        <v xml:space="preserve"> And how important would you say those same technologies are to your business: Cloud computing</v>
      </c>
      <c r="F90">
        <f>Contents!C98</f>
        <v>90</v>
      </c>
      <c r="G90" t="str">
        <f>Contents!E98</f>
        <v>800</v>
      </c>
    </row>
    <row r="91" spans="1:7" x14ac:dyDescent="0.35">
      <c r="A91" t="s">
        <v>369</v>
      </c>
      <c r="B91" t="s">
        <v>709</v>
      </c>
      <c r="C91">
        <f t="shared" si="2"/>
        <v>91</v>
      </c>
      <c r="D91" t="str">
        <f t="shared" si="3"/>
        <v>808</v>
      </c>
      <c r="E91" t="str">
        <f>Contents!D99</f>
        <v xml:space="preserve"> And how important would you say those same technologies are to your business: Artificial intelligence and/or machine learning</v>
      </c>
      <c r="F91">
        <f>Contents!C99</f>
        <v>91</v>
      </c>
      <c r="G91" t="str">
        <f>Contents!E99</f>
        <v>808</v>
      </c>
    </row>
    <row r="92" spans="1:7" x14ac:dyDescent="0.35">
      <c r="A92" t="s">
        <v>370</v>
      </c>
      <c r="B92" t="s">
        <v>710</v>
      </c>
      <c r="C92">
        <f t="shared" si="2"/>
        <v>92</v>
      </c>
      <c r="D92" t="str">
        <f t="shared" si="3"/>
        <v>816</v>
      </c>
      <c r="E92" t="str">
        <f>Contents!D100</f>
        <v xml:space="preserve"> And how important would you say those same technologies are to your business: Blockchain</v>
      </c>
      <c r="F92">
        <f>Contents!C100</f>
        <v>92</v>
      </c>
      <c r="G92" t="str">
        <f>Contents!E100</f>
        <v>816</v>
      </c>
    </row>
    <row r="93" spans="1:7" x14ac:dyDescent="0.35">
      <c r="A93" t="s">
        <v>383</v>
      </c>
      <c r="B93" t="s">
        <v>74</v>
      </c>
      <c r="C93">
        <f t="shared" si="2"/>
        <v>93</v>
      </c>
      <c r="D93">
        <f t="shared" si="3"/>
        <v>0</v>
      </c>
      <c r="E93" t="str">
        <f>Contents!D101</f>
        <v>Grid Summary: Which, if any, of the following are true for your business?</v>
      </c>
      <c r="F93">
        <f>Contents!C101</f>
        <v>93</v>
      </c>
      <c r="G93">
        <f>Contents!E101</f>
        <v>0</v>
      </c>
    </row>
    <row r="94" spans="1:7" x14ac:dyDescent="0.35">
      <c r="A94" t="s">
        <v>384</v>
      </c>
      <c r="B94" t="s">
        <v>74</v>
      </c>
      <c r="C94">
        <f t="shared" si="2"/>
        <v>94</v>
      </c>
      <c r="D94" t="str">
        <f t="shared" si="3"/>
        <v>824</v>
      </c>
      <c r="E94" t="str">
        <f>Contents!D102</f>
        <v>Which, if any, of the following are true for your business?: More than 50% of your employees use computers with access to the internet for business purposes</v>
      </c>
      <c r="F94">
        <f>Contents!C102</f>
        <v>94</v>
      </c>
      <c r="G94" t="str">
        <f>Contents!E102</f>
        <v>824</v>
      </c>
    </row>
    <row r="95" spans="1:7" x14ac:dyDescent="0.35">
      <c r="A95" t="s">
        <v>385</v>
      </c>
      <c r="B95" t="s">
        <v>74</v>
      </c>
      <c r="C95">
        <f t="shared" si="2"/>
        <v>95</v>
      </c>
      <c r="D95" t="str">
        <f t="shared" si="3"/>
        <v>830</v>
      </c>
      <c r="E95" t="str">
        <f>Contents!D103</f>
        <v>Which, if any, of the following are true for your business?: Your business employs ICT specialists</v>
      </c>
      <c r="F95">
        <f>Contents!C103</f>
        <v>95</v>
      </c>
      <c r="G95" t="str">
        <f>Contents!E103</f>
        <v>830</v>
      </c>
    </row>
    <row r="96" spans="1:7" x14ac:dyDescent="0.35">
      <c r="A96" t="s">
        <v>386</v>
      </c>
      <c r="B96" t="s">
        <v>74</v>
      </c>
      <c r="C96">
        <f t="shared" si="2"/>
        <v>96</v>
      </c>
      <c r="D96" t="str">
        <f t="shared" si="3"/>
        <v>836</v>
      </c>
      <c r="E96" t="str">
        <f>Contents!D104</f>
        <v>Which, if any, of the following are true for your business?: The internet connection for your business is at least 30 Mb/s</v>
      </c>
      <c r="F96">
        <f>Contents!C104</f>
        <v>96</v>
      </c>
      <c r="G96" t="str">
        <f>Contents!E104</f>
        <v>836</v>
      </c>
    </row>
    <row r="97" spans="1:7" x14ac:dyDescent="0.35">
      <c r="A97" t="s">
        <v>387</v>
      </c>
      <c r="B97" t="s">
        <v>74</v>
      </c>
      <c r="C97">
        <f t="shared" si="2"/>
        <v>97</v>
      </c>
      <c r="D97" t="str">
        <f t="shared" si="3"/>
        <v>842</v>
      </c>
      <c r="E97" t="str">
        <f>Contents!D105</f>
        <v>Which, if any, of the following are true for your business?: Your business provides more than 20% of your employees with a portable device that connects to the internet, for business purposes</v>
      </c>
      <c r="F97">
        <f>Contents!C105</f>
        <v>97</v>
      </c>
      <c r="G97" t="str">
        <f>Contents!E105</f>
        <v>842</v>
      </c>
    </row>
    <row r="98" spans="1:7" x14ac:dyDescent="0.35">
      <c r="A98" t="s">
        <v>388</v>
      </c>
      <c r="B98" t="s">
        <v>74</v>
      </c>
      <c r="C98">
        <f t="shared" si="2"/>
        <v>98</v>
      </c>
      <c r="D98" t="str">
        <f t="shared" si="3"/>
        <v>848</v>
      </c>
      <c r="E98" t="str">
        <f>Contents!D106</f>
        <v xml:space="preserve">Which, if any, of the following are true for your business?: Your business has a website </v>
      </c>
      <c r="F98">
        <f>Contents!C106</f>
        <v>98</v>
      </c>
      <c r="G98" t="str">
        <f>Contents!E106</f>
        <v>848</v>
      </c>
    </row>
    <row r="99" spans="1:7" x14ac:dyDescent="0.35">
      <c r="A99" t="s">
        <v>389</v>
      </c>
      <c r="B99" t="s">
        <v>74</v>
      </c>
      <c r="C99">
        <f t="shared" si="2"/>
        <v>99</v>
      </c>
      <c r="D99" t="str">
        <f t="shared" si="3"/>
        <v>854</v>
      </c>
      <c r="E99" t="str">
        <f>Contents!D107</f>
        <v>Which, if any, of the following are true for your business?: Your business uses 3D printing</v>
      </c>
      <c r="F99">
        <f>Contents!C107</f>
        <v>99</v>
      </c>
      <c r="G99" t="str">
        <f>Contents!E107</f>
        <v>854</v>
      </c>
    </row>
    <row r="100" spans="1:7" x14ac:dyDescent="0.35">
      <c r="A100" t="s">
        <v>390</v>
      </c>
      <c r="B100" t="s">
        <v>74</v>
      </c>
      <c r="C100">
        <f t="shared" si="2"/>
        <v>100</v>
      </c>
      <c r="D100" t="str">
        <f t="shared" si="3"/>
        <v>860</v>
      </c>
      <c r="E100" t="str">
        <f>Contents!D108</f>
        <v>Which, if any, of the following are true for your business?: Your business uses e-invoices, suitable for automated processing</v>
      </c>
      <c r="F100">
        <f>Contents!C108</f>
        <v>100</v>
      </c>
      <c r="G100" t="str">
        <f>Contents!E108</f>
        <v>860</v>
      </c>
    </row>
    <row r="101" spans="1:7" x14ac:dyDescent="0.35">
      <c r="A101" t="s">
        <v>391</v>
      </c>
      <c r="B101" t="s">
        <v>74</v>
      </c>
      <c r="C101">
        <f t="shared" si="2"/>
        <v>101</v>
      </c>
      <c r="D101" t="str">
        <f t="shared" si="3"/>
        <v>866</v>
      </c>
      <c r="E101" t="str">
        <f>Contents!D109</f>
        <v>Which, if any, of the following are true for your business?: Your business uses industrial or service robots</v>
      </c>
      <c r="F101">
        <f>Contents!C109</f>
        <v>101</v>
      </c>
      <c r="G101" t="str">
        <f>Contents!E109</f>
        <v>866</v>
      </c>
    </row>
    <row r="102" spans="1:7" x14ac:dyDescent="0.35">
      <c r="A102" t="s">
        <v>392</v>
      </c>
      <c r="B102" t="s">
        <v>74</v>
      </c>
      <c r="C102">
        <f t="shared" si="2"/>
        <v>102</v>
      </c>
      <c r="D102" t="str">
        <f t="shared" si="3"/>
        <v>872</v>
      </c>
      <c r="E102" t="str">
        <f>Contents!D110</f>
        <v>Which, if any, of the following are true for your business?: Sales from e-commerce make up at least 1% of your total turnover</v>
      </c>
      <c r="F102">
        <f>Contents!C110</f>
        <v>102</v>
      </c>
      <c r="G102" t="str">
        <f>Contents!E110</f>
        <v>872</v>
      </c>
    </row>
    <row r="103" spans="1:7" x14ac:dyDescent="0.35">
      <c r="A103" t="s">
        <v>393</v>
      </c>
      <c r="B103" t="s">
        <v>74</v>
      </c>
      <c r="C103">
        <f t="shared" si="2"/>
        <v>103</v>
      </c>
      <c r="D103" t="str">
        <f t="shared" si="3"/>
        <v>878</v>
      </c>
      <c r="E103" t="str">
        <f>Contents!D111</f>
        <v>Which, if any, of the following are true for your business?: Your business makes use of big data analysis</v>
      </c>
      <c r="F103">
        <f>Contents!C111</f>
        <v>103</v>
      </c>
      <c r="G103" t="str">
        <f>Contents!E111</f>
        <v>878</v>
      </c>
    </row>
    <row r="104" spans="1:7" x14ac:dyDescent="0.35">
      <c r="A104" t="s">
        <v>398</v>
      </c>
      <c r="B104" t="s">
        <v>711</v>
      </c>
      <c r="C104">
        <f t="shared" si="2"/>
        <v>104</v>
      </c>
      <c r="D104" t="str">
        <f t="shared" si="3"/>
        <v>884</v>
      </c>
      <c r="E104" t="str">
        <f>Contents!D112</f>
        <v>You said that your business had a website. Does it contain any of the following features?Please select all that apply</v>
      </c>
      <c r="F104">
        <f>Contents!C112</f>
        <v>104</v>
      </c>
      <c r="G104" t="str">
        <f>Contents!E112</f>
        <v>884</v>
      </c>
    </row>
    <row r="105" spans="1:7" x14ac:dyDescent="0.35">
      <c r="A105" t="s">
        <v>405</v>
      </c>
      <c r="B105" t="s">
        <v>74</v>
      </c>
      <c r="C105">
        <f t="shared" si="2"/>
        <v>105</v>
      </c>
      <c r="D105" t="str">
        <f t="shared" si="3"/>
        <v>892</v>
      </c>
      <c r="E105" t="str">
        <f>Contents!D113</f>
        <v xml:space="preserve"> In your opinion, how easy or difficult would it have been to keep your business running without the use of online tools during the Covid-19 pandemic?</v>
      </c>
      <c r="F105">
        <f>Contents!C113</f>
        <v>105</v>
      </c>
      <c r="G105" t="str">
        <f>Contents!E113</f>
        <v>892</v>
      </c>
    </row>
    <row r="106" spans="1:7" x14ac:dyDescent="0.35">
      <c r="A106" t="s">
        <v>411</v>
      </c>
      <c r="B106" t="s">
        <v>712</v>
      </c>
      <c r="C106">
        <f t="shared" si="2"/>
        <v>106</v>
      </c>
      <c r="D106" t="str">
        <f t="shared" si="3"/>
        <v>902</v>
      </c>
      <c r="E106" t="str">
        <f>Contents!D114</f>
        <v xml:space="preserve"> What proportion of your total IT budget would you estimate goes on cloud computing Software as a Service (SaaS)?</v>
      </c>
      <c r="F106">
        <f>Contents!C114</f>
        <v>106</v>
      </c>
      <c r="G106" t="str">
        <f>Contents!E114</f>
        <v>902</v>
      </c>
    </row>
    <row r="107" spans="1:7" x14ac:dyDescent="0.35">
      <c r="A107" t="s">
        <v>412</v>
      </c>
      <c r="B107" t="s">
        <v>652</v>
      </c>
      <c r="C107">
        <f t="shared" si="2"/>
        <v>107</v>
      </c>
      <c r="D107" t="str">
        <f t="shared" si="3"/>
        <v>912</v>
      </c>
      <c r="E107" t="str">
        <f>Contents!D115</f>
        <v xml:space="preserve"> And what proportion of your total IT budget would you estimate goes on cloud computing Infrastructure as a Service (IaaS) or Platform as a Service?</v>
      </c>
      <c r="F107">
        <f>Contents!C115</f>
        <v>107</v>
      </c>
      <c r="G107" t="str">
        <f>Contents!E115</f>
        <v>912</v>
      </c>
    </row>
    <row r="108" spans="1:7" x14ac:dyDescent="0.35">
      <c r="A108" t="s">
        <v>417</v>
      </c>
      <c r="B108" t="s">
        <v>652</v>
      </c>
      <c r="C108">
        <f t="shared" si="2"/>
        <v>108</v>
      </c>
      <c r="D108" t="str">
        <f t="shared" si="3"/>
        <v>922</v>
      </c>
      <c r="E108" t="str">
        <f>Contents!D116</f>
        <v>Does your company use any of the following cloud provider?Please select all that apply</v>
      </c>
      <c r="F108">
        <f>Contents!C116</f>
        <v>108</v>
      </c>
      <c r="G108" t="str">
        <f>Contents!E116</f>
        <v>922</v>
      </c>
    </row>
    <row r="109" spans="1:7" x14ac:dyDescent="0.35">
      <c r="A109" t="s">
        <v>424</v>
      </c>
      <c r="B109" t="s">
        <v>713</v>
      </c>
      <c r="C109">
        <f t="shared" si="2"/>
        <v>109</v>
      </c>
      <c r="D109" t="str">
        <f t="shared" si="3"/>
        <v>930</v>
      </c>
      <c r="E109" t="str">
        <f>Contents!D117</f>
        <v>You said that your company used another cloud provider. Is it any of the below?Please select all that apply</v>
      </c>
      <c r="F109">
        <f>Contents!C117</f>
        <v>109</v>
      </c>
      <c r="G109" t="str">
        <f>Contents!E117</f>
        <v>930</v>
      </c>
    </row>
    <row r="110" spans="1:7" x14ac:dyDescent="0.35">
      <c r="A110" t="s">
        <v>431</v>
      </c>
      <c r="B110" t="s">
        <v>652</v>
      </c>
      <c r="C110">
        <f t="shared" si="2"/>
        <v>110</v>
      </c>
      <c r="D110" t="str">
        <f t="shared" si="3"/>
        <v>940</v>
      </c>
      <c r="E110" t="str">
        <f>Contents!D118</f>
        <v xml:space="preserve"> And which would you say is your primary cloud provider?</v>
      </c>
      <c r="F110">
        <f>Contents!C118</f>
        <v>110</v>
      </c>
      <c r="G110" t="str">
        <f>Contents!E118</f>
        <v>940</v>
      </c>
    </row>
    <row r="111" spans="1:7" x14ac:dyDescent="0.35">
      <c r="A111" t="s">
        <v>447</v>
      </c>
      <c r="B111" t="s">
        <v>652</v>
      </c>
      <c r="C111">
        <f t="shared" si="2"/>
        <v>111</v>
      </c>
      <c r="D111" t="str">
        <f t="shared" si="3"/>
        <v>956</v>
      </c>
      <c r="E111" t="str">
        <f>Contents!D119</f>
        <v>Which of the following, if any, were the most important reasons you choose your current primary cloud provider?Please select up to three</v>
      </c>
      <c r="F111">
        <f>Contents!C119</f>
        <v>111</v>
      </c>
      <c r="G111" t="str">
        <f>Contents!E119</f>
        <v>956</v>
      </c>
    </row>
    <row r="112" spans="1:7" x14ac:dyDescent="0.35">
      <c r="A112" t="s">
        <v>454</v>
      </c>
      <c r="B112" t="s">
        <v>652</v>
      </c>
      <c r="C112">
        <f t="shared" si="2"/>
        <v>112</v>
      </c>
      <c r="D112" t="str">
        <f t="shared" si="3"/>
        <v>976</v>
      </c>
      <c r="E112" t="str">
        <f>Contents!D120</f>
        <v xml:space="preserve"> When did your company first start using cloud services? </v>
      </c>
      <c r="F112">
        <f>Contents!C120</f>
        <v>112</v>
      </c>
      <c r="G112" t="str">
        <f>Contents!E120</f>
        <v>976</v>
      </c>
    </row>
    <row r="113" spans="1:7" x14ac:dyDescent="0.35">
      <c r="A113" t="s">
        <v>465</v>
      </c>
      <c r="B113" t="s">
        <v>652</v>
      </c>
      <c r="C113">
        <f t="shared" si="2"/>
        <v>113</v>
      </c>
      <c r="D113" t="str">
        <f t="shared" si="3"/>
        <v>986</v>
      </c>
      <c r="E113" t="str">
        <f>Contents!D121</f>
        <v>Has the use of cloud services enabled you to do any of the following?Please select all that apply</v>
      </c>
      <c r="F113">
        <f>Contents!C121</f>
        <v>113</v>
      </c>
      <c r="G113" t="str">
        <f>Contents!E121</f>
        <v>986</v>
      </c>
    </row>
    <row r="114" spans="1:7" x14ac:dyDescent="0.35">
      <c r="A114" t="s">
        <v>475</v>
      </c>
      <c r="B114" t="s">
        <v>652</v>
      </c>
      <c r="C114">
        <f t="shared" si="2"/>
        <v>114</v>
      </c>
      <c r="D114">
        <f t="shared" si="3"/>
        <v>0</v>
      </c>
      <c r="E114" t="str">
        <f>Contents!D122</f>
        <v>Grid Summary: To the best of your knowledge, how easy or difficult would the following be without the existence of cloud services?</v>
      </c>
      <c r="F114">
        <f>Contents!C122</f>
        <v>114</v>
      </c>
      <c r="G114">
        <f>Contents!E122</f>
        <v>0</v>
      </c>
    </row>
    <row r="115" spans="1:7" x14ac:dyDescent="0.35">
      <c r="A115" t="s">
        <v>476</v>
      </c>
      <c r="B115" t="s">
        <v>652</v>
      </c>
      <c r="C115">
        <f t="shared" si="2"/>
        <v>115</v>
      </c>
      <c r="D115" t="str">
        <f t="shared" si="3"/>
        <v>1001</v>
      </c>
      <c r="E115" t="str">
        <f>Contents!D123</f>
        <v>To the best of your knowledge, how easy or difficult would the following be without the existence of cloud services?: Building online applications</v>
      </c>
      <c r="F115">
        <f>Contents!C123</f>
        <v>115</v>
      </c>
      <c r="G115" t="str">
        <f>Contents!E123</f>
        <v>1001</v>
      </c>
    </row>
    <row r="116" spans="1:7" x14ac:dyDescent="0.35">
      <c r="A116" t="s">
        <v>477</v>
      </c>
      <c r="B116" t="s">
        <v>652</v>
      </c>
      <c r="C116">
        <f t="shared" si="2"/>
        <v>116</v>
      </c>
      <c r="D116" t="str">
        <f t="shared" si="3"/>
        <v>1010</v>
      </c>
      <c r="E116" t="str">
        <f>Contents!D124</f>
        <v>To the best of your knowledge, how easy or difficult would the following be without the existence of cloud services?: Hosting online applications</v>
      </c>
      <c r="F116">
        <f>Contents!C124</f>
        <v>116</v>
      </c>
      <c r="G116" t="str">
        <f>Contents!E124</f>
        <v>1010</v>
      </c>
    </row>
    <row r="117" spans="1:7" x14ac:dyDescent="0.35">
      <c r="A117" t="s">
        <v>478</v>
      </c>
      <c r="B117" t="s">
        <v>652</v>
      </c>
      <c r="C117">
        <f t="shared" si="2"/>
        <v>117</v>
      </c>
      <c r="D117" t="str">
        <f t="shared" si="3"/>
        <v>1019</v>
      </c>
      <c r="E117" t="str">
        <f>Contents!D125</f>
        <v>To the best of your knowledge, how easy or difficult would the following be without the existence of cloud services?: Data storage</v>
      </c>
      <c r="F117">
        <f>Contents!C125</f>
        <v>117</v>
      </c>
      <c r="G117" t="str">
        <f>Contents!E125</f>
        <v>1019</v>
      </c>
    </row>
    <row r="118" spans="1:7" x14ac:dyDescent="0.35">
      <c r="A118" t="s">
        <v>479</v>
      </c>
      <c r="B118" t="s">
        <v>652</v>
      </c>
      <c r="C118">
        <f t="shared" si="2"/>
        <v>118</v>
      </c>
      <c r="D118" t="str">
        <f t="shared" si="3"/>
        <v>1028</v>
      </c>
      <c r="E118" t="str">
        <f>Contents!D126</f>
        <v>To the best of your knowledge, how easy or difficult would the following be without the existence of cloud services?: Storing data securely</v>
      </c>
      <c r="F118">
        <f>Contents!C126</f>
        <v>118</v>
      </c>
      <c r="G118" t="str">
        <f>Contents!E126</f>
        <v>1028</v>
      </c>
    </row>
    <row r="119" spans="1:7" x14ac:dyDescent="0.35">
      <c r="A119" t="s">
        <v>485</v>
      </c>
      <c r="B119" t="s">
        <v>652</v>
      </c>
      <c r="C119">
        <f t="shared" si="2"/>
        <v>119</v>
      </c>
      <c r="D119" t="str">
        <f t="shared" si="3"/>
        <v>1037</v>
      </c>
      <c r="E119" t="str">
        <f>Contents!D127</f>
        <v xml:space="preserve"> If you had to change your primary cloud provider and move to a different cloud service, how difficult would this be?</v>
      </c>
      <c r="F119">
        <f>Contents!C127</f>
        <v>119</v>
      </c>
      <c r="G119" t="str">
        <f>Contents!E127</f>
        <v>1037</v>
      </c>
    </row>
    <row r="120" spans="1:7" x14ac:dyDescent="0.35">
      <c r="A120" t="s">
        <v>499</v>
      </c>
      <c r="B120" t="s">
        <v>714</v>
      </c>
      <c r="C120">
        <f t="shared" si="2"/>
        <v>120</v>
      </c>
      <c r="D120">
        <f t="shared" si="3"/>
        <v>0</v>
      </c>
      <c r="E120" t="str">
        <f>Contents!D128</f>
        <v>Grid Summary: You said that you think that changing your primary cloud provider would be difficult. How important or unimportant are the following reasons in explaining why you think it could be difficult to change your primary cloud provide?</v>
      </c>
      <c r="F120">
        <f>Contents!C128</f>
        <v>120</v>
      </c>
      <c r="G120">
        <f>Contents!E128</f>
        <v>0</v>
      </c>
    </row>
    <row r="121" spans="1:7" x14ac:dyDescent="0.35">
      <c r="A121" t="s">
        <v>715</v>
      </c>
      <c r="B121" t="s">
        <v>714</v>
      </c>
      <c r="C121">
        <f t="shared" si="2"/>
        <v>121</v>
      </c>
      <c r="D121" t="str">
        <f t="shared" si="3"/>
        <v>1046</v>
      </c>
      <c r="E121" t="str">
        <f>Contents!D129</f>
        <v>You said that you think that changing your primary cloud provider would be difficult. How important or unimportant are the following reasons in explaining why you think it could be difficult to change your primary cloud provide?: Other cloud prov...</v>
      </c>
      <c r="F121">
        <f>Contents!C129</f>
        <v>121</v>
      </c>
      <c r="G121" t="str">
        <f>Contents!E129</f>
        <v>1046</v>
      </c>
    </row>
    <row r="122" spans="1:7" x14ac:dyDescent="0.35">
      <c r="A122" t="s">
        <v>715</v>
      </c>
      <c r="B122" t="s">
        <v>714</v>
      </c>
      <c r="C122">
        <f t="shared" si="2"/>
        <v>122</v>
      </c>
      <c r="D122" t="str">
        <f t="shared" si="3"/>
        <v>1055</v>
      </c>
      <c r="E122" t="str">
        <f>Contents!D130</f>
        <v>You said that you think that changing your primary cloud provider would be difficult. How important or unimportant are the following reasons in explaining why you think it could be difficult to change your primary cloud provide?: Other cloud prov...</v>
      </c>
      <c r="F122">
        <f>Contents!C130</f>
        <v>122</v>
      </c>
      <c r="G122" t="str">
        <f>Contents!E130</f>
        <v>1055</v>
      </c>
    </row>
    <row r="123" spans="1:7" x14ac:dyDescent="0.35">
      <c r="A123" t="s">
        <v>715</v>
      </c>
      <c r="B123" t="s">
        <v>714</v>
      </c>
      <c r="C123">
        <f t="shared" si="2"/>
        <v>123</v>
      </c>
      <c r="D123" t="str">
        <f t="shared" si="3"/>
        <v>1064</v>
      </c>
      <c r="E123" t="str">
        <f>Contents!D131</f>
        <v>You said that you think that changing your primary cloud provider would be difficult. How important or unimportant are the following reasons in explaining why you think it could be difficult to change your primary cloud provide?: Other cloud prov...</v>
      </c>
      <c r="F123">
        <f>Contents!C131</f>
        <v>123</v>
      </c>
      <c r="G123" t="str">
        <f>Contents!E131</f>
        <v>1064</v>
      </c>
    </row>
    <row r="124" spans="1:7" x14ac:dyDescent="0.35">
      <c r="A124" t="s">
        <v>715</v>
      </c>
      <c r="B124" t="s">
        <v>714</v>
      </c>
      <c r="C124">
        <f t="shared" si="2"/>
        <v>124</v>
      </c>
      <c r="D124" t="str">
        <f t="shared" si="3"/>
        <v>1073</v>
      </c>
      <c r="E124" t="str">
        <f>Contents!D132</f>
        <v>You said that you think that changing your primary cloud provider would be difficult. How important or unimportant are the following reasons in explaining why you think it could be difficult to change your primary cloud provide?: Other cloud prov...</v>
      </c>
      <c r="F124">
        <f>Contents!C132</f>
        <v>124</v>
      </c>
      <c r="G124" t="str">
        <f>Contents!E132</f>
        <v>1073</v>
      </c>
    </row>
    <row r="125" spans="1:7" x14ac:dyDescent="0.35">
      <c r="A125" t="s">
        <v>504</v>
      </c>
      <c r="B125" t="s">
        <v>714</v>
      </c>
      <c r="C125">
        <f t="shared" si="2"/>
        <v>125</v>
      </c>
      <c r="D125" t="str">
        <f t="shared" si="3"/>
        <v>1082</v>
      </c>
      <c r="E125" t="str">
        <f>Contents!D133</f>
        <v>You said that you think that changing your primary cloud provider would be difficult. How important or unimportant are the following reasons in explaining why you think it could be difficult to change your primary cloud provide?: Cost of switching</v>
      </c>
      <c r="F125">
        <f>Contents!C133</f>
        <v>125</v>
      </c>
      <c r="G125" t="str">
        <f>Contents!E133</f>
        <v>1082</v>
      </c>
    </row>
    <row r="126" spans="1:7" x14ac:dyDescent="0.35">
      <c r="A126" t="s">
        <v>716</v>
      </c>
      <c r="B126" t="s">
        <v>714</v>
      </c>
      <c r="C126">
        <f t="shared" si="2"/>
        <v>126</v>
      </c>
      <c r="D126" t="str">
        <f t="shared" si="3"/>
        <v>1091</v>
      </c>
      <c r="E126" t="str">
        <f>Contents!D134</f>
        <v>You said that you think that changing your primary cloud provider would be difficult. How important or unimportant are the following reasons in explaining why you think it could be difficult to change your primary cloud provide?: Lack of skills a...</v>
      </c>
      <c r="F126">
        <f>Contents!C134</f>
        <v>126</v>
      </c>
      <c r="G126" t="str">
        <f>Contents!E134</f>
        <v>1091</v>
      </c>
    </row>
    <row r="127" spans="1:7" x14ac:dyDescent="0.35">
      <c r="A127" t="s">
        <v>715</v>
      </c>
      <c r="B127" t="s">
        <v>714</v>
      </c>
      <c r="C127">
        <f t="shared" si="2"/>
        <v>127</v>
      </c>
      <c r="D127" t="str">
        <f t="shared" si="3"/>
        <v>1100</v>
      </c>
      <c r="E127" t="str">
        <f>Contents!D135</f>
        <v>You said that you think that changing your primary cloud provider would be difficult. How important or unimportant are the following reasons in explaining why you think it could be difficult to change your primary cloud provide?: Other cloud prov...</v>
      </c>
      <c r="F127">
        <f>Contents!C135</f>
        <v>127</v>
      </c>
      <c r="G127" t="str">
        <f>Contents!E135</f>
        <v>1100</v>
      </c>
    </row>
    <row r="128" spans="1:7" x14ac:dyDescent="0.35">
      <c r="A128" t="s">
        <v>717</v>
      </c>
      <c r="B128" t="s">
        <v>714</v>
      </c>
      <c r="C128">
        <f t="shared" si="2"/>
        <v>128</v>
      </c>
      <c r="D128" t="str">
        <f t="shared" si="3"/>
        <v>1109</v>
      </c>
      <c r="E128" t="str">
        <f>Contents!D136</f>
        <v>You said that you think that changing your primary cloud provider would be difficult. How important or unimportant are the following reasons in explaining why you think it could be difficult to change your primary cloud provide?: Would be very di...</v>
      </c>
      <c r="F128">
        <f>Contents!C136</f>
        <v>128</v>
      </c>
      <c r="G128" t="str">
        <f>Contents!E136</f>
        <v>1109</v>
      </c>
    </row>
    <row r="129" spans="1:7" x14ac:dyDescent="0.35">
      <c r="A129" t="s">
        <v>515</v>
      </c>
      <c r="B129" t="s">
        <v>652</v>
      </c>
      <c r="C129">
        <f t="shared" si="2"/>
        <v>129</v>
      </c>
      <c r="D129" t="str">
        <f t="shared" si="3"/>
        <v>1118</v>
      </c>
      <c r="E129" t="str">
        <f>Contents!D137</f>
        <v xml:space="preserve"> If you could not use cloud computing at all, what impact do you think this would have on the total cost of your IT?</v>
      </c>
      <c r="F129">
        <f>Contents!C137</f>
        <v>129</v>
      </c>
      <c r="G129" t="str">
        <f>Contents!E137</f>
        <v>1118</v>
      </c>
    </row>
    <row r="130" spans="1:7" x14ac:dyDescent="0.35">
      <c r="A130" t="s">
        <v>718</v>
      </c>
      <c r="B130" t="s">
        <v>652</v>
      </c>
      <c r="C130">
        <f t="shared" ref="C130:C193" si="4">IFERROR(VLOOKUP(A130, E130:G329, 2, FALSE), 0)</f>
        <v>130</v>
      </c>
      <c r="D130" t="str">
        <f t="shared" ref="D130:D193" si="5">IFERROR(VLOOKUP(A130, E130:G329, 3, FALSE), 0)</f>
        <v>1129</v>
      </c>
      <c r="E130" t="str">
        <f>Contents!D138</f>
        <v xml:space="preserve"> And if you could not use cloud computing at all, what impact do you think this would have on the total time it takes you to develop and deploy new software projects?If this is not something your business does, please select the ‘Not applicable’ ...</v>
      </c>
      <c r="F130">
        <f>Contents!C138</f>
        <v>130</v>
      </c>
      <c r="G130" t="str">
        <f>Contents!E138</f>
        <v>1129</v>
      </c>
    </row>
    <row r="131" spans="1:7" x14ac:dyDescent="0.35">
      <c r="A131" t="s">
        <v>525</v>
      </c>
      <c r="B131" t="s">
        <v>74</v>
      </c>
      <c r="C131">
        <f t="shared" si="4"/>
        <v>131</v>
      </c>
      <c r="D131" t="str">
        <f t="shared" si="5"/>
        <v>1142</v>
      </c>
      <c r="E131" t="str">
        <f>Contents!D139</f>
        <v xml:space="preserve"> How important, if at all, are digital skills to the day to day running of your business?</v>
      </c>
      <c r="F131">
        <f>Contents!C139</f>
        <v>131</v>
      </c>
      <c r="G131" t="str">
        <f>Contents!E139</f>
        <v>1142</v>
      </c>
    </row>
    <row r="132" spans="1:7" x14ac:dyDescent="0.35">
      <c r="A132" t="s">
        <v>537</v>
      </c>
      <c r="B132" t="s">
        <v>74</v>
      </c>
      <c r="C132">
        <f t="shared" si="4"/>
        <v>132</v>
      </c>
      <c r="D132" t="str">
        <f t="shared" si="5"/>
        <v>1152</v>
      </c>
      <c r="E132" t="str">
        <f>Contents!D140</f>
        <v>Which digital skills do you think it is important for an average worker to be able to do today?Please select all that apply.</v>
      </c>
      <c r="F132">
        <f>Contents!C140</f>
        <v>132</v>
      </c>
      <c r="G132" t="str">
        <f>Contents!E140</f>
        <v>1152</v>
      </c>
    </row>
    <row r="133" spans="1:7" x14ac:dyDescent="0.35">
      <c r="A133" t="s">
        <v>538</v>
      </c>
      <c r="B133" t="s">
        <v>74</v>
      </c>
      <c r="C133">
        <f t="shared" si="4"/>
        <v>133</v>
      </c>
      <c r="D133" t="str">
        <f t="shared" si="5"/>
        <v>1168</v>
      </c>
      <c r="E133" t="str">
        <f>Contents!D141</f>
        <v>And which digital skills do you think it is not important for an average worker to be able to do today?Please select all that apply</v>
      </c>
      <c r="F133">
        <f>Contents!C141</f>
        <v>133</v>
      </c>
      <c r="G133" t="str">
        <f>Contents!E141</f>
        <v>1168</v>
      </c>
    </row>
    <row r="134" spans="1:7" x14ac:dyDescent="0.35">
      <c r="A134" t="s">
        <v>546</v>
      </c>
      <c r="B134" t="s">
        <v>74</v>
      </c>
      <c r="C134">
        <f t="shared" si="4"/>
        <v>134</v>
      </c>
      <c r="D134" t="str">
        <f t="shared" si="5"/>
        <v>1184</v>
      </c>
      <c r="E134" t="str">
        <f>Contents!D142</f>
        <v>Which types of digital skills are most important to your business?Please select up to three.</v>
      </c>
      <c r="F134">
        <f>Contents!C142</f>
        <v>134</v>
      </c>
      <c r="G134" t="str">
        <f>Contents!E142</f>
        <v>1184</v>
      </c>
    </row>
    <row r="135" spans="1:7" x14ac:dyDescent="0.35">
      <c r="A135" t="s">
        <v>547</v>
      </c>
      <c r="B135" t="s">
        <v>74</v>
      </c>
      <c r="C135">
        <f t="shared" si="4"/>
        <v>135</v>
      </c>
      <c r="D135" t="str">
        <f t="shared" si="5"/>
        <v>1196</v>
      </c>
      <c r="E135" t="str">
        <f>Contents!D143</f>
        <v xml:space="preserve"> How easy or difficult is it for your business to find staff with good digital skills?</v>
      </c>
      <c r="F135">
        <f>Contents!C143</f>
        <v>135</v>
      </c>
      <c r="G135" t="str">
        <f>Contents!E143</f>
        <v>1196</v>
      </c>
    </row>
    <row r="136" spans="1:7" x14ac:dyDescent="0.35">
      <c r="A136" t="s">
        <v>553</v>
      </c>
      <c r="B136" t="s">
        <v>554</v>
      </c>
      <c r="C136">
        <f t="shared" si="4"/>
        <v>136</v>
      </c>
      <c r="D136" t="str">
        <f t="shared" si="5"/>
        <v>1205</v>
      </c>
      <c r="E136" t="str">
        <f>Contents!D144</f>
        <v>You said that your business found it difficult to find staff with good digital skills. In which ways, if any, has this affected your business?Please select all that apply</v>
      </c>
      <c r="F136">
        <f>Contents!C144</f>
        <v>136</v>
      </c>
      <c r="G136" t="str">
        <f>Contents!E144</f>
        <v>1205</v>
      </c>
    </row>
    <row r="137" spans="1:7" x14ac:dyDescent="0.35">
      <c r="A137" t="s">
        <v>557</v>
      </c>
      <c r="B137" t="s">
        <v>74</v>
      </c>
      <c r="C137">
        <f t="shared" si="4"/>
        <v>137</v>
      </c>
      <c r="D137" t="str">
        <f t="shared" si="5"/>
        <v>1214</v>
      </c>
      <c r="E137" t="str">
        <f>Contents!D145</f>
        <v>Does your company employ any of the following?Please select all that apply.</v>
      </c>
      <c r="F137">
        <f>Contents!C145</f>
        <v>137</v>
      </c>
      <c r="G137" t="str">
        <f>Contents!E145</f>
        <v>1214</v>
      </c>
    </row>
    <row r="138" spans="1:7" x14ac:dyDescent="0.35">
      <c r="A138" t="s">
        <v>569</v>
      </c>
      <c r="B138" t="s">
        <v>74</v>
      </c>
      <c r="C138">
        <f t="shared" si="4"/>
        <v>138</v>
      </c>
      <c r="D138">
        <f t="shared" si="5"/>
        <v>0</v>
      </c>
      <c r="E138" t="str">
        <f>Contents!D146</f>
        <v>Grid Summary: If you were hiring someone to take over your current role, how important would the following be for an applicant?Please answer on a scale of 1 to 5, where 1 is very important, and 5 is not important at all.</v>
      </c>
      <c r="F138">
        <f>Contents!C146</f>
        <v>138</v>
      </c>
      <c r="G138">
        <f>Contents!E146</f>
        <v>0</v>
      </c>
    </row>
    <row r="139" spans="1:7" x14ac:dyDescent="0.35">
      <c r="A139" t="s">
        <v>570</v>
      </c>
      <c r="B139" t="s">
        <v>74</v>
      </c>
      <c r="C139">
        <f t="shared" si="4"/>
        <v>139</v>
      </c>
      <c r="D139" t="str">
        <f t="shared" si="5"/>
        <v>1220</v>
      </c>
      <c r="E139" t="str">
        <f>Contents!D147</f>
        <v>If you were hiring someone to take over your current role, how important would the following be for an applicant?Please answer on a scale of 1 to 5, where 1 is very important, and 5 is not important at all.: A university degree</v>
      </c>
      <c r="F139">
        <f>Contents!C147</f>
        <v>139</v>
      </c>
      <c r="G139" t="str">
        <f>Contents!E147</f>
        <v>1220</v>
      </c>
    </row>
    <row r="140" spans="1:7" x14ac:dyDescent="0.35">
      <c r="A140" t="s">
        <v>719</v>
      </c>
      <c r="B140" t="s">
        <v>74</v>
      </c>
      <c r="C140">
        <f t="shared" si="4"/>
        <v>140</v>
      </c>
      <c r="D140" t="str">
        <f t="shared" si="5"/>
        <v>1228</v>
      </c>
      <c r="E140" t="str">
        <f>Contents!D148</f>
        <v>If you were hiring someone to take over your current role, how important would the following be for an applicant?Please answer on a scale of 1 to 5, where 1 is very important, and 5 is not important at all.: Basic digital skills (eg editing a doc...</v>
      </c>
      <c r="F140">
        <f>Contents!C148</f>
        <v>140</v>
      </c>
      <c r="G140" t="str">
        <f>Contents!E148</f>
        <v>1228</v>
      </c>
    </row>
    <row r="141" spans="1:7" x14ac:dyDescent="0.35">
      <c r="A141" t="s">
        <v>720</v>
      </c>
      <c r="B141" t="s">
        <v>74</v>
      </c>
      <c r="C141">
        <f t="shared" si="4"/>
        <v>141</v>
      </c>
      <c r="D141" t="str">
        <f t="shared" si="5"/>
        <v>1236</v>
      </c>
      <c r="E141" t="str">
        <f>Contents!D149</f>
        <v>If you were hiring someone to take over your current role, how important would the following be for an applicant?Please answer on a scale of 1 to 5, where 1 is very important, and 5 is not important at all.: Intermediate digital skills (eg creati...</v>
      </c>
      <c r="F141">
        <f>Contents!C149</f>
        <v>141</v>
      </c>
      <c r="G141" t="str">
        <f>Contents!E149</f>
        <v>1236</v>
      </c>
    </row>
    <row r="142" spans="1:7" x14ac:dyDescent="0.35">
      <c r="A142" t="s">
        <v>573</v>
      </c>
      <c r="B142" t="s">
        <v>74</v>
      </c>
      <c r="C142">
        <f t="shared" si="4"/>
        <v>142</v>
      </c>
      <c r="D142" t="str">
        <f t="shared" si="5"/>
        <v>1244</v>
      </c>
      <c r="E142" t="str">
        <f>Contents!D150</f>
        <v>If you were hiring someone to take over your current role, how important would the following be for an applicant?Please answer on a scale of 1 to 5, where 1 is very important, and 5 is not important at all.: Coding experience</v>
      </c>
      <c r="F142">
        <f>Contents!C150</f>
        <v>142</v>
      </c>
      <c r="G142" t="str">
        <f>Contents!E150</f>
        <v>1244</v>
      </c>
    </row>
    <row r="143" spans="1:7" x14ac:dyDescent="0.35">
      <c r="A143" t="s">
        <v>574</v>
      </c>
      <c r="B143" t="s">
        <v>74</v>
      </c>
      <c r="C143">
        <f t="shared" si="4"/>
        <v>143</v>
      </c>
      <c r="D143" t="str">
        <f t="shared" si="5"/>
        <v>1252</v>
      </c>
      <c r="E143" t="str">
        <f>Contents!D151</f>
        <v>If you were hiring someone to take over your current role, how important would the following be for an applicant?Please answer on a scale of 1 to 5, where 1 is very important, and 5 is not important at all.: Experience using social media</v>
      </c>
      <c r="F143">
        <f>Contents!C151</f>
        <v>143</v>
      </c>
      <c r="G143" t="str">
        <f>Contents!E151</f>
        <v>1252</v>
      </c>
    </row>
    <row r="144" spans="1:7" x14ac:dyDescent="0.35">
      <c r="A144" t="s">
        <v>575</v>
      </c>
      <c r="B144" t="s">
        <v>74</v>
      </c>
      <c r="C144">
        <f t="shared" si="4"/>
        <v>144</v>
      </c>
      <c r="D144" t="str">
        <f t="shared" si="5"/>
        <v>1260</v>
      </c>
      <c r="E144" t="str">
        <f>Contents!D152</f>
        <v>If you were hiring someone to take over your current role, how important would the following be for an applicant?Please answer on a scale of 1 to 5, where 1 is very important, and 5 is not important at all.: Confidence when talking to other people</v>
      </c>
      <c r="F144">
        <f>Contents!C152</f>
        <v>144</v>
      </c>
      <c r="G144" t="str">
        <f>Contents!E152</f>
        <v>1260</v>
      </c>
    </row>
    <row r="145" spans="1:7" x14ac:dyDescent="0.35">
      <c r="A145" t="s">
        <v>579</v>
      </c>
      <c r="B145" t="s">
        <v>721</v>
      </c>
      <c r="C145">
        <f t="shared" si="4"/>
        <v>145</v>
      </c>
      <c r="D145" t="str">
        <f t="shared" si="5"/>
        <v>1268</v>
      </c>
      <c r="E145" t="str">
        <f>Contents!D153</f>
        <v>You said that your business worked in the technology sector. Which, if any, of the following is the best description for your business?Please select all that apply.</v>
      </c>
      <c r="F145">
        <f>Contents!C153</f>
        <v>145</v>
      </c>
      <c r="G145" t="str">
        <f>Contents!E153</f>
        <v>1268</v>
      </c>
    </row>
    <row r="146" spans="1:7" x14ac:dyDescent="0.35">
      <c r="A146" t="s">
        <v>591</v>
      </c>
      <c r="B146" t="s">
        <v>721</v>
      </c>
      <c r="C146">
        <f t="shared" si="4"/>
        <v>146</v>
      </c>
      <c r="D146" t="str">
        <f t="shared" si="5"/>
        <v>1274</v>
      </c>
      <c r="E146" t="str">
        <f>Contents!D154</f>
        <v xml:space="preserve"> On average, how much do you expect your revenue to grow in the next three years?</v>
      </c>
      <c r="F146">
        <f>Contents!C154</f>
        <v>146</v>
      </c>
      <c r="G146" t="str">
        <f>Contents!E154</f>
        <v>1274</v>
      </c>
    </row>
    <row r="147" spans="1:7" x14ac:dyDescent="0.35">
      <c r="A147" t="s">
        <v>601</v>
      </c>
      <c r="B147" t="s">
        <v>721</v>
      </c>
      <c r="C147">
        <f t="shared" si="4"/>
        <v>147</v>
      </c>
      <c r="D147" t="str">
        <f t="shared" si="5"/>
        <v>1289</v>
      </c>
      <c r="E147" t="str">
        <f>Contents!D155</f>
        <v>Which, if any, of the following do you think are likely to be the biggest constraint on your business growing faster?Please select up to three</v>
      </c>
      <c r="F147">
        <f>Contents!C155</f>
        <v>147</v>
      </c>
      <c r="G147" t="str">
        <f>Contents!E155</f>
        <v>1289</v>
      </c>
    </row>
    <row r="148" spans="1:7" x14ac:dyDescent="0.35">
      <c r="A148" t="s">
        <v>614</v>
      </c>
      <c r="B148" t="s">
        <v>74</v>
      </c>
      <c r="C148">
        <f t="shared" si="4"/>
        <v>148</v>
      </c>
      <c r="D148">
        <f t="shared" si="5"/>
        <v>0</v>
      </c>
      <c r="E148" t="str">
        <f>Contents!D156</f>
        <v>Grid Summary: Below are several statements that you may agree or disagree with. Using the scale, indicate your agreement with each item.Please be open and honest in your responding.</v>
      </c>
      <c r="F148">
        <f>Contents!C156</f>
        <v>148</v>
      </c>
      <c r="G148">
        <f>Contents!E156</f>
        <v>0</v>
      </c>
    </row>
    <row r="149" spans="1:7" x14ac:dyDescent="0.35">
      <c r="A149" t="s">
        <v>615</v>
      </c>
      <c r="B149" t="s">
        <v>74</v>
      </c>
      <c r="C149">
        <f t="shared" si="4"/>
        <v>149</v>
      </c>
      <c r="D149" t="str">
        <f t="shared" si="5"/>
        <v>1303</v>
      </c>
      <c r="E149" t="str">
        <f>Contents!D157</f>
        <v>Below are several statements that you may agree or disagree with. Using the scale, indicate your agreement with each item.Please be open and honest in your responding.: Digital technology is playing an increasingly important role in my business</v>
      </c>
      <c r="F149">
        <f>Contents!C157</f>
        <v>149</v>
      </c>
      <c r="G149" t="str">
        <f>Contents!E157</f>
        <v>1303</v>
      </c>
    </row>
    <row r="150" spans="1:7" x14ac:dyDescent="0.35">
      <c r="A150" t="s">
        <v>722</v>
      </c>
      <c r="B150" t="s">
        <v>74</v>
      </c>
      <c r="C150">
        <f t="shared" si="4"/>
        <v>150</v>
      </c>
      <c r="D150" t="str">
        <f t="shared" si="5"/>
        <v>1315</v>
      </c>
      <c r="E150" t="str">
        <f>Contents!D158</f>
        <v>Below are several statements that you may agree or disagree with. Using the scale, indicate your agreement with each item.Please be open and honest in your responding.: The costs of starting a business have reduced substantially because of cloud ...</v>
      </c>
      <c r="F150">
        <f>Contents!C158</f>
        <v>150</v>
      </c>
      <c r="G150" t="str">
        <f>Contents!E158</f>
        <v>1315</v>
      </c>
    </row>
    <row r="151" spans="1:7" x14ac:dyDescent="0.35">
      <c r="A151" t="s">
        <v>723</v>
      </c>
      <c r="B151" t="s">
        <v>74</v>
      </c>
      <c r="C151">
        <f t="shared" si="4"/>
        <v>151</v>
      </c>
      <c r="D151" t="str">
        <f t="shared" si="5"/>
        <v>1327</v>
      </c>
      <c r="E151" t="str">
        <f>Contents!D159</f>
        <v>Below are several statements that you may agree or disagree with. Using the scale, indicate your agreement with each item.Please be open and honest in your responding.: Cloud computing has made it easier for my business to compete with bigger ent...</v>
      </c>
      <c r="F151">
        <f>Contents!C159</f>
        <v>151</v>
      </c>
      <c r="G151" t="str">
        <f>Contents!E159</f>
        <v>1327</v>
      </c>
    </row>
    <row r="152" spans="1:7" x14ac:dyDescent="0.35">
      <c r="A152" t="s">
        <v>724</v>
      </c>
      <c r="B152" t="s">
        <v>74</v>
      </c>
      <c r="C152">
        <f t="shared" si="4"/>
        <v>152</v>
      </c>
      <c r="D152" t="str">
        <f t="shared" si="5"/>
        <v>1339</v>
      </c>
      <c r="E152" t="str">
        <f>Contents!D160</f>
        <v>Below are several statements that you may agree or disagree with. Using the scale, indicate your agreement with each item.Please be open and honest in your responding.: Cloud computing has made it easier for my business to move part of our sales ...</v>
      </c>
      <c r="F152">
        <f>Contents!C160</f>
        <v>152</v>
      </c>
      <c r="G152" t="str">
        <f>Contents!E160</f>
        <v>1339</v>
      </c>
    </row>
    <row r="153" spans="1:7" x14ac:dyDescent="0.35">
      <c r="A153" t="s">
        <v>619</v>
      </c>
      <c r="B153" t="s">
        <v>74</v>
      </c>
      <c r="C153">
        <f t="shared" si="4"/>
        <v>153</v>
      </c>
      <c r="D153" t="str">
        <f t="shared" si="5"/>
        <v>1351</v>
      </c>
      <c r="E153" t="str">
        <f>Contents!D161</f>
        <v>Below are several statements that you may agree or disagree with. Using the scale, indicate your agreement with each item.Please be open and honest in your responding.: I feel like I personally need to have better digital skills for my job</v>
      </c>
      <c r="F153">
        <f>Contents!C161</f>
        <v>153</v>
      </c>
      <c r="G153" t="str">
        <f>Contents!E161</f>
        <v>1351</v>
      </c>
    </row>
    <row r="154" spans="1:7" x14ac:dyDescent="0.35">
      <c r="A154" t="s">
        <v>622</v>
      </c>
      <c r="B154" t="s">
        <v>74</v>
      </c>
      <c r="C154">
        <f t="shared" si="4"/>
        <v>154</v>
      </c>
      <c r="D154" t="str">
        <f t="shared" si="5"/>
        <v>1363</v>
      </c>
      <c r="E154" t="str">
        <f>Contents!D162</f>
        <v xml:space="preserve"> How important or unimportant is improving your sustainability to your current business’s strategy?</v>
      </c>
      <c r="F154">
        <f>Contents!C162</f>
        <v>154</v>
      </c>
      <c r="G154" t="str">
        <f>Contents!E162</f>
        <v>1363</v>
      </c>
    </row>
    <row r="155" spans="1:7" x14ac:dyDescent="0.35">
      <c r="A155" t="s">
        <v>628</v>
      </c>
      <c r="B155" t="s">
        <v>74</v>
      </c>
      <c r="C155">
        <f t="shared" si="4"/>
        <v>155</v>
      </c>
      <c r="D155" t="str">
        <f t="shared" si="5"/>
        <v>1375</v>
      </c>
      <c r="E155" t="str">
        <f>Contents!D163</f>
        <v xml:space="preserve"> In the next few years, do you expect the importance of sustainability as a factor in the decisions made by your business to grow, stay around the same or shrink?</v>
      </c>
      <c r="F155">
        <f>Contents!C163</f>
        <v>155</v>
      </c>
      <c r="G155" t="str">
        <f>Contents!E163</f>
        <v>1375</v>
      </c>
    </row>
    <row r="156" spans="1:7" x14ac:dyDescent="0.35">
      <c r="A156" t="s">
        <v>629</v>
      </c>
      <c r="B156" t="s">
        <v>74</v>
      </c>
      <c r="C156">
        <f t="shared" si="4"/>
        <v>156</v>
      </c>
      <c r="D156" t="str">
        <f t="shared" si="5"/>
        <v>1384</v>
      </c>
      <c r="E156" t="str">
        <f>Contents!D164</f>
        <v xml:space="preserve"> Do you feel you currently have adequate digital tools to monitor and improve your company’s sustainability?</v>
      </c>
      <c r="F156">
        <f>Contents!C164</f>
        <v>156</v>
      </c>
      <c r="G156" t="str">
        <f>Contents!E164</f>
        <v>1384</v>
      </c>
    </row>
    <row r="157" spans="1:7" x14ac:dyDescent="0.35">
      <c r="A157" t="s">
        <v>635</v>
      </c>
      <c r="B157" t="s">
        <v>74</v>
      </c>
      <c r="C157">
        <f t="shared" si="4"/>
        <v>157</v>
      </c>
      <c r="D157" t="str">
        <f t="shared" si="5"/>
        <v>1390</v>
      </c>
      <c r="E157" t="str">
        <f>Contents!D165</f>
        <v xml:space="preserve"> Has your company committed to becoming carbon neutral, and if so by when?</v>
      </c>
      <c r="F157">
        <f>Contents!C165</f>
        <v>157</v>
      </c>
      <c r="G157" t="str">
        <f>Contents!E165</f>
        <v>1390</v>
      </c>
    </row>
    <row r="158" spans="1:7" x14ac:dyDescent="0.35">
      <c r="A158" t="s">
        <v>641</v>
      </c>
      <c r="B158" t="s">
        <v>74</v>
      </c>
      <c r="C158">
        <f t="shared" si="4"/>
        <v>158</v>
      </c>
      <c r="D158" t="str">
        <f t="shared" si="5"/>
        <v>1400</v>
      </c>
      <c r="E158" t="str">
        <f>Contents!D166</f>
        <v xml:space="preserve"> Are you familiar with the concept of a ‘B corporation’?</v>
      </c>
      <c r="F158">
        <f>Contents!C166</f>
        <v>158</v>
      </c>
      <c r="G158" t="str">
        <f>Contents!E166</f>
        <v>1400</v>
      </c>
    </row>
    <row r="159" spans="1:7" x14ac:dyDescent="0.35">
      <c r="A159" t="s">
        <v>642</v>
      </c>
      <c r="B159" t="s">
        <v>74</v>
      </c>
      <c r="C159">
        <f t="shared" si="4"/>
        <v>159</v>
      </c>
      <c r="D159" t="str">
        <f t="shared" si="5"/>
        <v>1408</v>
      </c>
      <c r="E159" t="str">
        <f>Contents!D167</f>
        <v xml:space="preserve"> Is your company a B corporation?</v>
      </c>
      <c r="F159">
        <f>Contents!C167</f>
        <v>159</v>
      </c>
      <c r="G159" t="str">
        <f>Contents!E167</f>
        <v>1408</v>
      </c>
    </row>
    <row r="160" spans="1:7" x14ac:dyDescent="0.35">
      <c r="A160" t="s">
        <v>648</v>
      </c>
      <c r="B160" t="s">
        <v>74</v>
      </c>
      <c r="C160">
        <f t="shared" si="4"/>
        <v>160</v>
      </c>
      <c r="D160" t="str">
        <f t="shared" si="5"/>
        <v>1414</v>
      </c>
      <c r="E160" t="str">
        <f>Contents!D168</f>
        <v>In the last three years, has your business experienced any of the following digital or cyber security threats?Please select all that apply.</v>
      </c>
      <c r="F160">
        <f>Contents!C168</f>
        <v>160</v>
      </c>
      <c r="G160" t="str">
        <f>Contents!E168</f>
        <v>1414</v>
      </c>
    </row>
    <row r="161" spans="1:7" x14ac:dyDescent="0.35">
      <c r="A161" t="s">
        <v>650</v>
      </c>
      <c r="B161" t="s">
        <v>74</v>
      </c>
      <c r="C161">
        <f t="shared" si="4"/>
        <v>161</v>
      </c>
      <c r="D161" t="str">
        <f t="shared" si="5"/>
        <v>1423</v>
      </c>
      <c r="E161" t="str">
        <f>Contents!D169</f>
        <v xml:space="preserve"> Overall, how confident or unconfident are you in keeping your business’s data secure?</v>
      </c>
      <c r="F161">
        <f>Contents!C169</f>
        <v>161</v>
      </c>
      <c r="G161" t="str">
        <f>Contents!E169</f>
        <v>1423</v>
      </c>
    </row>
    <row r="162" spans="1:7" x14ac:dyDescent="0.35">
      <c r="A162" t="s">
        <v>651</v>
      </c>
      <c r="B162" t="s">
        <v>652</v>
      </c>
      <c r="C162">
        <f t="shared" si="4"/>
        <v>162</v>
      </c>
      <c r="D162" t="str">
        <f t="shared" si="5"/>
        <v>1435</v>
      </c>
      <c r="E162" t="str">
        <f>Contents!D170</f>
        <v xml:space="preserve"> And how confident or unconfident are you that your company’s data is secure in the cloud?</v>
      </c>
      <c r="F162">
        <f>Contents!C170</f>
        <v>162</v>
      </c>
      <c r="G162" t="str">
        <f>Contents!E170</f>
        <v>1435</v>
      </c>
    </row>
    <row r="163" spans="1:7" x14ac:dyDescent="0.35">
      <c r="A163" t="s">
        <v>661</v>
      </c>
      <c r="B163" t="s">
        <v>74</v>
      </c>
      <c r="C163">
        <f t="shared" si="4"/>
        <v>163</v>
      </c>
      <c r="D163" t="str">
        <f t="shared" si="5"/>
        <v>1447</v>
      </c>
      <c r="E163" t="str">
        <f>Contents!D171</f>
        <v>What do you think is most important to helping businesses keep data secure?Please select up to three.</v>
      </c>
      <c r="F163">
        <f>Contents!C171</f>
        <v>163</v>
      </c>
      <c r="G163" t="str">
        <f>Contents!E171</f>
        <v>1447</v>
      </c>
    </row>
    <row r="164" spans="1:7" x14ac:dyDescent="0.35">
      <c r="A164" t="s">
        <v>669</v>
      </c>
      <c r="B164" t="s">
        <v>74</v>
      </c>
      <c r="C164">
        <f t="shared" si="4"/>
        <v>164</v>
      </c>
      <c r="D164" t="str">
        <f t="shared" si="5"/>
        <v>1460</v>
      </c>
      <c r="E164" t="str">
        <f>Contents!D172</f>
        <v xml:space="preserve"> Would you support the building of a new data centre by an international cloud provider in your local city or region?</v>
      </c>
      <c r="F164">
        <f>Contents!C172</f>
        <v>164</v>
      </c>
      <c r="G164" t="str">
        <f>Contents!E172</f>
        <v>1460</v>
      </c>
    </row>
    <row r="165" spans="1:7" x14ac:dyDescent="0.35">
      <c r="A165" t="s">
        <v>675</v>
      </c>
      <c r="B165" t="s">
        <v>74</v>
      </c>
      <c r="C165">
        <f t="shared" si="4"/>
        <v>165</v>
      </c>
      <c r="D165" t="str">
        <f t="shared" si="5"/>
        <v>1472</v>
      </c>
      <c r="E165" t="str">
        <f>Contents!D173</f>
        <v>Which, if any, of the following would make you most likely to support the construction of a data centre in your local region?Please select up to two reasons.</v>
      </c>
      <c r="F165">
        <f>Contents!C173</f>
        <v>165</v>
      </c>
      <c r="G165" t="str">
        <f>Contents!E173</f>
        <v>1472</v>
      </c>
    </row>
    <row r="166" spans="1:7" x14ac:dyDescent="0.35">
      <c r="A166" t="s">
        <v>685</v>
      </c>
      <c r="B166" t="s">
        <v>74</v>
      </c>
      <c r="C166">
        <f t="shared" si="4"/>
        <v>166</v>
      </c>
      <c r="D166">
        <f t="shared" si="5"/>
        <v>0</v>
      </c>
      <c r="E166" t="str">
        <f>Contents!D174</f>
        <v>Grid Summary: To what extent, if at all, would you trust your data to be secure in the following scenarios?</v>
      </c>
      <c r="F166">
        <f>Contents!C174</f>
        <v>166</v>
      </c>
      <c r="G166">
        <f>Contents!E174</f>
        <v>0</v>
      </c>
    </row>
    <row r="167" spans="1:7" x14ac:dyDescent="0.35">
      <c r="A167" t="s">
        <v>686</v>
      </c>
      <c r="B167" t="s">
        <v>74</v>
      </c>
      <c r="C167">
        <f t="shared" si="4"/>
        <v>167</v>
      </c>
      <c r="D167" t="str">
        <f t="shared" si="5"/>
        <v>1481</v>
      </c>
      <c r="E167" t="str">
        <f>Contents!D175</f>
        <v>To what extent, if at all, would you trust your data to be secure in the following scenarios?: Hosted in your own company’s data centre(s)</v>
      </c>
      <c r="F167">
        <f>Contents!C175</f>
        <v>167</v>
      </c>
      <c r="G167" t="str">
        <f>Contents!E175</f>
        <v>1481</v>
      </c>
    </row>
    <row r="168" spans="1:7" x14ac:dyDescent="0.35">
      <c r="A168" t="s">
        <v>687</v>
      </c>
      <c r="B168" t="s">
        <v>74</v>
      </c>
      <c r="C168">
        <f t="shared" si="4"/>
        <v>168</v>
      </c>
      <c r="D168" t="str">
        <f t="shared" si="5"/>
        <v>1490</v>
      </c>
      <c r="E168" t="str">
        <f>Contents!D176</f>
        <v>To what extent, if at all, would you trust your data to be secure in the following scenarios?: Hosed in the data centre of another local company from your country</v>
      </c>
      <c r="F168">
        <f>Contents!C176</f>
        <v>168</v>
      </c>
      <c r="G168" t="str">
        <f>Contents!E176</f>
        <v>1490</v>
      </c>
    </row>
    <row r="169" spans="1:7" x14ac:dyDescent="0.35">
      <c r="A169" t="s">
        <v>688</v>
      </c>
      <c r="B169" t="s">
        <v>74</v>
      </c>
      <c r="C169">
        <f t="shared" si="4"/>
        <v>169</v>
      </c>
      <c r="D169" t="str">
        <f t="shared" si="5"/>
        <v>1499</v>
      </c>
      <c r="E169" t="str">
        <f>Contents!D177</f>
        <v>To what extent, if at all, would you trust your data to be secure in the following scenarios?: Hosted in the data centre of a global company, hosted in Europe</v>
      </c>
      <c r="F169">
        <f>Contents!C177</f>
        <v>169</v>
      </c>
      <c r="G169" t="str">
        <f>Contents!E177</f>
        <v>1499</v>
      </c>
    </row>
    <row r="170" spans="1:7" x14ac:dyDescent="0.35">
      <c r="A170" t="s">
        <v>689</v>
      </c>
      <c r="B170" t="s">
        <v>74</v>
      </c>
      <c r="C170">
        <f t="shared" si="4"/>
        <v>170</v>
      </c>
      <c r="D170" t="str">
        <f t="shared" si="5"/>
        <v>1508</v>
      </c>
      <c r="E170" t="str">
        <f>Contents!D178</f>
        <v>To what extent, if at all, would you trust your data to be secure in the following scenarios?: Hosted in the data centre of a global company, hosted outside Europe</v>
      </c>
      <c r="F170">
        <f>Contents!C178</f>
        <v>170</v>
      </c>
      <c r="G170" t="str">
        <f>Contents!E178</f>
        <v>1508</v>
      </c>
    </row>
    <row r="171" spans="1:7" x14ac:dyDescent="0.35">
      <c r="C171">
        <f t="shared" si="4"/>
        <v>0</v>
      </c>
      <c r="D171">
        <f t="shared" si="5"/>
        <v>0</v>
      </c>
      <c r="E171">
        <f>Contents!D179</f>
        <v>0</v>
      </c>
      <c r="F171">
        <f>Contents!C179</f>
        <v>0</v>
      </c>
      <c r="G171">
        <f>Contents!E179</f>
        <v>0</v>
      </c>
    </row>
    <row r="172" spans="1:7" x14ac:dyDescent="0.35">
      <c r="C172">
        <f t="shared" si="4"/>
        <v>0</v>
      </c>
      <c r="D172">
        <f t="shared" si="5"/>
        <v>0</v>
      </c>
      <c r="E172">
        <f>Contents!D180</f>
        <v>0</v>
      </c>
      <c r="F172">
        <f>Contents!C180</f>
        <v>0</v>
      </c>
      <c r="G172">
        <f>Contents!E180</f>
        <v>0</v>
      </c>
    </row>
    <row r="173" spans="1:7" x14ac:dyDescent="0.35">
      <c r="C173">
        <f t="shared" si="4"/>
        <v>0</v>
      </c>
      <c r="D173">
        <f t="shared" si="5"/>
        <v>0</v>
      </c>
      <c r="E173">
        <f>Contents!D181</f>
        <v>0</v>
      </c>
      <c r="F173">
        <f>Contents!C181</f>
        <v>0</v>
      </c>
      <c r="G173">
        <f>Contents!E181</f>
        <v>0</v>
      </c>
    </row>
    <row r="174" spans="1:7" x14ac:dyDescent="0.35">
      <c r="C174">
        <f t="shared" si="4"/>
        <v>0</v>
      </c>
      <c r="D174">
        <f t="shared" si="5"/>
        <v>0</v>
      </c>
      <c r="E174">
        <f>Contents!D182</f>
        <v>0</v>
      </c>
      <c r="F174">
        <f>Contents!C182</f>
        <v>0</v>
      </c>
      <c r="G174">
        <f>Contents!E182</f>
        <v>0</v>
      </c>
    </row>
    <row r="175" spans="1:7" x14ac:dyDescent="0.35">
      <c r="C175">
        <f t="shared" si="4"/>
        <v>0</v>
      </c>
      <c r="D175">
        <f t="shared" si="5"/>
        <v>0</v>
      </c>
      <c r="E175">
        <f>Contents!D183</f>
        <v>0</v>
      </c>
      <c r="F175">
        <f>Contents!C183</f>
        <v>0</v>
      </c>
      <c r="G175">
        <f>Contents!E183</f>
        <v>0</v>
      </c>
    </row>
    <row r="176" spans="1:7" x14ac:dyDescent="0.35">
      <c r="C176">
        <f t="shared" si="4"/>
        <v>0</v>
      </c>
      <c r="D176">
        <f t="shared" si="5"/>
        <v>0</v>
      </c>
      <c r="E176">
        <f>Contents!D184</f>
        <v>0</v>
      </c>
      <c r="F176">
        <f>Contents!C184</f>
        <v>0</v>
      </c>
      <c r="G176">
        <f>Contents!E184</f>
        <v>0</v>
      </c>
    </row>
    <row r="177" spans="3:7" x14ac:dyDescent="0.35">
      <c r="C177">
        <f t="shared" si="4"/>
        <v>0</v>
      </c>
      <c r="D177">
        <f t="shared" si="5"/>
        <v>0</v>
      </c>
      <c r="E177">
        <f>Contents!D185</f>
        <v>0</v>
      </c>
      <c r="F177">
        <f>Contents!C185</f>
        <v>0</v>
      </c>
      <c r="G177">
        <f>Contents!E185</f>
        <v>0</v>
      </c>
    </row>
    <row r="178" spans="3:7" x14ac:dyDescent="0.35">
      <c r="C178">
        <f t="shared" si="4"/>
        <v>0</v>
      </c>
      <c r="D178">
        <f t="shared" si="5"/>
        <v>0</v>
      </c>
      <c r="E178">
        <f>Contents!D186</f>
        <v>0</v>
      </c>
      <c r="F178">
        <f>Contents!C186</f>
        <v>0</v>
      </c>
      <c r="G178">
        <f>Contents!E186</f>
        <v>0</v>
      </c>
    </row>
    <row r="179" spans="3:7" x14ac:dyDescent="0.35">
      <c r="C179">
        <f t="shared" si="4"/>
        <v>0</v>
      </c>
      <c r="D179">
        <f t="shared" si="5"/>
        <v>0</v>
      </c>
      <c r="E179">
        <f>Contents!D187</f>
        <v>0</v>
      </c>
      <c r="F179">
        <f>Contents!C187</f>
        <v>0</v>
      </c>
      <c r="G179">
        <f>Contents!E187</f>
        <v>0</v>
      </c>
    </row>
    <row r="180" spans="3:7" x14ac:dyDescent="0.35">
      <c r="C180">
        <f t="shared" si="4"/>
        <v>0</v>
      </c>
      <c r="D180">
        <f t="shared" si="5"/>
        <v>0</v>
      </c>
      <c r="E180">
        <f>Contents!D188</f>
        <v>0</v>
      </c>
      <c r="F180">
        <f>Contents!C188</f>
        <v>0</v>
      </c>
      <c r="G180">
        <f>Contents!E188</f>
        <v>0</v>
      </c>
    </row>
    <row r="181" spans="3:7" x14ac:dyDescent="0.35">
      <c r="C181">
        <f t="shared" si="4"/>
        <v>0</v>
      </c>
      <c r="D181">
        <f t="shared" si="5"/>
        <v>0</v>
      </c>
      <c r="E181">
        <f>Contents!D189</f>
        <v>0</v>
      </c>
      <c r="F181">
        <f>Contents!C189</f>
        <v>0</v>
      </c>
      <c r="G181">
        <f>Contents!E189</f>
        <v>0</v>
      </c>
    </row>
    <row r="182" spans="3:7" x14ac:dyDescent="0.35">
      <c r="C182">
        <f t="shared" si="4"/>
        <v>0</v>
      </c>
      <c r="D182">
        <f t="shared" si="5"/>
        <v>0</v>
      </c>
      <c r="E182">
        <f>Contents!D190</f>
        <v>0</v>
      </c>
      <c r="F182">
        <f>Contents!C190</f>
        <v>0</v>
      </c>
      <c r="G182">
        <f>Contents!E190</f>
        <v>0</v>
      </c>
    </row>
    <row r="183" spans="3:7" x14ac:dyDescent="0.35">
      <c r="C183">
        <f t="shared" si="4"/>
        <v>0</v>
      </c>
      <c r="D183">
        <f t="shared" si="5"/>
        <v>0</v>
      </c>
      <c r="E183">
        <f>Contents!D191</f>
        <v>0</v>
      </c>
      <c r="F183">
        <f>Contents!C191</f>
        <v>0</v>
      </c>
      <c r="G183">
        <f>Contents!E191</f>
        <v>0</v>
      </c>
    </row>
    <row r="184" spans="3:7" x14ac:dyDescent="0.35">
      <c r="C184">
        <f t="shared" si="4"/>
        <v>0</v>
      </c>
      <c r="D184">
        <f t="shared" si="5"/>
        <v>0</v>
      </c>
      <c r="E184">
        <f>Contents!D192</f>
        <v>0</v>
      </c>
      <c r="F184">
        <f>Contents!C192</f>
        <v>0</v>
      </c>
      <c r="G184">
        <f>Contents!E192</f>
        <v>0</v>
      </c>
    </row>
    <row r="185" spans="3:7" x14ac:dyDescent="0.35">
      <c r="C185">
        <f t="shared" si="4"/>
        <v>0</v>
      </c>
      <c r="D185">
        <f t="shared" si="5"/>
        <v>0</v>
      </c>
      <c r="E185">
        <f>Contents!D193</f>
        <v>0</v>
      </c>
      <c r="F185">
        <f>Contents!C193</f>
        <v>0</v>
      </c>
      <c r="G185">
        <f>Contents!E193</f>
        <v>0</v>
      </c>
    </row>
    <row r="186" spans="3:7" x14ac:dyDescent="0.35">
      <c r="C186">
        <f t="shared" si="4"/>
        <v>0</v>
      </c>
      <c r="D186">
        <f t="shared" si="5"/>
        <v>0</v>
      </c>
      <c r="E186">
        <f>Contents!D194</f>
        <v>0</v>
      </c>
      <c r="F186">
        <f>Contents!C194</f>
        <v>0</v>
      </c>
      <c r="G186">
        <f>Contents!E194</f>
        <v>0</v>
      </c>
    </row>
    <row r="187" spans="3:7" x14ac:dyDescent="0.35">
      <c r="C187">
        <f t="shared" si="4"/>
        <v>0</v>
      </c>
      <c r="D187">
        <f t="shared" si="5"/>
        <v>0</v>
      </c>
      <c r="E187">
        <f>Contents!D195</f>
        <v>0</v>
      </c>
      <c r="F187">
        <f>Contents!C195</f>
        <v>0</v>
      </c>
      <c r="G187">
        <f>Contents!E195</f>
        <v>0</v>
      </c>
    </row>
    <row r="188" spans="3:7" x14ac:dyDescent="0.35">
      <c r="C188">
        <f t="shared" si="4"/>
        <v>0</v>
      </c>
      <c r="D188">
        <f t="shared" si="5"/>
        <v>0</v>
      </c>
      <c r="E188">
        <f>Contents!D196</f>
        <v>0</v>
      </c>
      <c r="F188">
        <f>Contents!C196</f>
        <v>0</v>
      </c>
      <c r="G188">
        <f>Contents!E196</f>
        <v>0</v>
      </c>
    </row>
    <row r="189" spans="3:7" x14ac:dyDescent="0.35">
      <c r="C189">
        <f t="shared" si="4"/>
        <v>0</v>
      </c>
      <c r="D189">
        <f t="shared" si="5"/>
        <v>0</v>
      </c>
      <c r="E189">
        <f>Contents!D197</f>
        <v>0</v>
      </c>
      <c r="F189">
        <f>Contents!C197</f>
        <v>0</v>
      </c>
      <c r="G189">
        <f>Contents!E197</f>
        <v>0</v>
      </c>
    </row>
    <row r="190" spans="3:7" x14ac:dyDescent="0.35">
      <c r="C190">
        <f t="shared" si="4"/>
        <v>0</v>
      </c>
      <c r="D190">
        <f t="shared" si="5"/>
        <v>0</v>
      </c>
      <c r="E190">
        <f>Contents!D198</f>
        <v>0</v>
      </c>
      <c r="F190">
        <f>Contents!C198</f>
        <v>0</v>
      </c>
      <c r="G190">
        <f>Contents!E198</f>
        <v>0</v>
      </c>
    </row>
    <row r="191" spans="3:7" x14ac:dyDescent="0.35">
      <c r="C191">
        <f t="shared" si="4"/>
        <v>0</v>
      </c>
      <c r="D191">
        <f t="shared" si="5"/>
        <v>0</v>
      </c>
      <c r="E191">
        <f>Contents!D199</f>
        <v>0</v>
      </c>
      <c r="F191">
        <f>Contents!C199</f>
        <v>0</v>
      </c>
      <c r="G191">
        <f>Contents!E199</f>
        <v>0</v>
      </c>
    </row>
    <row r="192" spans="3:7" x14ac:dyDescent="0.35">
      <c r="C192">
        <f t="shared" si="4"/>
        <v>0</v>
      </c>
      <c r="D192">
        <f t="shared" si="5"/>
        <v>0</v>
      </c>
      <c r="E192">
        <f>Contents!D200</f>
        <v>0</v>
      </c>
      <c r="F192">
        <f>Contents!C200</f>
        <v>0</v>
      </c>
      <c r="G192">
        <f>Contents!E200</f>
        <v>0</v>
      </c>
    </row>
    <row r="193" spans="3:7" x14ac:dyDescent="0.35">
      <c r="C193">
        <f t="shared" si="4"/>
        <v>0</v>
      </c>
      <c r="D193">
        <f t="shared" si="5"/>
        <v>0</v>
      </c>
      <c r="E193">
        <f>Contents!D201</f>
        <v>0</v>
      </c>
      <c r="F193">
        <f>Contents!C201</f>
        <v>0</v>
      </c>
      <c r="G193">
        <f>Contents!E201</f>
        <v>0</v>
      </c>
    </row>
    <row r="194" spans="3:7" x14ac:dyDescent="0.35">
      <c r="C194">
        <f t="shared" ref="C194:C200" si="6">IFERROR(VLOOKUP(A194, E194:G393, 2, FALSE), 0)</f>
        <v>0</v>
      </c>
      <c r="D194">
        <f t="shared" ref="D194:D200" si="7">IFERROR(VLOOKUP(A194, E194:G393, 3, FALSE), 0)</f>
        <v>0</v>
      </c>
      <c r="E194">
        <f>Contents!D202</f>
        <v>0</v>
      </c>
      <c r="F194">
        <f>Contents!C202</f>
        <v>0</v>
      </c>
      <c r="G194">
        <f>Contents!E202</f>
        <v>0</v>
      </c>
    </row>
    <row r="195" spans="3:7" x14ac:dyDescent="0.35">
      <c r="C195">
        <f t="shared" si="6"/>
        <v>0</v>
      </c>
      <c r="D195">
        <f t="shared" si="7"/>
        <v>0</v>
      </c>
      <c r="E195">
        <f>Contents!D203</f>
        <v>0</v>
      </c>
      <c r="F195">
        <f>Contents!C203</f>
        <v>0</v>
      </c>
      <c r="G195">
        <f>Contents!E203</f>
        <v>0</v>
      </c>
    </row>
    <row r="196" spans="3:7" x14ac:dyDescent="0.35">
      <c r="C196">
        <f t="shared" si="6"/>
        <v>0</v>
      </c>
      <c r="D196">
        <f t="shared" si="7"/>
        <v>0</v>
      </c>
      <c r="E196">
        <f>Contents!D204</f>
        <v>0</v>
      </c>
      <c r="F196">
        <f>Contents!C204</f>
        <v>0</v>
      </c>
      <c r="G196">
        <f>Contents!E204</f>
        <v>0</v>
      </c>
    </row>
    <row r="197" spans="3:7" x14ac:dyDescent="0.35">
      <c r="C197">
        <f t="shared" si="6"/>
        <v>0</v>
      </c>
      <c r="D197">
        <f t="shared" si="7"/>
        <v>0</v>
      </c>
      <c r="E197">
        <f>Contents!D205</f>
        <v>0</v>
      </c>
      <c r="F197">
        <f>Contents!C205</f>
        <v>0</v>
      </c>
      <c r="G197">
        <f>Contents!E205</f>
        <v>0</v>
      </c>
    </row>
    <row r="198" spans="3:7" x14ac:dyDescent="0.35">
      <c r="C198">
        <f t="shared" si="6"/>
        <v>0</v>
      </c>
      <c r="D198">
        <f t="shared" si="7"/>
        <v>0</v>
      </c>
      <c r="E198">
        <f>Contents!D206</f>
        <v>0</v>
      </c>
      <c r="F198">
        <f>Contents!C206</f>
        <v>0</v>
      </c>
      <c r="G198">
        <f>Contents!E206</f>
        <v>0</v>
      </c>
    </row>
    <row r="199" spans="3:7" x14ac:dyDescent="0.35">
      <c r="C199">
        <f t="shared" si="6"/>
        <v>0</v>
      </c>
      <c r="D199">
        <f t="shared" si="7"/>
        <v>0</v>
      </c>
      <c r="E199">
        <f>Contents!D207</f>
        <v>0</v>
      </c>
      <c r="F199">
        <f>Contents!C207</f>
        <v>0</v>
      </c>
      <c r="G199">
        <f>Contents!E207</f>
        <v>0</v>
      </c>
    </row>
    <row r="200" spans="3:7" x14ac:dyDescent="0.35">
      <c r="C200">
        <f t="shared" si="6"/>
        <v>0</v>
      </c>
      <c r="D200">
        <f t="shared" si="7"/>
        <v>0</v>
      </c>
      <c r="E200">
        <f>Contents!D208</f>
        <v>0</v>
      </c>
      <c r="F200">
        <f>Contents!C208</f>
        <v>0</v>
      </c>
      <c r="G200">
        <f>Contents!E208</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1018</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topLeftCell="C1" workbookViewId="0">
      <selection activeCell="C1" sqref="C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74</v>
      </c>
    </row>
    <row r="10" spans="3:6" x14ac:dyDescent="0.3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74</v>
      </c>
    </row>
    <row r="11" spans="3:6" x14ac:dyDescent="0.3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98</v>
      </c>
    </row>
    <row r="12" spans="3:6" x14ac:dyDescent="0.3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98</v>
      </c>
    </row>
    <row r="13" spans="3:6" x14ac:dyDescent="0.3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98</v>
      </c>
    </row>
    <row r="14" spans="3:6" x14ac:dyDescent="0.3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74</v>
      </c>
    </row>
    <row r="15" spans="3:6" x14ac:dyDescent="0.3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74</v>
      </c>
    </row>
    <row r="16" spans="3:6" x14ac:dyDescent="0.35">
      <c r="C16">
        <v>8</v>
      </c>
      <c r="D16" s="8" t="str">
        <f>HYPERLINK("#'Table 8'!A1", " What is the approximate annual revenue of your business?")</f>
        <v xml:space="preserve"> What is the approximate annual revenue of your business?</v>
      </c>
      <c r="E16" s="14" t="str">
        <f>HYPERLINK("#'Full Results'!A88", "88")</f>
        <v>88</v>
      </c>
      <c r="F16" t="s">
        <v>74</v>
      </c>
    </row>
    <row r="17" spans="3:6" x14ac:dyDescent="0.35">
      <c r="C17">
        <v>9</v>
      </c>
      <c r="D17" s="8" t="str">
        <f>HYPERLINK("#'Table 9'!A1", " In 2021, how much did the revenue of your company grow? ")</f>
        <v xml:space="preserve"> In 2021, how much did the revenue of your company grow? </v>
      </c>
      <c r="E17" s="14" t="str">
        <f>HYPERLINK("#'Full Results'!A104", "104")</f>
        <v>104</v>
      </c>
      <c r="F17" t="s">
        <v>74</v>
      </c>
    </row>
    <row r="18" spans="3:6" x14ac:dyDescent="0.3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74</v>
      </c>
    </row>
    <row r="19" spans="3:6" x14ac:dyDescent="0.35">
      <c r="C19">
        <v>11</v>
      </c>
      <c r="D19" s="8" t="str">
        <f>HYPERLINK("#'Table 11'!A1", " In 2021, how did the headcount of your company change?")</f>
        <v xml:space="preserve"> In 2021, how did the headcount of your company change?</v>
      </c>
      <c r="E19" s="14" t="str">
        <f>HYPERLINK("#'Full Results'!A134", "134")</f>
        <v>134</v>
      </c>
      <c r="F19" t="s">
        <v>74</v>
      </c>
    </row>
    <row r="20" spans="3:6" x14ac:dyDescent="0.3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74</v>
      </c>
    </row>
    <row r="21" spans="3:6" x14ac:dyDescent="0.3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74</v>
      </c>
    </row>
    <row r="22" spans="3:6" x14ac:dyDescent="0.3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74</v>
      </c>
    </row>
    <row r="23" spans="3:6" x14ac:dyDescent="0.35">
      <c r="C23">
        <v>15</v>
      </c>
      <c r="D23" s="8" t="str">
        <f>HYPERLINK("#'Table 15'!A1", "Grid Summary: Which, if any, of the following management practices does your business use?")</f>
        <v>Grid Summary: Which, if any, of the following management practices does your business use?</v>
      </c>
      <c r="E23" s="7"/>
      <c r="F23" t="s">
        <v>74</v>
      </c>
    </row>
    <row r="24" spans="3:6" x14ac:dyDescent="0.3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74</v>
      </c>
    </row>
    <row r="25" spans="3:6" x14ac:dyDescent="0.3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74</v>
      </c>
    </row>
    <row r="26" spans="3:6" x14ac:dyDescent="0.3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74</v>
      </c>
    </row>
    <row r="27" spans="3:6" x14ac:dyDescent="0.3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74</v>
      </c>
    </row>
    <row r="28" spans="3:6" x14ac:dyDescent="0.3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74</v>
      </c>
    </row>
    <row r="29" spans="3:6" x14ac:dyDescent="0.3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74</v>
      </c>
    </row>
    <row r="30" spans="3:6" x14ac:dyDescent="0.3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74</v>
      </c>
    </row>
    <row r="31" spans="3:6" x14ac:dyDescent="0.3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74</v>
      </c>
    </row>
    <row r="32" spans="3:6" x14ac:dyDescent="0.3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74</v>
      </c>
    </row>
    <row r="33" spans="3:6" x14ac:dyDescent="0.3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74</v>
      </c>
    </row>
    <row r="34" spans="3:6" x14ac:dyDescent="0.3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74</v>
      </c>
    </row>
    <row r="35" spans="3:6" x14ac:dyDescent="0.3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74</v>
      </c>
    </row>
    <row r="36" spans="3:6" x14ac:dyDescent="0.3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74</v>
      </c>
    </row>
    <row r="37" spans="3:6" x14ac:dyDescent="0.3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74</v>
      </c>
    </row>
    <row r="38" spans="3:6" x14ac:dyDescent="0.3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74</v>
      </c>
    </row>
    <row r="39" spans="3:6" x14ac:dyDescent="0.3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74</v>
      </c>
    </row>
    <row r="40" spans="3:6" x14ac:dyDescent="0.3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74</v>
      </c>
    </row>
    <row r="41" spans="3:6" x14ac:dyDescent="0.3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74</v>
      </c>
    </row>
    <row r="42" spans="3:6" x14ac:dyDescent="0.3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74</v>
      </c>
    </row>
    <row r="43" spans="3:6" x14ac:dyDescent="0.3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74</v>
      </c>
    </row>
    <row r="44" spans="3:6" x14ac:dyDescent="0.3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74</v>
      </c>
    </row>
    <row r="45" spans="3:6" x14ac:dyDescent="0.3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74</v>
      </c>
    </row>
    <row r="46" spans="3:6" x14ac:dyDescent="0.3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74</v>
      </c>
    </row>
    <row r="47" spans="3:6" x14ac:dyDescent="0.3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74</v>
      </c>
    </row>
    <row r="48" spans="3:6" x14ac:dyDescent="0.3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74</v>
      </c>
    </row>
    <row r="49" spans="3:6" x14ac:dyDescent="0.3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74</v>
      </c>
    </row>
    <row r="50" spans="3:6" x14ac:dyDescent="0.3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74</v>
      </c>
    </row>
    <row r="51" spans="3:6" x14ac:dyDescent="0.3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74</v>
      </c>
    </row>
    <row r="52" spans="3:6" x14ac:dyDescent="0.3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74</v>
      </c>
    </row>
    <row r="53" spans="3:6" x14ac:dyDescent="0.3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74</v>
      </c>
    </row>
    <row r="54" spans="3:6" x14ac:dyDescent="0.35">
      <c r="C54">
        <v>46</v>
      </c>
      <c r="D54" s="8" t="str">
        <f>HYPERLINK("#'Table 46'!A1", "Grid Summary: Which, if any, of the following purposes does your business use online tools for?")</f>
        <v>Grid Summary: Which, if any, of the following purposes does your business use online tools for?</v>
      </c>
      <c r="E54" s="7"/>
      <c r="F54" t="s">
        <v>74</v>
      </c>
    </row>
    <row r="55" spans="3:6" x14ac:dyDescent="0.3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74</v>
      </c>
    </row>
    <row r="56" spans="3:6" x14ac:dyDescent="0.3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74</v>
      </c>
    </row>
    <row r="57" spans="3:6" x14ac:dyDescent="0.3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74</v>
      </c>
    </row>
    <row r="58" spans="3:6" x14ac:dyDescent="0.3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74</v>
      </c>
    </row>
    <row r="59" spans="3:6" x14ac:dyDescent="0.3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74</v>
      </c>
    </row>
    <row r="60" spans="3:6" x14ac:dyDescent="0.3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74</v>
      </c>
    </row>
    <row r="61" spans="3:6" x14ac:dyDescent="0.3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74</v>
      </c>
    </row>
    <row r="62" spans="3:6" x14ac:dyDescent="0.3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74</v>
      </c>
    </row>
    <row r="63" spans="3:6" x14ac:dyDescent="0.3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74</v>
      </c>
    </row>
    <row r="64" spans="3:6" x14ac:dyDescent="0.3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74</v>
      </c>
    </row>
    <row r="65" spans="3:6" x14ac:dyDescent="0.3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74</v>
      </c>
    </row>
    <row r="66" spans="3:6" x14ac:dyDescent="0.3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74</v>
      </c>
    </row>
    <row r="67" spans="3:6" x14ac:dyDescent="0.3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74</v>
      </c>
    </row>
    <row r="68" spans="3:6" x14ac:dyDescent="0.3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74</v>
      </c>
    </row>
    <row r="69" spans="3:6" x14ac:dyDescent="0.3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74</v>
      </c>
    </row>
    <row r="70" spans="3:6" x14ac:dyDescent="0.3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74</v>
      </c>
    </row>
    <row r="71" spans="3:6" x14ac:dyDescent="0.3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74</v>
      </c>
    </row>
    <row r="72" spans="3:6" x14ac:dyDescent="0.3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74</v>
      </c>
    </row>
    <row r="73" spans="3:6" x14ac:dyDescent="0.3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74</v>
      </c>
    </row>
    <row r="74" spans="3:6" x14ac:dyDescent="0.3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74</v>
      </c>
    </row>
    <row r="75" spans="3:6" x14ac:dyDescent="0.3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74</v>
      </c>
    </row>
    <row r="76" spans="3:6" x14ac:dyDescent="0.3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74</v>
      </c>
    </row>
    <row r="77" spans="3:6" x14ac:dyDescent="0.3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74</v>
      </c>
    </row>
    <row r="78" spans="3:6" x14ac:dyDescent="0.3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74</v>
      </c>
    </row>
    <row r="79" spans="3:6" x14ac:dyDescent="0.3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74</v>
      </c>
    </row>
    <row r="80" spans="3:6" x14ac:dyDescent="0.3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74</v>
      </c>
    </row>
    <row r="81" spans="3:6" x14ac:dyDescent="0.3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74</v>
      </c>
    </row>
    <row r="82" spans="3:6" x14ac:dyDescent="0.3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74</v>
      </c>
    </row>
    <row r="83" spans="3:6" x14ac:dyDescent="0.3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693</v>
      </c>
    </row>
    <row r="84" spans="3:6" x14ac:dyDescent="0.3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694</v>
      </c>
    </row>
    <row r="85" spans="3:6" x14ac:dyDescent="0.3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695</v>
      </c>
    </row>
    <row r="86" spans="3:6" x14ac:dyDescent="0.3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696</v>
      </c>
    </row>
    <row r="87" spans="3:6" x14ac:dyDescent="0.3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697</v>
      </c>
    </row>
    <row r="88" spans="3:6" x14ac:dyDescent="0.3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698</v>
      </c>
    </row>
    <row r="89" spans="3:6" x14ac:dyDescent="0.3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699</v>
      </c>
    </row>
    <row r="90" spans="3:6" x14ac:dyDescent="0.3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700</v>
      </c>
    </row>
    <row r="91" spans="3:6" x14ac:dyDescent="0.3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701</v>
      </c>
    </row>
    <row r="92" spans="3:6" x14ac:dyDescent="0.3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702</v>
      </c>
    </row>
    <row r="93" spans="3:6" x14ac:dyDescent="0.3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703</v>
      </c>
    </row>
    <row r="94" spans="3:6" x14ac:dyDescent="0.3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704</v>
      </c>
    </row>
    <row r="95" spans="3:6" x14ac:dyDescent="0.3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705</v>
      </c>
    </row>
    <row r="96" spans="3:6" x14ac:dyDescent="0.3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706</v>
      </c>
    </row>
    <row r="97" spans="3:6" x14ac:dyDescent="0.3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707</v>
      </c>
    </row>
    <row r="98" spans="3:6" x14ac:dyDescent="0.3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708</v>
      </c>
    </row>
    <row r="99" spans="3:6" x14ac:dyDescent="0.3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709</v>
      </c>
    </row>
    <row r="100" spans="3:6" x14ac:dyDescent="0.3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710</v>
      </c>
    </row>
    <row r="101" spans="3:6" x14ac:dyDescent="0.35">
      <c r="C101">
        <v>93</v>
      </c>
      <c r="D101" s="8" t="str">
        <f>HYPERLINK("#'Table 93'!A1", "Grid Summary: Which, if any, of the following are true for your business?")</f>
        <v>Grid Summary: Which, if any, of the following are true for your business?</v>
      </c>
      <c r="E101" s="7"/>
      <c r="F101" t="s">
        <v>74</v>
      </c>
    </row>
    <row r="102" spans="3:6" x14ac:dyDescent="0.3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74</v>
      </c>
    </row>
    <row r="103" spans="3:6" x14ac:dyDescent="0.3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74</v>
      </c>
    </row>
    <row r="104" spans="3:6" x14ac:dyDescent="0.3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74</v>
      </c>
    </row>
    <row r="105" spans="3:6" x14ac:dyDescent="0.3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74</v>
      </c>
    </row>
    <row r="106" spans="3:6" x14ac:dyDescent="0.3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74</v>
      </c>
    </row>
    <row r="107" spans="3:6" x14ac:dyDescent="0.3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74</v>
      </c>
    </row>
    <row r="108" spans="3:6" x14ac:dyDescent="0.3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74</v>
      </c>
    </row>
    <row r="109" spans="3:6" x14ac:dyDescent="0.3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74</v>
      </c>
    </row>
    <row r="110" spans="3:6" x14ac:dyDescent="0.3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74</v>
      </c>
    </row>
    <row r="111" spans="3:6" x14ac:dyDescent="0.3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74</v>
      </c>
    </row>
    <row r="112" spans="3:6" x14ac:dyDescent="0.3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711</v>
      </c>
    </row>
    <row r="113" spans="3:6" x14ac:dyDescent="0.3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74</v>
      </c>
    </row>
    <row r="114" spans="3:6" x14ac:dyDescent="0.3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712</v>
      </c>
    </row>
    <row r="115" spans="3:6" x14ac:dyDescent="0.3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652</v>
      </c>
    </row>
    <row r="116" spans="3:6" x14ac:dyDescent="0.3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652</v>
      </c>
    </row>
    <row r="117" spans="3:6" x14ac:dyDescent="0.3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713</v>
      </c>
    </row>
    <row r="118" spans="3:6" x14ac:dyDescent="0.35">
      <c r="C118">
        <v>110</v>
      </c>
      <c r="D118" s="8" t="str">
        <f>HYPERLINK("#'Table 110'!A1", " And which would you say is your primary cloud provider?")</f>
        <v xml:space="preserve"> And which would you say is your primary cloud provider?</v>
      </c>
      <c r="E118" s="14" t="str">
        <f>HYPERLINK("#'Full Results'!A940", "940")</f>
        <v>940</v>
      </c>
      <c r="F118" t="s">
        <v>652</v>
      </c>
    </row>
    <row r="119" spans="3:6" x14ac:dyDescent="0.3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Results'!A956", "956")</f>
        <v>956</v>
      </c>
      <c r="F119" t="s">
        <v>652</v>
      </c>
    </row>
    <row r="120" spans="3:6" x14ac:dyDescent="0.35">
      <c r="C120">
        <v>112</v>
      </c>
      <c r="D120" s="8" t="str">
        <f>HYPERLINK("#'Table 112'!A1", " When did your company first start using cloud services? ")</f>
        <v xml:space="preserve"> When did your company first start using cloud services? </v>
      </c>
      <c r="E120" s="14" t="str">
        <f>HYPERLINK("#'Full Results'!A976", "976")</f>
        <v>976</v>
      </c>
      <c r="F120" t="s">
        <v>652</v>
      </c>
    </row>
    <row r="121" spans="3:6" x14ac:dyDescent="0.3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Results'!A986", "986")</f>
        <v>986</v>
      </c>
      <c r="F121" t="s">
        <v>652</v>
      </c>
    </row>
    <row r="122" spans="3:6" x14ac:dyDescent="0.3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652</v>
      </c>
    </row>
    <row r="123" spans="3:6" x14ac:dyDescent="0.3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Results'!A1001", "1001")</f>
        <v>1001</v>
      </c>
      <c r="F123" t="s">
        <v>652</v>
      </c>
    </row>
    <row r="124" spans="3:6" x14ac:dyDescent="0.3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Results'!A1010", "1010")</f>
        <v>1010</v>
      </c>
      <c r="F124" t="s">
        <v>652</v>
      </c>
    </row>
    <row r="125" spans="3:6" x14ac:dyDescent="0.3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Results'!A1019", "1019")</f>
        <v>1019</v>
      </c>
      <c r="F125" t="s">
        <v>652</v>
      </c>
    </row>
    <row r="126" spans="3:6" x14ac:dyDescent="0.3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Results'!A1028", "1028")</f>
        <v>1028</v>
      </c>
      <c r="F126" t="s">
        <v>652</v>
      </c>
    </row>
    <row r="127" spans="3:6" x14ac:dyDescent="0.3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Results'!A1037", "1037")</f>
        <v>1037</v>
      </c>
      <c r="F127" t="s">
        <v>652</v>
      </c>
    </row>
    <row r="128" spans="3:6" x14ac:dyDescent="0.3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714</v>
      </c>
    </row>
    <row r="129" spans="3:6" x14ac:dyDescent="0.3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Results'!A1046", "1046")</f>
        <v>1046</v>
      </c>
      <c r="F129" t="s">
        <v>714</v>
      </c>
    </row>
    <row r="130" spans="3:6" x14ac:dyDescent="0.3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Results'!A1055", "1055")</f>
        <v>1055</v>
      </c>
      <c r="F130" t="s">
        <v>714</v>
      </c>
    </row>
    <row r="131" spans="3:6" x14ac:dyDescent="0.3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Results'!A1064", "1064")</f>
        <v>1064</v>
      </c>
      <c r="F131" t="s">
        <v>714</v>
      </c>
    </row>
    <row r="132" spans="3:6" x14ac:dyDescent="0.3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Results'!A1073", "1073")</f>
        <v>1073</v>
      </c>
      <c r="F132" t="s">
        <v>714</v>
      </c>
    </row>
    <row r="133" spans="3:6" x14ac:dyDescent="0.3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Results'!A1082", "1082")</f>
        <v>1082</v>
      </c>
      <c r="F133" t="s">
        <v>714</v>
      </c>
    </row>
    <row r="134" spans="3:6" x14ac:dyDescent="0.3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Results'!A1091", "1091")</f>
        <v>1091</v>
      </c>
      <c r="F134" t="s">
        <v>714</v>
      </c>
    </row>
    <row r="135" spans="3:6" x14ac:dyDescent="0.3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Results'!A1100", "1100")</f>
        <v>1100</v>
      </c>
      <c r="F135" t="s">
        <v>714</v>
      </c>
    </row>
    <row r="136" spans="3:6" x14ac:dyDescent="0.3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Results'!A1109", "1109")</f>
        <v>1109</v>
      </c>
      <c r="F136" t="s">
        <v>714</v>
      </c>
    </row>
    <row r="137" spans="3:6" x14ac:dyDescent="0.3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Results'!A1118", "1118")</f>
        <v>1118</v>
      </c>
      <c r="F137" t="s">
        <v>652</v>
      </c>
    </row>
    <row r="138" spans="3:6" x14ac:dyDescent="0.3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Results'!A1129", "1129")</f>
        <v>1129</v>
      </c>
      <c r="F138" t="s">
        <v>652</v>
      </c>
    </row>
    <row r="139" spans="3:6" x14ac:dyDescent="0.3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Results'!A1142", "1142")</f>
        <v>1142</v>
      </c>
      <c r="F139" t="s">
        <v>74</v>
      </c>
    </row>
    <row r="140" spans="3:6" x14ac:dyDescent="0.3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Results'!A1152", "1152")</f>
        <v>1152</v>
      </c>
      <c r="F140" t="s">
        <v>74</v>
      </c>
    </row>
    <row r="141" spans="3:6" x14ac:dyDescent="0.3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Results'!A1168", "1168")</f>
        <v>1168</v>
      </c>
      <c r="F141" t="s">
        <v>74</v>
      </c>
    </row>
    <row r="142" spans="3:6" x14ac:dyDescent="0.3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Results'!A1184", "1184")</f>
        <v>1184</v>
      </c>
      <c r="F142" t="s">
        <v>74</v>
      </c>
    </row>
    <row r="143" spans="3:6" x14ac:dyDescent="0.3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Results'!A1196", "1196")</f>
        <v>1196</v>
      </c>
      <c r="F143" t="s">
        <v>74</v>
      </c>
    </row>
    <row r="144" spans="3:6" x14ac:dyDescent="0.3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Results'!A1205", "1205")</f>
        <v>1205</v>
      </c>
      <c r="F144" t="s">
        <v>554</v>
      </c>
    </row>
    <row r="145" spans="3:6" x14ac:dyDescent="0.35">
      <c r="C145">
        <v>137</v>
      </c>
      <c r="D145" s="8" t="str">
        <f>HYPERLINK("#'Table 137'!A1", "Does your company employ any of the following?Please select all that apply.")</f>
        <v>Does your company employ any of the following?Please select all that apply.</v>
      </c>
      <c r="E145" s="14" t="str">
        <f>HYPERLINK("#'Full Results'!A1214", "1214")</f>
        <v>1214</v>
      </c>
      <c r="F145" t="s">
        <v>74</v>
      </c>
    </row>
    <row r="146" spans="3:6" x14ac:dyDescent="0.3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74</v>
      </c>
    </row>
    <row r="147" spans="3:6" x14ac:dyDescent="0.3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Results'!A1220", "1220")</f>
        <v>1220</v>
      </c>
      <c r="F147" t="s">
        <v>74</v>
      </c>
    </row>
    <row r="148" spans="3:6" x14ac:dyDescent="0.3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Results'!A1228", "1228")</f>
        <v>1228</v>
      </c>
      <c r="F148" t="s">
        <v>74</v>
      </c>
    </row>
    <row r="149" spans="3:6" x14ac:dyDescent="0.3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Results'!A1236", "1236")</f>
        <v>1236</v>
      </c>
      <c r="F149" t="s">
        <v>74</v>
      </c>
    </row>
    <row r="150" spans="3:6" x14ac:dyDescent="0.3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Results'!A1244", "1244")</f>
        <v>1244</v>
      </c>
      <c r="F150" t="s">
        <v>74</v>
      </c>
    </row>
    <row r="151" spans="3:6" x14ac:dyDescent="0.3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Results'!A1252", "1252")</f>
        <v>1252</v>
      </c>
      <c r="F151" t="s">
        <v>74</v>
      </c>
    </row>
    <row r="152" spans="3:6" x14ac:dyDescent="0.3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Results'!A1260", "1260")</f>
        <v>1260</v>
      </c>
      <c r="F152" t="s">
        <v>74</v>
      </c>
    </row>
    <row r="153" spans="3:6" x14ac:dyDescent="0.3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Results'!A1268", "1268")</f>
        <v>1268</v>
      </c>
      <c r="F153" t="s">
        <v>721</v>
      </c>
    </row>
    <row r="154" spans="3:6" x14ac:dyDescent="0.3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Results'!A1274", "1274")</f>
        <v>1274</v>
      </c>
      <c r="F154" t="s">
        <v>721</v>
      </c>
    </row>
    <row r="155" spans="3:6" x14ac:dyDescent="0.3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Results'!A1289", "1289")</f>
        <v>1289</v>
      </c>
      <c r="F155" t="s">
        <v>721</v>
      </c>
    </row>
    <row r="156" spans="3:6" x14ac:dyDescent="0.3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74</v>
      </c>
    </row>
    <row r="157" spans="3:6" x14ac:dyDescent="0.3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Results'!A1303", "1303")</f>
        <v>1303</v>
      </c>
      <c r="F157" t="s">
        <v>74</v>
      </c>
    </row>
    <row r="158" spans="3:6" x14ac:dyDescent="0.3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Results'!A1315", "1315")</f>
        <v>1315</v>
      </c>
      <c r="F158" t="s">
        <v>74</v>
      </c>
    </row>
    <row r="159" spans="3:6" x14ac:dyDescent="0.3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Results'!A1327", "1327")</f>
        <v>1327</v>
      </c>
      <c r="F159" t="s">
        <v>74</v>
      </c>
    </row>
    <row r="160" spans="3:6" x14ac:dyDescent="0.3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Results'!A1339", "1339")</f>
        <v>1339</v>
      </c>
      <c r="F160" t="s">
        <v>74</v>
      </c>
    </row>
    <row r="161" spans="3:6" x14ac:dyDescent="0.3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Results'!A1351", "1351")</f>
        <v>1351</v>
      </c>
      <c r="F161" t="s">
        <v>74</v>
      </c>
    </row>
    <row r="162" spans="3:6" x14ac:dyDescent="0.3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Results'!A1363", "1363")</f>
        <v>1363</v>
      </c>
      <c r="F162" t="s">
        <v>74</v>
      </c>
    </row>
    <row r="163" spans="3:6" x14ac:dyDescent="0.3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Results'!A1375", "1375")</f>
        <v>1375</v>
      </c>
      <c r="F163" t="s">
        <v>74</v>
      </c>
    </row>
    <row r="164" spans="3:6" x14ac:dyDescent="0.3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Results'!A1384", "1384")</f>
        <v>1384</v>
      </c>
      <c r="F164" t="s">
        <v>74</v>
      </c>
    </row>
    <row r="165" spans="3:6" x14ac:dyDescent="0.35">
      <c r="C165">
        <v>157</v>
      </c>
      <c r="D165" s="8" t="str">
        <f>HYPERLINK("#'Table 157'!A1", " Has your company committed to becoming carbon neutral, and if so by when?")</f>
        <v xml:space="preserve"> Has your company committed to becoming carbon neutral, and if so by when?</v>
      </c>
      <c r="E165" s="14" t="str">
        <f>HYPERLINK("#'Full Results'!A1390", "1390")</f>
        <v>1390</v>
      </c>
      <c r="F165" t="s">
        <v>74</v>
      </c>
    </row>
    <row r="166" spans="3:6" x14ac:dyDescent="0.35">
      <c r="C166">
        <v>158</v>
      </c>
      <c r="D166" s="8" t="str">
        <f>HYPERLINK("#'Table 158'!A1", " Are you familiar with the concept of a ‘B corporation’?")</f>
        <v xml:space="preserve"> Are you familiar with the concept of a ‘B corporation’?</v>
      </c>
      <c r="E166" s="14" t="str">
        <f>HYPERLINK("#'Full Results'!A1400", "1400")</f>
        <v>1400</v>
      </c>
      <c r="F166" t="s">
        <v>74</v>
      </c>
    </row>
    <row r="167" spans="3:6" x14ac:dyDescent="0.35">
      <c r="C167">
        <v>159</v>
      </c>
      <c r="D167" s="8" t="str">
        <f>HYPERLINK("#'Table 159'!A1", " Is your company a B corporation?")</f>
        <v xml:space="preserve"> Is your company a B corporation?</v>
      </c>
      <c r="E167" s="14" t="str">
        <f>HYPERLINK("#'Full Results'!A1408", "1408")</f>
        <v>1408</v>
      </c>
      <c r="F167" t="s">
        <v>74</v>
      </c>
    </row>
    <row r="168" spans="3:6" x14ac:dyDescent="0.3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Results'!A1414", "1414")</f>
        <v>1414</v>
      </c>
      <c r="F168" t="s">
        <v>74</v>
      </c>
    </row>
    <row r="169" spans="3:6" x14ac:dyDescent="0.3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Results'!A1423", "1423")</f>
        <v>1423</v>
      </c>
      <c r="F169" t="s">
        <v>74</v>
      </c>
    </row>
    <row r="170" spans="3:6" x14ac:dyDescent="0.3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Results'!A1435", "1435")</f>
        <v>1435</v>
      </c>
      <c r="F170" t="s">
        <v>652</v>
      </c>
    </row>
    <row r="171" spans="3:6" x14ac:dyDescent="0.3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Results'!A1447", "1447")</f>
        <v>1447</v>
      </c>
      <c r="F171" t="s">
        <v>74</v>
      </c>
    </row>
    <row r="172" spans="3:6" x14ac:dyDescent="0.3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Results'!A1460", "1460")</f>
        <v>1460</v>
      </c>
      <c r="F172" t="s">
        <v>74</v>
      </c>
    </row>
    <row r="173" spans="3:6" x14ac:dyDescent="0.3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Results'!A1472", "1472")</f>
        <v>1472</v>
      </c>
      <c r="F173" t="s">
        <v>74</v>
      </c>
    </row>
    <row r="174" spans="3:6" x14ac:dyDescent="0.3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74</v>
      </c>
    </row>
    <row r="175" spans="3:6" x14ac:dyDescent="0.3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Results'!A1481", "1481")</f>
        <v>1481</v>
      </c>
      <c r="F175" t="s">
        <v>74</v>
      </c>
    </row>
    <row r="176" spans="3:6" x14ac:dyDescent="0.3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Results'!A1490", "1490")</f>
        <v>1490</v>
      </c>
      <c r="F176" t="s">
        <v>74</v>
      </c>
    </row>
    <row r="177" spans="3:6" x14ac:dyDescent="0.3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Results'!A1499", "1499")</f>
        <v>1499</v>
      </c>
      <c r="F177" t="s">
        <v>74</v>
      </c>
    </row>
    <row r="178" spans="3:6" x14ac:dyDescent="0.3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Results'!A1508", "1508")</f>
        <v>1508</v>
      </c>
      <c r="F178" t="s">
        <v>74</v>
      </c>
    </row>
  </sheetData>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D1517"/>
  <sheetViews>
    <sheetView showGridLines="0" workbookViewId="0">
      <pane xSplit="2" ySplit="8" topLeftCell="C1433" activePane="bottomRight" state="frozen"/>
      <selection pane="topRight"/>
      <selection pane="bottomLeft"/>
      <selection pane="bottomRight" activeCell="A1435" sqref="A1435"/>
    </sheetView>
  </sheetViews>
  <sheetFormatPr defaultColWidth="10.90625" defaultRowHeight="14.5" x14ac:dyDescent="0.35"/>
  <cols>
    <col min="2" max="2" width="20.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25" t="s">
        <v>690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3"/>
      <c r="C5" s="13"/>
      <c r="D5" s="28" t="s">
        <v>58</v>
      </c>
      <c r="E5" s="28"/>
      <c r="F5" s="28"/>
      <c r="G5" s="28"/>
      <c r="H5" s="28"/>
      <c r="I5" s="13"/>
      <c r="J5" s="28" t="s">
        <v>59</v>
      </c>
      <c r="K5" s="28"/>
      <c r="L5" s="28"/>
      <c r="M5" s="28"/>
      <c r="N5" s="13"/>
      <c r="O5" s="28" t="s">
        <v>60</v>
      </c>
      <c r="P5" s="28"/>
      <c r="Q5" s="28"/>
      <c r="R5" s="28"/>
      <c r="S5" s="28"/>
      <c r="T5" s="28"/>
      <c r="U5" s="28"/>
      <c r="V5" s="28"/>
      <c r="W5" s="28"/>
      <c r="X5" s="28"/>
      <c r="Y5" s="13"/>
      <c r="Z5" s="28" t="s">
        <v>61</v>
      </c>
      <c r="AA5" s="28"/>
      <c r="AB5" s="28"/>
      <c r="AC5" s="28"/>
      <c r="AD5" s="28"/>
      <c r="AE5" s="28"/>
      <c r="AF5" s="28"/>
      <c r="AG5" s="13"/>
      <c r="AH5" s="28" t="s">
        <v>62</v>
      </c>
      <c r="AI5" s="28"/>
      <c r="AJ5" s="13"/>
      <c r="AK5" s="28" t="s">
        <v>63</v>
      </c>
      <c r="AL5" s="28"/>
      <c r="AM5" s="28"/>
      <c r="AN5" s="13"/>
      <c r="AO5" s="28" t="s">
        <v>64</v>
      </c>
      <c r="AP5" s="28"/>
      <c r="AQ5" s="13"/>
      <c r="AR5" s="28" t="s">
        <v>65</v>
      </c>
      <c r="AS5" s="28"/>
      <c r="AT5" s="13"/>
      <c r="AU5" s="28" t="s">
        <v>66</v>
      </c>
      <c r="AV5" s="28"/>
      <c r="AW5" s="13"/>
      <c r="AX5" s="28" t="s">
        <v>67</v>
      </c>
      <c r="AY5" s="28"/>
      <c r="AZ5" s="13"/>
      <c r="BA5" s="28" t="s">
        <v>68</v>
      </c>
      <c r="BB5" s="28"/>
      <c r="BC5" s="28"/>
      <c r="BD5" s="28"/>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2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2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11" spans="2:56" x14ac:dyDescent="0.35">
      <c r="B11" s="6" t="s">
        <v>73</v>
      </c>
    </row>
    <row r="12" spans="2:56" x14ac:dyDescent="0.35">
      <c r="B12" s="24" t="s">
        <v>74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row>
    <row r="13" spans="2:56" x14ac:dyDescent="0.35">
      <c r="B13" t="s">
        <v>69</v>
      </c>
      <c r="C13" s="17">
        <v>0.44139578888276998</v>
      </c>
      <c r="D13" s="17">
        <v>0.46042782574414298</v>
      </c>
      <c r="E13" s="17">
        <v>0.44837926690254998</v>
      </c>
      <c r="F13" s="17">
        <v>0.28824073781097698</v>
      </c>
      <c r="G13" s="17">
        <v>0.48788299412187502</v>
      </c>
      <c r="H13" s="17">
        <v>0.43409231684269001</v>
      </c>
      <c r="I13" s="17"/>
      <c r="J13" s="17">
        <v>0.43213477575415898</v>
      </c>
      <c r="K13" s="17">
        <v>0.59912018335292005</v>
      </c>
      <c r="L13" s="17">
        <v>0.656618656957906</v>
      </c>
      <c r="M13" s="17">
        <v>0.83023920327609202</v>
      </c>
      <c r="N13" s="17"/>
      <c r="O13" s="17">
        <v>0.41990556804157703</v>
      </c>
      <c r="P13" s="17">
        <v>0.37542186420213403</v>
      </c>
      <c r="Q13" s="17">
        <v>0.41456670258688599</v>
      </c>
      <c r="R13" s="17">
        <v>0.59981397000034498</v>
      </c>
      <c r="S13" s="17">
        <v>0.68927801108993003</v>
      </c>
      <c r="T13" s="17">
        <v>0.54920740640682597</v>
      </c>
      <c r="U13" s="17">
        <v>0.76130022850131196</v>
      </c>
      <c r="V13" s="17">
        <v>0.59387705479114306</v>
      </c>
      <c r="W13" s="17">
        <v>0.980288050513339</v>
      </c>
      <c r="X13" s="17">
        <v>0.77736075881755295</v>
      </c>
      <c r="Y13" s="17"/>
      <c r="Z13" s="17">
        <v>0.40837013157654101</v>
      </c>
      <c r="AA13" s="17">
        <v>0.32565396456360401</v>
      </c>
      <c r="AB13" s="17">
        <v>0.61309810927512098</v>
      </c>
      <c r="AC13" s="17">
        <v>0.47013553532458302</v>
      </c>
      <c r="AD13" s="17">
        <v>0.46578716048086999</v>
      </c>
      <c r="AE13" s="17">
        <v>0.50935359621522402</v>
      </c>
      <c r="AF13" s="17">
        <v>0.43454977515599402</v>
      </c>
      <c r="AG13" s="17"/>
      <c r="AH13" s="17">
        <v>0.68448712507389797</v>
      </c>
      <c r="AI13" s="17">
        <v>0.28383198894894701</v>
      </c>
      <c r="AJ13" s="17"/>
      <c r="AK13" s="17">
        <v>0.80157420349016495</v>
      </c>
      <c r="AL13" s="17">
        <v>0.80364485230337002</v>
      </c>
      <c r="AM13" s="17">
        <v>0.68274886259733703</v>
      </c>
      <c r="AN13" s="17"/>
      <c r="AO13" s="17">
        <v>0.720365926252578</v>
      </c>
      <c r="AP13" s="17">
        <v>0.42443751859092699</v>
      </c>
      <c r="AQ13" s="17"/>
      <c r="AR13" s="17">
        <v>0.38080581334137897</v>
      </c>
      <c r="AS13" s="17">
        <v>0.47810855820534698</v>
      </c>
      <c r="AT13" s="17"/>
      <c r="AU13" s="17">
        <v>0.44101895664139501</v>
      </c>
      <c r="AV13" s="17">
        <v>0.83023920327609202</v>
      </c>
      <c r="AW13" s="17"/>
      <c r="AX13" s="17">
        <v>0.76275257530767004</v>
      </c>
      <c r="AY13" s="17">
        <v>0.418146943674925</v>
      </c>
      <c r="AZ13" s="17"/>
      <c r="BA13" s="17">
        <v>0.334374620906008</v>
      </c>
      <c r="BB13" s="17">
        <v>0.41334827763038501</v>
      </c>
      <c r="BC13" s="17">
        <v>0.64468381240582395</v>
      </c>
      <c r="BD13" s="17">
        <v>0.67675948215831705</v>
      </c>
    </row>
    <row r="14" spans="2:56" x14ac:dyDescent="0.35">
      <c r="B14" t="s">
        <v>70</v>
      </c>
      <c r="C14" s="17">
        <v>0.33555524097815698</v>
      </c>
      <c r="D14" s="17">
        <v>0.39378566430352402</v>
      </c>
      <c r="E14" s="17">
        <v>0.28887286211053698</v>
      </c>
      <c r="F14" s="17">
        <v>0.423083855510896</v>
      </c>
      <c r="G14" s="17">
        <v>0.35358499367440399</v>
      </c>
      <c r="H14" s="17">
        <v>0.28528507934855701</v>
      </c>
      <c r="I14" s="17"/>
      <c r="J14" s="17">
        <v>0.336905530275872</v>
      </c>
      <c r="K14" s="17">
        <v>0.324142319518125</v>
      </c>
      <c r="L14" s="17">
        <v>0.239132911264958</v>
      </c>
      <c r="M14" s="17">
        <v>0.13860148688364299</v>
      </c>
      <c r="N14" s="17"/>
      <c r="O14" s="17">
        <v>0.318107246857468</v>
      </c>
      <c r="P14" s="17">
        <v>0.40053963122980102</v>
      </c>
      <c r="Q14" s="17">
        <v>0.40224927831291801</v>
      </c>
      <c r="R14" s="17">
        <v>0.31976038726360201</v>
      </c>
      <c r="S14" s="17">
        <v>0.248361293691999</v>
      </c>
      <c r="T14" s="17">
        <v>0.31107188940539399</v>
      </c>
      <c r="U14" s="17">
        <v>0.20524621841930099</v>
      </c>
      <c r="V14" s="17">
        <v>0.37580341274336099</v>
      </c>
      <c r="W14" s="17">
        <v>1.9711949486661301E-2</v>
      </c>
      <c r="X14" s="17">
        <v>0.18807480111445901</v>
      </c>
      <c r="Y14" s="17"/>
      <c r="Z14" s="17">
        <v>0.345224311641251</v>
      </c>
      <c r="AA14" s="17">
        <v>0.468347843690606</v>
      </c>
      <c r="AB14" s="17">
        <v>0.22095665911613399</v>
      </c>
      <c r="AC14" s="17">
        <v>0.30153142220148299</v>
      </c>
      <c r="AD14" s="17">
        <v>0.27894388288619199</v>
      </c>
      <c r="AE14" s="17">
        <v>0.38471323742645502</v>
      </c>
      <c r="AF14" s="17">
        <v>0.32375619269755801</v>
      </c>
      <c r="AG14" s="17"/>
      <c r="AH14" s="17">
        <v>0.246283700385281</v>
      </c>
      <c r="AI14" s="17">
        <v>0.39341811417698103</v>
      </c>
      <c r="AJ14" s="17"/>
      <c r="AK14" s="17">
        <v>0.198396032620754</v>
      </c>
      <c r="AL14" s="17">
        <v>0.19635514769663001</v>
      </c>
      <c r="AM14" s="17">
        <v>0.23547195398350201</v>
      </c>
      <c r="AN14" s="17"/>
      <c r="AO14" s="17">
        <v>0.279634073747422</v>
      </c>
      <c r="AP14" s="17">
        <v>0.33895462371451401</v>
      </c>
      <c r="AQ14" s="17"/>
      <c r="AR14" s="17">
        <v>0.31560871062092299</v>
      </c>
      <c r="AS14" s="17">
        <v>0.347641272722644</v>
      </c>
      <c r="AT14" s="17"/>
      <c r="AU14" s="17">
        <v>0.33574611093211598</v>
      </c>
      <c r="AV14" s="17">
        <v>0.13860148688364299</v>
      </c>
      <c r="AW14" s="17"/>
      <c r="AX14" s="17">
        <v>0.16202881317146001</v>
      </c>
      <c r="AY14" s="17">
        <v>0.34810916617895798</v>
      </c>
      <c r="AZ14" s="17"/>
      <c r="BA14" s="17">
        <v>0.35451763690681198</v>
      </c>
      <c r="BB14" s="17">
        <v>0.35437113777378798</v>
      </c>
      <c r="BC14" s="17">
        <v>0.28029206379083199</v>
      </c>
      <c r="BD14" s="17">
        <v>0.18988913480960901</v>
      </c>
    </row>
    <row r="15" spans="2:56" x14ac:dyDescent="0.35">
      <c r="B15" t="s">
        <v>71</v>
      </c>
      <c r="C15" s="17">
        <v>0.20722376990289701</v>
      </c>
      <c r="D15" s="17">
        <v>0.13656740908310899</v>
      </c>
      <c r="E15" s="17">
        <v>0.250925569680991</v>
      </c>
      <c r="F15" s="17">
        <v>0.25657942525264799</v>
      </c>
      <c r="G15" s="17">
        <v>0.15735544199093901</v>
      </c>
      <c r="H15" s="17">
        <v>0.25136524071010802</v>
      </c>
      <c r="I15" s="17"/>
      <c r="J15" s="17">
        <v>0.21459896710322701</v>
      </c>
      <c r="K15" s="17">
        <v>7.1310504351013507E-2</v>
      </c>
      <c r="L15" s="17">
        <v>9.2802486870788806E-2</v>
      </c>
      <c r="M15" s="17">
        <v>2.7836353626040401E-2</v>
      </c>
      <c r="N15" s="17"/>
      <c r="O15" s="17">
        <v>0.24283454529446</v>
      </c>
      <c r="P15" s="17">
        <v>0.19724705408440199</v>
      </c>
      <c r="Q15" s="17">
        <v>0.18318401910019599</v>
      </c>
      <c r="R15" s="17">
        <v>8.0425642736052905E-2</v>
      </c>
      <c r="S15" s="17">
        <v>6.2360695218071298E-2</v>
      </c>
      <c r="T15" s="17">
        <v>0.13972070418777999</v>
      </c>
      <c r="U15" s="17">
        <v>3.3453553079386598E-2</v>
      </c>
      <c r="V15" s="17">
        <v>3.0319532465495801E-2</v>
      </c>
      <c r="W15" s="17">
        <v>0</v>
      </c>
      <c r="X15" s="17">
        <v>3.45644400679882E-2</v>
      </c>
      <c r="Y15" s="17"/>
      <c r="Z15" s="17">
        <v>0.238024106864129</v>
      </c>
      <c r="AA15" s="17">
        <v>0.17117474555812301</v>
      </c>
      <c r="AB15" s="17">
        <v>0.12766224221083</v>
      </c>
      <c r="AC15" s="17">
        <v>0.21101897632720701</v>
      </c>
      <c r="AD15" s="17">
        <v>0.23548956144115599</v>
      </c>
      <c r="AE15" s="17">
        <v>0.10593316635832099</v>
      </c>
      <c r="AF15" s="17">
        <v>0.216329633014368</v>
      </c>
      <c r="AG15" s="17"/>
      <c r="AH15" s="17">
        <v>6.24275649626643E-2</v>
      </c>
      <c r="AI15" s="17">
        <v>0.30107590229005099</v>
      </c>
      <c r="AJ15" s="17"/>
      <c r="AK15" s="17">
        <v>2.9763889081080899E-5</v>
      </c>
      <c r="AL15" s="17">
        <v>0</v>
      </c>
      <c r="AM15" s="17">
        <v>6.9632598035682697E-2</v>
      </c>
      <c r="AN15" s="17"/>
      <c r="AO15" s="17">
        <v>0</v>
      </c>
      <c r="AP15" s="17">
        <v>0.219820661936002</v>
      </c>
      <c r="AQ15" s="17"/>
      <c r="AR15" s="17">
        <v>0.28590029279945001</v>
      </c>
      <c r="AS15" s="17">
        <v>0.15955197254046899</v>
      </c>
      <c r="AT15" s="17"/>
      <c r="AU15" s="17">
        <v>0.20739761613417601</v>
      </c>
      <c r="AV15" s="17">
        <v>2.7836353626040401E-2</v>
      </c>
      <c r="AW15" s="17"/>
      <c r="AX15" s="17">
        <v>7.5218611520870601E-2</v>
      </c>
      <c r="AY15" s="17">
        <v>0.21677380159198401</v>
      </c>
      <c r="AZ15" s="17"/>
      <c r="BA15" s="17">
        <v>0.28247499807110399</v>
      </c>
      <c r="BB15" s="17">
        <v>0.22274567918086699</v>
      </c>
      <c r="BC15" s="17">
        <v>6.5187950692157395E-2</v>
      </c>
      <c r="BD15" s="17">
        <v>0.133351383032074</v>
      </c>
    </row>
    <row r="16" spans="2:56" x14ac:dyDescent="0.35">
      <c r="B16" t="s">
        <v>72</v>
      </c>
      <c r="C16" s="17">
        <v>1.5825200236176E-2</v>
      </c>
      <c r="D16" s="17">
        <v>9.2191008692235309E-3</v>
      </c>
      <c r="E16" s="17">
        <v>1.18223013059229E-2</v>
      </c>
      <c r="F16" s="17">
        <v>3.2095981425479203E-2</v>
      </c>
      <c r="G16" s="17">
        <v>1.17657021278165E-3</v>
      </c>
      <c r="H16" s="17">
        <v>2.9257363098644101E-2</v>
      </c>
      <c r="I16" s="17"/>
      <c r="J16" s="17">
        <v>1.6360726866742E-2</v>
      </c>
      <c r="K16" s="17">
        <v>5.4269927779410504E-3</v>
      </c>
      <c r="L16" s="17">
        <v>1.1445944906347601E-2</v>
      </c>
      <c r="M16" s="17">
        <v>3.3229562142247601E-3</v>
      </c>
      <c r="N16" s="17"/>
      <c r="O16" s="17">
        <v>1.91526398064942E-2</v>
      </c>
      <c r="P16" s="17">
        <v>2.6791450483662899E-2</v>
      </c>
      <c r="Q16" s="17">
        <v>0</v>
      </c>
      <c r="R16" s="17">
        <v>0</v>
      </c>
      <c r="S16" s="17">
        <v>0</v>
      </c>
      <c r="T16" s="17">
        <v>0</v>
      </c>
      <c r="U16" s="17">
        <v>0</v>
      </c>
      <c r="V16" s="17">
        <v>0</v>
      </c>
      <c r="W16" s="17">
        <v>0</v>
      </c>
      <c r="X16" s="17">
        <v>0</v>
      </c>
      <c r="Y16" s="17"/>
      <c r="Z16" s="17">
        <v>8.3814499180788708E-3</v>
      </c>
      <c r="AA16" s="17">
        <v>3.48234461876668E-2</v>
      </c>
      <c r="AB16" s="17">
        <v>3.82829893979151E-2</v>
      </c>
      <c r="AC16" s="17">
        <v>1.73140661467267E-2</v>
      </c>
      <c r="AD16" s="17">
        <v>1.97793951917823E-2</v>
      </c>
      <c r="AE16" s="17">
        <v>0</v>
      </c>
      <c r="AF16" s="17">
        <v>2.53643991320802E-2</v>
      </c>
      <c r="AG16" s="17"/>
      <c r="AH16" s="17">
        <v>6.80160957815745E-3</v>
      </c>
      <c r="AI16" s="17">
        <v>2.16739945840209E-2</v>
      </c>
      <c r="AJ16" s="17"/>
      <c r="AK16" s="17">
        <v>0</v>
      </c>
      <c r="AL16" s="17">
        <v>0</v>
      </c>
      <c r="AM16" s="17">
        <v>1.2146585383478001E-2</v>
      </c>
      <c r="AN16" s="17"/>
      <c r="AO16" s="17">
        <v>0</v>
      </c>
      <c r="AP16" s="17">
        <v>1.67871957585564E-2</v>
      </c>
      <c r="AQ16" s="17"/>
      <c r="AR16" s="17">
        <v>1.76851832382483E-2</v>
      </c>
      <c r="AS16" s="17">
        <v>1.46981965315392E-2</v>
      </c>
      <c r="AT16" s="17"/>
      <c r="AU16" s="17">
        <v>1.5837316292312199E-2</v>
      </c>
      <c r="AV16" s="17">
        <v>3.3229562142247601E-3</v>
      </c>
      <c r="AW16" s="17"/>
      <c r="AX16" s="17">
        <v>0</v>
      </c>
      <c r="AY16" s="17">
        <v>1.69700885541328E-2</v>
      </c>
      <c r="AZ16" s="17"/>
      <c r="BA16" s="17">
        <v>2.8632744116076098E-2</v>
      </c>
      <c r="BB16" s="17">
        <v>9.5349054149601199E-3</v>
      </c>
      <c r="BC16" s="17">
        <v>9.83617311118609E-3</v>
      </c>
      <c r="BD16" s="17">
        <v>0</v>
      </c>
    </row>
    <row r="17" spans="2:56" x14ac:dyDescent="0.3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row>
    <row r="18" spans="2:56" x14ac:dyDescent="0.35">
      <c r="B18" s="6" t="s">
        <v>82</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row>
    <row r="19" spans="2:56" x14ac:dyDescent="0.35">
      <c r="B19" s="24" t="s">
        <v>74</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row>
    <row r="20" spans="2:56" x14ac:dyDescent="0.35">
      <c r="B20" t="s">
        <v>77</v>
      </c>
      <c r="C20" s="17">
        <v>0.30397668002883799</v>
      </c>
      <c r="D20" s="17">
        <v>0.30828700424436201</v>
      </c>
      <c r="E20" s="17">
        <v>0.22932396827424401</v>
      </c>
      <c r="F20" s="17">
        <v>0.31393367149497697</v>
      </c>
      <c r="G20" s="17">
        <v>0.37098751812215303</v>
      </c>
      <c r="H20" s="17">
        <v>0.30102536782956502</v>
      </c>
      <c r="I20" s="17"/>
      <c r="J20" s="17">
        <v>0.294704323591647</v>
      </c>
      <c r="K20" s="17">
        <v>0.46784546733889198</v>
      </c>
      <c r="L20" s="17">
        <v>0.47146547314457199</v>
      </c>
      <c r="M20" s="17">
        <v>0.71090289888960601</v>
      </c>
      <c r="N20" s="17"/>
      <c r="O20" s="17">
        <v>0.23174090945839401</v>
      </c>
      <c r="P20" s="17">
        <v>0.25951758037563799</v>
      </c>
      <c r="Q20" s="17">
        <v>0.35962861873720298</v>
      </c>
      <c r="R20" s="17">
        <v>0.61561241233289699</v>
      </c>
      <c r="S20" s="17">
        <v>0.55614207637802504</v>
      </c>
      <c r="T20" s="17">
        <v>0.32584756778569601</v>
      </c>
      <c r="U20" s="17">
        <v>0.622921915008946</v>
      </c>
      <c r="V20" s="17">
        <v>0.56549037330783702</v>
      </c>
      <c r="W20" s="17">
        <v>0.95843787243301604</v>
      </c>
      <c r="X20" s="17">
        <v>0.77534934476038797</v>
      </c>
      <c r="Y20" s="17"/>
      <c r="Z20" s="17">
        <v>0.28289684241329999</v>
      </c>
      <c r="AA20" s="17">
        <v>0.32651803698776399</v>
      </c>
      <c r="AB20" s="17">
        <v>0.46615262822799503</v>
      </c>
      <c r="AC20" s="17">
        <v>0.28013490624800702</v>
      </c>
      <c r="AD20" s="17">
        <v>0.38681154370104698</v>
      </c>
      <c r="AE20" s="17">
        <v>0.29331690304480801</v>
      </c>
      <c r="AF20" s="17">
        <v>0.29065755255044601</v>
      </c>
      <c r="AG20" s="17"/>
      <c r="AH20" s="17">
        <v>0.77295557841913398</v>
      </c>
      <c r="AI20" s="17">
        <v>0</v>
      </c>
      <c r="AJ20" s="17"/>
      <c r="AK20" s="17">
        <v>0.89057079932649497</v>
      </c>
      <c r="AL20" s="17">
        <v>0.792888170197242</v>
      </c>
      <c r="AM20" s="17">
        <v>0.77475783631375195</v>
      </c>
      <c r="AN20" s="17"/>
      <c r="AO20" s="17">
        <v>0.82174878054621703</v>
      </c>
      <c r="AP20" s="17">
        <v>0.27250191605254498</v>
      </c>
      <c r="AQ20" s="17"/>
      <c r="AR20" s="17">
        <v>0.31446064035142302</v>
      </c>
      <c r="AS20" s="17">
        <v>0.29762422298506203</v>
      </c>
      <c r="AT20" s="17"/>
      <c r="AU20" s="17">
        <v>0.30358232355152298</v>
      </c>
      <c r="AV20" s="17">
        <v>0.71090289888960601</v>
      </c>
      <c r="AW20" s="17"/>
      <c r="AX20" s="17">
        <v>0.56335262377092798</v>
      </c>
      <c r="AY20" s="17">
        <v>0.28521189452738799</v>
      </c>
      <c r="AZ20" s="17"/>
      <c r="BA20" s="17">
        <v>0.198056008663343</v>
      </c>
      <c r="BB20" s="17">
        <v>0.25781973141807302</v>
      </c>
      <c r="BC20" s="17">
        <v>0.54298901083089202</v>
      </c>
      <c r="BD20" s="17">
        <v>0.52585871692414499</v>
      </c>
    </row>
    <row r="21" spans="2:56" x14ac:dyDescent="0.35">
      <c r="B21" t="s">
        <v>78</v>
      </c>
      <c r="C21" s="17">
        <v>8.9288713890095697E-2</v>
      </c>
      <c r="D21" s="17">
        <v>7.9804350886043193E-2</v>
      </c>
      <c r="E21" s="17">
        <v>0.109910247119079</v>
      </c>
      <c r="F21" s="17">
        <v>0.13387169190038301</v>
      </c>
      <c r="G21" s="17">
        <v>4.23135172089927E-2</v>
      </c>
      <c r="H21" s="17">
        <v>0.102813783679624</v>
      </c>
      <c r="I21" s="17"/>
      <c r="J21" s="17">
        <v>8.5033178484974603E-2</v>
      </c>
      <c r="K21" s="17">
        <v>0.157240821165744</v>
      </c>
      <c r="L21" s="17">
        <v>0.239993613453441</v>
      </c>
      <c r="M21" s="17">
        <v>0.16037586113969901</v>
      </c>
      <c r="N21" s="17"/>
      <c r="O21" s="17">
        <v>0.102162112473296</v>
      </c>
      <c r="P21" s="17">
        <v>0.105101530090567</v>
      </c>
      <c r="Q21" s="17">
        <v>6.1606522052023001E-2</v>
      </c>
      <c r="R21" s="17">
        <v>2.1981179482394399E-2</v>
      </c>
      <c r="S21" s="17">
        <v>0.157458665048336</v>
      </c>
      <c r="T21" s="17">
        <v>1.9723311490069902E-2</v>
      </c>
      <c r="U21" s="17">
        <v>0.17255187095624</v>
      </c>
      <c r="V21" s="17">
        <v>0.29029039975068299</v>
      </c>
      <c r="W21" s="17">
        <v>2.0998554165659902E-2</v>
      </c>
      <c r="X21" s="17">
        <v>0.109949449251386</v>
      </c>
      <c r="Y21" s="17"/>
      <c r="Z21" s="17">
        <v>6.62083115725733E-2</v>
      </c>
      <c r="AA21" s="17">
        <v>0.122005104235683</v>
      </c>
      <c r="AB21" s="17">
        <v>0.104507892912778</v>
      </c>
      <c r="AC21" s="17">
        <v>0.10870132200565399</v>
      </c>
      <c r="AD21" s="17">
        <v>5.1909482751535903E-2</v>
      </c>
      <c r="AE21" s="17">
        <v>0.15691090695565199</v>
      </c>
      <c r="AF21" s="17">
        <v>5.7573304997553199E-2</v>
      </c>
      <c r="AG21" s="17"/>
      <c r="AH21" s="17">
        <v>0.22704442158086599</v>
      </c>
      <c r="AI21" s="17">
        <v>0</v>
      </c>
      <c r="AJ21" s="17"/>
      <c r="AK21" s="17">
        <v>0.10942920067350501</v>
      </c>
      <c r="AL21" s="17">
        <v>0.207111829802758</v>
      </c>
      <c r="AM21" s="17">
        <v>0.225242163686248</v>
      </c>
      <c r="AN21" s="17"/>
      <c r="AO21" s="17">
        <v>0.178251219453783</v>
      </c>
      <c r="AP21" s="17">
        <v>8.3880786613676803E-2</v>
      </c>
      <c r="AQ21" s="17"/>
      <c r="AR21" s="17">
        <v>0.10862749949714701</v>
      </c>
      <c r="AS21" s="17">
        <v>7.7570927760846398E-2</v>
      </c>
      <c r="AT21" s="17"/>
      <c r="AU21" s="17">
        <v>8.9219822588251896E-2</v>
      </c>
      <c r="AV21" s="17">
        <v>0.16037586113969901</v>
      </c>
      <c r="AW21" s="17"/>
      <c r="AX21" s="17">
        <v>5.5820153252025502E-2</v>
      </c>
      <c r="AY21" s="17">
        <v>9.1710026955428098E-2</v>
      </c>
      <c r="AZ21" s="17"/>
      <c r="BA21" s="17">
        <v>4.2866290949962201E-2</v>
      </c>
      <c r="BB21" s="17">
        <v>9.3152870819533801E-2</v>
      </c>
      <c r="BC21" s="17">
        <v>0.134204140240544</v>
      </c>
      <c r="BD21" s="17">
        <v>0.32671575587205498</v>
      </c>
    </row>
    <row r="22" spans="2:56" x14ac:dyDescent="0.35">
      <c r="B22" t="s">
        <v>79</v>
      </c>
      <c r="C22" s="17">
        <v>4.5507270318321101E-2</v>
      </c>
      <c r="D22" s="17">
        <v>4.9114277066838498E-2</v>
      </c>
      <c r="E22" s="17">
        <v>5.3709924517086199E-2</v>
      </c>
      <c r="F22" s="17">
        <v>3.5964536842406802E-2</v>
      </c>
      <c r="G22" s="17">
        <v>1.6149063604306499E-2</v>
      </c>
      <c r="H22" s="17">
        <v>6.1072932494605901E-2</v>
      </c>
      <c r="I22" s="17"/>
      <c r="J22" s="17">
        <v>4.3841818279115902E-2</v>
      </c>
      <c r="K22" s="17">
        <v>7.4578041816496396E-2</v>
      </c>
      <c r="L22" s="17">
        <v>9.1134866154724103E-2</v>
      </c>
      <c r="M22" s="17">
        <v>3.9922597617625802E-2</v>
      </c>
      <c r="N22" s="17"/>
      <c r="O22" s="17">
        <v>4.68008738183349E-2</v>
      </c>
      <c r="P22" s="17">
        <v>3.1936275446223197E-2</v>
      </c>
      <c r="Q22" s="17">
        <v>2.4432191895696199E-3</v>
      </c>
      <c r="R22" s="17">
        <v>0.107501323877779</v>
      </c>
      <c r="S22" s="17">
        <v>1.98440968567377E-2</v>
      </c>
      <c r="T22" s="17">
        <v>7.0890011622416604E-3</v>
      </c>
      <c r="U22" s="17">
        <v>5.0661474722935799E-4</v>
      </c>
      <c r="V22" s="17">
        <v>3.8960619342880398E-4</v>
      </c>
      <c r="W22" s="17">
        <v>9.8494392535455303E-4</v>
      </c>
      <c r="X22" s="17">
        <v>1.8047542552630799E-2</v>
      </c>
      <c r="Y22" s="17"/>
      <c r="Z22" s="17">
        <v>4.2642308073249299E-2</v>
      </c>
      <c r="AA22" s="17">
        <v>0.138014950492299</v>
      </c>
      <c r="AB22" s="17">
        <v>4.4357330022831203E-2</v>
      </c>
      <c r="AC22" s="17">
        <v>4.19777657238379E-2</v>
      </c>
      <c r="AD22" s="17">
        <v>6.92051549594938E-3</v>
      </c>
      <c r="AE22" s="17">
        <v>2.4405400584085201E-2</v>
      </c>
      <c r="AF22" s="17">
        <v>5.3118363683200998E-2</v>
      </c>
      <c r="AG22" s="17"/>
      <c r="AH22" s="17">
        <v>0</v>
      </c>
      <c r="AI22" s="17">
        <v>7.5003584536334905E-2</v>
      </c>
      <c r="AJ22" s="17"/>
      <c r="AK22" s="17">
        <v>0</v>
      </c>
      <c r="AL22" s="17">
        <v>0</v>
      </c>
      <c r="AM22" s="17">
        <v>0</v>
      </c>
      <c r="AN22" s="17"/>
      <c r="AO22" s="17">
        <v>0</v>
      </c>
      <c r="AP22" s="17">
        <v>4.8273604369621401E-2</v>
      </c>
      <c r="AQ22" s="17"/>
      <c r="AR22" s="17">
        <v>6.1034800118858298E-2</v>
      </c>
      <c r="AS22" s="17">
        <v>3.6098806053021099E-2</v>
      </c>
      <c r="AT22" s="17"/>
      <c r="AU22" s="17">
        <v>4.5512682483355299E-2</v>
      </c>
      <c r="AV22" s="17">
        <v>3.9922597617625802E-2</v>
      </c>
      <c r="AW22" s="17"/>
      <c r="AX22" s="17">
        <v>4.0186058177046097E-2</v>
      </c>
      <c r="AY22" s="17">
        <v>4.5892238187731603E-2</v>
      </c>
      <c r="AZ22" s="17"/>
      <c r="BA22" s="17">
        <v>5.7574824692802298E-2</v>
      </c>
      <c r="BB22" s="17">
        <v>4.3371200152776603E-2</v>
      </c>
      <c r="BC22" s="17">
        <v>2.2689011078434799E-2</v>
      </c>
      <c r="BD22" s="17">
        <v>0.14721106206180901</v>
      </c>
    </row>
    <row r="23" spans="2:56" x14ac:dyDescent="0.35">
      <c r="B23" t="s">
        <v>80</v>
      </c>
      <c r="C23" s="17">
        <v>0.11755088814574501</v>
      </c>
      <c r="D23" s="17">
        <v>8.7743974446759201E-2</v>
      </c>
      <c r="E23" s="17">
        <v>9.7235652703992703E-2</v>
      </c>
      <c r="F23" s="17">
        <v>0.16273092407104101</v>
      </c>
      <c r="G23" s="17">
        <v>0.16354373445664599</v>
      </c>
      <c r="H23" s="17">
        <v>0.10748368197198201</v>
      </c>
      <c r="I23" s="17"/>
      <c r="J23" s="17">
        <v>0.11854294581074699</v>
      </c>
      <c r="K23" s="17">
        <v>9.9210798935185002E-2</v>
      </c>
      <c r="L23" s="17">
        <v>0.112553883520528</v>
      </c>
      <c r="M23" s="17">
        <v>3.2215494611642199E-2</v>
      </c>
      <c r="N23" s="17"/>
      <c r="O23" s="17">
        <v>8.3752947412319007E-2</v>
      </c>
      <c r="P23" s="17">
        <v>0.208070487585443</v>
      </c>
      <c r="Q23" s="17">
        <v>7.3002712929712804E-2</v>
      </c>
      <c r="R23" s="17">
        <v>3.7538290872810597E-2</v>
      </c>
      <c r="S23" s="17">
        <v>0.18095600098871001</v>
      </c>
      <c r="T23" s="17">
        <v>0.23572576175678001</v>
      </c>
      <c r="U23" s="17">
        <v>3.3453553079386598E-2</v>
      </c>
      <c r="V23" s="17">
        <v>3.1714368532622897E-2</v>
      </c>
      <c r="W23" s="17">
        <v>1.0427088086995299E-3</v>
      </c>
      <c r="X23" s="17">
        <v>1.9298801658811399E-2</v>
      </c>
      <c r="Y23" s="17"/>
      <c r="Z23" s="17">
        <v>0.13547160063401201</v>
      </c>
      <c r="AA23" s="17">
        <v>7.2504739125130793E-2</v>
      </c>
      <c r="AB23" s="17">
        <v>0.154321829523445</v>
      </c>
      <c r="AC23" s="17">
        <v>5.5838401189467701E-2</v>
      </c>
      <c r="AD23" s="17">
        <v>0.14987341125043999</v>
      </c>
      <c r="AE23" s="17">
        <v>0.13223466281047699</v>
      </c>
      <c r="AF23" s="17">
        <v>0.111546078394229</v>
      </c>
      <c r="AG23" s="17"/>
      <c r="AH23" s="17">
        <v>0</v>
      </c>
      <c r="AI23" s="17">
        <v>0.193743503283937</v>
      </c>
      <c r="AJ23" s="17"/>
      <c r="AK23" s="17">
        <v>0</v>
      </c>
      <c r="AL23" s="17">
        <v>0</v>
      </c>
      <c r="AM23" s="17">
        <v>0</v>
      </c>
      <c r="AN23" s="17"/>
      <c r="AO23" s="17">
        <v>0</v>
      </c>
      <c r="AP23" s="17">
        <v>0.124696669959585</v>
      </c>
      <c r="AQ23" s="17"/>
      <c r="AR23" s="17">
        <v>9.8053294133902097E-2</v>
      </c>
      <c r="AS23" s="17">
        <v>0.12936489970303799</v>
      </c>
      <c r="AT23" s="17"/>
      <c r="AU23" s="17">
        <v>0.11763358757287599</v>
      </c>
      <c r="AV23" s="17">
        <v>3.2215494611642199E-2</v>
      </c>
      <c r="AW23" s="17"/>
      <c r="AX23" s="17">
        <v>3.8931612160145401E-2</v>
      </c>
      <c r="AY23" s="17">
        <v>0.12323867024637</v>
      </c>
      <c r="AZ23" s="17"/>
      <c r="BA23" s="17">
        <v>0.127141908632359</v>
      </c>
      <c r="BB23" s="17">
        <v>0.135437440196995</v>
      </c>
      <c r="BC23" s="17">
        <v>7.6410235240297095E-2</v>
      </c>
      <c r="BD23" s="17">
        <v>0</v>
      </c>
    </row>
    <row r="24" spans="2:56" x14ac:dyDescent="0.35">
      <c r="B24" t="s">
        <v>81</v>
      </c>
      <c r="C24" s="17">
        <v>0.44367644761699998</v>
      </c>
      <c r="D24" s="17">
        <v>0.47505039335599702</v>
      </c>
      <c r="E24" s="17">
        <v>0.50982020738559797</v>
      </c>
      <c r="F24" s="17">
        <v>0.35349917569119199</v>
      </c>
      <c r="G24" s="17">
        <v>0.40700616660790201</v>
      </c>
      <c r="H24" s="17">
        <v>0.42760423402422398</v>
      </c>
      <c r="I24" s="17"/>
      <c r="J24" s="17">
        <v>0.45787773383351499</v>
      </c>
      <c r="K24" s="17">
        <v>0.20112487074368199</v>
      </c>
      <c r="L24" s="17">
        <v>8.4852163726733695E-2</v>
      </c>
      <c r="M24" s="17">
        <v>5.6583147741427198E-2</v>
      </c>
      <c r="N24" s="17"/>
      <c r="O24" s="17">
        <v>0.53554315683765596</v>
      </c>
      <c r="P24" s="17">
        <v>0.395374126502129</v>
      </c>
      <c r="Q24" s="17">
        <v>0.50331892709149195</v>
      </c>
      <c r="R24" s="17">
        <v>0.21736679343411899</v>
      </c>
      <c r="S24" s="17">
        <v>8.5599160728191001E-2</v>
      </c>
      <c r="T24" s="17">
        <v>0.41161435780521299</v>
      </c>
      <c r="U24" s="17">
        <v>0.17056604620819801</v>
      </c>
      <c r="V24" s="17">
        <v>0.11211525221542799</v>
      </c>
      <c r="W24" s="17">
        <v>1.8535920667270299E-2</v>
      </c>
      <c r="X24" s="17">
        <v>7.7354861776783801E-2</v>
      </c>
      <c r="Y24" s="17"/>
      <c r="Z24" s="17">
        <v>0.47278093730686499</v>
      </c>
      <c r="AA24" s="17">
        <v>0.340957169159124</v>
      </c>
      <c r="AB24" s="17">
        <v>0.230660319312951</v>
      </c>
      <c r="AC24" s="17">
        <v>0.51334760483303399</v>
      </c>
      <c r="AD24" s="17">
        <v>0.40448504680102698</v>
      </c>
      <c r="AE24" s="17">
        <v>0.39313212660497798</v>
      </c>
      <c r="AF24" s="17">
        <v>0.48710470037457099</v>
      </c>
      <c r="AG24" s="17"/>
      <c r="AH24" s="17">
        <v>0</v>
      </c>
      <c r="AI24" s="17">
        <v>0.73125291217972899</v>
      </c>
      <c r="AJ24" s="17"/>
      <c r="AK24" s="17">
        <v>0</v>
      </c>
      <c r="AL24" s="17">
        <v>0</v>
      </c>
      <c r="AM24" s="17">
        <v>0</v>
      </c>
      <c r="AN24" s="17"/>
      <c r="AO24" s="17">
        <v>0</v>
      </c>
      <c r="AP24" s="17">
        <v>0.47064702300457101</v>
      </c>
      <c r="AQ24" s="17"/>
      <c r="AR24" s="17">
        <v>0.41782376589866999</v>
      </c>
      <c r="AS24" s="17">
        <v>0.45934114349803301</v>
      </c>
      <c r="AT24" s="17"/>
      <c r="AU24" s="17">
        <v>0.44405158380399401</v>
      </c>
      <c r="AV24" s="17">
        <v>5.6583147741427198E-2</v>
      </c>
      <c r="AW24" s="17"/>
      <c r="AX24" s="17">
        <v>0.30170955263985499</v>
      </c>
      <c r="AY24" s="17">
        <v>0.453947170083082</v>
      </c>
      <c r="AZ24" s="17"/>
      <c r="BA24" s="17">
        <v>0.57436096706153295</v>
      </c>
      <c r="BB24" s="17">
        <v>0.47021875741262198</v>
      </c>
      <c r="BC24" s="17">
        <v>0.223707602609832</v>
      </c>
      <c r="BD24" s="17">
        <v>2.1446514199091599E-4</v>
      </c>
    </row>
    <row r="25" spans="2:56" x14ac:dyDescent="0.3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row>
    <row r="26" spans="2:56" x14ac:dyDescent="0.35">
      <c r="B26" s="6" t="s">
        <v>97</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row>
    <row r="27" spans="2:56" x14ac:dyDescent="0.35">
      <c r="B27" s="24" t="s">
        <v>98</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row>
    <row r="28" spans="2:56" x14ac:dyDescent="0.35">
      <c r="B28" t="s">
        <v>83</v>
      </c>
      <c r="C28" s="17">
        <v>0.58310973116391696</v>
      </c>
      <c r="D28" s="17">
        <v>0.60237965747814304</v>
      </c>
      <c r="E28" s="17">
        <v>0.53887233166367599</v>
      </c>
      <c r="F28" s="17">
        <v>0.75313437582601805</v>
      </c>
      <c r="G28" s="17">
        <v>0.64503282379601501</v>
      </c>
      <c r="H28" s="17">
        <v>0.49366272482990298</v>
      </c>
      <c r="I28" s="17"/>
      <c r="J28" s="17">
        <v>0.58637485740941897</v>
      </c>
      <c r="K28" s="17">
        <v>0.55611496562696106</v>
      </c>
      <c r="L28" s="17">
        <v>0.491001658925382</v>
      </c>
      <c r="M28" s="17">
        <v>0.55540488795917098</v>
      </c>
      <c r="N28" s="17"/>
      <c r="O28" s="17">
        <v>0.58274327588003805</v>
      </c>
      <c r="P28" s="17">
        <v>0.72614507201010903</v>
      </c>
      <c r="Q28" s="17">
        <v>0.54007002623784295</v>
      </c>
      <c r="R28" s="17">
        <v>0.54294276678060305</v>
      </c>
      <c r="S28" s="17">
        <v>0.65337941310649195</v>
      </c>
      <c r="T28" s="17">
        <v>0.51435764969973596</v>
      </c>
      <c r="U28" s="17">
        <v>0.38537106675204402</v>
      </c>
      <c r="V28" s="17">
        <v>0.52737187099474003</v>
      </c>
      <c r="W28" s="17">
        <v>0.22462438434131099</v>
      </c>
      <c r="X28" s="17">
        <v>0.17168137666751701</v>
      </c>
      <c r="Y28" s="17"/>
      <c r="Z28" s="17">
        <v>0.51878609496886696</v>
      </c>
      <c r="AA28" s="17">
        <v>0.77168845983280299</v>
      </c>
      <c r="AB28" s="17">
        <v>0.695633267092306</v>
      </c>
      <c r="AC28" s="17">
        <v>0.53749370674438601</v>
      </c>
      <c r="AD28" s="17">
        <v>0.69570703138243395</v>
      </c>
      <c r="AE28" s="17">
        <v>0.47553186398897601</v>
      </c>
      <c r="AF28" s="17">
        <v>0.67299486021319699</v>
      </c>
      <c r="AG28" s="17"/>
      <c r="AH28" s="17">
        <v>0.58310973116391696</v>
      </c>
      <c r="AI28" s="17" t="s">
        <v>96</v>
      </c>
      <c r="AJ28" s="17"/>
      <c r="AK28" s="17">
        <v>0.58506363212435397</v>
      </c>
      <c r="AL28" s="17">
        <v>0.80164300624246698</v>
      </c>
      <c r="AM28" s="17">
        <v>0.61903031810640796</v>
      </c>
      <c r="AN28" s="17"/>
      <c r="AO28" s="17">
        <v>0.62200881777297401</v>
      </c>
      <c r="AP28" s="17">
        <v>0.57647464413734295</v>
      </c>
      <c r="AQ28" s="17"/>
      <c r="AR28" s="17">
        <v>0.53668921142096104</v>
      </c>
      <c r="AS28" s="17">
        <v>0.61482730806840402</v>
      </c>
      <c r="AT28" s="17"/>
      <c r="AU28" s="17">
        <v>0.58316928534774504</v>
      </c>
      <c r="AV28" s="17">
        <v>0.55540488795917098</v>
      </c>
      <c r="AW28" s="17"/>
      <c r="AX28" s="17">
        <v>0.45934183626325598</v>
      </c>
      <c r="AY28" s="17">
        <v>0.59781870487205502</v>
      </c>
      <c r="AZ28" s="17"/>
      <c r="BA28" s="17">
        <v>0.58265922884753096</v>
      </c>
      <c r="BB28" s="17">
        <v>0.59055088254525101</v>
      </c>
      <c r="BC28" s="17">
        <v>0.54726316402850095</v>
      </c>
      <c r="BD28" s="17">
        <v>0.857570609470652</v>
      </c>
    </row>
    <row r="29" spans="2:56" x14ac:dyDescent="0.35">
      <c r="B29" t="s">
        <v>84</v>
      </c>
      <c r="C29" s="17">
        <v>0.54417554863560003</v>
      </c>
      <c r="D29" s="17">
        <v>0.56156355241375899</v>
      </c>
      <c r="E29" s="17">
        <v>0.62478313082077197</v>
      </c>
      <c r="F29" s="17">
        <v>0.26576661759109299</v>
      </c>
      <c r="G29" s="17">
        <v>0.58644805885932005</v>
      </c>
      <c r="H29" s="17">
        <v>0.54501747004154799</v>
      </c>
      <c r="I29" s="17"/>
      <c r="J29" s="17">
        <v>0.54012215892569104</v>
      </c>
      <c r="K29" s="17">
        <v>0.59628351755521303</v>
      </c>
      <c r="L29" s="17">
        <v>0.53949163905894304</v>
      </c>
      <c r="M29" s="17">
        <v>0.55404745610324702</v>
      </c>
      <c r="N29" s="17"/>
      <c r="O29" s="17">
        <v>0.469484880463518</v>
      </c>
      <c r="P29" s="17">
        <v>0.69879313530898302</v>
      </c>
      <c r="Q29" s="17">
        <v>0.58943740003876199</v>
      </c>
      <c r="R29" s="17">
        <v>0.61836113882846999</v>
      </c>
      <c r="S29" s="17">
        <v>0.450702881677775</v>
      </c>
      <c r="T29" s="17">
        <v>0.911264980929682</v>
      </c>
      <c r="U29" s="17">
        <v>0.40884434867741898</v>
      </c>
      <c r="V29" s="17">
        <v>0.83754602161084302</v>
      </c>
      <c r="W29" s="17">
        <v>0.24336851436851101</v>
      </c>
      <c r="X29" s="17">
        <v>0.25755589153814301</v>
      </c>
      <c r="Y29" s="17"/>
      <c r="Z29" s="17">
        <v>0.46694035455910299</v>
      </c>
      <c r="AA29" s="17">
        <v>0.57666645089839796</v>
      </c>
      <c r="AB29" s="17">
        <v>0.54824412605683603</v>
      </c>
      <c r="AC29" s="17">
        <v>0.55411389633874897</v>
      </c>
      <c r="AD29" s="17">
        <v>0.666779752570127</v>
      </c>
      <c r="AE29" s="17">
        <v>0.54769753401134302</v>
      </c>
      <c r="AF29" s="17">
        <v>0.57828932476751504</v>
      </c>
      <c r="AG29" s="17"/>
      <c r="AH29" s="17">
        <v>0.54417554863560003</v>
      </c>
      <c r="AI29" s="17" t="s">
        <v>96</v>
      </c>
      <c r="AJ29" s="17"/>
      <c r="AK29" s="17">
        <v>0.56917727996698197</v>
      </c>
      <c r="AL29" s="17">
        <v>0.68383865801033605</v>
      </c>
      <c r="AM29" s="17">
        <v>0.55153944541104305</v>
      </c>
      <c r="AN29" s="17"/>
      <c r="AO29" s="17">
        <v>0.58125232791070502</v>
      </c>
      <c r="AP29" s="17">
        <v>0.53785129584200997</v>
      </c>
      <c r="AQ29" s="17"/>
      <c r="AR29" s="17">
        <v>0.54358608536701503</v>
      </c>
      <c r="AS29" s="17">
        <v>0.54457830902383397</v>
      </c>
      <c r="AT29" s="17"/>
      <c r="AU29" s="17">
        <v>0.54415432803573205</v>
      </c>
      <c r="AV29" s="17">
        <v>0.55404745610324702</v>
      </c>
      <c r="AW29" s="17"/>
      <c r="AX29" s="17">
        <v>0.45442013512488599</v>
      </c>
      <c r="AY29" s="17">
        <v>0.55484236993487002</v>
      </c>
      <c r="AZ29" s="17"/>
      <c r="BA29" s="17">
        <v>0.43624704611679699</v>
      </c>
      <c r="BB29" s="17">
        <v>0.573634440057321</v>
      </c>
      <c r="BC29" s="17">
        <v>0.55707054636492304</v>
      </c>
      <c r="BD29" s="17">
        <v>0.70054320927436897</v>
      </c>
    </row>
    <row r="30" spans="2:56" x14ac:dyDescent="0.35">
      <c r="B30" t="s">
        <v>85</v>
      </c>
      <c r="C30" s="17">
        <v>0.456588697286675</v>
      </c>
      <c r="D30" s="17">
        <v>0.47212203445700401</v>
      </c>
      <c r="E30" s="17">
        <v>0.29282951447274003</v>
      </c>
      <c r="F30" s="17">
        <v>0.37073070470161101</v>
      </c>
      <c r="G30" s="17">
        <v>0.59572737759383698</v>
      </c>
      <c r="H30" s="17">
        <v>0.465810163038818</v>
      </c>
      <c r="I30" s="17"/>
      <c r="J30" s="17">
        <v>0.46170258094218802</v>
      </c>
      <c r="K30" s="17">
        <v>0.39036095188422898</v>
      </c>
      <c r="L30" s="17">
        <v>0.47802508497247898</v>
      </c>
      <c r="M30" s="17">
        <v>0.38245676713118798</v>
      </c>
      <c r="N30" s="17"/>
      <c r="O30" s="17">
        <v>0.45838364190981101</v>
      </c>
      <c r="P30" s="17">
        <v>0.53612984380563899</v>
      </c>
      <c r="Q30" s="17">
        <v>0.52061577633084899</v>
      </c>
      <c r="R30" s="17">
        <v>0.42427572852440698</v>
      </c>
      <c r="S30" s="17">
        <v>0.34496409953019402</v>
      </c>
      <c r="T30" s="17">
        <v>0.66409970831365694</v>
      </c>
      <c r="U30" s="17">
        <v>0.86015430539417903</v>
      </c>
      <c r="V30" s="17">
        <v>0.45456558988336898</v>
      </c>
      <c r="W30" s="17">
        <v>0.17884519322718401</v>
      </c>
      <c r="X30" s="17">
        <v>0.17124260791620599</v>
      </c>
      <c r="Y30" s="17"/>
      <c r="Z30" s="17">
        <v>0.42942460583109299</v>
      </c>
      <c r="AA30" s="17">
        <v>0.45277912385447</v>
      </c>
      <c r="AB30" s="17">
        <v>0.71086648769942096</v>
      </c>
      <c r="AC30" s="17">
        <v>0.38331723362968101</v>
      </c>
      <c r="AD30" s="17">
        <v>0.45612215477450702</v>
      </c>
      <c r="AE30" s="17">
        <v>0.28999411765440097</v>
      </c>
      <c r="AF30" s="17">
        <v>0.87881986290580705</v>
      </c>
      <c r="AG30" s="17"/>
      <c r="AH30" s="17">
        <v>0.456588697286675</v>
      </c>
      <c r="AI30" s="17" t="s">
        <v>96</v>
      </c>
      <c r="AJ30" s="17"/>
      <c r="AK30" s="17">
        <v>0.49167804977138302</v>
      </c>
      <c r="AL30" s="17">
        <v>0.49039489955798898</v>
      </c>
      <c r="AM30" s="17">
        <v>0.46306373630200398</v>
      </c>
      <c r="AN30" s="17"/>
      <c r="AO30" s="17">
        <v>0.56080495320686896</v>
      </c>
      <c r="AP30" s="17">
        <v>0.438812343446705</v>
      </c>
      <c r="AQ30" s="17"/>
      <c r="AR30" s="17">
        <v>0.50624460203414201</v>
      </c>
      <c r="AS30" s="17">
        <v>0.42266049083162799</v>
      </c>
      <c r="AT30" s="17"/>
      <c r="AU30" s="17">
        <v>0.45674805089006398</v>
      </c>
      <c r="AV30" s="17">
        <v>0.38245676713118798</v>
      </c>
      <c r="AW30" s="17"/>
      <c r="AX30" s="17">
        <v>0.60009798054644903</v>
      </c>
      <c r="AY30" s="17">
        <v>0.43953359365066402</v>
      </c>
      <c r="AZ30" s="17"/>
      <c r="BA30" s="17">
        <v>0.337325844909176</v>
      </c>
      <c r="BB30" s="17">
        <v>0.390810862134361</v>
      </c>
      <c r="BC30" s="17">
        <v>0.61648208729006704</v>
      </c>
      <c r="BD30" s="17">
        <v>0.20923868097003601</v>
      </c>
    </row>
    <row r="31" spans="2:56" x14ac:dyDescent="0.35">
      <c r="B31" t="s">
        <v>86</v>
      </c>
      <c r="C31" s="17">
        <v>0.302176210761957</v>
      </c>
      <c r="D31" s="17">
        <v>0.35615768797668701</v>
      </c>
      <c r="E31" s="17">
        <v>0.26447808945390999</v>
      </c>
      <c r="F31" s="17">
        <v>0.37224772712362098</v>
      </c>
      <c r="G31" s="17">
        <v>0.22666506204974299</v>
      </c>
      <c r="H31" s="17">
        <v>0.31772630838695298</v>
      </c>
      <c r="I31" s="17"/>
      <c r="J31" s="17">
        <v>0.30357295851421701</v>
      </c>
      <c r="K31" s="17">
        <v>0.279862417167491</v>
      </c>
      <c r="L31" s="17">
        <v>0.32622041575809602</v>
      </c>
      <c r="M31" s="17">
        <v>0.33195720193487999</v>
      </c>
      <c r="N31" s="17"/>
      <c r="O31" s="17">
        <v>0.25090682728737801</v>
      </c>
      <c r="P31" s="17">
        <v>0.453368572726144</v>
      </c>
      <c r="Q31" s="17">
        <v>0.29081422744645202</v>
      </c>
      <c r="R31" s="17">
        <v>0.38864565305739601</v>
      </c>
      <c r="S31" s="17">
        <v>0.33008750272153498</v>
      </c>
      <c r="T31" s="17">
        <v>0.241837354977325</v>
      </c>
      <c r="U31" s="17">
        <v>0.27001924652428799</v>
      </c>
      <c r="V31" s="17">
        <v>7.7245080483297299E-2</v>
      </c>
      <c r="W31" s="17">
        <v>0.14804680042920501</v>
      </c>
      <c r="X31" s="17">
        <v>0.12232577970334101</v>
      </c>
      <c r="Y31" s="17"/>
      <c r="Z31" s="17">
        <v>0.29703557673294401</v>
      </c>
      <c r="AA31" s="17">
        <v>0.27092134772118798</v>
      </c>
      <c r="AB31" s="17">
        <v>0.440931101244322</v>
      </c>
      <c r="AC31" s="17">
        <v>0.34072303067629001</v>
      </c>
      <c r="AD31" s="17">
        <v>0.415440895473073</v>
      </c>
      <c r="AE31" s="17">
        <v>0.25967864504902799</v>
      </c>
      <c r="AF31" s="17">
        <v>9.4356984216438997E-2</v>
      </c>
      <c r="AG31" s="17"/>
      <c r="AH31" s="17">
        <v>0.302176210761957</v>
      </c>
      <c r="AI31" s="17" t="s">
        <v>96</v>
      </c>
      <c r="AJ31" s="17"/>
      <c r="AK31" s="17">
        <v>0.30212709183236103</v>
      </c>
      <c r="AL31" s="17">
        <v>0.65223107225110999</v>
      </c>
      <c r="AM31" s="17">
        <v>0.284668742031291</v>
      </c>
      <c r="AN31" s="17"/>
      <c r="AO31" s="17">
        <v>0.40104483712466399</v>
      </c>
      <c r="AP31" s="17">
        <v>0.28531201169457598</v>
      </c>
      <c r="AQ31" s="17"/>
      <c r="AR31" s="17">
        <v>0.30971526615904099</v>
      </c>
      <c r="AS31" s="17">
        <v>0.29702502825326599</v>
      </c>
      <c r="AT31" s="17"/>
      <c r="AU31" s="17">
        <v>0.30211219370148201</v>
      </c>
      <c r="AV31" s="17">
        <v>0.33195720193487999</v>
      </c>
      <c r="AW31" s="17"/>
      <c r="AX31" s="17">
        <v>0.31161493158109299</v>
      </c>
      <c r="AY31" s="17">
        <v>0.30105448289804998</v>
      </c>
      <c r="AZ31" s="17"/>
      <c r="BA31" s="17">
        <v>0.21961979936204901</v>
      </c>
      <c r="BB31" s="17">
        <v>0.28058308398575099</v>
      </c>
      <c r="BC31" s="17">
        <v>0.36595558011579998</v>
      </c>
      <c r="BD31" s="17">
        <v>0.34399351901414499</v>
      </c>
    </row>
    <row r="32" spans="2:56" x14ac:dyDescent="0.35">
      <c r="B32" t="s">
        <v>87</v>
      </c>
      <c r="C32" s="17">
        <v>0.27496554527198103</v>
      </c>
      <c r="D32" s="17">
        <v>0.20098428159074</v>
      </c>
      <c r="E32" s="17">
        <v>0.23824312128072</v>
      </c>
      <c r="F32" s="17">
        <v>0.25383019880111601</v>
      </c>
      <c r="G32" s="17">
        <v>0.40261836099815701</v>
      </c>
      <c r="H32" s="17">
        <v>0.26248036623138399</v>
      </c>
      <c r="I32" s="17"/>
      <c r="J32" s="17">
        <v>0.26720459167435101</v>
      </c>
      <c r="K32" s="17">
        <v>0.34400738431094002</v>
      </c>
      <c r="L32" s="17">
        <v>0.44073120310565</v>
      </c>
      <c r="M32" s="17">
        <v>0.44459383379594902</v>
      </c>
      <c r="N32" s="17"/>
      <c r="O32" s="17">
        <v>0.167626919871117</v>
      </c>
      <c r="P32" s="17">
        <v>0.25831343822394398</v>
      </c>
      <c r="Q32" s="17">
        <v>0.398336188481483</v>
      </c>
      <c r="R32" s="17">
        <v>0.33697466959993599</v>
      </c>
      <c r="S32" s="17">
        <v>0.49500308396867199</v>
      </c>
      <c r="T32" s="17">
        <v>0.30512277279842898</v>
      </c>
      <c r="U32" s="17">
        <v>0.61400685622787099</v>
      </c>
      <c r="V32" s="17">
        <v>0.52817496899027405</v>
      </c>
      <c r="W32" s="17">
        <v>0.79653667411277596</v>
      </c>
      <c r="X32" s="17">
        <v>0.78477597351949702</v>
      </c>
      <c r="Y32" s="17"/>
      <c r="Z32" s="17">
        <v>0.23632618366979499</v>
      </c>
      <c r="AA32" s="17">
        <v>0.288753317181144</v>
      </c>
      <c r="AB32" s="17">
        <v>0.23330705592787501</v>
      </c>
      <c r="AC32" s="17">
        <v>0.23752090590438199</v>
      </c>
      <c r="AD32" s="17">
        <v>0.36055891848208999</v>
      </c>
      <c r="AE32" s="17">
        <v>0.44771875872206002</v>
      </c>
      <c r="AF32" s="17">
        <v>0.336816826237264</v>
      </c>
      <c r="AG32" s="17"/>
      <c r="AH32" s="17">
        <v>0.27496554527198103</v>
      </c>
      <c r="AI32" s="17" t="s">
        <v>96</v>
      </c>
      <c r="AJ32" s="17"/>
      <c r="AK32" s="17">
        <v>0.248585225163968</v>
      </c>
      <c r="AL32" s="17">
        <v>0.61104197243493397</v>
      </c>
      <c r="AM32" s="17">
        <v>0.27322423917354499</v>
      </c>
      <c r="AN32" s="17"/>
      <c r="AO32" s="17">
        <v>0.282865888330259</v>
      </c>
      <c r="AP32" s="17">
        <v>0.27361796957545398</v>
      </c>
      <c r="AQ32" s="17"/>
      <c r="AR32" s="17">
        <v>0.32397544563492597</v>
      </c>
      <c r="AS32" s="17">
        <v>0.24147873184441601</v>
      </c>
      <c r="AT32" s="17"/>
      <c r="AU32" s="17">
        <v>0.274600913203772</v>
      </c>
      <c r="AV32" s="17">
        <v>0.44459383379594902</v>
      </c>
      <c r="AW32" s="17"/>
      <c r="AX32" s="17">
        <v>0.27950893756864997</v>
      </c>
      <c r="AY32" s="17">
        <v>0.27442559395511401</v>
      </c>
      <c r="AZ32" s="17"/>
      <c r="BA32" s="17">
        <v>0.19949596165285599</v>
      </c>
      <c r="BB32" s="17">
        <v>0.15715436342804401</v>
      </c>
      <c r="BC32" s="17">
        <v>0.41974547128148798</v>
      </c>
      <c r="BD32" s="17">
        <v>0.46308535262036299</v>
      </c>
    </row>
    <row r="33" spans="2:56" x14ac:dyDescent="0.35">
      <c r="B33" t="s">
        <v>88</v>
      </c>
      <c r="C33" s="17">
        <v>0.24293692831132099</v>
      </c>
      <c r="D33" s="17">
        <v>0.290700963480927</v>
      </c>
      <c r="E33" s="17">
        <v>0.198593828555512</v>
      </c>
      <c r="F33" s="17">
        <v>0.32680892046031301</v>
      </c>
      <c r="G33" s="17">
        <v>0.24911132371596301</v>
      </c>
      <c r="H33" s="17">
        <v>0.20221303420555301</v>
      </c>
      <c r="I33" s="17"/>
      <c r="J33" s="17">
        <v>0.23209803156136399</v>
      </c>
      <c r="K33" s="17">
        <v>0.34115185483389798</v>
      </c>
      <c r="L33" s="17">
        <v>0.46310679924940801</v>
      </c>
      <c r="M33" s="17">
        <v>0.476824442696345</v>
      </c>
      <c r="N33" s="17"/>
      <c r="O33" s="17">
        <v>0.19706206845299601</v>
      </c>
      <c r="P33" s="17">
        <v>0.33205266142963902</v>
      </c>
      <c r="Q33" s="17">
        <v>0.23172621024269299</v>
      </c>
      <c r="R33" s="17">
        <v>0.140150874960385</v>
      </c>
      <c r="S33" s="17">
        <v>0.28431394898435303</v>
      </c>
      <c r="T33" s="17">
        <v>0.46830172664255698</v>
      </c>
      <c r="U33" s="17">
        <v>0.193189946250127</v>
      </c>
      <c r="V33" s="17">
        <v>0.45335437888623598</v>
      </c>
      <c r="W33" s="17">
        <v>0.87742802202635195</v>
      </c>
      <c r="X33" s="17">
        <v>0.89023106801065299</v>
      </c>
      <c r="Y33" s="17"/>
      <c r="Z33" s="17">
        <v>0.21278842910454401</v>
      </c>
      <c r="AA33" s="17">
        <v>0.26952872285827001</v>
      </c>
      <c r="AB33" s="17">
        <v>0.519842194389599</v>
      </c>
      <c r="AC33" s="17">
        <v>0.20452163927365</v>
      </c>
      <c r="AD33" s="17">
        <v>0.28080183402502301</v>
      </c>
      <c r="AE33" s="17">
        <v>0.34235374246457601</v>
      </c>
      <c r="AF33" s="17">
        <v>2.2056268906949301E-2</v>
      </c>
      <c r="AG33" s="17"/>
      <c r="AH33" s="17">
        <v>0.24293692831132099</v>
      </c>
      <c r="AI33" s="17" t="s">
        <v>96</v>
      </c>
      <c r="AJ33" s="17"/>
      <c r="AK33" s="17">
        <v>0.29617682770398002</v>
      </c>
      <c r="AL33" s="17">
        <v>0.47448499113141301</v>
      </c>
      <c r="AM33" s="17">
        <v>0.21306743885127799</v>
      </c>
      <c r="AN33" s="17"/>
      <c r="AO33" s="17">
        <v>0.38434435604501799</v>
      </c>
      <c r="AP33" s="17">
        <v>0.21881680953715199</v>
      </c>
      <c r="AQ33" s="17"/>
      <c r="AR33" s="17">
        <v>0.272918420857024</v>
      </c>
      <c r="AS33" s="17">
        <v>0.22245158474353499</v>
      </c>
      <c r="AT33" s="17"/>
      <c r="AU33" s="17">
        <v>0.24243416495244599</v>
      </c>
      <c r="AV33" s="17">
        <v>0.476824442696345</v>
      </c>
      <c r="AW33" s="17"/>
      <c r="AX33" s="17">
        <v>0.317178824532378</v>
      </c>
      <c r="AY33" s="17">
        <v>0.23411378317796999</v>
      </c>
      <c r="AZ33" s="17"/>
      <c r="BA33" s="17">
        <v>0.15541488971751799</v>
      </c>
      <c r="BB33" s="17">
        <v>0.185737450438511</v>
      </c>
      <c r="BC33" s="17">
        <v>0.34909953766573998</v>
      </c>
      <c r="BD33" s="17">
        <v>0.25941588895345902</v>
      </c>
    </row>
    <row r="34" spans="2:56" x14ac:dyDescent="0.35">
      <c r="B34" t="s">
        <v>89</v>
      </c>
      <c r="C34" s="17">
        <v>0.21405452050134999</v>
      </c>
      <c r="D34" s="17">
        <v>0.14444947452945001</v>
      </c>
      <c r="E34" s="17">
        <v>0.20723621717641999</v>
      </c>
      <c r="F34" s="17">
        <v>0.15958817305578499</v>
      </c>
      <c r="G34" s="17">
        <v>0.33766634194098699</v>
      </c>
      <c r="H34" s="17">
        <v>0.19500473691374301</v>
      </c>
      <c r="I34" s="17"/>
      <c r="J34" s="17">
        <v>0.204686768671201</v>
      </c>
      <c r="K34" s="17">
        <v>0.29948164579133801</v>
      </c>
      <c r="L34" s="17">
        <v>0.40247926397287398</v>
      </c>
      <c r="M34" s="17">
        <v>0.40738698516649002</v>
      </c>
      <c r="N34" s="17"/>
      <c r="O34" s="17">
        <v>0.16328891131072201</v>
      </c>
      <c r="P34" s="17">
        <v>0.22415905626735799</v>
      </c>
      <c r="Q34" s="17">
        <v>0.244631929189398</v>
      </c>
      <c r="R34" s="17">
        <v>0.27423167871280002</v>
      </c>
      <c r="S34" s="17">
        <v>0.44185784617199297</v>
      </c>
      <c r="T34" s="17">
        <v>0.27920067875975602</v>
      </c>
      <c r="U34" s="17">
        <v>0.22936176444284401</v>
      </c>
      <c r="V34" s="17">
        <v>0.146480498649528</v>
      </c>
      <c r="W34" s="17">
        <v>4.5886702076609699E-2</v>
      </c>
      <c r="X34" s="17">
        <v>0.124540745247064</v>
      </c>
      <c r="Y34" s="17"/>
      <c r="Z34" s="17">
        <v>0.176772523594007</v>
      </c>
      <c r="AA34" s="17">
        <v>0.17820452855937799</v>
      </c>
      <c r="AB34" s="17">
        <v>0.31510899522700703</v>
      </c>
      <c r="AC34" s="17">
        <v>0.28648789587614398</v>
      </c>
      <c r="AD34" s="17">
        <v>0.23049046032350301</v>
      </c>
      <c r="AE34" s="17">
        <v>0.180686883188656</v>
      </c>
      <c r="AF34" s="17">
        <v>3.0466929499582601E-2</v>
      </c>
      <c r="AG34" s="17"/>
      <c r="AH34" s="17">
        <v>0.21405452050134999</v>
      </c>
      <c r="AI34" s="17" t="s">
        <v>96</v>
      </c>
      <c r="AJ34" s="17"/>
      <c r="AK34" s="17">
        <v>0.30416827231767402</v>
      </c>
      <c r="AL34" s="17">
        <v>0.51663000480709298</v>
      </c>
      <c r="AM34" s="17">
        <v>0.152111588186502</v>
      </c>
      <c r="AN34" s="17"/>
      <c r="AO34" s="17">
        <v>0.42649052478721999</v>
      </c>
      <c r="AP34" s="17">
        <v>0.17781892992873499</v>
      </c>
      <c r="AQ34" s="17"/>
      <c r="AR34" s="17">
        <v>0.18856139468156799</v>
      </c>
      <c r="AS34" s="17">
        <v>0.23147311433015799</v>
      </c>
      <c r="AT34" s="17"/>
      <c r="AU34" s="17">
        <v>0.213638934061988</v>
      </c>
      <c r="AV34" s="17">
        <v>0.40738698516649002</v>
      </c>
      <c r="AW34" s="17"/>
      <c r="AX34" s="17">
        <v>0.33882644122514199</v>
      </c>
      <c r="AY34" s="17">
        <v>0.19922622514322699</v>
      </c>
      <c r="AZ34" s="17"/>
      <c r="BA34" s="17">
        <v>0.22829719987302899</v>
      </c>
      <c r="BB34" s="17">
        <v>0.100755080601155</v>
      </c>
      <c r="BC34" s="17">
        <v>0.32100159039989201</v>
      </c>
      <c r="BD34" s="17">
        <v>0.24282564880018501</v>
      </c>
    </row>
    <row r="35" spans="2:56" x14ac:dyDescent="0.35">
      <c r="B35" t="s">
        <v>90</v>
      </c>
      <c r="C35" s="17">
        <v>0.13577633084774801</v>
      </c>
      <c r="D35" s="17">
        <v>0.13652668355941999</v>
      </c>
      <c r="E35" s="17">
        <v>0.15136610549322199</v>
      </c>
      <c r="F35" s="17">
        <v>0.309318821627661</v>
      </c>
      <c r="G35" s="17">
        <v>9.8318896984170401E-2</v>
      </c>
      <c r="H35" s="17">
        <v>9.7021355658487199E-2</v>
      </c>
      <c r="I35" s="17"/>
      <c r="J35" s="17">
        <v>0.128074753053178</v>
      </c>
      <c r="K35" s="17">
        <v>0.20938938966343501</v>
      </c>
      <c r="L35" s="17">
        <v>0.25876845994470199</v>
      </c>
      <c r="M35" s="17">
        <v>0.34189498934693102</v>
      </c>
      <c r="N35" s="17"/>
      <c r="O35" s="17">
        <v>0.14646550723233701</v>
      </c>
      <c r="P35" s="17">
        <v>0.16099804465972001</v>
      </c>
      <c r="Q35" s="17">
        <v>0.124426696639564</v>
      </c>
      <c r="R35" s="17">
        <v>6.0344679167792702E-2</v>
      </c>
      <c r="S35" s="17">
        <v>0.143364461374309</v>
      </c>
      <c r="T35" s="17">
        <v>0.273062797517519</v>
      </c>
      <c r="U35" s="17">
        <v>0.14271392972427999</v>
      </c>
      <c r="V35" s="17">
        <v>0.48544749904339801</v>
      </c>
      <c r="W35" s="17">
        <v>2.6344941200999498E-2</v>
      </c>
      <c r="X35" s="17">
        <v>0.13869538848695201</v>
      </c>
      <c r="Y35" s="17"/>
      <c r="Z35" s="17">
        <v>5.4392029861128198E-2</v>
      </c>
      <c r="AA35" s="17">
        <v>0.197131142819852</v>
      </c>
      <c r="AB35" s="17">
        <v>0.34123383202953</v>
      </c>
      <c r="AC35" s="17">
        <v>0.23349126919511401</v>
      </c>
      <c r="AD35" s="17">
        <v>0.12258334262121399</v>
      </c>
      <c r="AE35" s="17">
        <v>3.03943362371123E-2</v>
      </c>
      <c r="AF35" s="17">
        <v>7.0983280508535099E-2</v>
      </c>
      <c r="AG35" s="17"/>
      <c r="AH35" s="17">
        <v>0.13577633084774801</v>
      </c>
      <c r="AI35" s="17" t="s">
        <v>96</v>
      </c>
      <c r="AJ35" s="17"/>
      <c r="AK35" s="17">
        <v>0.16353447184254899</v>
      </c>
      <c r="AL35" s="17">
        <v>0.28885484920578203</v>
      </c>
      <c r="AM35" s="17">
        <v>0.11746854850542</v>
      </c>
      <c r="AN35" s="17"/>
      <c r="AO35" s="17">
        <v>0.30748245648190697</v>
      </c>
      <c r="AP35" s="17">
        <v>0.10648810878668501</v>
      </c>
      <c r="AQ35" s="17"/>
      <c r="AR35" s="17">
        <v>0.15352046264910801</v>
      </c>
      <c r="AS35" s="17">
        <v>0.123652363513272</v>
      </c>
      <c r="AT35" s="17"/>
      <c r="AU35" s="17">
        <v>0.13533325927402101</v>
      </c>
      <c r="AV35" s="17">
        <v>0.34189498934693102</v>
      </c>
      <c r="AW35" s="17"/>
      <c r="AX35" s="17">
        <v>0.188334325501893</v>
      </c>
      <c r="AY35" s="17">
        <v>0.12953017014394999</v>
      </c>
      <c r="AZ35" s="17"/>
      <c r="BA35" s="17">
        <v>0.111835893549937</v>
      </c>
      <c r="BB35" s="17">
        <v>9.2402980842021198E-2</v>
      </c>
      <c r="BC35" s="17">
        <v>0.18166495355112</v>
      </c>
      <c r="BD35" s="17">
        <v>0.25620914140034101</v>
      </c>
    </row>
    <row r="36" spans="2:56" x14ac:dyDescent="0.35">
      <c r="B36" t="s">
        <v>91</v>
      </c>
      <c r="C36" s="17">
        <v>0.123632571326621</v>
      </c>
      <c r="D36" s="17">
        <v>0.13720396081743499</v>
      </c>
      <c r="E36" s="17">
        <v>0.218508557422433</v>
      </c>
      <c r="F36" s="17">
        <v>1.0950035555718E-2</v>
      </c>
      <c r="G36" s="17">
        <v>3.7538295821767098E-2</v>
      </c>
      <c r="H36" s="17">
        <v>0.159189487711868</v>
      </c>
      <c r="I36" s="17"/>
      <c r="J36" s="17">
        <v>0.12112059253823799</v>
      </c>
      <c r="K36" s="17">
        <v>0.143338558148876</v>
      </c>
      <c r="L36" s="17">
        <v>0.15515156396728899</v>
      </c>
      <c r="M36" s="17">
        <v>0.378018394917356</v>
      </c>
      <c r="N36" s="17"/>
      <c r="O36" s="17">
        <v>0.111508321137718</v>
      </c>
      <c r="P36" s="17">
        <v>7.7735146626545695E-2</v>
      </c>
      <c r="Q36" s="17">
        <v>0.112544624421777</v>
      </c>
      <c r="R36" s="17">
        <v>0.178132270605146</v>
      </c>
      <c r="S36" s="17">
        <v>0.19334009895728199</v>
      </c>
      <c r="T36" s="17">
        <v>4.1043330855607602E-2</v>
      </c>
      <c r="U36" s="17">
        <v>0.486042700562207</v>
      </c>
      <c r="V36" s="17">
        <v>0.12936797207622999</v>
      </c>
      <c r="W36" s="17">
        <v>4.5725257137854698E-2</v>
      </c>
      <c r="X36" s="17">
        <v>0.686641983898027</v>
      </c>
      <c r="Y36" s="17"/>
      <c r="Z36" s="17">
        <v>8.8075933285896899E-2</v>
      </c>
      <c r="AA36" s="17">
        <v>0.225010178327502</v>
      </c>
      <c r="AB36" s="17">
        <v>0.18329539489299901</v>
      </c>
      <c r="AC36" s="17">
        <v>0.105106862004612</v>
      </c>
      <c r="AD36" s="17">
        <v>5.68129617136739E-2</v>
      </c>
      <c r="AE36" s="17">
        <v>0.13064951352093901</v>
      </c>
      <c r="AF36" s="17">
        <v>0.23811682968456299</v>
      </c>
      <c r="AG36" s="17"/>
      <c r="AH36" s="17">
        <v>0.123632571326621</v>
      </c>
      <c r="AI36" s="17" t="s">
        <v>96</v>
      </c>
      <c r="AJ36" s="17"/>
      <c r="AK36" s="17">
        <v>0.16206539820749799</v>
      </c>
      <c r="AL36" s="17">
        <v>0.193173172048621</v>
      </c>
      <c r="AM36" s="17">
        <v>0.109878950740015</v>
      </c>
      <c r="AN36" s="17"/>
      <c r="AO36" s="17">
        <v>0.21996412144607899</v>
      </c>
      <c r="AP36" s="17">
        <v>0.10720112590809</v>
      </c>
      <c r="AQ36" s="17"/>
      <c r="AR36" s="17">
        <v>0.163552974267029</v>
      </c>
      <c r="AS36" s="17">
        <v>9.6356305198371905E-2</v>
      </c>
      <c r="AT36" s="17"/>
      <c r="AU36" s="17">
        <v>0.123085744911133</v>
      </c>
      <c r="AV36" s="17">
        <v>0.378018394917356</v>
      </c>
      <c r="AW36" s="17"/>
      <c r="AX36" s="17">
        <v>0.19397657118180101</v>
      </c>
      <c r="AY36" s="17">
        <v>0.11527266470281</v>
      </c>
      <c r="AZ36" s="17"/>
      <c r="BA36" s="17">
        <v>5.7161999869775798E-2</v>
      </c>
      <c r="BB36" s="17">
        <v>8.9853318422914302E-2</v>
      </c>
      <c r="BC36" s="17">
        <v>0.167773751510781</v>
      </c>
      <c r="BD36" s="17">
        <v>0.39204206693300497</v>
      </c>
    </row>
    <row r="37" spans="2:56" x14ac:dyDescent="0.35">
      <c r="B37" t="s">
        <v>92</v>
      </c>
      <c r="C37" s="17">
        <v>7.6793651509757102E-2</v>
      </c>
      <c r="D37" s="17">
        <v>9.8677451036408306E-2</v>
      </c>
      <c r="E37" s="17">
        <v>8.6649774776179106E-2</v>
      </c>
      <c r="F37" s="17">
        <v>2.1687815436335699E-2</v>
      </c>
      <c r="G37" s="17">
        <v>6.1506666162002899E-2</v>
      </c>
      <c r="H37" s="17">
        <v>8.4605483975394399E-2</v>
      </c>
      <c r="I37" s="17"/>
      <c r="J37" s="17">
        <v>7.27561848510868E-2</v>
      </c>
      <c r="K37" s="17">
        <v>8.6985111404672494E-2</v>
      </c>
      <c r="L37" s="17">
        <v>0.28669179571131997</v>
      </c>
      <c r="M37" s="17">
        <v>0.40483499199830503</v>
      </c>
      <c r="N37" s="17"/>
      <c r="O37" s="17">
        <v>9.8189545712317597E-2</v>
      </c>
      <c r="P37" s="17">
        <v>8.25108484887036E-3</v>
      </c>
      <c r="Q37" s="17">
        <v>5.5461813518781003E-2</v>
      </c>
      <c r="R37" s="17">
        <v>4.6381914254735E-2</v>
      </c>
      <c r="S37" s="17">
        <v>9.2511842004775899E-2</v>
      </c>
      <c r="T37" s="17">
        <v>2.2827644872227802E-2</v>
      </c>
      <c r="U37" s="17">
        <v>3.6232863328890003E-2</v>
      </c>
      <c r="V37" s="17">
        <v>0.49988192744575599</v>
      </c>
      <c r="W37" s="17">
        <v>0.74658294937179803</v>
      </c>
      <c r="X37" s="17">
        <v>8.5821801980737203E-2</v>
      </c>
      <c r="Y37" s="17"/>
      <c r="Z37" s="17">
        <v>5.9083117588878901E-2</v>
      </c>
      <c r="AA37" s="17">
        <v>1.1680932953715599E-3</v>
      </c>
      <c r="AB37" s="17">
        <v>0.32964601094169199</v>
      </c>
      <c r="AC37" s="17">
        <v>6.0228536469198103E-2</v>
      </c>
      <c r="AD37" s="17">
        <v>7.6139193446579899E-3</v>
      </c>
      <c r="AE37" s="17">
        <v>0.13635566905341301</v>
      </c>
      <c r="AF37" s="17">
        <v>2.3251289093121001E-3</v>
      </c>
      <c r="AG37" s="17"/>
      <c r="AH37" s="17">
        <v>7.6793651509757102E-2</v>
      </c>
      <c r="AI37" s="17" t="s">
        <v>96</v>
      </c>
      <c r="AJ37" s="17"/>
      <c r="AK37" s="17">
        <v>9.3929853014661405E-2</v>
      </c>
      <c r="AL37" s="17">
        <v>0.28614733390645603</v>
      </c>
      <c r="AM37" s="17">
        <v>5.8069357166082802E-2</v>
      </c>
      <c r="AN37" s="17"/>
      <c r="AO37" s="17">
        <v>0.20769906266688701</v>
      </c>
      <c r="AP37" s="17">
        <v>5.4464880554121603E-2</v>
      </c>
      <c r="AQ37" s="17"/>
      <c r="AR37" s="17">
        <v>8.8965928815587306E-2</v>
      </c>
      <c r="AS37" s="17">
        <v>6.84767445968614E-2</v>
      </c>
      <c r="AT37" s="17"/>
      <c r="AU37" s="17">
        <v>7.6088495586290106E-2</v>
      </c>
      <c r="AV37" s="17">
        <v>0.40483499199830503</v>
      </c>
      <c r="AW37" s="17"/>
      <c r="AX37" s="17">
        <v>0.125593293139314</v>
      </c>
      <c r="AY37" s="17">
        <v>7.0994145537131306E-2</v>
      </c>
      <c r="AZ37" s="17"/>
      <c r="BA37" s="17">
        <v>2.7816945177578101E-2</v>
      </c>
      <c r="BB37" s="17">
        <v>3.2949889544002901E-2</v>
      </c>
      <c r="BC37" s="17">
        <v>0.12804310045235301</v>
      </c>
      <c r="BD37" s="17">
        <v>0.28406001538749698</v>
      </c>
    </row>
    <row r="38" spans="2:56" x14ac:dyDescent="0.35">
      <c r="B38" t="s">
        <v>93</v>
      </c>
      <c r="C38" s="17">
        <v>1.8191640742414798E-2</v>
      </c>
      <c r="D38" s="17">
        <v>3.6070091817748099E-5</v>
      </c>
      <c r="E38" s="17">
        <v>3.4849967277668703E-2</v>
      </c>
      <c r="F38" s="17">
        <v>6.9893480123095306E-2</v>
      </c>
      <c r="G38" s="17">
        <v>0</v>
      </c>
      <c r="H38" s="17">
        <v>1.8105142198104902E-2</v>
      </c>
      <c r="I38" s="17"/>
      <c r="J38" s="17">
        <v>1.9866135414562901E-2</v>
      </c>
      <c r="K38" s="17">
        <v>0</v>
      </c>
      <c r="L38" s="17">
        <v>0</v>
      </c>
      <c r="M38" s="17">
        <v>3.60259925901881E-3</v>
      </c>
      <c r="N38" s="17"/>
      <c r="O38" s="17">
        <v>2.9661774157825501E-2</v>
      </c>
      <c r="P38" s="17">
        <v>0</v>
      </c>
      <c r="Q38" s="17">
        <v>0</v>
      </c>
      <c r="R38" s="17">
        <v>0</v>
      </c>
      <c r="S38" s="17">
        <v>0</v>
      </c>
      <c r="T38" s="17">
        <v>0</v>
      </c>
      <c r="U38" s="17">
        <v>0</v>
      </c>
      <c r="V38" s="17">
        <v>0</v>
      </c>
      <c r="W38" s="17">
        <v>0</v>
      </c>
      <c r="X38" s="17">
        <v>9.7088333988152003E-4</v>
      </c>
      <c r="Y38" s="17"/>
      <c r="Z38" s="17">
        <v>2.4035658724988401E-2</v>
      </c>
      <c r="AA38" s="17">
        <v>0</v>
      </c>
      <c r="AB38" s="17">
        <v>0</v>
      </c>
      <c r="AC38" s="17">
        <v>4.7036354493262801E-2</v>
      </c>
      <c r="AD38" s="17">
        <v>0</v>
      </c>
      <c r="AE38" s="17">
        <v>0</v>
      </c>
      <c r="AF38" s="17">
        <v>0</v>
      </c>
      <c r="AG38" s="17"/>
      <c r="AH38" s="17">
        <v>1.8191640742414798E-2</v>
      </c>
      <c r="AI38" s="17" t="s">
        <v>96</v>
      </c>
      <c r="AJ38" s="17"/>
      <c r="AK38" s="17">
        <v>2.8115003441756799E-5</v>
      </c>
      <c r="AL38" s="17">
        <v>0</v>
      </c>
      <c r="AM38" s="17">
        <v>1.2146585383478001E-2</v>
      </c>
      <c r="AN38" s="17"/>
      <c r="AO38" s="17">
        <v>0</v>
      </c>
      <c r="AP38" s="17">
        <v>2.1294621557753399E-2</v>
      </c>
      <c r="AQ38" s="17"/>
      <c r="AR38" s="17">
        <v>1.4768193653448799E-2</v>
      </c>
      <c r="AS38" s="17">
        <v>2.0530766778141599E-2</v>
      </c>
      <c r="AT38" s="17"/>
      <c r="AU38" s="17">
        <v>1.82230012685131E-2</v>
      </c>
      <c r="AV38" s="17">
        <v>3.60259925901881E-3</v>
      </c>
      <c r="AW38" s="17"/>
      <c r="AX38" s="17">
        <v>0</v>
      </c>
      <c r="AY38" s="17">
        <v>2.0353593691544599E-2</v>
      </c>
      <c r="AZ38" s="17"/>
      <c r="BA38" s="17">
        <v>6.2388714992694098E-2</v>
      </c>
      <c r="BB38" s="17">
        <v>1.39705221550314E-2</v>
      </c>
      <c r="BC38" s="17">
        <v>2.0833139397599301E-5</v>
      </c>
      <c r="BD38" s="17">
        <v>0</v>
      </c>
    </row>
    <row r="39" spans="2:56" x14ac:dyDescent="0.35">
      <c r="B39" t="s">
        <v>94</v>
      </c>
      <c r="C39" s="17">
        <v>1.7761295646010099E-2</v>
      </c>
      <c r="D39" s="17">
        <v>2.3310076897635501E-3</v>
      </c>
      <c r="E39" s="17">
        <v>0</v>
      </c>
      <c r="F39" s="17">
        <v>0</v>
      </c>
      <c r="G39" s="17">
        <v>2.9010969850336001E-2</v>
      </c>
      <c r="H39" s="17">
        <v>3.66714969325104E-2</v>
      </c>
      <c r="I39" s="17"/>
      <c r="J39" s="17">
        <v>1.8708893483127199E-2</v>
      </c>
      <c r="K39" s="17">
        <v>6.9588185042965501E-3</v>
      </c>
      <c r="L39" s="17">
        <v>1.27435048555458E-2</v>
      </c>
      <c r="M39" s="17">
        <v>0</v>
      </c>
      <c r="N39" s="17"/>
      <c r="O39" s="17">
        <v>1.54508051163521E-2</v>
      </c>
      <c r="P39" s="17">
        <v>0</v>
      </c>
      <c r="Q39" s="17">
        <v>1.3347011202956499E-3</v>
      </c>
      <c r="R39" s="17">
        <v>3.7987686760587898E-2</v>
      </c>
      <c r="S39" s="17">
        <v>8.0489328552282399E-2</v>
      </c>
      <c r="T39" s="17">
        <v>1.64423598267961E-2</v>
      </c>
      <c r="U39" s="17">
        <v>0</v>
      </c>
      <c r="V39" s="17">
        <v>0</v>
      </c>
      <c r="W39" s="17">
        <v>0</v>
      </c>
      <c r="X39" s="17">
        <v>0</v>
      </c>
      <c r="Y39" s="17"/>
      <c r="Z39" s="17">
        <v>4.1429439070577501E-2</v>
      </c>
      <c r="AA39" s="17">
        <v>0</v>
      </c>
      <c r="AB39" s="17">
        <v>0</v>
      </c>
      <c r="AC39" s="17">
        <v>0</v>
      </c>
      <c r="AD39" s="17">
        <v>1.14848075414748E-3</v>
      </c>
      <c r="AE39" s="17">
        <v>5.7293796687242597E-2</v>
      </c>
      <c r="AF39" s="17">
        <v>6.75141645843265E-3</v>
      </c>
      <c r="AG39" s="17"/>
      <c r="AH39" s="17">
        <v>1.7761295646010099E-2</v>
      </c>
      <c r="AI39" s="17" t="s">
        <v>96</v>
      </c>
      <c r="AJ39" s="17"/>
      <c r="AK39" s="17">
        <v>2.3600258555151701E-2</v>
      </c>
      <c r="AL39" s="17">
        <v>0</v>
      </c>
      <c r="AM39" s="17">
        <v>2.0134761151412699E-2</v>
      </c>
      <c r="AN39" s="17"/>
      <c r="AO39" s="17">
        <v>0</v>
      </c>
      <c r="AP39" s="17">
        <v>2.07908717257877E-2</v>
      </c>
      <c r="AQ39" s="17"/>
      <c r="AR39" s="17">
        <v>0</v>
      </c>
      <c r="AS39" s="17">
        <v>2.9896990457163899E-2</v>
      </c>
      <c r="AT39" s="17"/>
      <c r="AU39" s="17">
        <v>1.7799475232810301E-2</v>
      </c>
      <c r="AV39" s="17">
        <v>0</v>
      </c>
      <c r="AW39" s="17"/>
      <c r="AX39" s="17">
        <v>0.110497568442129</v>
      </c>
      <c r="AY39" s="17">
        <v>6.7402194659258704E-3</v>
      </c>
      <c r="AZ39" s="17"/>
      <c r="BA39" s="17">
        <v>2.6267668638617198E-2</v>
      </c>
      <c r="BB39" s="17">
        <v>3.0790769263396401E-2</v>
      </c>
      <c r="BC39" s="17">
        <v>1.3463289304360799E-3</v>
      </c>
      <c r="BD39" s="17">
        <v>0</v>
      </c>
    </row>
    <row r="40" spans="2:56" x14ac:dyDescent="0.3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row>
    <row r="41" spans="2:56" x14ac:dyDescent="0.35">
      <c r="B41" s="6" t="s">
        <v>102</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row>
    <row r="42" spans="2:56" x14ac:dyDescent="0.35">
      <c r="B42" s="24" t="s">
        <v>98</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row>
    <row r="43" spans="2:56" x14ac:dyDescent="0.35">
      <c r="B43" t="s">
        <v>99</v>
      </c>
      <c r="C43" s="17">
        <v>0.62447325128758602</v>
      </c>
      <c r="D43" s="17">
        <v>0.53028255634474697</v>
      </c>
      <c r="E43" s="17">
        <v>0.66401904208784301</v>
      </c>
      <c r="F43" s="17">
        <v>0.67848130721518096</v>
      </c>
      <c r="G43" s="17">
        <v>0.63619070191138805</v>
      </c>
      <c r="H43" s="17">
        <v>0.64314554614887798</v>
      </c>
      <c r="I43" s="17"/>
      <c r="J43" s="17">
        <v>0.62794958056338401</v>
      </c>
      <c r="K43" s="17">
        <v>0.56663006857647602</v>
      </c>
      <c r="L43" s="17">
        <v>0.71167264742270897</v>
      </c>
      <c r="M43" s="17">
        <v>0.63842170529967901</v>
      </c>
      <c r="N43" s="17"/>
      <c r="O43" s="17">
        <v>0.63787126991272602</v>
      </c>
      <c r="P43" s="17">
        <v>0.67412910128679804</v>
      </c>
      <c r="Q43" s="17">
        <v>0.632870950977931</v>
      </c>
      <c r="R43" s="17">
        <v>0.53612583868313302</v>
      </c>
      <c r="S43" s="17">
        <v>0.55284852384809902</v>
      </c>
      <c r="T43" s="17">
        <v>0.71335968773771996</v>
      </c>
      <c r="U43" s="17">
        <v>0.82538924318340101</v>
      </c>
      <c r="V43" s="17">
        <v>0.81871404767320199</v>
      </c>
      <c r="W43" s="17">
        <v>0.27507184068893498</v>
      </c>
      <c r="X43" s="17">
        <v>0.301069700521994</v>
      </c>
      <c r="Y43" s="17"/>
      <c r="Z43" s="17">
        <v>0.66421087025706504</v>
      </c>
      <c r="AA43" s="17">
        <v>0.54059058755818201</v>
      </c>
      <c r="AB43" s="17">
        <v>0.65261487780649297</v>
      </c>
      <c r="AC43" s="17">
        <v>0.60222358892202299</v>
      </c>
      <c r="AD43" s="17">
        <v>0.67899760554480104</v>
      </c>
      <c r="AE43" s="17">
        <v>0.55737475050930996</v>
      </c>
      <c r="AF43" s="17">
        <v>0.65735132753019299</v>
      </c>
      <c r="AG43" s="17"/>
      <c r="AH43" s="17">
        <v>0.62447325128758602</v>
      </c>
      <c r="AI43" s="17" t="s">
        <v>96</v>
      </c>
      <c r="AJ43" s="17"/>
      <c r="AK43" s="17">
        <v>0</v>
      </c>
      <c r="AL43" s="17">
        <v>1</v>
      </c>
      <c r="AM43" s="17">
        <v>1</v>
      </c>
      <c r="AN43" s="17"/>
      <c r="AO43" s="17">
        <v>0.253227815941512</v>
      </c>
      <c r="AP43" s="17">
        <v>0.68779725157828098</v>
      </c>
      <c r="AQ43" s="17"/>
      <c r="AR43" s="17">
        <v>0.63812403594094202</v>
      </c>
      <c r="AS43" s="17">
        <v>0.61514613012550301</v>
      </c>
      <c r="AT43" s="17"/>
      <c r="AU43" s="17">
        <v>0.62444326776491399</v>
      </c>
      <c r="AV43" s="17">
        <v>0.63842170529967901</v>
      </c>
      <c r="AW43" s="17"/>
      <c r="AX43" s="17">
        <v>0.45226156762408498</v>
      </c>
      <c r="AY43" s="17">
        <v>0.644939440272005</v>
      </c>
      <c r="AZ43" s="17"/>
      <c r="BA43" s="17">
        <v>0.59719111765647603</v>
      </c>
      <c r="BB43" s="17">
        <v>0.67833007122440303</v>
      </c>
      <c r="BC43" s="17">
        <v>0.572660899723758</v>
      </c>
      <c r="BD43" s="17">
        <v>0.73000416817706903</v>
      </c>
    </row>
    <row r="44" spans="2:56" x14ac:dyDescent="0.35">
      <c r="B44" t="s">
        <v>100</v>
      </c>
      <c r="C44" s="17">
        <v>0.33936648288861399</v>
      </c>
      <c r="D44" s="17">
        <v>0.41876380469305102</v>
      </c>
      <c r="E44" s="17">
        <v>0.234464791496442</v>
      </c>
      <c r="F44" s="17">
        <v>0.32890777876215399</v>
      </c>
      <c r="G44" s="17">
        <v>0.397453445365335</v>
      </c>
      <c r="H44" s="17">
        <v>0.30354197443453601</v>
      </c>
      <c r="I44" s="17"/>
      <c r="J44" s="17">
        <v>0.33056132824262902</v>
      </c>
      <c r="K44" s="17">
        <v>0.43006770821567503</v>
      </c>
      <c r="L44" s="17">
        <v>0.42391340324039101</v>
      </c>
      <c r="M44" s="17">
        <v>0.63773659811093397</v>
      </c>
      <c r="N44" s="17"/>
      <c r="O44" s="17">
        <v>0.29487188188235902</v>
      </c>
      <c r="P44" s="17">
        <v>0.42128260179073101</v>
      </c>
      <c r="Q44" s="17">
        <v>0.37242793888078601</v>
      </c>
      <c r="R44" s="17">
        <v>0.42635000507624099</v>
      </c>
      <c r="S44" s="17">
        <v>0.363915493805688</v>
      </c>
      <c r="T44" s="17">
        <v>0.27633647288763902</v>
      </c>
      <c r="U44" s="17">
        <v>0.19383288306461199</v>
      </c>
      <c r="V44" s="17">
        <v>0.218800979791926</v>
      </c>
      <c r="W44" s="17">
        <v>0.75189373340631205</v>
      </c>
      <c r="X44" s="17">
        <v>0.76142233517171298</v>
      </c>
      <c r="Y44" s="17"/>
      <c r="Z44" s="17">
        <v>0.21617100566444</v>
      </c>
      <c r="AA44" s="17">
        <v>0.45240303805422</v>
      </c>
      <c r="AB44" s="17">
        <v>0.42867092492434999</v>
      </c>
      <c r="AC44" s="17">
        <v>0.39487936951867703</v>
      </c>
      <c r="AD44" s="17">
        <v>0.38780975975982102</v>
      </c>
      <c r="AE44" s="17">
        <v>0.397037235401281</v>
      </c>
      <c r="AF44" s="17">
        <v>0.35238918222799298</v>
      </c>
      <c r="AG44" s="17"/>
      <c r="AH44" s="17">
        <v>0.33936648288861399</v>
      </c>
      <c r="AI44" s="17" t="s">
        <v>96</v>
      </c>
      <c r="AJ44" s="17"/>
      <c r="AK44" s="17">
        <v>1</v>
      </c>
      <c r="AL44" s="17">
        <v>1</v>
      </c>
      <c r="AM44" s="17">
        <v>0</v>
      </c>
      <c r="AN44" s="17"/>
      <c r="AO44" s="17">
        <v>1</v>
      </c>
      <c r="AP44" s="17">
        <v>0.22668103804103801</v>
      </c>
      <c r="AQ44" s="17"/>
      <c r="AR44" s="17">
        <v>0.37625725666593801</v>
      </c>
      <c r="AS44" s="17">
        <v>0.31416026027785099</v>
      </c>
      <c r="AT44" s="17"/>
      <c r="AU44" s="17">
        <v>0.338725108073412</v>
      </c>
      <c r="AV44" s="17">
        <v>0.63773659811093397</v>
      </c>
      <c r="AW44" s="17"/>
      <c r="AX44" s="17">
        <v>0.62102166696227301</v>
      </c>
      <c r="AY44" s="17">
        <v>0.30589367719352301</v>
      </c>
      <c r="AZ44" s="17"/>
      <c r="BA44" s="17">
        <v>0.34123379163504902</v>
      </c>
      <c r="BB44" s="17">
        <v>0.21687571201186001</v>
      </c>
      <c r="BC44" s="17">
        <v>0.45266328552004098</v>
      </c>
      <c r="BD44" s="17">
        <v>0.46539574515132298</v>
      </c>
    </row>
    <row r="45" spans="2:56" x14ac:dyDescent="0.35">
      <c r="B45" t="s">
        <v>101</v>
      </c>
      <c r="C45" s="17">
        <v>0.10067288921269101</v>
      </c>
      <c r="D45" s="17">
        <v>0.102012927505201</v>
      </c>
      <c r="E45" s="17">
        <v>0.17777539770093501</v>
      </c>
      <c r="F45" s="17">
        <v>0</v>
      </c>
      <c r="G45" s="17">
        <v>8.7032909551007995E-2</v>
      </c>
      <c r="H45" s="17">
        <v>9.8093346281272004E-2</v>
      </c>
      <c r="I45" s="17"/>
      <c r="J45" s="17">
        <v>0.105226721168426</v>
      </c>
      <c r="K45" s="17">
        <v>5.8541168024297902E-2</v>
      </c>
      <c r="L45" s="17">
        <v>1.27435048555458E-2</v>
      </c>
      <c r="M45" s="17">
        <v>8.4871752938167292E-3</v>
      </c>
      <c r="N45" s="17"/>
      <c r="O45" s="17">
        <v>0.110315373389307</v>
      </c>
      <c r="P45" s="17">
        <v>3.56923158974147E-2</v>
      </c>
      <c r="Q45" s="17">
        <v>0.116412556053515</v>
      </c>
      <c r="R45" s="17">
        <v>9.1421829059551596E-2</v>
      </c>
      <c r="S45" s="17">
        <v>8.5978892897002807E-2</v>
      </c>
      <c r="T45" s="17">
        <v>1.64423598267961E-2</v>
      </c>
      <c r="U45" s="17">
        <v>3.4923373491091203E-2</v>
      </c>
      <c r="V45" s="17">
        <v>0</v>
      </c>
      <c r="W45" s="17">
        <v>0</v>
      </c>
      <c r="X45" s="17">
        <v>0</v>
      </c>
      <c r="Y45" s="17"/>
      <c r="Z45" s="17">
        <v>0.12550817011205001</v>
      </c>
      <c r="AA45" s="17">
        <v>7.6186145293735503E-3</v>
      </c>
      <c r="AB45" s="17">
        <v>0.15804298774442399</v>
      </c>
      <c r="AC45" s="17">
        <v>0.12645787947668599</v>
      </c>
      <c r="AD45" s="17">
        <v>4.2586605254082199E-2</v>
      </c>
      <c r="AE45" s="17">
        <v>5.5579294405539499E-2</v>
      </c>
      <c r="AF45" s="17">
        <v>0</v>
      </c>
      <c r="AG45" s="17"/>
      <c r="AH45" s="17">
        <v>0.10067288921269101</v>
      </c>
      <c r="AI45" s="17" t="s">
        <v>96</v>
      </c>
      <c r="AJ45" s="17"/>
      <c r="AK45" s="17">
        <v>0</v>
      </c>
      <c r="AL45" s="17">
        <v>0</v>
      </c>
      <c r="AM45" s="17">
        <v>0</v>
      </c>
      <c r="AN45" s="17"/>
      <c r="AO45" s="17">
        <v>0</v>
      </c>
      <c r="AP45" s="17">
        <v>0.117844844633037</v>
      </c>
      <c r="AQ45" s="17"/>
      <c r="AR45" s="17">
        <v>0.10523405512096699</v>
      </c>
      <c r="AS45" s="17">
        <v>9.7556398245529405E-2</v>
      </c>
      <c r="AT45" s="17"/>
      <c r="AU45" s="17">
        <v>0.100871051133783</v>
      </c>
      <c r="AV45" s="17">
        <v>8.4871752938167292E-3</v>
      </c>
      <c r="AW45" s="17"/>
      <c r="AX45" s="17">
        <v>5.9775876758453701E-2</v>
      </c>
      <c r="AY45" s="17">
        <v>0.105533221380525</v>
      </c>
      <c r="AZ45" s="17"/>
      <c r="BA45" s="17">
        <v>0.11528729758711501</v>
      </c>
      <c r="BB45" s="17">
        <v>0.14999261213298901</v>
      </c>
      <c r="BC45" s="17">
        <v>5.1717090139639203E-2</v>
      </c>
      <c r="BD45" s="17">
        <v>0</v>
      </c>
    </row>
    <row r="46" spans="2:56" x14ac:dyDescent="0.3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row>
    <row r="47" spans="2:56" x14ac:dyDescent="0.35">
      <c r="B47" s="6" t="s">
        <v>104</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row>
    <row r="48" spans="2:56" x14ac:dyDescent="0.35">
      <c r="B48" s="24" t="s">
        <v>98</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row>
    <row r="49" spans="2:56" x14ac:dyDescent="0.35">
      <c r="B49" t="s">
        <v>45</v>
      </c>
      <c r="C49" s="17">
        <v>0.74655059710246696</v>
      </c>
      <c r="D49" s="17">
        <v>0.77323169214617204</v>
      </c>
      <c r="E49" s="17">
        <v>0.70216732966678397</v>
      </c>
      <c r="F49" s="17">
        <v>0.86000078407870895</v>
      </c>
      <c r="G49" s="17">
        <v>0.72738206547541995</v>
      </c>
      <c r="H49" s="17">
        <v>0.72999487172321298</v>
      </c>
      <c r="I49" s="17"/>
      <c r="J49" s="17">
        <v>0.73786881783805602</v>
      </c>
      <c r="K49" s="17">
        <v>0.82319070955921103</v>
      </c>
      <c r="L49" s="17">
        <v>0.93482285103222595</v>
      </c>
      <c r="M49" s="17">
        <v>0.94190607186335196</v>
      </c>
      <c r="N49" s="17"/>
      <c r="O49" s="17">
        <v>0.635182643092849</v>
      </c>
      <c r="P49" s="17">
        <v>0.90056171369798599</v>
      </c>
      <c r="Q49" s="17">
        <v>0.81379962023401398</v>
      </c>
      <c r="R49" s="17">
        <v>0.70291783253886697</v>
      </c>
      <c r="S49" s="17">
        <v>0.95008576190543204</v>
      </c>
      <c r="T49" s="17">
        <v>0.99497204451117804</v>
      </c>
      <c r="U49" s="17">
        <v>0.96453622104652403</v>
      </c>
      <c r="V49" s="17">
        <v>1</v>
      </c>
      <c r="W49" s="17">
        <v>0.99768075952388102</v>
      </c>
      <c r="X49" s="17">
        <v>0.9955493639945</v>
      </c>
      <c r="Y49" s="17"/>
      <c r="Z49" s="17">
        <v>0.77628081863694698</v>
      </c>
      <c r="AA49" s="17">
        <v>0.83338765370240797</v>
      </c>
      <c r="AB49" s="17">
        <v>0.73413432930543099</v>
      </c>
      <c r="AC49" s="17">
        <v>0.74727224264960601</v>
      </c>
      <c r="AD49" s="17">
        <v>0.74940900095957297</v>
      </c>
      <c r="AE49" s="17">
        <v>0.737283560547495</v>
      </c>
      <c r="AF49" s="17">
        <v>0.76016714761887505</v>
      </c>
      <c r="AG49" s="17"/>
      <c r="AH49" s="17">
        <v>0.74655059710246696</v>
      </c>
      <c r="AI49" s="17" t="s">
        <v>96</v>
      </c>
      <c r="AJ49" s="17"/>
      <c r="AK49" s="17">
        <v>0.79598958164269995</v>
      </c>
      <c r="AL49" s="17">
        <v>0.82460988565820403</v>
      </c>
      <c r="AM49" s="17">
        <v>0.74326758493928702</v>
      </c>
      <c r="AN49" s="17"/>
      <c r="AO49" s="17">
        <v>0.79948935763004003</v>
      </c>
      <c r="AP49" s="17">
        <v>0.73752073769446602</v>
      </c>
      <c r="AQ49" s="17"/>
      <c r="AR49" s="17">
        <v>0.70447589579294401</v>
      </c>
      <c r="AS49" s="17">
        <v>0.77529882271277195</v>
      </c>
      <c r="AT49" s="17"/>
      <c r="AU49" s="17">
        <v>0.74613066201134604</v>
      </c>
      <c r="AV49" s="17">
        <v>0.94190607186335196</v>
      </c>
      <c r="AW49" s="17"/>
      <c r="AX49" s="17">
        <v>0.92231360604485102</v>
      </c>
      <c r="AY49" s="17">
        <v>0.72566235722837202</v>
      </c>
      <c r="AZ49" s="17"/>
      <c r="BA49" s="17">
        <v>0.74541217069797805</v>
      </c>
      <c r="BB49" s="17">
        <v>0.70842164936775698</v>
      </c>
      <c r="BC49" s="17">
        <v>0.76356613912350102</v>
      </c>
      <c r="BD49" s="17">
        <v>0.97162213095817296</v>
      </c>
    </row>
    <row r="50" spans="2:56" x14ac:dyDescent="0.35">
      <c r="B50" t="s">
        <v>46</v>
      </c>
      <c r="C50" s="17">
        <v>0.21853172113962599</v>
      </c>
      <c r="D50" s="17">
        <v>0.15543123934326</v>
      </c>
      <c r="E50" s="17">
        <v>0.22371940227204701</v>
      </c>
      <c r="F50" s="17">
        <v>0.139999215921291</v>
      </c>
      <c r="G50" s="17">
        <v>0.243606964674244</v>
      </c>
      <c r="H50" s="17">
        <v>0.268201031331671</v>
      </c>
      <c r="I50" s="17"/>
      <c r="J50" s="17">
        <v>0.22541599868392601</v>
      </c>
      <c r="K50" s="17">
        <v>0.16124539351629599</v>
      </c>
      <c r="L50" s="17">
        <v>5.0997856076538103E-2</v>
      </c>
      <c r="M50" s="17">
        <v>3.8587670219420597E-2</v>
      </c>
      <c r="N50" s="17"/>
      <c r="O50" s="17">
        <v>0.364817356907151</v>
      </c>
      <c r="P50" s="17">
        <v>5.0782149754672302E-2</v>
      </c>
      <c r="Q50" s="17">
        <v>0.186200379765986</v>
      </c>
      <c r="R50" s="17">
        <v>0.18943253124166601</v>
      </c>
      <c r="S50" s="17">
        <v>4.9778251330613699E-2</v>
      </c>
      <c r="T50" s="17">
        <v>0</v>
      </c>
      <c r="U50" s="17">
        <v>3.5463778953476001E-2</v>
      </c>
      <c r="V50" s="17">
        <v>0</v>
      </c>
      <c r="W50" s="17">
        <v>1.25463967061254E-3</v>
      </c>
      <c r="X50" s="17">
        <v>3.4797526656186002E-3</v>
      </c>
      <c r="Y50" s="17"/>
      <c r="Z50" s="17">
        <v>0.18725252291900699</v>
      </c>
      <c r="AA50" s="17">
        <v>0.15899373176821799</v>
      </c>
      <c r="AB50" s="17">
        <v>0.26586567069456901</v>
      </c>
      <c r="AC50" s="17">
        <v>0.22641997637585601</v>
      </c>
      <c r="AD50" s="17">
        <v>0.25051482922676799</v>
      </c>
      <c r="AE50" s="17">
        <v>0.14467849421218201</v>
      </c>
      <c r="AF50" s="17">
        <v>0.23983285238112501</v>
      </c>
      <c r="AG50" s="17"/>
      <c r="AH50" s="17">
        <v>0.21853172113962599</v>
      </c>
      <c r="AI50" s="17" t="s">
        <v>96</v>
      </c>
      <c r="AJ50" s="17"/>
      <c r="AK50" s="17">
        <v>0.16239357127818099</v>
      </c>
      <c r="AL50" s="17">
        <v>0.17524901905743701</v>
      </c>
      <c r="AM50" s="17">
        <v>0.23557303895662801</v>
      </c>
      <c r="AN50" s="17"/>
      <c r="AO50" s="17">
        <v>0.200448175745601</v>
      </c>
      <c r="AP50" s="17">
        <v>0.221616263937359</v>
      </c>
      <c r="AQ50" s="17"/>
      <c r="AR50" s="17">
        <v>0.24887407307571899</v>
      </c>
      <c r="AS50" s="17">
        <v>0.19779981451029399</v>
      </c>
      <c r="AT50" s="17"/>
      <c r="AU50" s="17">
        <v>0.2189185279159</v>
      </c>
      <c r="AV50" s="17">
        <v>3.8587670219420597E-2</v>
      </c>
      <c r="AW50" s="17"/>
      <c r="AX50" s="17">
        <v>7.7609376993827306E-2</v>
      </c>
      <c r="AY50" s="17">
        <v>0.23527938463178999</v>
      </c>
      <c r="AZ50" s="17"/>
      <c r="BA50" s="17">
        <v>0.179405883225187</v>
      </c>
      <c r="BB50" s="17">
        <v>0.27461926612826099</v>
      </c>
      <c r="BC50" s="17">
        <v>0.20308730474849199</v>
      </c>
      <c r="BD50" s="17">
        <v>1.3029780096799601E-2</v>
      </c>
    </row>
    <row r="51" spans="2:56" x14ac:dyDescent="0.35">
      <c r="B51" t="s">
        <v>103</v>
      </c>
      <c r="C51" s="17">
        <v>3.4917681757906799E-2</v>
      </c>
      <c r="D51" s="17">
        <v>7.1337068510568397E-2</v>
      </c>
      <c r="E51" s="17">
        <v>7.4113268061168899E-2</v>
      </c>
      <c r="F51" s="17">
        <v>0</v>
      </c>
      <c r="G51" s="17">
        <v>2.9010969850336001E-2</v>
      </c>
      <c r="H51" s="17">
        <v>1.80409694511575E-3</v>
      </c>
      <c r="I51" s="17"/>
      <c r="J51" s="17">
        <v>3.6715183478018401E-2</v>
      </c>
      <c r="K51" s="17">
        <v>1.55638969244924E-2</v>
      </c>
      <c r="L51" s="17">
        <v>1.41792928912358E-2</v>
      </c>
      <c r="M51" s="17">
        <v>1.95062579172272E-2</v>
      </c>
      <c r="N51" s="17"/>
      <c r="O51" s="17">
        <v>0</v>
      </c>
      <c r="P51" s="17">
        <v>4.8656136547341501E-2</v>
      </c>
      <c r="Q51" s="17">
        <v>0</v>
      </c>
      <c r="R51" s="17">
        <v>0.10764963621946699</v>
      </c>
      <c r="S51" s="17">
        <v>1.3598676395458901E-4</v>
      </c>
      <c r="T51" s="17">
        <v>5.0279554888221396E-3</v>
      </c>
      <c r="U51" s="17">
        <v>0</v>
      </c>
      <c r="V51" s="17">
        <v>0</v>
      </c>
      <c r="W51" s="17">
        <v>1.06460080550667E-3</v>
      </c>
      <c r="X51" s="17">
        <v>9.7088333988152003E-4</v>
      </c>
      <c r="Y51" s="17"/>
      <c r="Z51" s="17">
        <v>3.6466658444046403E-2</v>
      </c>
      <c r="AA51" s="17">
        <v>7.6186145293735503E-3</v>
      </c>
      <c r="AB51" s="17">
        <v>0</v>
      </c>
      <c r="AC51" s="17">
        <v>2.6307780974537801E-2</v>
      </c>
      <c r="AD51" s="17">
        <v>7.6169813658885204E-5</v>
      </c>
      <c r="AE51" s="17">
        <v>0.118037945240323</v>
      </c>
      <c r="AF51" s="17">
        <v>0</v>
      </c>
      <c r="AG51" s="17"/>
      <c r="AH51" s="17">
        <v>3.4917681757906799E-2</v>
      </c>
      <c r="AI51" s="17" t="s">
        <v>96</v>
      </c>
      <c r="AJ51" s="17"/>
      <c r="AK51" s="17">
        <v>4.16168470791188E-2</v>
      </c>
      <c r="AL51" s="17">
        <v>1.4109528435927499E-4</v>
      </c>
      <c r="AM51" s="17">
        <v>2.1159376104084401E-2</v>
      </c>
      <c r="AN51" s="17"/>
      <c r="AO51" s="17">
        <v>6.2466624358413597E-5</v>
      </c>
      <c r="AP51" s="17">
        <v>4.0862998368174398E-2</v>
      </c>
      <c r="AQ51" s="17"/>
      <c r="AR51" s="17">
        <v>4.66500311313367E-2</v>
      </c>
      <c r="AS51" s="17">
        <v>2.6901362776934199E-2</v>
      </c>
      <c r="AT51" s="17"/>
      <c r="AU51" s="17">
        <v>3.4950810072753101E-2</v>
      </c>
      <c r="AV51" s="17">
        <v>1.95062579172272E-2</v>
      </c>
      <c r="AW51" s="17"/>
      <c r="AX51" s="17">
        <v>7.7016961321643501E-5</v>
      </c>
      <c r="AY51" s="17">
        <v>3.9058258139838001E-2</v>
      </c>
      <c r="AZ51" s="17"/>
      <c r="BA51" s="17">
        <v>7.5181946076835399E-2</v>
      </c>
      <c r="BB51" s="17">
        <v>1.6959084503982601E-2</v>
      </c>
      <c r="BC51" s="17">
        <v>3.3346556128007403E-2</v>
      </c>
      <c r="BD51" s="17">
        <v>1.53480889450277E-2</v>
      </c>
    </row>
    <row r="52" spans="2:56" x14ac:dyDescent="0.3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row>
    <row r="53" spans="2:56" x14ac:dyDescent="0.35">
      <c r="B53" s="6" t="s">
        <v>114</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row>
    <row r="54" spans="2:56" x14ac:dyDescent="0.35">
      <c r="B54" s="24" t="s">
        <v>74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row>
    <row r="55" spans="2:56" x14ac:dyDescent="0.35">
      <c r="B55" t="s">
        <v>105</v>
      </c>
      <c r="C55" s="17">
        <v>0.207504630463136</v>
      </c>
      <c r="D55" s="17">
        <v>0.17451643838290201</v>
      </c>
      <c r="E55" s="17">
        <v>0.21695581949234199</v>
      </c>
      <c r="F55" s="17">
        <v>0.17213477030129601</v>
      </c>
      <c r="G55" s="17">
        <v>0.201976904231083</v>
      </c>
      <c r="H55" s="17">
        <v>0.240117697826114</v>
      </c>
      <c r="I55" s="17"/>
      <c r="J55" s="17">
        <v>0.210550162701132</v>
      </c>
      <c r="K55" s="17">
        <v>0.15463359847445099</v>
      </c>
      <c r="L55" s="17">
        <v>0.13170835261411701</v>
      </c>
      <c r="M55" s="17">
        <v>0.15724497340169299</v>
      </c>
      <c r="N55" s="17"/>
      <c r="O55" s="17">
        <v>0.19659249110816501</v>
      </c>
      <c r="P55" s="17">
        <v>0.26097748786629998</v>
      </c>
      <c r="Q55" s="17">
        <v>0.30436373430769398</v>
      </c>
      <c r="R55" s="17">
        <v>0.17252298836129301</v>
      </c>
      <c r="S55" s="17">
        <v>7.1784264454318E-2</v>
      </c>
      <c r="T55" s="17">
        <v>0.17933897151080699</v>
      </c>
      <c r="U55" s="17">
        <v>0.123105390874774</v>
      </c>
      <c r="V55" s="17">
        <v>4.0110808984960597E-2</v>
      </c>
      <c r="W55" s="17">
        <v>0.108618635095533</v>
      </c>
      <c r="X55" s="17">
        <v>5.8192916146883003E-2</v>
      </c>
      <c r="Y55" s="17"/>
      <c r="Z55" s="17">
        <v>0.193236769127205</v>
      </c>
      <c r="AA55" s="17">
        <v>0.27457403026090599</v>
      </c>
      <c r="AB55" s="17">
        <v>0.16480689903062801</v>
      </c>
      <c r="AC55" s="17">
        <v>0.25141043935629298</v>
      </c>
      <c r="AD55" s="17">
        <v>0.163116703275869</v>
      </c>
      <c r="AE55" s="17">
        <v>0.132145361479519</v>
      </c>
      <c r="AF55" s="17">
        <v>0.21464539535426899</v>
      </c>
      <c r="AG55" s="17"/>
      <c r="AH55" s="17">
        <v>0.19045231739270699</v>
      </c>
      <c r="AI55" s="17">
        <v>0.21855737831970901</v>
      </c>
      <c r="AJ55" s="17"/>
      <c r="AK55" s="17">
        <v>0.136247929488859</v>
      </c>
      <c r="AL55" s="17">
        <v>0.214403589084776</v>
      </c>
      <c r="AM55" s="17">
        <v>0.22574306716300899</v>
      </c>
      <c r="AN55" s="17"/>
      <c r="AO55" s="17">
        <v>0.22680562104274499</v>
      </c>
      <c r="AP55" s="17">
        <v>0.206331345687084</v>
      </c>
      <c r="AQ55" s="17"/>
      <c r="AR55" s="17">
        <v>0.22900222403555001</v>
      </c>
      <c r="AS55" s="17">
        <v>0.19447877615699899</v>
      </c>
      <c r="AT55" s="17"/>
      <c r="AU55" s="17">
        <v>0.207553337625248</v>
      </c>
      <c r="AV55" s="17">
        <v>0.15724497340169299</v>
      </c>
      <c r="AW55" s="17"/>
      <c r="AX55" s="17">
        <v>0.22033189961139299</v>
      </c>
      <c r="AY55" s="17">
        <v>0.20657663016108899</v>
      </c>
      <c r="AZ55" s="17"/>
      <c r="BA55" s="17">
        <v>0.175770881233834</v>
      </c>
      <c r="BB55" s="17">
        <v>0.222049806937657</v>
      </c>
      <c r="BC55" s="17">
        <v>0.23052739543333001</v>
      </c>
      <c r="BD55" s="17">
        <v>0.17243692752249201</v>
      </c>
    </row>
    <row r="56" spans="2:56" x14ac:dyDescent="0.35">
      <c r="B56" t="s">
        <v>106</v>
      </c>
      <c r="C56" s="17">
        <v>0.113707140969235</v>
      </c>
      <c r="D56" s="17">
        <v>0.12717933254066799</v>
      </c>
      <c r="E56" s="17">
        <v>0.163797025380998</v>
      </c>
      <c r="F56" s="17">
        <v>0.14334598889879999</v>
      </c>
      <c r="G56" s="17">
        <v>9.2431509456735506E-2</v>
      </c>
      <c r="H56" s="17">
        <v>7.5694440080772099E-2</v>
      </c>
      <c r="I56" s="17"/>
      <c r="J56" s="17">
        <v>0.10962076522247</v>
      </c>
      <c r="K56" s="17">
        <v>0.172786446273205</v>
      </c>
      <c r="L56" s="17">
        <v>0.29068016169396099</v>
      </c>
      <c r="M56" s="17">
        <v>0.27141929072840199</v>
      </c>
      <c r="N56" s="17"/>
      <c r="O56" s="17">
        <v>0.13420146131939301</v>
      </c>
      <c r="P56" s="17">
        <v>8.0909256617084202E-2</v>
      </c>
      <c r="Q56" s="17">
        <v>5.6488287980335297E-2</v>
      </c>
      <c r="R56" s="17">
        <v>0.19741273922816199</v>
      </c>
      <c r="S56" s="17">
        <v>8.5863783104002098E-2</v>
      </c>
      <c r="T56" s="17">
        <v>2.03026278547065E-2</v>
      </c>
      <c r="U56" s="17">
        <v>9.8037259282964306E-2</v>
      </c>
      <c r="V56" s="17">
        <v>0.40236924129981699</v>
      </c>
      <c r="W56" s="17">
        <v>5.5575835857036598E-2</v>
      </c>
      <c r="X56" s="17">
        <v>6.5498678021369605E-2</v>
      </c>
      <c r="Y56" s="17"/>
      <c r="Z56" s="17">
        <v>8.6480025221312706E-2</v>
      </c>
      <c r="AA56" s="17">
        <v>8.72452718170528E-2</v>
      </c>
      <c r="AB56" s="17">
        <v>0.24253796852856899</v>
      </c>
      <c r="AC56" s="17">
        <v>0.11200602434616801</v>
      </c>
      <c r="AD56" s="17">
        <v>0.14110429536056901</v>
      </c>
      <c r="AE56" s="17">
        <v>0.179291061521723</v>
      </c>
      <c r="AF56" s="17">
        <v>4.6684800617254101E-2</v>
      </c>
      <c r="AG56" s="17"/>
      <c r="AH56" s="17">
        <v>0.17538586492681399</v>
      </c>
      <c r="AI56" s="17">
        <v>7.3729022974176897E-2</v>
      </c>
      <c r="AJ56" s="17"/>
      <c r="AK56" s="17">
        <v>0.19372548494061101</v>
      </c>
      <c r="AL56" s="17">
        <v>0.31203333724704801</v>
      </c>
      <c r="AM56" s="17">
        <v>0.16012829733334999</v>
      </c>
      <c r="AN56" s="17"/>
      <c r="AO56" s="17">
        <v>0.14952961087147501</v>
      </c>
      <c r="AP56" s="17">
        <v>0.111529534674701</v>
      </c>
      <c r="AQ56" s="17"/>
      <c r="AR56" s="17">
        <v>6.0764601547181503E-2</v>
      </c>
      <c r="AS56" s="17">
        <v>0.14578616426947699</v>
      </c>
      <c r="AT56" s="17"/>
      <c r="AU56" s="17">
        <v>0.113554300466643</v>
      </c>
      <c r="AV56" s="17">
        <v>0.27141929072840199</v>
      </c>
      <c r="AW56" s="17"/>
      <c r="AX56" s="17">
        <v>0.31175411847634499</v>
      </c>
      <c r="AY56" s="17">
        <v>9.9379254587348698E-2</v>
      </c>
      <c r="AZ56" s="17"/>
      <c r="BA56" s="17">
        <v>6.9946446734184903E-2</v>
      </c>
      <c r="BB56" s="17">
        <v>0.131952377770998</v>
      </c>
      <c r="BC56" s="17">
        <v>0.135239876754599</v>
      </c>
      <c r="BD56" s="17">
        <v>0.23412167774084899</v>
      </c>
    </row>
    <row r="57" spans="2:56" x14ac:dyDescent="0.35">
      <c r="B57" t="s">
        <v>107</v>
      </c>
      <c r="C57" s="17">
        <v>7.0242691331630996E-2</v>
      </c>
      <c r="D57" s="17">
        <v>5.10075558779974E-2</v>
      </c>
      <c r="E57" s="17">
        <v>4.5722905244366098E-2</v>
      </c>
      <c r="F57" s="17">
        <v>4.0750046110604302E-2</v>
      </c>
      <c r="G57" s="17">
        <v>9.8979862186020798E-2</v>
      </c>
      <c r="H57" s="17">
        <v>8.9571713108127698E-2</v>
      </c>
      <c r="I57" s="17"/>
      <c r="J57" s="17">
        <v>6.1630050171010697E-2</v>
      </c>
      <c r="K57" s="17">
        <v>0.23197671366696401</v>
      </c>
      <c r="L57" s="17">
        <v>0.193602479008327</v>
      </c>
      <c r="M57" s="17">
        <v>0.20213915845200101</v>
      </c>
      <c r="N57" s="17"/>
      <c r="O57" s="17">
        <v>4.2061003624417399E-2</v>
      </c>
      <c r="P57" s="17">
        <v>6.3518830339843693E-2</v>
      </c>
      <c r="Q57" s="17">
        <v>0.13996898060295501</v>
      </c>
      <c r="R57" s="17">
        <v>7.1683182259994496E-2</v>
      </c>
      <c r="S57" s="17">
        <v>0.118390955061277</v>
      </c>
      <c r="T57" s="17">
        <v>0.26916227078572302</v>
      </c>
      <c r="U57" s="17">
        <v>0.23549774514264099</v>
      </c>
      <c r="V57" s="17">
        <v>0.19080800364206299</v>
      </c>
      <c r="W57" s="17">
        <v>3.6756941446749798E-2</v>
      </c>
      <c r="X57" s="17">
        <v>6.9840942018207494E-2</v>
      </c>
      <c r="Y57" s="17"/>
      <c r="Z57" s="17">
        <v>3.3953291620075897E-2</v>
      </c>
      <c r="AA57" s="17">
        <v>1.33910757298559E-2</v>
      </c>
      <c r="AB57" s="17">
        <v>6.8506684787574795E-2</v>
      </c>
      <c r="AC57" s="17">
        <v>8.6710664881305397E-2</v>
      </c>
      <c r="AD57" s="17">
        <v>7.4325793601330306E-2</v>
      </c>
      <c r="AE57" s="17">
        <v>0.13315710102036701</v>
      </c>
      <c r="AF57" s="17">
        <v>9.9856929146483003E-2</v>
      </c>
      <c r="AG57" s="17"/>
      <c r="AH57" s="17">
        <v>7.7589043058918297E-2</v>
      </c>
      <c r="AI57" s="17">
        <v>6.5481028032813596E-2</v>
      </c>
      <c r="AJ57" s="17"/>
      <c r="AK57" s="17">
        <v>3.9213034807250698E-2</v>
      </c>
      <c r="AL57" s="17">
        <v>3.6457784665018401E-2</v>
      </c>
      <c r="AM57" s="17">
        <v>8.36508734363062E-2</v>
      </c>
      <c r="AN57" s="17"/>
      <c r="AO57" s="17">
        <v>5.3190249921012999E-3</v>
      </c>
      <c r="AP57" s="17">
        <v>7.4189325521596794E-2</v>
      </c>
      <c r="AQ57" s="17"/>
      <c r="AR57" s="17">
        <v>6.0759884379518E-2</v>
      </c>
      <c r="AS57" s="17">
        <v>7.5988528015879894E-2</v>
      </c>
      <c r="AT57" s="17"/>
      <c r="AU57" s="17">
        <v>7.0114869078522199E-2</v>
      </c>
      <c r="AV57" s="17">
        <v>0.20213915845200101</v>
      </c>
      <c r="AW57" s="17"/>
      <c r="AX57" s="17">
        <v>6.10854729605683E-2</v>
      </c>
      <c r="AY57" s="17">
        <v>7.0905178515461006E-2</v>
      </c>
      <c r="AZ57" s="17"/>
      <c r="BA57" s="17">
        <v>6.3569986878944898E-2</v>
      </c>
      <c r="BB57" s="17">
        <v>6.2434395843419997E-2</v>
      </c>
      <c r="BC57" s="17">
        <v>9.8364445175458698E-2</v>
      </c>
      <c r="BD57" s="17">
        <v>4.4816653191660998E-2</v>
      </c>
    </row>
    <row r="58" spans="2:56" x14ac:dyDescent="0.35">
      <c r="B58" t="s">
        <v>108</v>
      </c>
      <c r="C58" s="17">
        <v>5.3693550345981299E-2</v>
      </c>
      <c r="D58" s="17">
        <v>8.4623092630297797E-2</v>
      </c>
      <c r="E58" s="17">
        <v>3.95494949070802E-2</v>
      </c>
      <c r="F58" s="17">
        <v>4.6658615769178098E-3</v>
      </c>
      <c r="G58" s="17">
        <v>3.8360344625396899E-2</v>
      </c>
      <c r="H58" s="17">
        <v>6.5733763718643701E-2</v>
      </c>
      <c r="I58" s="17"/>
      <c r="J58" s="17">
        <v>5.2246696420906499E-2</v>
      </c>
      <c r="K58" s="17">
        <v>8.2438518214151393E-2</v>
      </c>
      <c r="L58" s="17">
        <v>6.8760491864327603E-2</v>
      </c>
      <c r="M58" s="17">
        <v>3.7186597305241702E-2</v>
      </c>
      <c r="N58" s="17"/>
      <c r="O58" s="17">
        <v>7.7312705501641404E-2</v>
      </c>
      <c r="P58" s="17">
        <v>4.3997836204438701E-2</v>
      </c>
      <c r="Q58" s="17">
        <v>2.8247811523038498E-3</v>
      </c>
      <c r="R58" s="17">
        <v>9.9107256490199892E-3</v>
      </c>
      <c r="S58" s="17">
        <v>1.3906412878239099E-2</v>
      </c>
      <c r="T58" s="17">
        <v>5.93795472268401E-2</v>
      </c>
      <c r="U58" s="17">
        <v>0</v>
      </c>
      <c r="V58" s="17">
        <v>0.127518285696298</v>
      </c>
      <c r="W58" s="17">
        <v>8.4951237569091995E-2</v>
      </c>
      <c r="X58" s="17">
        <v>6.2505070478139399E-2</v>
      </c>
      <c r="Y58" s="17"/>
      <c r="Z58" s="17">
        <v>5.8192871667107501E-2</v>
      </c>
      <c r="AA58" s="17">
        <v>2.9563409989556599E-2</v>
      </c>
      <c r="AB58" s="17">
        <v>5.4466369999018299E-2</v>
      </c>
      <c r="AC58" s="17">
        <v>6.7211549301384094E-2</v>
      </c>
      <c r="AD58" s="17">
        <v>6.2136888529036101E-2</v>
      </c>
      <c r="AE58" s="17">
        <v>5.7666648149944502E-2</v>
      </c>
      <c r="AF58" s="17">
        <v>5.1388020190338201E-3</v>
      </c>
      <c r="AG58" s="17"/>
      <c r="AH58" s="17">
        <v>5.4493003169425999E-2</v>
      </c>
      <c r="AI58" s="17">
        <v>5.3175371349133999E-2</v>
      </c>
      <c r="AJ58" s="17"/>
      <c r="AK58" s="17">
        <v>1.3316660137975E-2</v>
      </c>
      <c r="AL58" s="17">
        <v>0.11837737984317601</v>
      </c>
      <c r="AM58" s="17">
        <v>6.5802225906820999E-2</v>
      </c>
      <c r="AN58" s="17"/>
      <c r="AO58" s="17">
        <v>5.7169814918236098E-2</v>
      </c>
      <c r="AP58" s="17">
        <v>5.3482232264490399E-2</v>
      </c>
      <c r="AQ58" s="17"/>
      <c r="AR58" s="17">
        <v>4.9917792263562397E-2</v>
      </c>
      <c r="AS58" s="17">
        <v>5.5981363375432198E-2</v>
      </c>
      <c r="AT58" s="17"/>
      <c r="AU58" s="17">
        <v>5.3709547407735099E-2</v>
      </c>
      <c r="AV58" s="17">
        <v>3.7186597305241702E-2</v>
      </c>
      <c r="AW58" s="17"/>
      <c r="AX58" s="17">
        <v>1.0774561676986E-2</v>
      </c>
      <c r="AY58" s="17">
        <v>5.6798563111211599E-2</v>
      </c>
      <c r="AZ58" s="17"/>
      <c r="BA58" s="17">
        <v>2.7879188792357901E-2</v>
      </c>
      <c r="BB58" s="17">
        <v>7.9835404925696102E-2</v>
      </c>
      <c r="BC58" s="17">
        <v>2.8406674323182501E-2</v>
      </c>
      <c r="BD58" s="17">
        <v>0.21169871079337599</v>
      </c>
    </row>
    <row r="59" spans="2:56" x14ac:dyDescent="0.35">
      <c r="B59" t="s">
        <v>109</v>
      </c>
      <c r="C59" s="17">
        <v>5.2284596704903999E-2</v>
      </c>
      <c r="D59" s="17">
        <v>4.8984170989471498E-2</v>
      </c>
      <c r="E59" s="17">
        <v>3.9940413856023899E-2</v>
      </c>
      <c r="F59" s="17">
        <v>6.7310736722756406E-2</v>
      </c>
      <c r="G59" s="17">
        <v>6.5304895604766294E-2</v>
      </c>
      <c r="H59" s="17">
        <v>4.94631921391726E-2</v>
      </c>
      <c r="I59" s="17"/>
      <c r="J59" s="17">
        <v>5.0242880731805703E-2</v>
      </c>
      <c r="K59" s="17">
        <v>7.9222476750394205E-2</v>
      </c>
      <c r="L59" s="17">
        <v>0.14504844608652001</v>
      </c>
      <c r="M59" s="17">
        <v>0.22472758392589701</v>
      </c>
      <c r="N59" s="17"/>
      <c r="O59" s="17">
        <v>3.9652778339291102E-2</v>
      </c>
      <c r="P59" s="17">
        <v>4.2235431538399697E-2</v>
      </c>
      <c r="Q59" s="17">
        <v>4.87272743976793E-2</v>
      </c>
      <c r="R59" s="17">
        <v>9.0868401178839195E-2</v>
      </c>
      <c r="S59" s="17">
        <v>1.7031139230540799E-2</v>
      </c>
      <c r="T59" s="17">
        <v>0.209747162410722</v>
      </c>
      <c r="U59" s="17">
        <v>8.5467461510697396E-2</v>
      </c>
      <c r="V59" s="17">
        <v>0.37586091770746199</v>
      </c>
      <c r="W59" s="17">
        <v>4.6646025392789503E-2</v>
      </c>
      <c r="X59" s="17">
        <v>2.78534448834819E-2</v>
      </c>
      <c r="Y59" s="17"/>
      <c r="Z59" s="17">
        <v>2.47826627267775E-2</v>
      </c>
      <c r="AA59" s="17">
        <v>7.8678477443264005E-2</v>
      </c>
      <c r="AB59" s="17">
        <v>0.19182799405232101</v>
      </c>
      <c r="AC59" s="17">
        <v>5.9041430305684803E-2</v>
      </c>
      <c r="AD59" s="17">
        <v>2.3942408049448201E-2</v>
      </c>
      <c r="AE59" s="17">
        <v>6.40084686969426E-2</v>
      </c>
      <c r="AF59" s="17">
        <v>7.9526533667547E-2</v>
      </c>
      <c r="AG59" s="17"/>
      <c r="AH59" s="17">
        <v>8.6624846381640794E-2</v>
      </c>
      <c r="AI59" s="17">
        <v>3.0026377574096701E-2</v>
      </c>
      <c r="AJ59" s="17"/>
      <c r="AK59" s="17">
        <v>6.9456836371316999E-2</v>
      </c>
      <c r="AL59" s="17">
        <v>0.121580780509317</v>
      </c>
      <c r="AM59" s="17">
        <v>0.106598337022398</v>
      </c>
      <c r="AN59" s="17"/>
      <c r="AO59" s="17">
        <v>7.5875410147727201E-3</v>
      </c>
      <c r="AP59" s="17">
        <v>5.5001678750994001E-2</v>
      </c>
      <c r="AQ59" s="17"/>
      <c r="AR59" s="17">
        <v>4.0004337939521101E-2</v>
      </c>
      <c r="AS59" s="17">
        <v>5.9725469609153398E-2</v>
      </c>
      <c r="AT59" s="17"/>
      <c r="AU59" s="17">
        <v>5.2117480392840101E-2</v>
      </c>
      <c r="AV59" s="17">
        <v>0.22472758392589701</v>
      </c>
      <c r="AW59" s="17"/>
      <c r="AX59" s="17">
        <v>7.9645756748478892E-3</v>
      </c>
      <c r="AY59" s="17">
        <v>5.5490968414054001E-2</v>
      </c>
      <c r="AZ59" s="17"/>
      <c r="BA59" s="17">
        <v>4.5528171125783397E-2</v>
      </c>
      <c r="BB59" s="17">
        <v>4.6327084226312598E-2</v>
      </c>
      <c r="BC59" s="17">
        <v>7.3503786409273006E-2</v>
      </c>
      <c r="BD59" s="17">
        <v>6.7310163380707402E-2</v>
      </c>
    </row>
    <row r="60" spans="2:56" x14ac:dyDescent="0.35">
      <c r="B60" t="s">
        <v>110</v>
      </c>
      <c r="C60" s="17">
        <v>4.0950730806421802E-2</v>
      </c>
      <c r="D60" s="17">
        <v>5.0702714956695698E-2</v>
      </c>
      <c r="E60" s="17">
        <v>3.0384435857766401E-2</v>
      </c>
      <c r="F60" s="17">
        <v>0.10097840431491401</v>
      </c>
      <c r="G60" s="17">
        <v>4.9784921091316797E-2</v>
      </c>
      <c r="H60" s="17">
        <v>1.6864335693641899E-2</v>
      </c>
      <c r="I60" s="17"/>
      <c r="J60" s="17">
        <v>3.9002871776203402E-2</v>
      </c>
      <c r="K60" s="17">
        <v>7.8237309421494497E-2</v>
      </c>
      <c r="L60" s="17">
        <v>6.3079733863671703E-2</v>
      </c>
      <c r="M60" s="17">
        <v>7.3228968905652503E-2</v>
      </c>
      <c r="N60" s="17"/>
      <c r="O60" s="17">
        <v>4.5145038750052401E-2</v>
      </c>
      <c r="P60" s="17">
        <v>1.9134192916208201E-2</v>
      </c>
      <c r="Q60" s="17">
        <v>0</v>
      </c>
      <c r="R60" s="17">
        <v>5.6622834844872599E-2</v>
      </c>
      <c r="S60" s="17">
        <v>0.13419437168650999</v>
      </c>
      <c r="T60" s="17">
        <v>0.15013110260917001</v>
      </c>
      <c r="U60" s="17">
        <v>3.3145732733581797E-2</v>
      </c>
      <c r="V60" s="17">
        <v>3.1978166656261499E-2</v>
      </c>
      <c r="W60" s="17">
        <v>3.07036154275361E-3</v>
      </c>
      <c r="X60" s="17">
        <v>2.2898524873312901E-2</v>
      </c>
      <c r="Y60" s="17"/>
      <c r="Z60" s="17">
        <v>8.5866764358601202E-3</v>
      </c>
      <c r="AA60" s="17">
        <v>2.94849508914456E-3</v>
      </c>
      <c r="AB60" s="17">
        <v>1.5537919138218501E-4</v>
      </c>
      <c r="AC60" s="17">
        <v>6.8135830787376603E-2</v>
      </c>
      <c r="AD60" s="17">
        <v>7.57078517338058E-2</v>
      </c>
      <c r="AE60" s="17">
        <v>8.9516995355513607E-2</v>
      </c>
      <c r="AF60" s="17">
        <v>3.5212786357781897E-2</v>
      </c>
      <c r="AG60" s="17"/>
      <c r="AH60" s="17">
        <v>4.6226296119187403E-2</v>
      </c>
      <c r="AI60" s="17">
        <v>3.7531283077421401E-2</v>
      </c>
      <c r="AJ60" s="17"/>
      <c r="AK60" s="17">
        <v>6.1918682111065403E-2</v>
      </c>
      <c r="AL60" s="17">
        <v>3.1916651278776603E-2</v>
      </c>
      <c r="AM60" s="17">
        <v>4.7591371690758499E-2</v>
      </c>
      <c r="AN60" s="17"/>
      <c r="AO60" s="17">
        <v>3.8021410473074897E-2</v>
      </c>
      <c r="AP60" s="17">
        <v>4.1128800783562097E-2</v>
      </c>
      <c r="AQ60" s="17"/>
      <c r="AR60" s="17">
        <v>6.0300083341772698E-2</v>
      </c>
      <c r="AS60" s="17">
        <v>2.92265419480469E-2</v>
      </c>
      <c r="AT60" s="17"/>
      <c r="AU60" s="17">
        <v>4.0919449626491002E-2</v>
      </c>
      <c r="AV60" s="17">
        <v>7.3228968905652503E-2</v>
      </c>
      <c r="AW60" s="17"/>
      <c r="AX60" s="17">
        <v>1.9199697020827099E-2</v>
      </c>
      <c r="AY60" s="17">
        <v>4.2524328872352302E-2</v>
      </c>
      <c r="AZ60" s="17"/>
      <c r="BA60" s="17">
        <v>3.9656633262299797E-2</v>
      </c>
      <c r="BB60" s="17">
        <v>3.9724627891600903E-2</v>
      </c>
      <c r="BC60" s="17">
        <v>3.7228999245815797E-2</v>
      </c>
      <c r="BD60" s="17">
        <v>0.140774575885172</v>
      </c>
    </row>
    <row r="61" spans="2:56" x14ac:dyDescent="0.35">
      <c r="B61" t="s">
        <v>111</v>
      </c>
      <c r="C61" s="17">
        <v>3.1002376070361801E-2</v>
      </c>
      <c r="D61" s="17">
        <v>4.8251628606138498E-2</v>
      </c>
      <c r="E61" s="17">
        <v>4.0506836764658397E-2</v>
      </c>
      <c r="F61" s="17">
        <v>1.5474221667710701E-2</v>
      </c>
      <c r="G61" s="17">
        <v>1.20630890241445E-2</v>
      </c>
      <c r="H61" s="17">
        <v>2.9729792868598798E-2</v>
      </c>
      <c r="I61" s="17"/>
      <c r="J61" s="17">
        <v>2.95924250229203E-2</v>
      </c>
      <c r="K61" s="17">
        <v>4.7325259357600902E-2</v>
      </c>
      <c r="L61" s="17">
        <v>0.122920887624121</v>
      </c>
      <c r="M61" s="17">
        <v>8.5097061961816697E-2</v>
      </c>
      <c r="N61" s="17"/>
      <c r="O61" s="17">
        <v>2.8615022761361901E-2</v>
      </c>
      <c r="P61" s="17">
        <v>3.2317962202795897E-2</v>
      </c>
      <c r="Q61" s="17">
        <v>1.1877906960985299E-3</v>
      </c>
      <c r="R61" s="17">
        <v>8.2758042646057794E-2</v>
      </c>
      <c r="S61" s="17">
        <v>3.66517608341627E-3</v>
      </c>
      <c r="T61" s="17">
        <v>3.8788114631022599E-3</v>
      </c>
      <c r="U61" s="17">
        <v>8.5015753229748803E-3</v>
      </c>
      <c r="V61" s="17">
        <v>1.1472348398153199E-3</v>
      </c>
      <c r="W61" s="17">
        <v>2.07077793679568E-2</v>
      </c>
      <c r="X61" s="17">
        <v>7.4530789081467402E-3</v>
      </c>
      <c r="Y61" s="17"/>
      <c r="Z61" s="17">
        <v>3.5845676417767397E-2</v>
      </c>
      <c r="AA61" s="17">
        <v>6.9246059119076303E-2</v>
      </c>
      <c r="AB61" s="17">
        <v>5.6963750102481399E-2</v>
      </c>
      <c r="AC61" s="17">
        <v>8.5126508983032097E-3</v>
      </c>
      <c r="AD61" s="17">
        <v>4.4580070061338302E-2</v>
      </c>
      <c r="AE61" s="17">
        <v>3.2097228375957597E-2</v>
      </c>
      <c r="AF61" s="17">
        <v>3.2555551469212098E-3</v>
      </c>
      <c r="AG61" s="17"/>
      <c r="AH61" s="17">
        <v>3.4753316818694702E-2</v>
      </c>
      <c r="AI61" s="17">
        <v>2.8571139783235399E-2</v>
      </c>
      <c r="AJ61" s="17"/>
      <c r="AK61" s="17">
        <v>7.4245797692226003E-3</v>
      </c>
      <c r="AL61" s="17">
        <v>0.11729263025266699</v>
      </c>
      <c r="AM61" s="17">
        <v>4.49063485526464E-2</v>
      </c>
      <c r="AN61" s="17"/>
      <c r="AO61" s="17">
        <v>9.1705416321296307E-3</v>
      </c>
      <c r="AP61" s="17">
        <v>3.2329507901965399E-2</v>
      </c>
      <c r="AQ61" s="17"/>
      <c r="AR61" s="17">
        <v>3.8262809082638197E-2</v>
      </c>
      <c r="AS61" s="17">
        <v>2.6603123554083102E-2</v>
      </c>
      <c r="AT61" s="17"/>
      <c r="AU61" s="17">
        <v>3.0949952341487001E-2</v>
      </c>
      <c r="AV61" s="17">
        <v>8.5097061961816697E-2</v>
      </c>
      <c r="AW61" s="17"/>
      <c r="AX61" s="17">
        <v>4.8531484179159798E-2</v>
      </c>
      <c r="AY61" s="17">
        <v>2.97342170076988E-2</v>
      </c>
      <c r="AZ61" s="17"/>
      <c r="BA61" s="17">
        <v>7.4807994803686899E-3</v>
      </c>
      <c r="BB61" s="17">
        <v>3.4974189829124501E-2</v>
      </c>
      <c r="BC61" s="17">
        <v>6.0889537204602898E-2</v>
      </c>
      <c r="BD61" s="17">
        <v>1.5213625199017901E-2</v>
      </c>
    </row>
    <row r="62" spans="2:56" x14ac:dyDescent="0.35">
      <c r="B62" t="s">
        <v>112</v>
      </c>
      <c r="C62" s="17">
        <v>1.09345316686699E-2</v>
      </c>
      <c r="D62" s="17">
        <v>2.29894183857722E-2</v>
      </c>
      <c r="E62" s="17">
        <v>1.4160429610005999E-2</v>
      </c>
      <c r="F62" s="17">
        <v>3.1662984866586098E-3</v>
      </c>
      <c r="G62" s="17">
        <v>1.2332117851423E-2</v>
      </c>
      <c r="H62" s="17">
        <v>9.7033088738345799E-4</v>
      </c>
      <c r="I62" s="17"/>
      <c r="J62" s="17">
        <v>9.3438082026859499E-3</v>
      </c>
      <c r="K62" s="17">
        <v>4.2415424118247197E-2</v>
      </c>
      <c r="L62" s="17">
        <v>1.9751396649739499E-2</v>
      </c>
      <c r="M62" s="17">
        <v>4.6135182846350001E-2</v>
      </c>
      <c r="N62" s="17"/>
      <c r="O62" s="17">
        <v>5.8327952597332601E-3</v>
      </c>
      <c r="P62" s="17">
        <v>1.6833871150925099E-2</v>
      </c>
      <c r="Q62" s="17">
        <v>5.6222301431927497E-4</v>
      </c>
      <c r="R62" s="17">
        <v>3.2258518321858699E-2</v>
      </c>
      <c r="S62" s="17">
        <v>1.0278233315813399E-4</v>
      </c>
      <c r="T62" s="17">
        <v>9.3079997762398399E-5</v>
      </c>
      <c r="U62" s="17">
        <v>2.6671491272889699E-2</v>
      </c>
      <c r="V62" s="17">
        <v>2.6161776294789999E-2</v>
      </c>
      <c r="W62" s="17">
        <v>1.0427088086995299E-3</v>
      </c>
      <c r="X62" s="17">
        <v>5.6741263192123604E-3</v>
      </c>
      <c r="Y62" s="17"/>
      <c r="Z62" s="17">
        <v>8.2095141210129993E-3</v>
      </c>
      <c r="AA62" s="17">
        <v>2.94849508914456E-3</v>
      </c>
      <c r="AB62" s="17">
        <v>6.4620001242519903E-2</v>
      </c>
      <c r="AC62" s="17">
        <v>3.4801293446226302E-4</v>
      </c>
      <c r="AD62" s="17">
        <v>0</v>
      </c>
      <c r="AE62" s="17">
        <v>2.72657930551021E-2</v>
      </c>
      <c r="AF62" s="17">
        <v>2.4259456701208799E-3</v>
      </c>
      <c r="AG62" s="17"/>
      <c r="AH62" s="17">
        <v>2.6614654485780698E-2</v>
      </c>
      <c r="AI62" s="17">
        <v>7.7119235265859403E-4</v>
      </c>
      <c r="AJ62" s="17"/>
      <c r="AK62" s="17">
        <v>3.76186271349518E-3</v>
      </c>
      <c r="AL62" s="17">
        <v>2.2112746632882901E-2</v>
      </c>
      <c r="AM62" s="17">
        <v>4.3135426851505697E-2</v>
      </c>
      <c r="AN62" s="17"/>
      <c r="AO62" s="17">
        <v>1.6842385659013401E-4</v>
      </c>
      <c r="AP62" s="17">
        <v>1.15889908448015E-2</v>
      </c>
      <c r="AQ62" s="17"/>
      <c r="AR62" s="17">
        <v>7.7692966936074703E-3</v>
      </c>
      <c r="AS62" s="17">
        <v>1.2852415616516099E-2</v>
      </c>
      <c r="AT62" s="17"/>
      <c r="AU62" s="17">
        <v>1.0900418347497101E-2</v>
      </c>
      <c r="AV62" s="17">
        <v>4.6135182846350001E-2</v>
      </c>
      <c r="AW62" s="17"/>
      <c r="AX62" s="17">
        <v>1.0438241183276201E-2</v>
      </c>
      <c r="AY62" s="17">
        <v>1.09704362493741E-2</v>
      </c>
      <c r="AZ62" s="17"/>
      <c r="BA62" s="17">
        <v>7.1854635309111601E-3</v>
      </c>
      <c r="BB62" s="17">
        <v>4.9037445903825404E-3</v>
      </c>
      <c r="BC62" s="17">
        <v>1.6925111725331499E-2</v>
      </c>
      <c r="BD62" s="17">
        <v>0.15635000841132299</v>
      </c>
    </row>
    <row r="63" spans="2:56" x14ac:dyDescent="0.35">
      <c r="B63" t="s">
        <v>113</v>
      </c>
      <c r="C63" s="17">
        <v>0.50654909667937198</v>
      </c>
      <c r="D63" s="17">
        <v>0.53936532277024796</v>
      </c>
      <c r="E63" s="17">
        <v>0.46285277486064402</v>
      </c>
      <c r="F63" s="17">
        <v>0.55219463660463997</v>
      </c>
      <c r="G63" s="17">
        <v>0.49334577302097599</v>
      </c>
      <c r="H63" s="17">
        <v>0.50806065601903105</v>
      </c>
      <c r="I63" s="17"/>
      <c r="J63" s="17">
        <v>0.51583203320608895</v>
      </c>
      <c r="K63" s="17">
        <v>0.35152223668197002</v>
      </c>
      <c r="L63" s="17">
        <v>0.25640847449474602</v>
      </c>
      <c r="M63" s="17">
        <v>0.185149574899966</v>
      </c>
      <c r="N63" s="17"/>
      <c r="O63" s="17">
        <v>0.51170970538118099</v>
      </c>
      <c r="P63" s="17">
        <v>0.53747231438812104</v>
      </c>
      <c r="Q63" s="17">
        <v>0.47357995936189701</v>
      </c>
      <c r="R63" s="17">
        <v>0.42895457199021197</v>
      </c>
      <c r="S63" s="17">
        <v>0.58137042466088196</v>
      </c>
      <c r="T63" s="17">
        <v>0.113747183572418</v>
      </c>
      <c r="U63" s="17">
        <v>0.48796682331494901</v>
      </c>
      <c r="V63" s="17">
        <v>4.5915137443132303E-2</v>
      </c>
      <c r="W63" s="17">
        <v>0.71191855417088901</v>
      </c>
      <c r="X63" s="17">
        <v>0.70455680196464299</v>
      </c>
      <c r="Y63" s="17"/>
      <c r="Z63" s="17">
        <v>0.603149558544263</v>
      </c>
      <c r="AA63" s="17">
        <v>0.44917012643316401</v>
      </c>
      <c r="AB63" s="17">
        <v>0.37957739829778803</v>
      </c>
      <c r="AC63" s="17">
        <v>0.42469846653104398</v>
      </c>
      <c r="AD63" s="17">
        <v>0.51141435763947696</v>
      </c>
      <c r="AE63" s="17">
        <v>0.46830051639840697</v>
      </c>
      <c r="AF63" s="17">
        <v>0.54813062763231901</v>
      </c>
      <c r="AG63" s="17"/>
      <c r="AH63" s="17">
        <v>0.43735997749188299</v>
      </c>
      <c r="AI63" s="17">
        <v>0.55139520557024402</v>
      </c>
      <c r="AJ63" s="17"/>
      <c r="AK63" s="17">
        <v>0.54580027952044696</v>
      </c>
      <c r="AL63" s="17">
        <v>0.25489839632162298</v>
      </c>
      <c r="AM63" s="17">
        <v>0.39253384215202403</v>
      </c>
      <c r="AN63" s="17"/>
      <c r="AO63" s="17">
        <v>0.53723670864314399</v>
      </c>
      <c r="AP63" s="17">
        <v>0.50468363242861203</v>
      </c>
      <c r="AQ63" s="17"/>
      <c r="AR63" s="17">
        <v>0.52702922443943201</v>
      </c>
      <c r="AS63" s="17">
        <v>0.49413974679213801</v>
      </c>
      <c r="AT63" s="17"/>
      <c r="AU63" s="17">
        <v>0.50686056833527604</v>
      </c>
      <c r="AV63" s="17">
        <v>0.185149574899966</v>
      </c>
      <c r="AW63" s="17"/>
      <c r="AX63" s="17">
        <v>0.443384509552881</v>
      </c>
      <c r="AY63" s="17">
        <v>0.51111879544023597</v>
      </c>
      <c r="AZ63" s="17"/>
      <c r="BA63" s="17">
        <v>0.61061676007620602</v>
      </c>
      <c r="BB63" s="17">
        <v>0.485174284207679</v>
      </c>
      <c r="BC63" s="17">
        <v>0.41793836469821999</v>
      </c>
      <c r="BD63" s="17">
        <v>0.13784601574718999</v>
      </c>
    </row>
    <row r="64" spans="2:56"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row>
    <row r="65" spans="2:56" x14ac:dyDescent="0.35">
      <c r="B65" s="6" t="s">
        <v>133</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row>
    <row r="66" spans="2:56" x14ac:dyDescent="0.35">
      <c r="B66" s="24" t="s">
        <v>74</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row>
    <row r="67" spans="2:56" x14ac:dyDescent="0.35">
      <c r="B67" t="s">
        <v>115</v>
      </c>
      <c r="C67" s="17">
        <v>3.1364513071943503E-2</v>
      </c>
      <c r="D67" s="17">
        <v>2.9466590473950099E-2</v>
      </c>
      <c r="E67" s="17">
        <v>2.5982730915928998E-2</v>
      </c>
      <c r="F67" s="17">
        <v>6.2597350530978105E-2</v>
      </c>
      <c r="G67" s="17">
        <v>4.7961055500418202E-2</v>
      </c>
      <c r="H67" s="17">
        <v>1.53516955060276E-2</v>
      </c>
      <c r="I67" s="17"/>
      <c r="J67" s="17">
        <v>3.1958437038515003E-2</v>
      </c>
      <c r="K67" s="17">
        <v>2.3552308926138799E-2</v>
      </c>
      <c r="L67" s="17">
        <v>0</v>
      </c>
      <c r="M67" s="17">
        <v>7.0203039972987604E-3</v>
      </c>
      <c r="N67" s="17"/>
      <c r="O67" s="17">
        <v>4.6146404101224801E-2</v>
      </c>
      <c r="P67" s="17">
        <v>1.3014100472994099E-2</v>
      </c>
      <c r="Q67" s="17">
        <v>2.20703619700886E-2</v>
      </c>
      <c r="R67" s="17">
        <v>0</v>
      </c>
      <c r="S67" s="17">
        <v>0</v>
      </c>
      <c r="T67" s="17">
        <v>6.9705287603216995E-2</v>
      </c>
      <c r="U67" s="17">
        <v>0</v>
      </c>
      <c r="V67" s="17">
        <v>0</v>
      </c>
      <c r="W67" s="17">
        <v>0</v>
      </c>
      <c r="X67" s="17">
        <v>9.0993099313958499E-4</v>
      </c>
      <c r="Y67" s="17"/>
      <c r="Z67" s="17">
        <v>3.9228577748445501E-2</v>
      </c>
      <c r="AA67" s="17">
        <v>3.48234461876668E-2</v>
      </c>
      <c r="AB67" s="17">
        <v>9.4895747793540805E-2</v>
      </c>
      <c r="AC67" s="17">
        <v>3.0261884168374401E-2</v>
      </c>
      <c r="AD67" s="17">
        <v>1.86836391702019E-2</v>
      </c>
      <c r="AE67" s="17">
        <v>2.5795260609108899E-2</v>
      </c>
      <c r="AF67" s="17">
        <v>0</v>
      </c>
      <c r="AG67" s="17"/>
      <c r="AH67" s="17">
        <v>1.3660371883903E-2</v>
      </c>
      <c r="AI67" s="17">
        <v>4.28397544518309E-2</v>
      </c>
      <c r="AJ67" s="17"/>
      <c r="AK67" s="17">
        <v>1.8515928333016698E-2</v>
      </c>
      <c r="AL67" s="17">
        <v>0</v>
      </c>
      <c r="AM67" s="17">
        <v>1.4414962462840099E-2</v>
      </c>
      <c r="AN67" s="17"/>
      <c r="AO67" s="17">
        <v>0</v>
      </c>
      <c r="AP67" s="17">
        <v>3.3271125354035001E-2</v>
      </c>
      <c r="AQ67" s="17"/>
      <c r="AR67" s="17">
        <v>2.0715052202391601E-2</v>
      </c>
      <c r="AS67" s="17">
        <v>3.78172504566383E-2</v>
      </c>
      <c r="AT67" s="17"/>
      <c r="AU67" s="17">
        <v>3.1388105300924299E-2</v>
      </c>
      <c r="AV67" s="17">
        <v>7.0203039972987604E-3</v>
      </c>
      <c r="AW67" s="17"/>
      <c r="AX67" s="17">
        <v>1.00746399269178E-4</v>
      </c>
      <c r="AY67" s="17">
        <v>3.3626318338523802E-2</v>
      </c>
      <c r="AZ67" s="17"/>
      <c r="BA67" s="17">
        <v>4.11237880202917E-2</v>
      </c>
      <c r="BB67" s="17">
        <v>2.94712921416438E-2</v>
      </c>
      <c r="BC67" s="17">
        <v>1.1623554114273099E-2</v>
      </c>
      <c r="BD67" s="17">
        <v>0.133351383032074</v>
      </c>
    </row>
    <row r="68" spans="2:56" x14ac:dyDescent="0.35">
      <c r="B68" t="s">
        <v>116</v>
      </c>
      <c r="C68" s="17">
        <v>2.1267263820236599E-3</v>
      </c>
      <c r="D68" s="17">
        <v>9.2191008692235309E-3</v>
      </c>
      <c r="E68" s="17">
        <v>0</v>
      </c>
      <c r="F68" s="17">
        <v>7.9730615999012305E-4</v>
      </c>
      <c r="G68" s="17">
        <v>0</v>
      </c>
      <c r="H68" s="17">
        <v>1.9735772502555899E-4</v>
      </c>
      <c r="I68" s="17"/>
      <c r="J68" s="17">
        <v>2.1113336105463999E-3</v>
      </c>
      <c r="K68" s="17">
        <v>0</v>
      </c>
      <c r="L68" s="17">
        <v>2.05124272309316E-2</v>
      </c>
      <c r="M68" s="17">
        <v>3.3229562142247601E-3</v>
      </c>
      <c r="N68" s="17"/>
      <c r="O68" s="17">
        <v>0</v>
      </c>
      <c r="P68" s="17">
        <v>4.4307544969998702E-4</v>
      </c>
      <c r="Q68" s="17">
        <v>2.1409912006154601E-2</v>
      </c>
      <c r="R68" s="17">
        <v>0</v>
      </c>
      <c r="S68" s="17">
        <v>0</v>
      </c>
      <c r="T68" s="17">
        <v>0</v>
      </c>
      <c r="U68" s="17">
        <v>0</v>
      </c>
      <c r="V68" s="17">
        <v>0</v>
      </c>
      <c r="W68" s="17">
        <v>1.0427088086995299E-3</v>
      </c>
      <c r="X68" s="17">
        <v>0</v>
      </c>
      <c r="Y68" s="17"/>
      <c r="Z68" s="17">
        <v>0</v>
      </c>
      <c r="AA68" s="17">
        <v>4.7522437976747199E-5</v>
      </c>
      <c r="AB68" s="17">
        <v>1.03242031790085E-3</v>
      </c>
      <c r="AC68" s="17">
        <v>0</v>
      </c>
      <c r="AD68" s="17">
        <v>1.9319738595171599E-2</v>
      </c>
      <c r="AE68" s="17">
        <v>0</v>
      </c>
      <c r="AF68" s="17">
        <v>0</v>
      </c>
      <c r="AG68" s="17"/>
      <c r="AH68" s="17">
        <v>5.4078655658729297E-3</v>
      </c>
      <c r="AI68" s="17">
        <v>0</v>
      </c>
      <c r="AJ68" s="17"/>
      <c r="AK68" s="17">
        <v>2.9763889081080899E-5</v>
      </c>
      <c r="AL68" s="17">
        <v>2.1274204412956499E-3</v>
      </c>
      <c r="AM68" s="17">
        <v>9.3978739043027795E-3</v>
      </c>
      <c r="AN68" s="17"/>
      <c r="AO68" s="17">
        <v>0</v>
      </c>
      <c r="AP68" s="17">
        <v>2.2560076060399001E-3</v>
      </c>
      <c r="AQ68" s="17"/>
      <c r="AR68" s="17">
        <v>0</v>
      </c>
      <c r="AS68" s="17">
        <v>3.4153556375700299E-3</v>
      </c>
      <c r="AT68" s="17"/>
      <c r="AU68" s="17">
        <v>2.1255671031155401E-3</v>
      </c>
      <c r="AV68" s="17">
        <v>3.3229562142247601E-3</v>
      </c>
      <c r="AW68" s="17"/>
      <c r="AX68" s="17">
        <v>0</v>
      </c>
      <c r="AY68" s="17">
        <v>2.2805863113725001E-3</v>
      </c>
      <c r="AZ68" s="17"/>
      <c r="BA68" s="17">
        <v>0</v>
      </c>
      <c r="BB68" s="17">
        <v>4.7565413933268698E-3</v>
      </c>
      <c r="BC68" s="17">
        <v>1.49354672312915E-5</v>
      </c>
      <c r="BD68" s="17">
        <v>3.8542850879902599E-3</v>
      </c>
    </row>
    <row r="69" spans="2:56" x14ac:dyDescent="0.35">
      <c r="B69" t="s">
        <v>107</v>
      </c>
      <c r="C69" s="17">
        <v>4.9669338182355798E-2</v>
      </c>
      <c r="D69" s="17">
        <v>5.0088913454044398E-2</v>
      </c>
      <c r="E69" s="17">
        <v>3.0137126901657901E-2</v>
      </c>
      <c r="F69" s="17">
        <v>3.7536223009085198E-2</v>
      </c>
      <c r="G69" s="17">
        <v>5.6478924118681897E-2</v>
      </c>
      <c r="H69" s="17">
        <v>6.1480394306125001E-2</v>
      </c>
      <c r="I69" s="17"/>
      <c r="J69" s="17">
        <v>4.4535131106268097E-2</v>
      </c>
      <c r="K69" s="17">
        <v>0.142467161644423</v>
      </c>
      <c r="L69" s="17">
        <v>0.144011698939844</v>
      </c>
      <c r="M69" s="17">
        <v>0.16898839882887201</v>
      </c>
      <c r="N69" s="17"/>
      <c r="O69" s="17">
        <v>1.8067664952388301E-2</v>
      </c>
      <c r="P69" s="17">
        <v>4.7282124722218002E-2</v>
      </c>
      <c r="Q69" s="17">
        <v>7.1900060610394403E-2</v>
      </c>
      <c r="R69" s="17">
        <v>0.11423355911942</v>
      </c>
      <c r="S69" s="17">
        <v>7.8510167948217899E-2</v>
      </c>
      <c r="T69" s="17">
        <v>0.17379352762620701</v>
      </c>
      <c r="U69" s="17">
        <v>0.17540732626385999</v>
      </c>
      <c r="V69" s="17">
        <v>0.42097772008943002</v>
      </c>
      <c r="W69" s="17">
        <v>3.5626708804407901E-2</v>
      </c>
      <c r="X69" s="17">
        <v>6.9969604023260898E-2</v>
      </c>
      <c r="Y69" s="17"/>
      <c r="Z69" s="17">
        <v>2.5451503000941799E-2</v>
      </c>
      <c r="AA69" s="17">
        <v>1.42186526403095E-2</v>
      </c>
      <c r="AB69" s="17">
        <v>6.1464424303676699E-2</v>
      </c>
      <c r="AC69" s="17">
        <v>2.6948288774289401E-2</v>
      </c>
      <c r="AD69" s="17">
        <v>8.4733070614891701E-2</v>
      </c>
      <c r="AE69" s="17">
        <v>0.11747213309534001</v>
      </c>
      <c r="AF69" s="17">
        <v>9.3806251208643096E-2</v>
      </c>
      <c r="AG69" s="17"/>
      <c r="AH69" s="17">
        <v>7.2047069228218102E-2</v>
      </c>
      <c r="AI69" s="17">
        <v>3.5164829742322802E-2</v>
      </c>
      <c r="AJ69" s="17"/>
      <c r="AK69" s="17">
        <v>1.19505077403355E-2</v>
      </c>
      <c r="AL69" s="17">
        <v>1.69913833523616E-2</v>
      </c>
      <c r="AM69" s="17">
        <v>0.10862111649046099</v>
      </c>
      <c r="AN69" s="17"/>
      <c r="AO69" s="17">
        <v>6.8907434519809201E-3</v>
      </c>
      <c r="AP69" s="17">
        <v>5.2269799217298803E-2</v>
      </c>
      <c r="AQ69" s="17"/>
      <c r="AR69" s="17">
        <v>6.4372033053421998E-2</v>
      </c>
      <c r="AS69" s="17">
        <v>4.0760659141002402E-2</v>
      </c>
      <c r="AT69" s="17"/>
      <c r="AU69" s="17">
        <v>4.9553704826105598E-2</v>
      </c>
      <c r="AV69" s="17">
        <v>0.16898839882887201</v>
      </c>
      <c r="AW69" s="17"/>
      <c r="AX69" s="17">
        <v>4.2992191519529599E-2</v>
      </c>
      <c r="AY69" s="17">
        <v>5.0152402352000802E-2</v>
      </c>
      <c r="AZ69" s="17"/>
      <c r="BA69" s="17">
        <v>3.2266633861603999E-2</v>
      </c>
      <c r="BB69" s="17">
        <v>4.3638551770581797E-2</v>
      </c>
      <c r="BC69" s="17">
        <v>8.0580161688475593E-2</v>
      </c>
      <c r="BD69" s="17">
        <v>0.15001760070180201</v>
      </c>
    </row>
    <row r="70" spans="2:56" x14ac:dyDescent="0.35">
      <c r="B70" t="s">
        <v>117</v>
      </c>
      <c r="C70" s="17">
        <v>4.5043494254345898E-3</v>
      </c>
      <c r="D70" s="17">
        <v>9.2330993600367606E-3</v>
      </c>
      <c r="E70" s="17">
        <v>1.8162676816459199E-3</v>
      </c>
      <c r="F70" s="17">
        <v>0</v>
      </c>
      <c r="G70" s="17">
        <v>9.1031436299908504E-5</v>
      </c>
      <c r="H70" s="17">
        <v>7.3115652632358896E-3</v>
      </c>
      <c r="I70" s="17"/>
      <c r="J70" s="17">
        <v>4.3464924831975796E-3</v>
      </c>
      <c r="K70" s="17">
        <v>5.1238063004828398E-3</v>
      </c>
      <c r="L70" s="17">
        <v>2.0175973538008599E-2</v>
      </c>
      <c r="M70" s="17">
        <v>3.38115499996322E-2</v>
      </c>
      <c r="N70" s="17"/>
      <c r="O70" s="17">
        <v>4.3776318886679403E-3</v>
      </c>
      <c r="P70" s="17">
        <v>1.5042516089881499E-3</v>
      </c>
      <c r="Q70" s="17">
        <v>0</v>
      </c>
      <c r="R70" s="17">
        <v>0</v>
      </c>
      <c r="S70" s="17">
        <v>2.8794711766259602E-4</v>
      </c>
      <c r="T70" s="17">
        <v>1.84108215485718E-3</v>
      </c>
      <c r="U70" s="17">
        <v>0</v>
      </c>
      <c r="V70" s="17">
        <v>4.33502430570531E-4</v>
      </c>
      <c r="W70" s="17">
        <v>0</v>
      </c>
      <c r="X70" s="17">
        <v>2.12151226171397E-2</v>
      </c>
      <c r="Y70" s="17"/>
      <c r="Z70" s="17">
        <v>1.8817900610356401E-4</v>
      </c>
      <c r="AA70" s="17">
        <v>5.6005533361844697E-5</v>
      </c>
      <c r="AB70" s="17">
        <v>4.42498876646839E-3</v>
      </c>
      <c r="AC70" s="17">
        <v>8.7327597488335903E-3</v>
      </c>
      <c r="AD70" s="17">
        <v>3.5394671224904401E-5</v>
      </c>
      <c r="AE70" s="17">
        <v>2.44468118222184E-2</v>
      </c>
      <c r="AF70" s="17">
        <v>7.1893466841565601E-4</v>
      </c>
      <c r="AG70" s="17"/>
      <c r="AH70" s="17">
        <v>6.3554374052959602E-3</v>
      </c>
      <c r="AI70" s="17">
        <v>3.3045351470291202E-3</v>
      </c>
      <c r="AJ70" s="17"/>
      <c r="AK70" s="17">
        <v>7.2902469654744504E-4</v>
      </c>
      <c r="AL70" s="17">
        <v>1.4944419135187899E-4</v>
      </c>
      <c r="AM70" s="17">
        <v>1.35326909515664E-3</v>
      </c>
      <c r="AN70" s="17"/>
      <c r="AO70" s="17">
        <v>1.18030957003556E-3</v>
      </c>
      <c r="AP70" s="17">
        <v>4.7064139433797099E-3</v>
      </c>
      <c r="AQ70" s="17"/>
      <c r="AR70" s="17">
        <v>6.4326924209215798E-4</v>
      </c>
      <c r="AS70" s="17">
        <v>6.8438609509045697E-3</v>
      </c>
      <c r="AT70" s="17"/>
      <c r="AU70" s="17">
        <v>4.4759475092082199E-3</v>
      </c>
      <c r="AV70" s="17">
        <v>3.38115499996322E-2</v>
      </c>
      <c r="AW70" s="17"/>
      <c r="AX70" s="17">
        <v>1.09258835490873E-4</v>
      </c>
      <c r="AY70" s="17">
        <v>4.8223161998002997E-3</v>
      </c>
      <c r="AZ70" s="17"/>
      <c r="BA70" s="17">
        <v>2.0075950150408E-4</v>
      </c>
      <c r="BB70" s="17">
        <v>4.9115545935469801E-3</v>
      </c>
      <c r="BC70" s="17">
        <v>1.07285157666877E-2</v>
      </c>
      <c r="BD70" s="17">
        <v>2.1446514199091599E-4</v>
      </c>
    </row>
    <row r="71" spans="2:56" x14ac:dyDescent="0.35">
      <c r="B71" t="s">
        <v>118</v>
      </c>
      <c r="C71" s="17">
        <v>2.5293304492310098E-3</v>
      </c>
      <c r="D71" s="17">
        <v>9.1864242395295901E-4</v>
      </c>
      <c r="E71" s="17">
        <v>0</v>
      </c>
      <c r="F71" s="17">
        <v>0</v>
      </c>
      <c r="G71" s="17">
        <v>0</v>
      </c>
      <c r="H71" s="17">
        <v>8.0401302427917497E-3</v>
      </c>
      <c r="I71" s="17"/>
      <c r="J71" s="17">
        <v>2.2351588726511802E-3</v>
      </c>
      <c r="K71" s="17">
        <v>8.9548342939449795E-3</v>
      </c>
      <c r="L71" s="17">
        <v>0</v>
      </c>
      <c r="M71" s="17">
        <v>6.4618244295051603E-3</v>
      </c>
      <c r="N71" s="17"/>
      <c r="O71" s="17">
        <v>4.8071963533353104E-3</v>
      </c>
      <c r="P71" s="17">
        <v>0</v>
      </c>
      <c r="Q71" s="17">
        <v>0</v>
      </c>
      <c r="R71" s="17">
        <v>0</v>
      </c>
      <c r="S71" s="17">
        <v>0</v>
      </c>
      <c r="T71" s="17">
        <v>0</v>
      </c>
      <c r="U71" s="17">
        <v>4.2987837911949602E-4</v>
      </c>
      <c r="V71" s="17">
        <v>3.6802245295770901E-4</v>
      </c>
      <c r="W71" s="17">
        <v>0</v>
      </c>
      <c r="X71" s="17">
        <v>0</v>
      </c>
      <c r="Y71" s="17"/>
      <c r="Z71" s="17">
        <v>7.2544365863443398E-3</v>
      </c>
      <c r="AA71" s="17">
        <v>0</v>
      </c>
      <c r="AB71" s="17">
        <v>0</v>
      </c>
      <c r="AC71" s="17">
        <v>1.31450343874472E-5</v>
      </c>
      <c r="AD71" s="17">
        <v>0</v>
      </c>
      <c r="AE71" s="17">
        <v>2.5312149573816301E-3</v>
      </c>
      <c r="AF71" s="17">
        <v>3.6380251080287801E-5</v>
      </c>
      <c r="AG71" s="17"/>
      <c r="AH71" s="17">
        <v>5.4458226502701601E-4</v>
      </c>
      <c r="AI71" s="17">
        <v>3.8157788711075499E-3</v>
      </c>
      <c r="AJ71" s="17"/>
      <c r="AK71" s="17">
        <v>1.9234731831520001E-3</v>
      </c>
      <c r="AL71" s="17">
        <v>0</v>
      </c>
      <c r="AM71" s="17">
        <v>2.8409563460146802E-5</v>
      </c>
      <c r="AN71" s="17"/>
      <c r="AO71" s="17">
        <v>0</v>
      </c>
      <c r="AP71" s="17">
        <v>2.68308550638463E-3</v>
      </c>
      <c r="AQ71" s="17"/>
      <c r="AR71" s="17">
        <v>5.6761932340622303E-4</v>
      </c>
      <c r="AS71" s="17">
        <v>3.7179734119722899E-3</v>
      </c>
      <c r="AT71" s="17"/>
      <c r="AU71" s="17">
        <v>2.52551942796661E-3</v>
      </c>
      <c r="AV71" s="17">
        <v>6.4618244295051603E-3</v>
      </c>
      <c r="AW71" s="17"/>
      <c r="AX71" s="17">
        <v>4.5045010955600698E-5</v>
      </c>
      <c r="AY71" s="17">
        <v>2.7090583094984502E-3</v>
      </c>
      <c r="AZ71" s="17"/>
      <c r="BA71" s="17">
        <v>5.9620124016919603E-4</v>
      </c>
      <c r="BB71" s="17">
        <v>4.9032705153695096E-3</v>
      </c>
      <c r="BC71" s="17">
        <v>9.7930352214536899E-4</v>
      </c>
      <c r="BD71" s="17">
        <v>0</v>
      </c>
    </row>
    <row r="72" spans="2:56" x14ac:dyDescent="0.35">
      <c r="B72" t="s">
        <v>119</v>
      </c>
      <c r="C72" s="17">
        <v>7.34354797436617E-2</v>
      </c>
      <c r="D72" s="17">
        <v>6.7261636374797207E-2</v>
      </c>
      <c r="E72" s="17">
        <v>7.6734250472984294E-2</v>
      </c>
      <c r="F72" s="17">
        <v>0.100835830470332</v>
      </c>
      <c r="G72" s="17">
        <v>6.2628107490144497E-2</v>
      </c>
      <c r="H72" s="17">
        <v>7.5476501204651103E-2</v>
      </c>
      <c r="I72" s="17"/>
      <c r="J72" s="17">
        <v>7.3688921707084507E-2</v>
      </c>
      <c r="K72" s="17">
        <v>7.4964578136979307E-2</v>
      </c>
      <c r="L72" s="17">
        <v>3.11973415560871E-2</v>
      </c>
      <c r="M72" s="17">
        <v>1.37009083307559E-2</v>
      </c>
      <c r="N72" s="17"/>
      <c r="O72" s="17">
        <v>8.5766031662064507E-2</v>
      </c>
      <c r="P72" s="17">
        <v>7.3435417839263106E-2</v>
      </c>
      <c r="Q72" s="17">
        <v>0.116500347161867</v>
      </c>
      <c r="R72" s="17">
        <v>3.9261856541844997E-2</v>
      </c>
      <c r="S72" s="17">
        <v>9.1736391062462494E-2</v>
      </c>
      <c r="T72" s="17">
        <v>6.7860442793556503E-3</v>
      </c>
      <c r="U72" s="17">
        <v>0</v>
      </c>
      <c r="V72" s="17">
        <v>4.5915368809013501E-4</v>
      </c>
      <c r="W72" s="17">
        <v>0</v>
      </c>
      <c r="X72" s="17">
        <v>1.7990664149708398E-2</v>
      </c>
      <c r="Y72" s="17"/>
      <c r="Z72" s="17">
        <v>4.8413343062279901E-2</v>
      </c>
      <c r="AA72" s="17">
        <v>4.3186408406588203E-2</v>
      </c>
      <c r="AB72" s="17">
        <v>9.4672012270405004E-2</v>
      </c>
      <c r="AC72" s="17">
        <v>7.9100437241574603E-2</v>
      </c>
      <c r="AD72" s="17">
        <v>0.147438428372758</v>
      </c>
      <c r="AE72" s="17">
        <v>3.1060302827456501E-2</v>
      </c>
      <c r="AF72" s="17">
        <v>0.14604515286730599</v>
      </c>
      <c r="AG72" s="17"/>
      <c r="AH72" s="17">
        <v>4.6666543870632599E-2</v>
      </c>
      <c r="AI72" s="17">
        <v>9.0786222564965102E-2</v>
      </c>
      <c r="AJ72" s="17"/>
      <c r="AK72" s="17">
        <v>4.4309418844519798E-2</v>
      </c>
      <c r="AL72" s="17">
        <v>2.2472034666925901E-3</v>
      </c>
      <c r="AM72" s="17">
        <v>5.0625516765589303E-2</v>
      </c>
      <c r="AN72" s="17"/>
      <c r="AO72" s="17">
        <v>4.6656979937187898E-2</v>
      </c>
      <c r="AP72" s="17">
        <v>7.5063313611507698E-2</v>
      </c>
      <c r="AQ72" s="17"/>
      <c r="AR72" s="17">
        <v>3.0465592961565199E-2</v>
      </c>
      <c r="AS72" s="17">
        <v>9.9471858322008097E-2</v>
      </c>
      <c r="AT72" s="17"/>
      <c r="AU72" s="17">
        <v>7.3493369144895807E-2</v>
      </c>
      <c r="AV72" s="17">
        <v>1.37009083307559E-2</v>
      </c>
      <c r="AW72" s="17"/>
      <c r="AX72" s="17">
        <v>3.99006007604421E-2</v>
      </c>
      <c r="AY72" s="17">
        <v>7.5861590669210402E-2</v>
      </c>
      <c r="AZ72" s="17"/>
      <c r="BA72" s="17">
        <v>7.2785337275960094E-2</v>
      </c>
      <c r="BB72" s="17">
        <v>8.3686222921621298E-2</v>
      </c>
      <c r="BC72" s="17">
        <v>5.87720417381613E-2</v>
      </c>
      <c r="BD72" s="17">
        <v>1.38596790297349E-2</v>
      </c>
    </row>
    <row r="73" spans="2:56" x14ac:dyDescent="0.35">
      <c r="B73" t="s">
        <v>120</v>
      </c>
      <c r="C73" s="17">
        <v>0.115323944389609</v>
      </c>
      <c r="D73" s="17">
        <v>0.10989874135345799</v>
      </c>
      <c r="E73" s="17">
        <v>0.13446497055609399</v>
      </c>
      <c r="F73" s="17">
        <v>6.4751708178987797E-3</v>
      </c>
      <c r="G73" s="17">
        <v>0.127645767980372</v>
      </c>
      <c r="H73" s="17">
        <v>0.12946278594449101</v>
      </c>
      <c r="I73" s="17"/>
      <c r="J73" s="17">
        <v>0.114920770616007</v>
      </c>
      <c r="K73" s="17">
        <v>0.12173405336058001</v>
      </c>
      <c r="L73" s="17">
        <v>0.13272985705853699</v>
      </c>
      <c r="M73" s="17">
        <v>0.10411917265689501</v>
      </c>
      <c r="N73" s="17"/>
      <c r="O73" s="17">
        <v>7.9284049142052504E-2</v>
      </c>
      <c r="P73" s="17">
        <v>0.15273350003071501</v>
      </c>
      <c r="Q73" s="17">
        <v>0.22925825467381</v>
      </c>
      <c r="R73" s="17">
        <v>0.110426005299017</v>
      </c>
      <c r="S73" s="17">
        <v>6.49563996298059E-2</v>
      </c>
      <c r="T73" s="17">
        <v>0.107723260998157</v>
      </c>
      <c r="U73" s="17">
        <v>0.157668080810906</v>
      </c>
      <c r="V73" s="17">
        <v>7.0959357941742907E-2</v>
      </c>
      <c r="W73" s="17">
        <v>0.103206123728162</v>
      </c>
      <c r="X73" s="17">
        <v>0.13942969448231399</v>
      </c>
      <c r="Y73" s="17"/>
      <c r="Z73" s="17">
        <v>0.11853119961715999</v>
      </c>
      <c r="AA73" s="17">
        <v>0.21267319412237501</v>
      </c>
      <c r="AB73" s="17">
        <v>6.7330625887032799E-2</v>
      </c>
      <c r="AC73" s="17">
        <v>0.109093418950966</v>
      </c>
      <c r="AD73" s="17">
        <v>0.121013037739071</v>
      </c>
      <c r="AE73" s="17">
        <v>0.108667977238564</v>
      </c>
      <c r="AF73" s="17">
        <v>8.0831037589836494E-2</v>
      </c>
      <c r="AG73" s="17"/>
      <c r="AH73" s="17">
        <v>8.6413742557900894E-2</v>
      </c>
      <c r="AI73" s="17">
        <v>0.134062585300597</v>
      </c>
      <c r="AJ73" s="17"/>
      <c r="AK73" s="17">
        <v>5.8105034915116698E-2</v>
      </c>
      <c r="AL73" s="17">
        <v>0.19793824603714799</v>
      </c>
      <c r="AM73" s="17">
        <v>0.102052103414256</v>
      </c>
      <c r="AN73" s="17"/>
      <c r="AO73" s="17">
        <v>0.187860681975584</v>
      </c>
      <c r="AP73" s="17">
        <v>0.110914520450298</v>
      </c>
      <c r="AQ73" s="17"/>
      <c r="AR73" s="17">
        <v>0.12726939854094699</v>
      </c>
      <c r="AS73" s="17">
        <v>0.10808593680183801</v>
      </c>
      <c r="AT73" s="17"/>
      <c r="AU73" s="17">
        <v>0.115334803051708</v>
      </c>
      <c r="AV73" s="17">
        <v>0.10411917265689501</v>
      </c>
      <c r="AW73" s="17"/>
      <c r="AX73" s="17">
        <v>8.6705263048804895E-2</v>
      </c>
      <c r="AY73" s="17">
        <v>0.11739438858326399</v>
      </c>
      <c r="AZ73" s="17"/>
      <c r="BA73" s="17">
        <v>7.8227051614958798E-2</v>
      </c>
      <c r="BB73" s="17">
        <v>0.123465765018149</v>
      </c>
      <c r="BC73" s="17">
        <v>0.16258121541999801</v>
      </c>
      <c r="BD73" s="17">
        <v>4.3053467379323002E-2</v>
      </c>
    </row>
    <row r="74" spans="2:56" x14ac:dyDescent="0.35">
      <c r="B74" t="s">
        <v>121</v>
      </c>
      <c r="C74" s="17">
        <v>1.7885942271213099E-2</v>
      </c>
      <c r="D74" s="17">
        <v>3.9853180725175297E-2</v>
      </c>
      <c r="E74" s="17">
        <v>5.385374731325E-5</v>
      </c>
      <c r="F74" s="17">
        <v>0</v>
      </c>
      <c r="G74" s="17">
        <v>3.2876709182188598E-3</v>
      </c>
      <c r="H74" s="17">
        <v>2.94658228693702E-2</v>
      </c>
      <c r="I74" s="17"/>
      <c r="J74" s="17">
        <v>1.7385969932790301E-2</v>
      </c>
      <c r="K74" s="17">
        <v>2.39035716495665E-2</v>
      </c>
      <c r="L74" s="17">
        <v>4.9685434804591803E-2</v>
      </c>
      <c r="M74" s="17">
        <v>3.1254776109482997E-2</v>
      </c>
      <c r="N74" s="17"/>
      <c r="O74" s="17">
        <v>4.2665388289480199E-3</v>
      </c>
      <c r="P74" s="17">
        <v>0</v>
      </c>
      <c r="Q74" s="17">
        <v>2.20703619700886E-2</v>
      </c>
      <c r="R74" s="17">
        <v>2.28789060715931E-2</v>
      </c>
      <c r="S74" s="17">
        <v>0.13054281137558099</v>
      </c>
      <c r="T74" s="17">
        <v>9.3079997762398399E-5</v>
      </c>
      <c r="U74" s="17">
        <v>0.317849464763722</v>
      </c>
      <c r="V74" s="17">
        <v>0</v>
      </c>
      <c r="W74" s="17">
        <v>0.68897683797348397</v>
      </c>
      <c r="X74" s="17">
        <v>0.57071622926216803</v>
      </c>
      <c r="Y74" s="17"/>
      <c r="Z74" s="17">
        <v>1.24197815285177E-3</v>
      </c>
      <c r="AA74" s="17">
        <v>5.35618106003731E-3</v>
      </c>
      <c r="AB74" s="17">
        <v>9.7901508091261906E-3</v>
      </c>
      <c r="AC74" s="17">
        <v>8.9324211108701701E-3</v>
      </c>
      <c r="AD74" s="17">
        <v>3.8554854800212701E-2</v>
      </c>
      <c r="AE74" s="17">
        <v>7.4603891908715497E-2</v>
      </c>
      <c r="AF74" s="17">
        <v>4.9323639369600603E-2</v>
      </c>
      <c r="AG74" s="17"/>
      <c r="AH74" s="17">
        <v>2.24438233914378E-2</v>
      </c>
      <c r="AI74" s="17">
        <v>1.49316738048759E-2</v>
      </c>
      <c r="AJ74" s="17"/>
      <c r="AK74" s="17">
        <v>3.8152853757179798E-2</v>
      </c>
      <c r="AL74" s="17">
        <v>2.78937078868018E-3</v>
      </c>
      <c r="AM74" s="17">
        <v>1.19441259981342E-2</v>
      </c>
      <c r="AN74" s="17"/>
      <c r="AO74" s="17">
        <v>3.8149584799781401E-2</v>
      </c>
      <c r="AP74" s="17">
        <v>1.66541390024596E-2</v>
      </c>
      <c r="AQ74" s="17"/>
      <c r="AR74" s="17">
        <v>1.16271235596757E-2</v>
      </c>
      <c r="AS74" s="17">
        <v>2.1678295140402499E-2</v>
      </c>
      <c r="AT74" s="17"/>
      <c r="AU74" s="17">
        <v>1.7872986393774101E-2</v>
      </c>
      <c r="AV74" s="17">
        <v>3.1254776109482997E-2</v>
      </c>
      <c r="AW74" s="17"/>
      <c r="AX74" s="17">
        <v>9.7133881114899304E-2</v>
      </c>
      <c r="AY74" s="17">
        <v>1.2152678991745601E-2</v>
      </c>
      <c r="AZ74" s="17"/>
      <c r="BA74" s="17">
        <v>7.0232167861482304E-3</v>
      </c>
      <c r="BB74" s="17">
        <v>2.0435866032498799E-2</v>
      </c>
      <c r="BC74" s="17">
        <v>3.0792755489226002E-2</v>
      </c>
      <c r="BD74" s="17">
        <v>4.01496603083395E-3</v>
      </c>
    </row>
    <row r="75" spans="2:56" x14ac:dyDescent="0.35">
      <c r="B75" t="s">
        <v>122</v>
      </c>
      <c r="C75" s="17">
        <v>4.5651256751646101E-2</v>
      </c>
      <c r="D75" s="17">
        <v>2.9466590473950099E-2</v>
      </c>
      <c r="E75" s="17">
        <v>2.5982730915928998E-2</v>
      </c>
      <c r="F75" s="17">
        <v>3.5214755297277203E-2</v>
      </c>
      <c r="G75" s="17">
        <v>8.5108417338513404E-2</v>
      </c>
      <c r="H75" s="17">
        <v>4.6032882426681902E-2</v>
      </c>
      <c r="I75" s="17"/>
      <c r="J75" s="17">
        <v>4.5979757210317898E-2</v>
      </c>
      <c r="K75" s="17">
        <v>4.4002775327937602E-2</v>
      </c>
      <c r="L75" s="17">
        <v>1.1445944906347601E-2</v>
      </c>
      <c r="M75" s="17">
        <v>1.12153569839561E-2</v>
      </c>
      <c r="N75" s="17"/>
      <c r="O75" s="17">
        <v>4.6496276734310102E-2</v>
      </c>
      <c r="P75" s="17">
        <v>6.4039736394814098E-2</v>
      </c>
      <c r="Q75" s="17">
        <v>5.2831949547929198E-2</v>
      </c>
      <c r="R75" s="17">
        <v>3.1188762899912199E-2</v>
      </c>
      <c r="S75" s="17">
        <v>1.6596219901929599E-2</v>
      </c>
      <c r="T75" s="17">
        <v>6.6929642815932496E-3</v>
      </c>
      <c r="U75" s="17">
        <v>2.6241612893770201E-2</v>
      </c>
      <c r="V75" s="17">
        <v>0</v>
      </c>
      <c r="W75" s="17">
        <v>0</v>
      </c>
      <c r="X75" s="17">
        <v>1.0124513003912301E-3</v>
      </c>
      <c r="Y75" s="17"/>
      <c r="Z75" s="17">
        <v>7.6154634723897496E-2</v>
      </c>
      <c r="AA75" s="17">
        <v>5.9994514677679099E-5</v>
      </c>
      <c r="AB75" s="17">
        <v>0</v>
      </c>
      <c r="AC75" s="17">
        <v>4.94216913134575E-2</v>
      </c>
      <c r="AD75" s="17">
        <v>2.4970419567481601E-2</v>
      </c>
      <c r="AE75" s="17">
        <v>2.4366232478237999E-2</v>
      </c>
      <c r="AF75" s="17">
        <v>2.5402913008137101E-2</v>
      </c>
      <c r="AG75" s="17"/>
      <c r="AH75" s="17">
        <v>2.7389035288283899E-2</v>
      </c>
      <c r="AI75" s="17">
        <v>5.7488227390278597E-2</v>
      </c>
      <c r="AJ75" s="17"/>
      <c r="AK75" s="17">
        <v>2.5656321514748299E-2</v>
      </c>
      <c r="AL75" s="17">
        <v>1.4109528435927499E-4</v>
      </c>
      <c r="AM75" s="17">
        <v>1.53424599237024E-2</v>
      </c>
      <c r="AN75" s="17"/>
      <c r="AO75" s="17">
        <v>4.1010294226605702E-2</v>
      </c>
      <c r="AP75" s="17">
        <v>4.5933375467491301E-2</v>
      </c>
      <c r="AQ75" s="17"/>
      <c r="AR75" s="17">
        <v>3.52665210089676E-2</v>
      </c>
      <c r="AS75" s="17">
        <v>5.1943591488378897E-2</v>
      </c>
      <c r="AT75" s="17"/>
      <c r="AU75" s="17">
        <v>4.5684628944186401E-2</v>
      </c>
      <c r="AV75" s="17">
        <v>1.12153569839561E-2</v>
      </c>
      <c r="AW75" s="17"/>
      <c r="AX75" s="17">
        <v>0</v>
      </c>
      <c r="AY75" s="17">
        <v>4.8953937904174301E-2</v>
      </c>
      <c r="AZ75" s="17"/>
      <c r="BA75" s="17">
        <v>6.0361956683211301E-2</v>
      </c>
      <c r="BB75" s="17">
        <v>4.4659855484962499E-2</v>
      </c>
      <c r="BC75" s="17">
        <v>1.8686100325165201E-2</v>
      </c>
      <c r="BD75" s="17">
        <v>0.11984828934687999</v>
      </c>
    </row>
    <row r="76" spans="2:56" x14ac:dyDescent="0.35">
      <c r="B76" t="s">
        <v>123</v>
      </c>
      <c r="C76" s="17">
        <v>3.6756228516776901E-2</v>
      </c>
      <c r="D76" s="17">
        <v>3.7016388385026397E-2</v>
      </c>
      <c r="E76" s="17">
        <v>3.8240513456993003E-2</v>
      </c>
      <c r="F76" s="17">
        <v>1.08083600907929E-2</v>
      </c>
      <c r="G76" s="17">
        <v>7.3856480277825806E-2</v>
      </c>
      <c r="H76" s="17">
        <v>1.6530486164137201E-2</v>
      </c>
      <c r="I76" s="17"/>
      <c r="J76" s="17">
        <v>3.6181527330061199E-2</v>
      </c>
      <c r="K76" s="17">
        <v>3.7201330899129803E-2</v>
      </c>
      <c r="L76" s="17">
        <v>0.112834616957196</v>
      </c>
      <c r="M76" s="17">
        <v>0.110892268588453</v>
      </c>
      <c r="N76" s="17"/>
      <c r="O76" s="17">
        <v>4.4331370984434397E-2</v>
      </c>
      <c r="P76" s="17">
        <v>1.47208415141962E-2</v>
      </c>
      <c r="Q76" s="17">
        <v>2.7326382680971501E-2</v>
      </c>
      <c r="R76" s="17">
        <v>8.0505578671404301E-2</v>
      </c>
      <c r="S76" s="17">
        <v>1.2900319378486701E-2</v>
      </c>
      <c r="T76" s="17">
        <v>8.9612777372096598E-3</v>
      </c>
      <c r="U76" s="17">
        <v>7.2119401856163999E-3</v>
      </c>
      <c r="V76" s="17">
        <v>9.2663042801647503E-3</v>
      </c>
      <c r="W76" s="17">
        <v>2.5977125997312198E-2</v>
      </c>
      <c r="X76" s="17">
        <v>1.22172742342195E-2</v>
      </c>
      <c r="Y76" s="17"/>
      <c r="Z76" s="17">
        <v>3.7405347170229697E-2</v>
      </c>
      <c r="AA76" s="17">
        <v>7.1075024513219801E-2</v>
      </c>
      <c r="AB76" s="17">
        <v>7.3916463655901796E-3</v>
      </c>
      <c r="AC76" s="17">
        <v>3.87741783221262E-2</v>
      </c>
      <c r="AD76" s="17">
        <v>4.6081727151646703E-3</v>
      </c>
      <c r="AE76" s="17">
        <v>3.40306121448734E-2</v>
      </c>
      <c r="AF76" s="17">
        <v>5.7190824096361802E-2</v>
      </c>
      <c r="AG76" s="17"/>
      <c r="AH76" s="17">
        <v>7.9445092000450093E-2</v>
      </c>
      <c r="AI76" s="17">
        <v>9.0867128082643394E-3</v>
      </c>
      <c r="AJ76" s="17"/>
      <c r="AK76" s="17">
        <v>9.0708195909125197E-2</v>
      </c>
      <c r="AL76" s="17">
        <v>1.2718265200804499E-2</v>
      </c>
      <c r="AM76" s="17">
        <v>9.5871031840261606E-2</v>
      </c>
      <c r="AN76" s="17"/>
      <c r="AO76" s="17">
        <v>6.2154554045151496E-3</v>
      </c>
      <c r="AP76" s="17">
        <v>3.86127666044827E-2</v>
      </c>
      <c r="AQ76" s="17"/>
      <c r="AR76" s="17">
        <v>3.3704524923389503E-2</v>
      </c>
      <c r="AS76" s="17">
        <v>3.8605321358684101E-2</v>
      </c>
      <c r="AT76" s="17"/>
      <c r="AU76" s="17">
        <v>3.6684382500841703E-2</v>
      </c>
      <c r="AV76" s="17">
        <v>0.110892268588453</v>
      </c>
      <c r="AW76" s="17"/>
      <c r="AX76" s="17">
        <v>7.5577983200774301E-2</v>
      </c>
      <c r="AY76" s="17">
        <v>3.3947633822430601E-2</v>
      </c>
      <c r="AZ76" s="17"/>
      <c r="BA76" s="17">
        <v>2.7365616786402099E-2</v>
      </c>
      <c r="BB76" s="17">
        <v>4.3359029744102703E-2</v>
      </c>
      <c r="BC76" s="17">
        <v>4.1046444930550402E-2</v>
      </c>
      <c r="BD76" s="17">
        <v>9.3230502645997703E-4</v>
      </c>
    </row>
    <row r="77" spans="2:56" x14ac:dyDescent="0.35">
      <c r="B77" t="s">
        <v>124</v>
      </c>
      <c r="C77" s="17">
        <v>3.2249484131673903E-2</v>
      </c>
      <c r="D77" s="17">
        <v>2.1456974459167898E-2</v>
      </c>
      <c r="E77" s="17">
        <v>3.6999960145097502E-2</v>
      </c>
      <c r="F77" s="17">
        <v>3.5214755297277203E-2</v>
      </c>
      <c r="G77" s="17">
        <v>3.7201980699875202E-2</v>
      </c>
      <c r="H77" s="17">
        <v>3.2632162582632199E-2</v>
      </c>
      <c r="I77" s="17"/>
      <c r="J77" s="17">
        <v>3.1348493173072603E-2</v>
      </c>
      <c r="K77" s="17">
        <v>4.3228831058682901E-2</v>
      </c>
      <c r="L77" s="17">
        <v>6.6364070478228995E-2</v>
      </c>
      <c r="M77" s="17">
        <v>0.19263724168232299</v>
      </c>
      <c r="N77" s="17"/>
      <c r="O77" s="17">
        <v>2.3839703454805801E-2</v>
      </c>
      <c r="P77" s="17">
        <v>3.0680158923052401E-2</v>
      </c>
      <c r="Q77" s="17">
        <v>2.5966177008671501E-2</v>
      </c>
      <c r="R77" s="17">
        <v>3.1401705762339298E-2</v>
      </c>
      <c r="S77" s="17">
        <v>2.1243749301252599E-3</v>
      </c>
      <c r="T77" s="17">
        <v>0.21349575571169799</v>
      </c>
      <c r="U77" s="17">
        <v>8.5467461510697396E-2</v>
      </c>
      <c r="V77" s="17">
        <v>0.30078588333879902</v>
      </c>
      <c r="W77" s="17">
        <v>1.3324154979714E-2</v>
      </c>
      <c r="X77" s="17">
        <v>2.1635155361153801E-2</v>
      </c>
      <c r="Y77" s="17"/>
      <c r="Z77" s="17">
        <v>3.20178010782394E-2</v>
      </c>
      <c r="AA77" s="17">
        <v>7.1344785679722994E-2</v>
      </c>
      <c r="AB77" s="17">
        <v>0.108519862936395</v>
      </c>
      <c r="AC77" s="17">
        <v>2.8687759344500699E-2</v>
      </c>
      <c r="AD77" s="17">
        <v>2.0564024175523801E-2</v>
      </c>
      <c r="AE77" s="17">
        <v>1.01560336647346E-3</v>
      </c>
      <c r="AF77" s="17">
        <v>2.5937840022980701E-2</v>
      </c>
      <c r="AG77" s="17"/>
      <c r="AH77" s="17">
        <v>4.5337121186258697E-2</v>
      </c>
      <c r="AI77" s="17">
        <v>2.37665087250402E-2</v>
      </c>
      <c r="AJ77" s="17"/>
      <c r="AK77" s="17">
        <v>4.4667571999136103E-2</v>
      </c>
      <c r="AL77" s="17">
        <v>1.14053184121567E-2</v>
      </c>
      <c r="AM77" s="17">
        <v>5.7725986446155099E-2</v>
      </c>
      <c r="AN77" s="17"/>
      <c r="AO77" s="17">
        <v>8.6550920011756894E-3</v>
      </c>
      <c r="AP77" s="17">
        <v>3.3683759796062702E-2</v>
      </c>
      <c r="AQ77" s="17"/>
      <c r="AR77" s="17">
        <v>2.81483641895349E-2</v>
      </c>
      <c r="AS77" s="17">
        <v>3.4734440909666403E-2</v>
      </c>
      <c r="AT77" s="17"/>
      <c r="AU77" s="17">
        <v>3.2094050669437997E-2</v>
      </c>
      <c r="AV77" s="17">
        <v>0.19263724168232299</v>
      </c>
      <c r="AW77" s="17"/>
      <c r="AX77" s="17">
        <v>3.67459794287677E-2</v>
      </c>
      <c r="AY77" s="17">
        <v>3.1924181142734702E-2</v>
      </c>
      <c r="AZ77" s="17"/>
      <c r="BA77" s="17">
        <v>3.5545875265215202E-2</v>
      </c>
      <c r="BB77" s="17">
        <v>2.2531136512155599E-2</v>
      </c>
      <c r="BC77" s="17">
        <v>3.6985569632000698E-2</v>
      </c>
      <c r="BD77" s="17">
        <v>0.14965689031452001</v>
      </c>
    </row>
    <row r="78" spans="2:56" x14ac:dyDescent="0.35">
      <c r="B78" t="s">
        <v>125</v>
      </c>
      <c r="C78" s="17">
        <v>2.8578250190899501E-2</v>
      </c>
      <c r="D78" s="17">
        <v>6.4547704575378007E-2</v>
      </c>
      <c r="E78" s="17">
        <v>1.21234640093446E-2</v>
      </c>
      <c r="F78" s="17">
        <v>3.7441173779364199E-2</v>
      </c>
      <c r="G78" s="17">
        <v>0</v>
      </c>
      <c r="H78" s="17">
        <v>3.0878544645679799E-2</v>
      </c>
      <c r="I78" s="17"/>
      <c r="J78" s="17">
        <v>2.9028728530020399E-2</v>
      </c>
      <c r="K78" s="17">
        <v>2.0837002722281801E-2</v>
      </c>
      <c r="L78" s="17">
        <v>1.9154469093588301E-2</v>
      </c>
      <c r="M78" s="17">
        <v>6.4618244295051603E-3</v>
      </c>
      <c r="N78" s="17"/>
      <c r="O78" s="17">
        <v>2.3045240029050999E-2</v>
      </c>
      <c r="P78" s="17">
        <v>5.3582900967325799E-2</v>
      </c>
      <c r="Q78" s="17">
        <v>4.1695377983670699E-2</v>
      </c>
      <c r="R78" s="17">
        <v>2.8879838375938702E-2</v>
      </c>
      <c r="S78" s="17">
        <v>1.6280151616114901E-3</v>
      </c>
      <c r="T78" s="17">
        <v>0</v>
      </c>
      <c r="U78" s="17">
        <v>2.7780628129634499E-2</v>
      </c>
      <c r="V78" s="17">
        <v>3.8960619342880398E-4</v>
      </c>
      <c r="W78" s="17">
        <v>1.7493211858570699E-2</v>
      </c>
      <c r="X78" s="17">
        <v>8.5952184992323295E-4</v>
      </c>
      <c r="Y78" s="17"/>
      <c r="Z78" s="17">
        <v>6.63905585413971E-3</v>
      </c>
      <c r="AA78" s="17">
        <v>4.3388188358456502E-2</v>
      </c>
      <c r="AB78" s="17">
        <v>0.119919844093405</v>
      </c>
      <c r="AC78" s="17">
        <v>3.6332037394523002E-2</v>
      </c>
      <c r="AD78" s="17">
        <v>0</v>
      </c>
      <c r="AE78" s="17">
        <v>5.01984913246303E-2</v>
      </c>
      <c r="AF78" s="17">
        <v>2.53643991320802E-2</v>
      </c>
      <c r="AG78" s="17"/>
      <c r="AH78" s="17">
        <v>3.4737807496258002E-2</v>
      </c>
      <c r="AI78" s="17">
        <v>2.4585827959202399E-2</v>
      </c>
      <c r="AJ78" s="17"/>
      <c r="AK78" s="17">
        <v>2.15832005434805E-2</v>
      </c>
      <c r="AL78" s="17">
        <v>0</v>
      </c>
      <c r="AM78" s="17">
        <v>4.2353704850596398E-2</v>
      </c>
      <c r="AN78" s="17"/>
      <c r="AO78" s="17">
        <v>0</v>
      </c>
      <c r="AP78" s="17">
        <v>3.0315488792043099E-2</v>
      </c>
      <c r="AQ78" s="17"/>
      <c r="AR78" s="17">
        <v>1.26547817672229E-2</v>
      </c>
      <c r="AS78" s="17">
        <v>3.82266221836303E-2</v>
      </c>
      <c r="AT78" s="17"/>
      <c r="AU78" s="17">
        <v>2.8599683451647599E-2</v>
      </c>
      <c r="AV78" s="17">
        <v>6.4618244295051603E-3</v>
      </c>
      <c r="AW78" s="17"/>
      <c r="AX78" s="17">
        <v>4.5045010955600698E-5</v>
      </c>
      <c r="AY78" s="17">
        <v>3.0642510534961701E-2</v>
      </c>
      <c r="AZ78" s="17"/>
      <c r="BA78" s="17">
        <v>3.4007003352516101E-2</v>
      </c>
      <c r="BB78" s="17">
        <v>2.0228303971083099E-2</v>
      </c>
      <c r="BC78" s="17">
        <v>3.92363036083953E-2</v>
      </c>
      <c r="BD78" s="17">
        <v>0</v>
      </c>
    </row>
    <row r="79" spans="2:56" x14ac:dyDescent="0.35">
      <c r="B79" t="s">
        <v>126</v>
      </c>
      <c r="C79" s="17">
        <v>0.235234739217351</v>
      </c>
      <c r="D79" s="17">
        <v>0.18811258104353501</v>
      </c>
      <c r="E79" s="17">
        <v>0.345521931377479</v>
      </c>
      <c r="F79" s="17">
        <v>0.25440053138542101</v>
      </c>
      <c r="G79" s="17">
        <v>0.23842235182928101</v>
      </c>
      <c r="H79" s="17">
        <v>0.18670083804974599</v>
      </c>
      <c r="I79" s="17"/>
      <c r="J79" s="17">
        <v>0.240616206427543</v>
      </c>
      <c r="K79" s="17">
        <v>0.15137810876652499</v>
      </c>
      <c r="L79" s="17">
        <v>3.96668963245198E-2</v>
      </c>
      <c r="M79" s="17">
        <v>7.9287925432261305E-2</v>
      </c>
      <c r="N79" s="17"/>
      <c r="O79" s="17">
        <v>0.28973505958617801</v>
      </c>
      <c r="P79" s="17">
        <v>0.207007087743</v>
      </c>
      <c r="Q79" s="17">
        <v>0.14273552581860099</v>
      </c>
      <c r="R79" s="17">
        <v>0.20312004233634201</v>
      </c>
      <c r="S79" s="17">
        <v>0.278787994664216</v>
      </c>
      <c r="T79" s="17">
        <v>0.18540722140514601</v>
      </c>
      <c r="U79" s="17">
        <v>9.5134707213123199E-2</v>
      </c>
      <c r="V79" s="17">
        <v>0.13341033288416601</v>
      </c>
      <c r="W79" s="17">
        <v>6.2004383498303998E-3</v>
      </c>
      <c r="X79" s="17">
        <v>5.6237171759960002E-3</v>
      </c>
      <c r="Y79" s="17"/>
      <c r="Z79" s="17">
        <v>0.27553437278293402</v>
      </c>
      <c r="AA79" s="17">
        <v>0.12163580926574</v>
      </c>
      <c r="AB79" s="17">
        <v>0.136085939100378</v>
      </c>
      <c r="AC79" s="17">
        <v>0.27996888897685901</v>
      </c>
      <c r="AD79" s="17">
        <v>0.209530184085576</v>
      </c>
      <c r="AE79" s="17">
        <v>0.29569073979259197</v>
      </c>
      <c r="AF79" s="17">
        <v>0.151949135053037</v>
      </c>
      <c r="AG79" s="17"/>
      <c r="AH79" s="17">
        <v>0.248356228663412</v>
      </c>
      <c r="AI79" s="17">
        <v>0.22672982180521001</v>
      </c>
      <c r="AJ79" s="17"/>
      <c r="AK79" s="17">
        <v>0.34088432662789198</v>
      </c>
      <c r="AL79" s="17">
        <v>0.36533231498878599</v>
      </c>
      <c r="AM79" s="17">
        <v>0.223547845738925</v>
      </c>
      <c r="AN79" s="17"/>
      <c r="AO79" s="17">
        <v>0.28959670444881502</v>
      </c>
      <c r="AP79" s="17">
        <v>0.23193013855764399</v>
      </c>
      <c r="AQ79" s="17"/>
      <c r="AR79" s="17">
        <v>0.211126973334165</v>
      </c>
      <c r="AS79" s="17">
        <v>0.24984215306500299</v>
      </c>
      <c r="AT79" s="17"/>
      <c r="AU79" s="17">
        <v>0.23538586891429</v>
      </c>
      <c r="AV79" s="17">
        <v>7.9287925432261305E-2</v>
      </c>
      <c r="AW79" s="17"/>
      <c r="AX79" s="17">
        <v>0.15130035608410999</v>
      </c>
      <c r="AY79" s="17">
        <v>0.24130704751614199</v>
      </c>
      <c r="AZ79" s="17"/>
      <c r="BA79" s="17">
        <v>0.29752076893415602</v>
      </c>
      <c r="BB79" s="17">
        <v>0.22511160940514199</v>
      </c>
      <c r="BC79" s="17">
        <v>0.17312216136438299</v>
      </c>
      <c r="BD79" s="17">
        <v>5.9906048752360198E-2</v>
      </c>
    </row>
    <row r="80" spans="2:56" x14ac:dyDescent="0.35">
      <c r="B80" t="s">
        <v>127</v>
      </c>
      <c r="C80" s="17">
        <v>3.4887245836356301E-2</v>
      </c>
      <c r="D80" s="17">
        <v>3.8278741326131301E-2</v>
      </c>
      <c r="E80" s="17">
        <v>3.6662894943467E-2</v>
      </c>
      <c r="F80" s="17">
        <v>3.1298675265488997E-2</v>
      </c>
      <c r="G80" s="17">
        <v>2.5498951939309199E-2</v>
      </c>
      <c r="H80" s="17">
        <v>3.89297769341721E-2</v>
      </c>
      <c r="I80" s="17"/>
      <c r="J80" s="17">
        <v>3.5172168534218701E-2</v>
      </c>
      <c r="K80" s="17">
        <v>2.8715577897802599E-2</v>
      </c>
      <c r="L80" s="17">
        <v>3.6879815658822E-2</v>
      </c>
      <c r="M80" s="17">
        <v>3.1473556013435003E-2</v>
      </c>
      <c r="N80" s="17"/>
      <c r="O80" s="17">
        <v>2.3663871727414701E-2</v>
      </c>
      <c r="P80" s="17">
        <v>2.7205066245258799E-2</v>
      </c>
      <c r="Q80" s="17">
        <v>7.5875267917231107E-2</v>
      </c>
      <c r="R80" s="17">
        <v>2.9241901943326799E-2</v>
      </c>
      <c r="S80" s="17">
        <v>5.9988478805184701E-2</v>
      </c>
      <c r="T80" s="17">
        <v>0</v>
      </c>
      <c r="U80" s="17">
        <v>4.2987837911949602E-4</v>
      </c>
      <c r="V80" s="17">
        <v>2.9672527121063899E-2</v>
      </c>
      <c r="W80" s="17">
        <v>3.4208404548846702E-2</v>
      </c>
      <c r="X80" s="17">
        <v>3.70133488246519E-3</v>
      </c>
      <c r="Y80" s="17"/>
      <c r="Z80" s="17">
        <v>3.5128408888362599E-2</v>
      </c>
      <c r="AA80" s="17">
        <v>0.10773986678310001</v>
      </c>
      <c r="AB80" s="17">
        <v>4.51184563607036E-2</v>
      </c>
      <c r="AC80" s="17">
        <v>3.7279423122079297E-2</v>
      </c>
      <c r="AD80" s="17">
        <v>3.0460449883438E-3</v>
      </c>
      <c r="AE80" s="17">
        <v>3.1232781718517899E-2</v>
      </c>
      <c r="AF80" s="17">
        <v>2.4002093403519699E-2</v>
      </c>
      <c r="AG80" s="17"/>
      <c r="AH80" s="17">
        <v>3.7658200916324103E-2</v>
      </c>
      <c r="AI80" s="17">
        <v>3.3091203991811098E-2</v>
      </c>
      <c r="AJ80" s="17"/>
      <c r="AK80" s="17">
        <v>5.0330135760812099E-2</v>
      </c>
      <c r="AL80" s="17">
        <v>8.5522579074958999E-2</v>
      </c>
      <c r="AM80" s="17">
        <v>3.2694232426502899E-2</v>
      </c>
      <c r="AN80" s="17"/>
      <c r="AO80" s="17">
        <v>4.7629110754161298E-2</v>
      </c>
      <c r="AP80" s="17">
        <v>3.4112682682982502E-2</v>
      </c>
      <c r="AQ80" s="17"/>
      <c r="AR80" s="17">
        <v>3.0068021410014599E-2</v>
      </c>
      <c r="AS80" s="17">
        <v>3.7807317565996597E-2</v>
      </c>
      <c r="AT80" s="17"/>
      <c r="AU80" s="17">
        <v>3.48905540790568E-2</v>
      </c>
      <c r="AV80" s="17">
        <v>3.1473556013435003E-2</v>
      </c>
      <c r="AW80" s="17"/>
      <c r="AX80" s="17">
        <v>1.00746399269178E-4</v>
      </c>
      <c r="AY80" s="17">
        <v>3.7403906367266197E-2</v>
      </c>
      <c r="AZ80" s="17"/>
      <c r="BA80" s="17">
        <v>2.2765385641836999E-2</v>
      </c>
      <c r="BB80" s="17">
        <v>3.95310332919405E-2</v>
      </c>
      <c r="BC80" s="17">
        <v>4.6346236574994697E-2</v>
      </c>
      <c r="BD80" s="17">
        <v>1.1323323038670299E-2</v>
      </c>
    </row>
    <row r="81" spans="2:56" x14ac:dyDescent="0.35">
      <c r="B81" t="s">
        <v>128</v>
      </c>
      <c r="C81" s="17">
        <v>1.1618405832072699E-3</v>
      </c>
      <c r="D81" s="17">
        <v>2.1001302967678902E-3</v>
      </c>
      <c r="E81" s="17">
        <v>1.8162676816459199E-3</v>
      </c>
      <c r="F81" s="17">
        <v>8.4483077485064499E-4</v>
      </c>
      <c r="G81" s="17">
        <v>0</v>
      </c>
      <c r="H81" s="17">
        <v>9.3702475028192996E-4</v>
      </c>
      <c r="I81" s="17"/>
      <c r="J81" s="17">
        <v>0</v>
      </c>
      <c r="K81" s="17">
        <v>1.8428502625655901E-2</v>
      </c>
      <c r="L81" s="17">
        <v>4.9252610273481497E-2</v>
      </c>
      <c r="M81" s="17">
        <v>3.7811437839675201E-2</v>
      </c>
      <c r="N81" s="17"/>
      <c r="O81" s="17">
        <v>0</v>
      </c>
      <c r="P81" s="17">
        <v>0</v>
      </c>
      <c r="Q81" s="17">
        <v>0</v>
      </c>
      <c r="R81" s="17">
        <v>5.7936015653306996E-3</v>
      </c>
      <c r="S81" s="17">
        <v>1.82533215128243E-3</v>
      </c>
      <c r="T81" s="17">
        <v>1.9714043456384601E-3</v>
      </c>
      <c r="U81" s="17">
        <v>0</v>
      </c>
      <c r="V81" s="17">
        <v>0</v>
      </c>
      <c r="W81" s="17">
        <v>2.2028977650672102E-3</v>
      </c>
      <c r="X81" s="17">
        <v>3.5910168501609198E-3</v>
      </c>
      <c r="Y81" s="17"/>
      <c r="Z81" s="17">
        <v>1.9044844520221701E-5</v>
      </c>
      <c r="AA81" s="17">
        <v>4.7522437976747199E-5</v>
      </c>
      <c r="AB81" s="17">
        <v>1.1487412796023901E-3</v>
      </c>
      <c r="AC81" s="17">
        <v>2.3950200590600202E-3</v>
      </c>
      <c r="AD81" s="17">
        <v>0</v>
      </c>
      <c r="AE81" s="17">
        <v>3.6998237283450098E-5</v>
      </c>
      <c r="AF81" s="17">
        <v>3.8513876056915103E-5</v>
      </c>
      <c r="AG81" s="17"/>
      <c r="AH81" s="17">
        <v>1.7018610705363799E-3</v>
      </c>
      <c r="AI81" s="17">
        <v>8.1181708439038698E-4</v>
      </c>
      <c r="AJ81" s="17"/>
      <c r="AK81" s="17">
        <v>3.7057298377293599E-3</v>
      </c>
      <c r="AL81" s="17">
        <v>0</v>
      </c>
      <c r="AM81" s="17">
        <v>2.59929823894965E-4</v>
      </c>
      <c r="AN81" s="17"/>
      <c r="AO81" s="17">
        <v>0</v>
      </c>
      <c r="AP81" s="17">
        <v>1.23246752138719E-3</v>
      </c>
      <c r="AQ81" s="17"/>
      <c r="AR81" s="17">
        <v>5.9651485368792095E-4</v>
      </c>
      <c r="AS81" s="17">
        <v>1.5043836014955599E-3</v>
      </c>
      <c r="AT81" s="17"/>
      <c r="AU81" s="17">
        <v>1.12632307315463E-3</v>
      </c>
      <c r="AV81" s="17">
        <v>3.7811437839675201E-2</v>
      </c>
      <c r="AW81" s="17"/>
      <c r="AX81" s="17">
        <v>0</v>
      </c>
      <c r="AY81" s="17">
        <v>1.2458949832268901E-3</v>
      </c>
      <c r="AZ81" s="17"/>
      <c r="BA81" s="17">
        <v>1.06398082916154E-3</v>
      </c>
      <c r="BB81" s="17">
        <v>1.4199168521534301E-3</v>
      </c>
      <c r="BC81" s="17">
        <v>8.9158372323534904E-4</v>
      </c>
      <c r="BD81" s="17">
        <v>0</v>
      </c>
    </row>
    <row r="82" spans="2:56" x14ac:dyDescent="0.35">
      <c r="B82" t="s">
        <v>129</v>
      </c>
      <c r="C82" s="17">
        <v>3.0559777691177199E-2</v>
      </c>
      <c r="D82" s="17">
        <v>3.9211382240897499E-2</v>
      </c>
      <c r="E82" s="17">
        <v>2.4822642388439599E-2</v>
      </c>
      <c r="F82" s="17">
        <v>6.4239487465818798E-2</v>
      </c>
      <c r="G82" s="17">
        <v>1.35086880642047E-2</v>
      </c>
      <c r="H82" s="17">
        <v>3.03473373911495E-2</v>
      </c>
      <c r="I82" s="17"/>
      <c r="J82" s="17">
        <v>3.0637636196569999E-2</v>
      </c>
      <c r="K82" s="17">
        <v>2.3855495403597E-2</v>
      </c>
      <c r="L82" s="17">
        <v>6.8838187796101194E-2</v>
      </c>
      <c r="M82" s="17">
        <v>3.1603085219129599E-2</v>
      </c>
      <c r="N82" s="17"/>
      <c r="O82" s="17">
        <v>2.9001328632203699E-2</v>
      </c>
      <c r="P82" s="17">
        <v>1.78299669822123E-2</v>
      </c>
      <c r="Q82" s="17">
        <v>2.21020175715371E-2</v>
      </c>
      <c r="R82" s="17">
        <v>5.1753135099129099E-2</v>
      </c>
      <c r="S82" s="17">
        <v>1.21109945388253E-2</v>
      </c>
      <c r="T82" s="17">
        <v>0</v>
      </c>
      <c r="U82" s="17">
        <v>9.5829974981245097E-3</v>
      </c>
      <c r="V82" s="17">
        <v>0</v>
      </c>
      <c r="W82" s="17">
        <v>0</v>
      </c>
      <c r="X82" s="17">
        <v>2.0082606488522601E-3</v>
      </c>
      <c r="Y82" s="17"/>
      <c r="Z82" s="17">
        <v>3.65427290131944E-2</v>
      </c>
      <c r="AA82" s="17">
        <v>4.3209321719666599E-2</v>
      </c>
      <c r="AB82" s="17">
        <v>3.75659997569735E-3</v>
      </c>
      <c r="AC82" s="17">
        <v>1.9418253613897801E-2</v>
      </c>
      <c r="AD82" s="17">
        <v>2.2542703474246601E-2</v>
      </c>
      <c r="AE82" s="17">
        <v>5.0161493087346902E-2</v>
      </c>
      <c r="AF82" s="17">
        <v>2.4007861928678601E-2</v>
      </c>
      <c r="AG82" s="17"/>
      <c r="AH82" s="17">
        <v>2.6475362758286498E-2</v>
      </c>
      <c r="AI82" s="17">
        <v>3.3207160964543597E-2</v>
      </c>
      <c r="AJ82" s="17"/>
      <c r="AK82" s="17">
        <v>5.0791151286311099E-2</v>
      </c>
      <c r="AL82" s="17">
        <v>0</v>
      </c>
      <c r="AM82" s="17">
        <v>1.2728707589409201E-2</v>
      </c>
      <c r="AN82" s="17"/>
      <c r="AO82" s="17">
        <v>8.3721259016904498E-2</v>
      </c>
      <c r="AP82" s="17">
        <v>2.73281530522957E-2</v>
      </c>
      <c r="AQ82" s="17"/>
      <c r="AR82" s="17">
        <v>5.5779848445622802E-2</v>
      </c>
      <c r="AS82" s="17">
        <v>1.5278394399075501E-2</v>
      </c>
      <c r="AT82" s="17"/>
      <c r="AU82" s="17">
        <v>3.0558766610881999E-2</v>
      </c>
      <c r="AV82" s="17">
        <v>3.1603085219129599E-2</v>
      </c>
      <c r="AW82" s="17"/>
      <c r="AX82" s="17">
        <v>3.4600483057504197E-2</v>
      </c>
      <c r="AY82" s="17">
        <v>3.0267449233958799E-2</v>
      </c>
      <c r="AZ82" s="17"/>
      <c r="BA82" s="17">
        <v>3.9928858021325203E-2</v>
      </c>
      <c r="BB82" s="17">
        <v>1.66819754120641E-2</v>
      </c>
      <c r="BC82" s="17">
        <v>4.6094660903614602E-2</v>
      </c>
      <c r="BD82" s="17">
        <v>3.05302951482771E-3</v>
      </c>
    </row>
    <row r="83" spans="2:56" x14ac:dyDescent="0.35">
      <c r="B83" t="s">
        <v>130</v>
      </c>
      <c r="C83" s="17">
        <v>2.6874890462625901E-2</v>
      </c>
      <c r="D83" s="17">
        <v>2.3017415367398601E-2</v>
      </c>
      <c r="E83" s="17">
        <v>1.6224006247760402E-2</v>
      </c>
      <c r="F83" s="17">
        <v>9.7062324283125695E-2</v>
      </c>
      <c r="G83" s="17">
        <v>3.7471009527153799E-2</v>
      </c>
      <c r="H83" s="17">
        <v>8.7797972680481295E-3</v>
      </c>
      <c r="I83" s="17"/>
      <c r="J83" s="17">
        <v>2.53125710903199E-2</v>
      </c>
      <c r="K83" s="17">
        <v>5.7571195459387901E-2</v>
      </c>
      <c r="L83" s="17">
        <v>4.0948874632168501E-2</v>
      </c>
      <c r="M83" s="17">
        <v>3.8527922947210601E-2</v>
      </c>
      <c r="N83" s="17"/>
      <c r="O83" s="17">
        <v>3.2322326402247401E-2</v>
      </c>
      <c r="P83" s="17">
        <v>1.2979562015279101E-3</v>
      </c>
      <c r="Q83" s="17">
        <v>6.2556768177925496E-4</v>
      </c>
      <c r="R83" s="17">
        <v>3.2657964775854503E-2</v>
      </c>
      <c r="S83" s="17">
        <v>0.13419437168650999</v>
      </c>
      <c r="T83" s="17">
        <v>8.1924031776376402E-2</v>
      </c>
      <c r="U83" s="17">
        <v>3.3145732733581797E-2</v>
      </c>
      <c r="V83" s="17">
        <v>0</v>
      </c>
      <c r="W83" s="17">
        <v>1.0427088086995299E-3</v>
      </c>
      <c r="X83" s="17">
        <v>1.8134329547240102E-2</v>
      </c>
      <c r="Y83" s="17"/>
      <c r="Z83" s="17">
        <v>1.5523746606093099E-3</v>
      </c>
      <c r="AA83" s="17">
        <v>4.2459574518577202E-2</v>
      </c>
      <c r="AB83" s="17">
        <v>1.22643087529348E-3</v>
      </c>
      <c r="AC83" s="17">
        <v>5.1753173137649502E-2</v>
      </c>
      <c r="AD83" s="17">
        <v>5.0500777086318303E-2</v>
      </c>
      <c r="AE83" s="17">
        <v>2.9418976509090401E-2</v>
      </c>
      <c r="AF83" s="17">
        <v>3.5212786357781897E-2</v>
      </c>
      <c r="AG83" s="17"/>
      <c r="AH83" s="17">
        <v>3.3900452871240397E-2</v>
      </c>
      <c r="AI83" s="17">
        <v>2.23211522376521E-2</v>
      </c>
      <c r="AJ83" s="17"/>
      <c r="AK83" s="17">
        <v>4.3367676821691299E-2</v>
      </c>
      <c r="AL83" s="17">
        <v>9.9589233456988894E-3</v>
      </c>
      <c r="AM83" s="17">
        <v>3.7214789973317397E-2</v>
      </c>
      <c r="AN83" s="17"/>
      <c r="AO83" s="17">
        <v>3.69734267168483E-2</v>
      </c>
      <c r="AP83" s="17">
        <v>2.6261012185310299E-2</v>
      </c>
      <c r="AQ83" s="17"/>
      <c r="AR83" s="17">
        <v>5.2838186804295202E-2</v>
      </c>
      <c r="AS83" s="17">
        <v>1.11431708022625E-2</v>
      </c>
      <c r="AT83" s="17"/>
      <c r="AU83" s="17">
        <v>2.68635973863195E-2</v>
      </c>
      <c r="AV83" s="17">
        <v>3.8527922947210601E-2</v>
      </c>
      <c r="AW83" s="17"/>
      <c r="AX83" s="17">
        <v>1.2666513081861799E-2</v>
      </c>
      <c r="AY83" s="17">
        <v>2.79028082796259E-2</v>
      </c>
      <c r="AZ83" s="17"/>
      <c r="BA83" s="17">
        <v>3.3387081012891499E-2</v>
      </c>
      <c r="BB83" s="17">
        <v>1.9428041302857101E-2</v>
      </c>
      <c r="BC83" s="17">
        <v>2.23814323130073E-2</v>
      </c>
      <c r="BD83" s="17">
        <v>0.14031729971953399</v>
      </c>
    </row>
    <row r="84" spans="2:56" x14ac:dyDescent="0.35">
      <c r="B84" t="s">
        <v>131</v>
      </c>
      <c r="C84" s="17">
        <v>5.7084828105937999E-2</v>
      </c>
      <c r="D84" s="17">
        <v>8.3234753271873796E-2</v>
      </c>
      <c r="E84" s="17">
        <v>3.5466903917768799E-2</v>
      </c>
      <c r="F84" s="17">
        <v>3.0712492569375601E-3</v>
      </c>
      <c r="G84" s="17">
        <v>3.7183774412615202E-2</v>
      </c>
      <c r="H84" s="17">
        <v>8.2601810788561894E-2</v>
      </c>
      <c r="I84" s="17"/>
      <c r="J84" s="17">
        <v>5.8952173038860099E-2</v>
      </c>
      <c r="K84" s="17">
        <v>2.5055438664515699E-2</v>
      </c>
      <c r="L84" s="17">
        <v>8.5642095045412505E-3</v>
      </c>
      <c r="M84" s="17">
        <v>2.0755904233062301E-2</v>
      </c>
      <c r="N84" s="17"/>
      <c r="O84" s="17">
        <v>8.0869847931735295E-2</v>
      </c>
      <c r="P84" s="17">
        <v>5.5621164745060098E-2</v>
      </c>
      <c r="Q84" s="17">
        <v>3.3512135691484599E-5</v>
      </c>
      <c r="R84" s="17">
        <v>3.0920983390675099E-2</v>
      </c>
      <c r="S84" s="17">
        <v>6.9301927258526201E-3</v>
      </c>
      <c r="T84" s="17">
        <v>5.7904481605578297E-2</v>
      </c>
      <c r="U84" s="17">
        <v>0</v>
      </c>
      <c r="V84" s="17">
        <v>3.6802245295770901E-4</v>
      </c>
      <c r="W84" s="17">
        <v>6.8427129772852494E-2</v>
      </c>
      <c r="X84" s="17">
        <v>5.88037355956742E-2</v>
      </c>
      <c r="Y84" s="17"/>
      <c r="Z84" s="17">
        <v>5.6445455715140001E-2</v>
      </c>
      <c r="AA84" s="17">
        <v>6.0860651606849399E-2</v>
      </c>
      <c r="AB84" s="17">
        <v>4.8941184191715399E-2</v>
      </c>
      <c r="AC84" s="17">
        <v>7.9516783225104096E-2</v>
      </c>
      <c r="AD84" s="17">
        <v>8.0250334036474996E-2</v>
      </c>
      <c r="AE84" s="17">
        <v>2.5834428714956E-2</v>
      </c>
      <c r="AF84" s="17">
        <v>2.5253160071876599E-3</v>
      </c>
      <c r="AG84" s="17"/>
      <c r="AH84" s="17">
        <v>4.1199637494947199E-2</v>
      </c>
      <c r="AI84" s="17">
        <v>6.7381085613745298E-2</v>
      </c>
      <c r="AJ84" s="17"/>
      <c r="AK84" s="17">
        <v>1.9631612356886801E-2</v>
      </c>
      <c r="AL84" s="17">
        <v>9.8816721663209303E-2</v>
      </c>
      <c r="AM84" s="17">
        <v>3.1594840529414497E-2</v>
      </c>
      <c r="AN84" s="17"/>
      <c r="AO84" s="17">
        <v>8.0722210104589104E-2</v>
      </c>
      <c r="AP84" s="17">
        <v>5.5647939137448699E-2</v>
      </c>
      <c r="AQ84" s="17"/>
      <c r="AR84" s="17">
        <v>7.6156865181654501E-2</v>
      </c>
      <c r="AS84" s="17">
        <v>4.5528670648932401E-2</v>
      </c>
      <c r="AT84" s="17"/>
      <c r="AU84" s="17">
        <v>5.71200348480429E-2</v>
      </c>
      <c r="AV84" s="17">
        <v>2.0755904233062301E-2</v>
      </c>
      <c r="AW84" s="17"/>
      <c r="AX84" s="17">
        <v>0.13010158953951401</v>
      </c>
      <c r="AY84" s="17">
        <v>5.1802364950164603E-2</v>
      </c>
      <c r="AZ84" s="17"/>
      <c r="BA84" s="17">
        <v>4.5791373876760397E-2</v>
      </c>
      <c r="BB84" s="17">
        <v>6.4787294491305894E-2</v>
      </c>
      <c r="BC84" s="17">
        <v>5.2247819681037803E-2</v>
      </c>
      <c r="BD84" s="17">
        <v>0.14162843095658301</v>
      </c>
    </row>
    <row r="85" spans="2:56" x14ac:dyDescent="0.35">
      <c r="B85" t="s">
        <v>132</v>
      </c>
      <c r="C85" s="17">
        <v>6.8524937384457196E-2</v>
      </c>
      <c r="D85" s="17">
        <v>4.05789701543324E-2</v>
      </c>
      <c r="E85" s="17">
        <v>4.9928496231196502E-2</v>
      </c>
      <c r="F85" s="17">
        <v>6.2597350530978105E-2</v>
      </c>
      <c r="G85" s="17">
        <v>8.7821618027655202E-2</v>
      </c>
      <c r="H85" s="17">
        <v>9.0138293560268201E-2</v>
      </c>
      <c r="I85" s="17"/>
      <c r="J85" s="17">
        <v>6.92977920713575E-2</v>
      </c>
      <c r="K85" s="17">
        <v>5.3137983585135003E-2</v>
      </c>
      <c r="L85" s="17">
        <v>6.6105312717079603E-2</v>
      </c>
      <c r="M85" s="17">
        <v>4.4247808778508597E-2</v>
      </c>
      <c r="N85" s="17"/>
      <c r="O85" s="17">
        <v>8.3212622583772905E-2</v>
      </c>
      <c r="P85" s="17">
        <v>7.8165444476885504E-2</v>
      </c>
      <c r="Q85" s="17">
        <v>6.7637198032863798E-3</v>
      </c>
      <c r="R85" s="17">
        <v>6.0583236064069498E-2</v>
      </c>
      <c r="S85" s="17">
        <v>1.2145584000173E-2</v>
      </c>
      <c r="T85" s="17">
        <v>1.7375149992316799E-3</v>
      </c>
      <c r="U85" s="17">
        <v>3.0910622110460299E-2</v>
      </c>
      <c r="V85" s="17">
        <v>7.7315044410441198E-3</v>
      </c>
      <c r="W85" s="17">
        <v>2.2715486043532098E-3</v>
      </c>
      <c r="X85" s="17">
        <v>3.31602515113395E-2</v>
      </c>
      <c r="Y85" s="17"/>
      <c r="Z85" s="17">
        <v>6.4879483170885904E-2</v>
      </c>
      <c r="AA85" s="17">
        <v>6.3430994036473995E-2</v>
      </c>
      <c r="AB85" s="17">
        <v>1.4099651016503999E-4</v>
      </c>
      <c r="AC85" s="17">
        <v>4.9851268757247998E-2</v>
      </c>
      <c r="AD85" s="17">
        <v>4.2117057001250402E-2</v>
      </c>
      <c r="AE85" s="17">
        <v>6.2206962005960402E-3</v>
      </c>
      <c r="AF85" s="17">
        <v>0.11861813910849001</v>
      </c>
      <c r="AG85" s="17"/>
      <c r="AH85" s="17">
        <v>5.01614054248141E-2</v>
      </c>
      <c r="AI85" s="17">
        <v>8.0427574150963202E-2</v>
      </c>
      <c r="AJ85" s="17"/>
      <c r="AK85" s="17">
        <v>7.0261133862472305E-2</v>
      </c>
      <c r="AL85" s="17">
        <v>1.4944419135187899E-4</v>
      </c>
      <c r="AM85" s="17">
        <v>4.4370192104293903E-2</v>
      </c>
      <c r="AN85" s="17"/>
      <c r="AO85" s="17">
        <v>8.9700724137251997E-2</v>
      </c>
      <c r="AP85" s="17">
        <v>6.7237685928864102E-2</v>
      </c>
      <c r="AQ85" s="17"/>
      <c r="AR85" s="17">
        <v>9.90584279007901E-2</v>
      </c>
      <c r="AS85" s="17">
        <v>5.0024038779976299E-2</v>
      </c>
      <c r="AT85" s="17"/>
      <c r="AU85" s="17">
        <v>6.8548464605050596E-2</v>
      </c>
      <c r="AV85" s="17">
        <v>4.4247808778508597E-2</v>
      </c>
      <c r="AW85" s="17"/>
      <c r="AX85" s="17">
        <v>0.15111511189427901</v>
      </c>
      <c r="AY85" s="17">
        <v>6.2549877065273901E-2</v>
      </c>
      <c r="AZ85" s="17"/>
      <c r="BA85" s="17">
        <v>8.8626437679495004E-2</v>
      </c>
      <c r="BB85" s="17">
        <v>5.4858752452560403E-2</v>
      </c>
      <c r="BC85" s="17">
        <v>6.8271408671348704E-2</v>
      </c>
      <c r="BD85" s="17">
        <v>2.4968536926414299E-2</v>
      </c>
    </row>
    <row r="86" spans="2:56" x14ac:dyDescent="0.35">
      <c r="B86" t="s">
        <v>94</v>
      </c>
      <c r="C86" s="17">
        <v>0.105596897212417</v>
      </c>
      <c r="D86" s="17">
        <v>0.117038463370903</v>
      </c>
      <c r="E86" s="17">
        <v>0.107020988409254</v>
      </c>
      <c r="F86" s="17">
        <v>0.159564625584383</v>
      </c>
      <c r="G86" s="17">
        <v>6.5834170439430906E-2</v>
      </c>
      <c r="H86" s="17">
        <v>0.108704792376923</v>
      </c>
      <c r="I86" s="17"/>
      <c r="J86" s="17">
        <v>0.106290731030598</v>
      </c>
      <c r="K86" s="17">
        <v>9.5887443277232906E-2</v>
      </c>
      <c r="L86" s="17">
        <v>8.1632258529925505E-2</v>
      </c>
      <c r="M86" s="17">
        <v>2.6405777285814201E-2</v>
      </c>
      <c r="N86" s="17"/>
      <c r="O86" s="17">
        <v>8.0766835005165405E-2</v>
      </c>
      <c r="P86" s="17">
        <v>0.16143720568278799</v>
      </c>
      <c r="Q86" s="17">
        <v>0.120835203458228</v>
      </c>
      <c r="R86" s="17">
        <v>0.12715292208380299</v>
      </c>
      <c r="S86" s="17">
        <v>9.4734404922073495E-2</v>
      </c>
      <c r="T86" s="17">
        <v>8.1963065477972705E-2</v>
      </c>
      <c r="U86" s="17">
        <v>3.2739669128266001E-2</v>
      </c>
      <c r="V86" s="17">
        <v>2.5178062685584299E-2</v>
      </c>
      <c r="W86" s="17">
        <v>0</v>
      </c>
      <c r="X86" s="17">
        <v>1.9021705514853101E-2</v>
      </c>
      <c r="Y86" s="17"/>
      <c r="Z86" s="17">
        <v>0.137372074923721</v>
      </c>
      <c r="AA86" s="17">
        <v>6.4386856177223395E-2</v>
      </c>
      <c r="AB86" s="17">
        <v>0.19413992816290301</v>
      </c>
      <c r="AC86" s="17">
        <v>6.3519167704199297E-2</v>
      </c>
      <c r="AD86" s="17">
        <v>0.112092118906088</v>
      </c>
      <c r="AE86" s="17">
        <v>6.7215353966616903E-2</v>
      </c>
      <c r="AF86" s="17">
        <v>0.138988782050807</v>
      </c>
      <c r="AG86" s="17"/>
      <c r="AH86" s="17">
        <v>0.120098358660901</v>
      </c>
      <c r="AI86" s="17">
        <v>9.6197527386170698E-2</v>
      </c>
      <c r="AJ86" s="17"/>
      <c r="AK86" s="17">
        <v>6.4696938120765504E-2</v>
      </c>
      <c r="AL86" s="17">
        <v>0.19371226956114401</v>
      </c>
      <c r="AM86" s="17">
        <v>0.107858901059326</v>
      </c>
      <c r="AN86" s="17"/>
      <c r="AO86" s="17">
        <v>3.5037423454563899E-2</v>
      </c>
      <c r="AP86" s="17">
        <v>0.109886125582584</v>
      </c>
      <c r="AQ86" s="17"/>
      <c r="AR86" s="17">
        <v>0.108940881297155</v>
      </c>
      <c r="AS86" s="17">
        <v>0.103570705334563</v>
      </c>
      <c r="AT86" s="17"/>
      <c r="AU86" s="17">
        <v>0.105673642159392</v>
      </c>
      <c r="AV86" s="17">
        <v>2.6405777285814201E-2</v>
      </c>
      <c r="AW86" s="17"/>
      <c r="AX86" s="17">
        <v>0.140759205613572</v>
      </c>
      <c r="AY86" s="17">
        <v>0.103053048444624</v>
      </c>
      <c r="AZ86" s="17"/>
      <c r="BA86" s="17">
        <v>8.1412673616393094E-2</v>
      </c>
      <c r="BB86" s="17">
        <v>0.132133986692934</v>
      </c>
      <c r="BC86" s="17">
        <v>9.8617795066068006E-2</v>
      </c>
      <c r="BD86" s="17">
        <v>0</v>
      </c>
    </row>
    <row r="87" spans="2:56" x14ac:dyDescent="0.3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row>
    <row r="88" spans="2:56" x14ac:dyDescent="0.35">
      <c r="B88" s="6" t="s">
        <v>146</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row>
    <row r="89" spans="2:56" x14ac:dyDescent="0.35">
      <c r="B89" s="24" t="s">
        <v>74</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row>
    <row r="90" spans="2:56" x14ac:dyDescent="0.35">
      <c r="B90" t="s">
        <v>134</v>
      </c>
      <c r="C90" s="17">
        <v>0.16068102386865199</v>
      </c>
      <c r="D90" s="17">
        <v>0.176972204381527</v>
      </c>
      <c r="E90" s="17">
        <v>0.22462372481253601</v>
      </c>
      <c r="F90" s="17">
        <v>0.15649337632744501</v>
      </c>
      <c r="G90" s="17">
        <v>8.3931847125731804E-2</v>
      </c>
      <c r="H90" s="17">
        <v>0.16086553783689</v>
      </c>
      <c r="I90" s="17"/>
      <c r="J90" s="17">
        <v>0.16908954124077999</v>
      </c>
      <c r="K90" s="17">
        <v>8.6997240624562405E-3</v>
      </c>
      <c r="L90" s="17">
        <v>0</v>
      </c>
      <c r="M90" s="17">
        <v>3.3229562142247601E-3</v>
      </c>
      <c r="N90" s="17"/>
      <c r="O90" s="17">
        <v>0.33198558811772499</v>
      </c>
      <c r="P90" s="17">
        <v>0</v>
      </c>
      <c r="Q90" s="17">
        <v>0</v>
      </c>
      <c r="R90" s="17">
        <v>0</v>
      </c>
      <c r="S90" s="17">
        <v>0</v>
      </c>
      <c r="T90" s="17">
        <v>0</v>
      </c>
      <c r="U90" s="17">
        <v>0</v>
      </c>
      <c r="V90" s="17">
        <v>0</v>
      </c>
      <c r="W90" s="17">
        <v>0</v>
      </c>
      <c r="X90" s="17">
        <v>0</v>
      </c>
      <c r="Y90" s="17"/>
      <c r="Z90" s="17">
        <v>0.25127500956535098</v>
      </c>
      <c r="AA90" s="17">
        <v>9.39502661667799E-2</v>
      </c>
      <c r="AB90" s="17">
        <v>8.3377436272354097E-2</v>
      </c>
      <c r="AC90" s="17">
        <v>0.13704298539986201</v>
      </c>
      <c r="AD90" s="17">
        <v>0.147708671946784</v>
      </c>
      <c r="AE90" s="17">
        <v>8.1990420510585804E-2</v>
      </c>
      <c r="AF90" s="17">
        <v>6.0503852263765E-2</v>
      </c>
      <c r="AG90" s="17"/>
      <c r="AH90" s="17">
        <v>0.121914084267377</v>
      </c>
      <c r="AI90" s="17">
        <v>0.18580847765243999</v>
      </c>
      <c r="AJ90" s="17"/>
      <c r="AK90" s="17">
        <v>0.13749091429618299</v>
      </c>
      <c r="AL90" s="17">
        <v>7.8886489142933502E-2</v>
      </c>
      <c r="AM90" s="17">
        <v>0.112279448260842</v>
      </c>
      <c r="AN90" s="17"/>
      <c r="AO90" s="17">
        <v>0.11098943873783799</v>
      </c>
      <c r="AP90" s="17">
        <v>0.16370171755229601</v>
      </c>
      <c r="AQ90" s="17"/>
      <c r="AR90" s="17">
        <v>0.22151532749085701</v>
      </c>
      <c r="AS90" s="17">
        <v>0.123820210907009</v>
      </c>
      <c r="AT90" s="17"/>
      <c r="AU90" s="17">
        <v>0.160833521226554</v>
      </c>
      <c r="AV90" s="17">
        <v>3.3229562142247601E-3</v>
      </c>
      <c r="AW90" s="17"/>
      <c r="AX90" s="17">
        <v>0.12774841068944301</v>
      </c>
      <c r="AY90" s="17">
        <v>0.16306356333393299</v>
      </c>
      <c r="AZ90" s="17"/>
      <c r="BA90" s="17">
        <v>0.20148753317668</v>
      </c>
      <c r="BB90" s="17">
        <v>0.18020646001983401</v>
      </c>
      <c r="BC90" s="17">
        <v>7.1275040780175297E-2</v>
      </c>
      <c r="BD90" s="17">
        <v>0</v>
      </c>
    </row>
    <row r="91" spans="2:56" x14ac:dyDescent="0.35">
      <c r="B91" t="s">
        <v>135</v>
      </c>
      <c r="C91" s="17">
        <v>0.19961979927183601</v>
      </c>
      <c r="D91" s="17">
        <v>0.122576241590138</v>
      </c>
      <c r="E91" s="17">
        <v>0.190618072125678</v>
      </c>
      <c r="F91" s="17">
        <v>0.31378405881487997</v>
      </c>
      <c r="G91" s="17">
        <v>0.26410945294135801</v>
      </c>
      <c r="H91" s="17">
        <v>0.183517696560453</v>
      </c>
      <c r="I91" s="17"/>
      <c r="J91" s="17">
        <v>0.20928714402041701</v>
      </c>
      <c r="K91" s="17">
        <v>2.2778364656884102E-2</v>
      </c>
      <c r="L91" s="17">
        <v>3.2218846000507499E-2</v>
      </c>
      <c r="M91" s="17">
        <v>1.03779521165311E-2</v>
      </c>
      <c r="N91" s="17"/>
      <c r="O91" s="17">
        <v>0.41243760380426597</v>
      </c>
      <c r="P91" s="17">
        <v>0</v>
      </c>
      <c r="Q91" s="17">
        <v>0</v>
      </c>
      <c r="R91" s="17">
        <v>0</v>
      </c>
      <c r="S91" s="17">
        <v>0</v>
      </c>
      <c r="T91" s="17">
        <v>0</v>
      </c>
      <c r="U91" s="17">
        <v>0</v>
      </c>
      <c r="V91" s="17">
        <v>0</v>
      </c>
      <c r="W91" s="17">
        <v>0</v>
      </c>
      <c r="X91" s="17">
        <v>0</v>
      </c>
      <c r="Y91" s="17"/>
      <c r="Z91" s="17">
        <v>0.237422602880938</v>
      </c>
      <c r="AA91" s="17">
        <v>0.27591859481410103</v>
      </c>
      <c r="AB91" s="17">
        <v>4.50944468744389E-2</v>
      </c>
      <c r="AC91" s="17">
        <v>0.18717710645346899</v>
      </c>
      <c r="AD91" s="17">
        <v>0.14834570229830399</v>
      </c>
      <c r="AE91" s="17">
        <v>0.23685545835216401</v>
      </c>
      <c r="AF91" s="17">
        <v>0.18003384221656801</v>
      </c>
      <c r="AG91" s="17"/>
      <c r="AH91" s="17">
        <v>0.152839788546838</v>
      </c>
      <c r="AI91" s="17">
        <v>0.229941061914371</v>
      </c>
      <c r="AJ91" s="17"/>
      <c r="AK91" s="17">
        <v>8.53099495340717E-2</v>
      </c>
      <c r="AL91" s="17">
        <v>8.6627394120780701E-2</v>
      </c>
      <c r="AM91" s="17">
        <v>0.18996022743332699</v>
      </c>
      <c r="AN91" s="17"/>
      <c r="AO91" s="17">
        <v>0.147034475362844</v>
      </c>
      <c r="AP91" s="17">
        <v>0.202816399971253</v>
      </c>
      <c r="AQ91" s="17"/>
      <c r="AR91" s="17">
        <v>0.184087801237907</v>
      </c>
      <c r="AS91" s="17">
        <v>0.20903097093584999</v>
      </c>
      <c r="AT91" s="17"/>
      <c r="AU91" s="17">
        <v>0.19980319553569401</v>
      </c>
      <c r="AV91" s="17">
        <v>1.03779521165311E-2</v>
      </c>
      <c r="AW91" s="17"/>
      <c r="AX91" s="17">
        <v>0.117374737074358</v>
      </c>
      <c r="AY91" s="17">
        <v>0.20556989213096299</v>
      </c>
      <c r="AZ91" s="17"/>
      <c r="BA91" s="17">
        <v>0.265440987868725</v>
      </c>
      <c r="BB91" s="17">
        <v>0.209254787667286</v>
      </c>
      <c r="BC91" s="17">
        <v>7.3572418772435394E-2</v>
      </c>
      <c r="BD91" s="17">
        <v>0.25341413752094499</v>
      </c>
    </row>
    <row r="92" spans="2:56" x14ac:dyDescent="0.35">
      <c r="B92" t="s">
        <v>136</v>
      </c>
      <c r="C92" s="17">
        <v>0.123699174509027</v>
      </c>
      <c r="D92" s="17">
        <v>9.2191008692235302E-2</v>
      </c>
      <c r="E92" s="17">
        <v>0.16783239533790001</v>
      </c>
      <c r="F92" s="17">
        <v>0.132134505735821</v>
      </c>
      <c r="G92" s="17">
        <v>0.169040264464245</v>
      </c>
      <c r="H92" s="17">
        <v>8.18621437633055E-2</v>
      </c>
      <c r="I92" s="17"/>
      <c r="J92" s="17">
        <v>0.12868312751331401</v>
      </c>
      <c r="K92" s="17">
        <v>3.65116081011886E-2</v>
      </c>
      <c r="L92" s="17">
        <v>1.1445944906347601E-2</v>
      </c>
      <c r="M92" s="17">
        <v>0</v>
      </c>
      <c r="N92" s="17"/>
      <c r="O92" s="17">
        <v>0.25557680807800898</v>
      </c>
      <c r="P92" s="17">
        <v>0</v>
      </c>
      <c r="Q92" s="17">
        <v>0</v>
      </c>
      <c r="R92" s="17">
        <v>0</v>
      </c>
      <c r="S92" s="17">
        <v>0</v>
      </c>
      <c r="T92" s="17">
        <v>0</v>
      </c>
      <c r="U92" s="17">
        <v>0</v>
      </c>
      <c r="V92" s="17">
        <v>0</v>
      </c>
      <c r="W92" s="17">
        <v>0</v>
      </c>
      <c r="X92" s="17">
        <v>0</v>
      </c>
      <c r="Y92" s="17"/>
      <c r="Z92" s="17">
        <v>8.3488105036685495E-2</v>
      </c>
      <c r="AA92" s="17">
        <v>0.18555307453259701</v>
      </c>
      <c r="AB92" s="17">
        <v>0.24703248198712399</v>
      </c>
      <c r="AC92" s="17">
        <v>0.20718585729029201</v>
      </c>
      <c r="AD92" s="17">
        <v>8.5721993010104899E-2</v>
      </c>
      <c r="AE92" s="17">
        <v>5.7403133522272498E-2</v>
      </c>
      <c r="AF92" s="17">
        <v>8.3478685976804703E-2</v>
      </c>
      <c r="AG92" s="17"/>
      <c r="AH92" s="17">
        <v>0.13618760418596501</v>
      </c>
      <c r="AI92" s="17">
        <v>0.115604585594687</v>
      </c>
      <c r="AJ92" s="17"/>
      <c r="AK92" s="17">
        <v>0.15369213109507299</v>
      </c>
      <c r="AL92" s="17">
        <v>0.108766296447131</v>
      </c>
      <c r="AM92" s="17">
        <v>0.13427892164802599</v>
      </c>
      <c r="AN92" s="17"/>
      <c r="AO92" s="17">
        <v>0.177397301174858</v>
      </c>
      <c r="AP92" s="17">
        <v>0.120434927823879</v>
      </c>
      <c r="AQ92" s="17"/>
      <c r="AR92" s="17">
        <v>0.12526890391350001</v>
      </c>
      <c r="AS92" s="17">
        <v>0.12274804170181999</v>
      </c>
      <c r="AT92" s="17"/>
      <c r="AU92" s="17">
        <v>0.12381905267967599</v>
      </c>
      <c r="AV92" s="17">
        <v>0</v>
      </c>
      <c r="AW92" s="17"/>
      <c r="AX92" s="17">
        <v>0.110416213628854</v>
      </c>
      <c r="AY92" s="17">
        <v>0.124660142238511</v>
      </c>
      <c r="AZ92" s="17"/>
      <c r="BA92" s="17">
        <v>0.11790113395847</v>
      </c>
      <c r="BB92" s="17">
        <v>0.116601903505828</v>
      </c>
      <c r="BC92" s="17">
        <v>0.14550857445543</v>
      </c>
      <c r="BD92" s="17">
        <v>0.141242066971837</v>
      </c>
    </row>
    <row r="93" spans="2:56" x14ac:dyDescent="0.35">
      <c r="B93" t="s">
        <v>137</v>
      </c>
      <c r="C93" s="17">
        <v>0.15378674579545501</v>
      </c>
      <c r="D93" s="17">
        <v>0.17720705284876201</v>
      </c>
      <c r="E93" s="17">
        <v>0.109880977335774</v>
      </c>
      <c r="F93" s="17">
        <v>0.226030531532288</v>
      </c>
      <c r="G93" s="17">
        <v>0.18251253995392999</v>
      </c>
      <c r="H93" s="17">
        <v>0.124505069245736</v>
      </c>
      <c r="I93" s="17"/>
      <c r="J93" s="17">
        <v>0.15976058528154699</v>
      </c>
      <c r="K93" s="17">
        <v>4.6552186716634997E-2</v>
      </c>
      <c r="L93" s="17">
        <v>3.9761551060628397E-2</v>
      </c>
      <c r="M93" s="17">
        <v>6.6459124284495201E-3</v>
      </c>
      <c r="N93" s="17"/>
      <c r="O93" s="17">
        <v>0</v>
      </c>
      <c r="P93" s="17">
        <v>1</v>
      </c>
      <c r="Q93" s="17">
        <v>0</v>
      </c>
      <c r="R93" s="17">
        <v>0</v>
      </c>
      <c r="S93" s="17">
        <v>0</v>
      </c>
      <c r="T93" s="17">
        <v>0</v>
      </c>
      <c r="U93" s="17">
        <v>0</v>
      </c>
      <c r="V93" s="17">
        <v>0</v>
      </c>
      <c r="W93" s="17">
        <v>0</v>
      </c>
      <c r="X93" s="17">
        <v>0</v>
      </c>
      <c r="Y93" s="17"/>
      <c r="Z93" s="17">
        <v>0.16253725654849099</v>
      </c>
      <c r="AA93" s="17">
        <v>0.147134324241008</v>
      </c>
      <c r="AB93" s="17">
        <v>0.12972897383024501</v>
      </c>
      <c r="AC93" s="17">
        <v>0.18368411456413899</v>
      </c>
      <c r="AD93" s="17">
        <v>0.12742165699129601</v>
      </c>
      <c r="AE93" s="17">
        <v>0.127586443020521</v>
      </c>
      <c r="AF93" s="17">
        <v>0.136601350256743</v>
      </c>
      <c r="AG93" s="17"/>
      <c r="AH93" s="17">
        <v>0.14258459381501001</v>
      </c>
      <c r="AI93" s="17">
        <v>0.161047611859753</v>
      </c>
      <c r="AJ93" s="17"/>
      <c r="AK93" s="17">
        <v>0.15053452565633699</v>
      </c>
      <c r="AL93" s="17">
        <v>0.28976365106672602</v>
      </c>
      <c r="AM93" s="17">
        <v>0.13827224082405701</v>
      </c>
      <c r="AN93" s="17"/>
      <c r="AO93" s="17">
        <v>0.205722420702</v>
      </c>
      <c r="AP93" s="17">
        <v>0.15062963650354899</v>
      </c>
      <c r="AQ93" s="17"/>
      <c r="AR93" s="17">
        <v>0.15030958898180899</v>
      </c>
      <c r="AS93" s="17">
        <v>0.15589362989397401</v>
      </c>
      <c r="AT93" s="17"/>
      <c r="AU93" s="17">
        <v>0.15392934152418</v>
      </c>
      <c r="AV93" s="17">
        <v>6.6459124284495201E-3</v>
      </c>
      <c r="AW93" s="17"/>
      <c r="AX93" s="17">
        <v>0.25076451529350402</v>
      </c>
      <c r="AY93" s="17">
        <v>0.146770802000569</v>
      </c>
      <c r="AZ93" s="17"/>
      <c r="BA93" s="17">
        <v>6.4281750058751294E-2</v>
      </c>
      <c r="BB93" s="17">
        <v>0.20268150525756601</v>
      </c>
      <c r="BC93" s="17">
        <v>0.194029999619827</v>
      </c>
      <c r="BD93" s="17">
        <v>0.16337644580153701</v>
      </c>
    </row>
    <row r="94" spans="2:56" x14ac:dyDescent="0.35">
      <c r="B94" t="s">
        <v>138</v>
      </c>
      <c r="C94" s="17">
        <v>9.6000864267529698E-2</v>
      </c>
      <c r="D94" s="17">
        <v>0.113399136193355</v>
      </c>
      <c r="E94" s="17">
        <v>9.8980115389220996E-2</v>
      </c>
      <c r="F94" s="17">
        <v>3.4369924522426598E-2</v>
      </c>
      <c r="G94" s="17">
        <v>6.3481030013867595E-2</v>
      </c>
      <c r="H94" s="17">
        <v>0.122462866119359</v>
      </c>
      <c r="I94" s="17"/>
      <c r="J94" s="17">
        <v>9.69869884605227E-2</v>
      </c>
      <c r="K94" s="17">
        <v>7.8145346003681296E-2</v>
      </c>
      <c r="L94" s="17">
        <v>8.4662854254516695E-2</v>
      </c>
      <c r="M94" s="17">
        <v>3.2867601715319397E-2</v>
      </c>
      <c r="N94" s="17"/>
      <c r="O94" s="17">
        <v>0</v>
      </c>
      <c r="P94" s="17">
        <v>0</v>
      </c>
      <c r="Q94" s="17">
        <v>1</v>
      </c>
      <c r="R94" s="17">
        <v>0</v>
      </c>
      <c r="S94" s="17">
        <v>0</v>
      </c>
      <c r="T94" s="17">
        <v>0</v>
      </c>
      <c r="U94" s="17">
        <v>0</v>
      </c>
      <c r="V94" s="17">
        <v>0</v>
      </c>
      <c r="W94" s="17">
        <v>0</v>
      </c>
      <c r="X94" s="17">
        <v>0</v>
      </c>
      <c r="Y94" s="17"/>
      <c r="Z94" s="17">
        <v>7.5572395577376897E-2</v>
      </c>
      <c r="AA94" s="17">
        <v>0.102147436515912</v>
      </c>
      <c r="AB94" s="17">
        <v>9.1132266464343997E-2</v>
      </c>
      <c r="AC94" s="17">
        <v>7.5598812073545796E-2</v>
      </c>
      <c r="AD94" s="17">
        <v>0.18188115975799499</v>
      </c>
      <c r="AE94" s="17">
        <v>7.9675256379364304E-2</v>
      </c>
      <c r="AF94" s="17">
        <v>0.18762916797536899</v>
      </c>
      <c r="AG94" s="17"/>
      <c r="AH94" s="17">
        <v>0.102828619555465</v>
      </c>
      <c r="AI94" s="17">
        <v>9.1575338105052501E-2</v>
      </c>
      <c r="AJ94" s="17"/>
      <c r="AK94" s="17">
        <v>9.3798322201729303E-2</v>
      </c>
      <c r="AL94" s="17">
        <v>0.19399955093764901</v>
      </c>
      <c r="AM94" s="17">
        <v>9.3867003606671301E-2</v>
      </c>
      <c r="AN94" s="17"/>
      <c r="AO94" s="17">
        <v>0.100063852352267</v>
      </c>
      <c r="AP94" s="17">
        <v>9.5753879945898998E-2</v>
      </c>
      <c r="AQ94" s="17"/>
      <c r="AR94" s="17">
        <v>8.0143560417776399E-2</v>
      </c>
      <c r="AS94" s="17">
        <v>0.105609145721882</v>
      </c>
      <c r="AT94" s="17"/>
      <c r="AU94" s="17">
        <v>9.6062047376082399E-2</v>
      </c>
      <c r="AV94" s="17">
        <v>3.2867601715319397E-2</v>
      </c>
      <c r="AW94" s="17"/>
      <c r="AX94" s="17">
        <v>4.0076689263504099E-2</v>
      </c>
      <c r="AY94" s="17">
        <v>0.10004674891340699</v>
      </c>
      <c r="AZ94" s="17"/>
      <c r="BA94" s="17">
        <v>9.7332584087590199E-2</v>
      </c>
      <c r="BB94" s="17">
        <v>8.52993644642496E-2</v>
      </c>
      <c r="BC94" s="17">
        <v>0.120949635822515</v>
      </c>
      <c r="BD94" s="17">
        <v>2.8365545848766601E-2</v>
      </c>
    </row>
    <row r="95" spans="2:56" x14ac:dyDescent="0.35">
      <c r="B95" t="s">
        <v>139</v>
      </c>
      <c r="C95" s="17">
        <v>8.7477790893238094E-2</v>
      </c>
      <c r="D95" s="17">
        <v>0.117051901873696</v>
      </c>
      <c r="E95" s="17">
        <v>8.0277029590754001E-2</v>
      </c>
      <c r="F95" s="17">
        <v>4.6702446165037402E-2</v>
      </c>
      <c r="G95" s="17">
        <v>8.0843076405475806E-2</v>
      </c>
      <c r="H95" s="17">
        <v>8.7070639979618003E-2</v>
      </c>
      <c r="I95" s="17"/>
      <c r="J95" s="17">
        <v>8.13600307213279E-2</v>
      </c>
      <c r="K95" s="17">
        <v>0.218315643936417</v>
      </c>
      <c r="L95" s="17">
        <v>7.9352467555453596E-2</v>
      </c>
      <c r="M95" s="17">
        <v>2.59185202613701E-2</v>
      </c>
      <c r="N95" s="17"/>
      <c r="O95" s="17">
        <v>0</v>
      </c>
      <c r="P95" s="17">
        <v>0</v>
      </c>
      <c r="Q95" s="17">
        <v>0</v>
      </c>
      <c r="R95" s="17">
        <v>1</v>
      </c>
      <c r="S95" s="17">
        <v>0</v>
      </c>
      <c r="T95" s="17">
        <v>0</v>
      </c>
      <c r="U95" s="17">
        <v>0</v>
      </c>
      <c r="V95" s="17">
        <v>0</v>
      </c>
      <c r="W95" s="17">
        <v>0</v>
      </c>
      <c r="X95" s="17">
        <v>0</v>
      </c>
      <c r="Y95" s="17"/>
      <c r="Z95" s="17">
        <v>9.9924365961980802E-2</v>
      </c>
      <c r="AA95" s="17">
        <v>8.46917973792988E-2</v>
      </c>
      <c r="AB95" s="17">
        <v>0.108136499700255</v>
      </c>
      <c r="AC95" s="17">
        <v>5.9782001609008803E-2</v>
      </c>
      <c r="AD95" s="17">
        <v>7.3509899693890601E-2</v>
      </c>
      <c r="AE95" s="17">
        <v>8.6936300886887696E-2</v>
      </c>
      <c r="AF95" s="17">
        <v>0.17423925753285499</v>
      </c>
      <c r="AG95" s="17"/>
      <c r="AH95" s="17">
        <v>0.14182605375947199</v>
      </c>
      <c r="AI95" s="17">
        <v>5.2251036410004399E-2</v>
      </c>
      <c r="AJ95" s="17"/>
      <c r="AK95" s="17">
        <v>0.19218738493872201</v>
      </c>
      <c r="AL95" s="17">
        <v>0.11848989920387699</v>
      </c>
      <c r="AM95" s="17">
        <v>0.12213808323066901</v>
      </c>
      <c r="AN95" s="17"/>
      <c r="AO95" s="17">
        <v>0.10536686003932801</v>
      </c>
      <c r="AP95" s="17">
        <v>8.6390335179486605E-2</v>
      </c>
      <c r="AQ95" s="17"/>
      <c r="AR95" s="17">
        <v>7.1686993332234494E-2</v>
      </c>
      <c r="AS95" s="17">
        <v>9.7045774756849806E-2</v>
      </c>
      <c r="AT95" s="17"/>
      <c r="AU95" s="17">
        <v>8.7537448629671097E-2</v>
      </c>
      <c r="AV95" s="17">
        <v>2.59185202613701E-2</v>
      </c>
      <c r="AW95" s="17"/>
      <c r="AX95" s="17">
        <v>0.145818938958336</v>
      </c>
      <c r="AY95" s="17">
        <v>8.3257048161450894E-2</v>
      </c>
      <c r="AZ95" s="17"/>
      <c r="BA95" s="17">
        <v>5.9149323133827203E-2</v>
      </c>
      <c r="BB95" s="17">
        <v>7.6058473295503998E-2</v>
      </c>
      <c r="BC95" s="17">
        <v>0.15793060831574901</v>
      </c>
      <c r="BD95" s="17">
        <v>4.4649896728708401E-2</v>
      </c>
    </row>
    <row r="96" spans="2:56" x14ac:dyDescent="0.35">
      <c r="B96" t="s">
        <v>140</v>
      </c>
      <c r="C96" s="17">
        <v>3.6888500503396898E-2</v>
      </c>
      <c r="D96" s="17">
        <v>3.51712980124637E-2</v>
      </c>
      <c r="E96" s="17">
        <v>1.3993585438303801E-2</v>
      </c>
      <c r="F96" s="17">
        <v>7.0477035209415007E-2</v>
      </c>
      <c r="G96" s="17">
        <v>3.2612992077778999E-2</v>
      </c>
      <c r="H96" s="17">
        <v>4.7096550589897299E-2</v>
      </c>
      <c r="I96" s="17"/>
      <c r="J96" s="17">
        <v>3.09086219422775E-2</v>
      </c>
      <c r="K96" s="17">
        <v>0.14479837734534601</v>
      </c>
      <c r="L96" s="17">
        <v>0.163069797195245</v>
      </c>
      <c r="M96" s="17">
        <v>8.3704226024735706E-2</v>
      </c>
      <c r="N96" s="17"/>
      <c r="O96" s="17">
        <v>0</v>
      </c>
      <c r="P96" s="17">
        <v>0</v>
      </c>
      <c r="Q96" s="17">
        <v>0</v>
      </c>
      <c r="R96" s="17">
        <v>0</v>
      </c>
      <c r="S96" s="17">
        <v>1</v>
      </c>
      <c r="T96" s="17">
        <v>0</v>
      </c>
      <c r="U96" s="17">
        <v>0</v>
      </c>
      <c r="V96" s="17">
        <v>0</v>
      </c>
      <c r="W96" s="17">
        <v>0</v>
      </c>
      <c r="X96" s="17">
        <v>0</v>
      </c>
      <c r="Y96" s="17"/>
      <c r="Z96" s="17">
        <v>1.16906215653504E-2</v>
      </c>
      <c r="AA96" s="17">
        <v>1.18852092262031E-2</v>
      </c>
      <c r="AB96" s="17">
        <v>9.3674432371702504E-2</v>
      </c>
      <c r="AC96" s="17">
        <v>3.9329705929976401E-2</v>
      </c>
      <c r="AD96" s="17">
        <v>7.4156928034275899E-2</v>
      </c>
      <c r="AE96" s="17">
        <v>9.5945883059381301E-2</v>
      </c>
      <c r="AF96" s="17">
        <v>2.4007861928678601E-2</v>
      </c>
      <c r="AG96" s="17"/>
      <c r="AH96" s="17">
        <v>6.69361243485284E-2</v>
      </c>
      <c r="AI96" s="17">
        <v>1.74126200948139E-2</v>
      </c>
      <c r="AJ96" s="17"/>
      <c r="AK96" s="17">
        <v>8.7957625874463805E-2</v>
      </c>
      <c r="AL96" s="17">
        <v>2.8459515682348201E-3</v>
      </c>
      <c r="AM96" s="17">
        <v>6.5758083518603794E-2</v>
      </c>
      <c r="AN96" s="17"/>
      <c r="AO96" s="17">
        <v>3.9740572068052003E-2</v>
      </c>
      <c r="AP96" s="17">
        <v>3.6715126389088103E-2</v>
      </c>
      <c r="AQ96" s="17"/>
      <c r="AR96" s="17">
        <v>2.5007367139956601E-2</v>
      </c>
      <c r="AS96" s="17">
        <v>4.4087534742399001E-2</v>
      </c>
      <c r="AT96" s="17"/>
      <c r="AU96" s="17">
        <v>3.68431308915513E-2</v>
      </c>
      <c r="AV96" s="17">
        <v>8.3704226024735706E-2</v>
      </c>
      <c r="AW96" s="17"/>
      <c r="AX96" s="17">
        <v>1.8955753561411302E-2</v>
      </c>
      <c r="AY96" s="17">
        <v>3.8185861179808503E-2</v>
      </c>
      <c r="AZ96" s="17"/>
      <c r="BA96" s="17">
        <v>4.73900554007676E-2</v>
      </c>
      <c r="BB96" s="17">
        <v>5.1329917078661103E-3</v>
      </c>
      <c r="BC96" s="17">
        <v>7.4335219046915299E-2</v>
      </c>
      <c r="BD96" s="17">
        <v>0.15792768807758201</v>
      </c>
    </row>
    <row r="97" spans="2:56" x14ac:dyDescent="0.35">
      <c r="B97" t="s">
        <v>141</v>
      </c>
      <c r="C97" s="17">
        <v>3.4563752333188202E-2</v>
      </c>
      <c r="D97" s="17">
        <v>2.3693963787478699E-2</v>
      </c>
      <c r="E97" s="17">
        <v>1.7775013724193399E-2</v>
      </c>
      <c r="F97" s="17">
        <v>7.7371108338553703E-3</v>
      </c>
      <c r="G97" s="17">
        <v>7.2040669192397697E-2</v>
      </c>
      <c r="H97" s="17">
        <v>3.5238832477314498E-2</v>
      </c>
      <c r="I97" s="17"/>
      <c r="J97" s="17">
        <v>2.88210466236824E-2</v>
      </c>
      <c r="K97" s="17">
        <v>0.144981299436065</v>
      </c>
      <c r="L97" s="17">
        <v>0.10868786205207601</v>
      </c>
      <c r="M97" s="17">
        <v>5.23156881013793E-2</v>
      </c>
      <c r="N97" s="17"/>
      <c r="O97" s="17">
        <v>0</v>
      </c>
      <c r="P97" s="17">
        <v>0</v>
      </c>
      <c r="Q97" s="17">
        <v>0</v>
      </c>
      <c r="R97" s="17">
        <v>0</v>
      </c>
      <c r="S97" s="17">
        <v>0</v>
      </c>
      <c r="T97" s="17">
        <v>1</v>
      </c>
      <c r="U97" s="17">
        <v>0</v>
      </c>
      <c r="V97" s="17">
        <v>0</v>
      </c>
      <c r="W97" s="17">
        <v>0</v>
      </c>
      <c r="X97" s="17">
        <v>0</v>
      </c>
      <c r="Y97" s="17"/>
      <c r="Z97" s="17">
        <v>3.5287555142317702E-3</v>
      </c>
      <c r="AA97" s="17">
        <v>4.05508691801683E-2</v>
      </c>
      <c r="AB97" s="17">
        <v>6.5579855026782805E-2</v>
      </c>
      <c r="AC97" s="17">
        <v>3.3112704000072601E-2</v>
      </c>
      <c r="AD97" s="17">
        <v>0.122266242584913</v>
      </c>
      <c r="AE97" s="17">
        <v>4.0071382188006703E-2</v>
      </c>
      <c r="AF97" s="17">
        <v>7.8095961566743404E-3</v>
      </c>
      <c r="AG97" s="17"/>
      <c r="AH97" s="17">
        <v>3.0371923056397299E-2</v>
      </c>
      <c r="AI97" s="17">
        <v>3.7280758047475403E-2</v>
      </c>
      <c r="AJ97" s="17"/>
      <c r="AK97" s="17">
        <v>2.9857435643449299E-2</v>
      </c>
      <c r="AL97" s="17">
        <v>2.88995643114818E-3</v>
      </c>
      <c r="AM97" s="17">
        <v>3.8359244929875101E-2</v>
      </c>
      <c r="AN97" s="17"/>
      <c r="AO97" s="17">
        <v>4.9402903780773499E-2</v>
      </c>
      <c r="AP97" s="17">
        <v>3.3661697570186298E-2</v>
      </c>
      <c r="AQ97" s="17"/>
      <c r="AR97" s="17">
        <v>5.6640896460966204E-3</v>
      </c>
      <c r="AS97" s="17">
        <v>5.2074679516294797E-2</v>
      </c>
      <c r="AT97" s="17"/>
      <c r="AU97" s="17">
        <v>3.4546548745582897E-2</v>
      </c>
      <c r="AV97" s="17">
        <v>5.23156881013793E-2</v>
      </c>
      <c r="AW97" s="17"/>
      <c r="AX97" s="17">
        <v>4.2116372014515402E-2</v>
      </c>
      <c r="AY97" s="17">
        <v>3.4017351282075101E-2</v>
      </c>
      <c r="AZ97" s="17"/>
      <c r="BA97" s="17">
        <v>3.2051852409844699E-2</v>
      </c>
      <c r="BB97" s="17">
        <v>3.1421096862298097E-2</v>
      </c>
      <c r="BC97" s="17">
        <v>4.7286170480720299E-2</v>
      </c>
      <c r="BD97" s="17">
        <v>3.9328684595834199E-3</v>
      </c>
    </row>
    <row r="98" spans="2:56" x14ac:dyDescent="0.35">
      <c r="B98" t="s">
        <v>142</v>
      </c>
      <c r="C98" s="17">
        <v>7.4839632465882799E-3</v>
      </c>
      <c r="D98" s="17">
        <v>3.6885681866250602E-3</v>
      </c>
      <c r="E98" s="17">
        <v>6.9964336631448002E-3</v>
      </c>
      <c r="F98" s="17">
        <v>8.4483077485064499E-4</v>
      </c>
      <c r="G98" s="17">
        <v>4.1770060164619599E-3</v>
      </c>
      <c r="H98" s="17">
        <v>1.49972862008895E-2</v>
      </c>
      <c r="I98" s="17"/>
      <c r="J98" s="17">
        <v>2.2351588726511802E-3</v>
      </c>
      <c r="K98" s="17">
        <v>0.105868014626084</v>
      </c>
      <c r="L98" s="17">
        <v>8.7214667504162402E-2</v>
      </c>
      <c r="M98" s="17">
        <v>6.8345907145506896E-2</v>
      </c>
      <c r="N98" s="17"/>
      <c r="O98" s="17">
        <v>0</v>
      </c>
      <c r="P98" s="17">
        <v>0</v>
      </c>
      <c r="Q98" s="17">
        <v>0</v>
      </c>
      <c r="R98" s="17">
        <v>0</v>
      </c>
      <c r="S98" s="17">
        <v>0</v>
      </c>
      <c r="T98" s="17">
        <v>0</v>
      </c>
      <c r="U98" s="17">
        <v>1</v>
      </c>
      <c r="V98" s="17">
        <v>0</v>
      </c>
      <c r="W98" s="17">
        <v>0</v>
      </c>
      <c r="X98" s="17">
        <v>0</v>
      </c>
      <c r="Y98" s="17"/>
      <c r="Z98" s="17">
        <v>2.5795729167042698E-3</v>
      </c>
      <c r="AA98" s="17">
        <v>1.39136712591967E-2</v>
      </c>
      <c r="AB98" s="17">
        <v>3.2224791077781902E-2</v>
      </c>
      <c r="AC98" s="17">
        <v>2.9126268152637998E-3</v>
      </c>
      <c r="AD98" s="17">
        <v>2.7518718354387298E-3</v>
      </c>
      <c r="AE98" s="17">
        <v>3.0962195282894598E-3</v>
      </c>
      <c r="AF98" s="17">
        <v>3.3186236728832502E-2</v>
      </c>
      <c r="AG98" s="17"/>
      <c r="AH98" s="17">
        <v>1.51381145400632E-2</v>
      </c>
      <c r="AI98" s="17">
        <v>2.5227944037790398E-3</v>
      </c>
      <c r="AJ98" s="17"/>
      <c r="AK98" s="17">
        <v>7.6935561772069E-3</v>
      </c>
      <c r="AL98" s="17">
        <v>1.27054324227135E-2</v>
      </c>
      <c r="AM98" s="17">
        <v>2.08499947047689E-2</v>
      </c>
      <c r="AN98" s="17"/>
      <c r="AO98" s="17">
        <v>1.01744684977913E-2</v>
      </c>
      <c r="AP98" s="17">
        <v>7.3204105606208998E-3</v>
      </c>
      <c r="AQ98" s="17"/>
      <c r="AR98" s="17">
        <v>9.0057658691714906E-3</v>
      </c>
      <c r="AS98" s="17">
        <v>6.5618703073160797E-3</v>
      </c>
      <c r="AT98" s="17"/>
      <c r="AU98" s="17">
        <v>7.4249812968242498E-3</v>
      </c>
      <c r="AV98" s="17">
        <v>6.8345907145506896E-2</v>
      </c>
      <c r="AW98" s="17"/>
      <c r="AX98" s="17">
        <v>3.3592783112899198E-2</v>
      </c>
      <c r="AY98" s="17">
        <v>5.5950972345017204E-3</v>
      </c>
      <c r="AZ98" s="17"/>
      <c r="BA98" s="17">
        <v>2.6203963615072101E-3</v>
      </c>
      <c r="BB98" s="17">
        <v>2.7907034706883601E-3</v>
      </c>
      <c r="BC98" s="17">
        <v>2.4762980983015999E-2</v>
      </c>
      <c r="BD98" s="17">
        <v>3.7699159821754898E-3</v>
      </c>
    </row>
    <row r="99" spans="2:56" x14ac:dyDescent="0.35">
      <c r="B99" t="s">
        <v>143</v>
      </c>
      <c r="C99" s="17">
        <v>8.2575535094032201E-3</v>
      </c>
      <c r="D99" s="17">
        <v>1.0586273320852401E-3</v>
      </c>
      <c r="E99" s="17">
        <v>1.24605292109751E-2</v>
      </c>
      <c r="F99" s="17">
        <v>1.9009845944208901E-4</v>
      </c>
      <c r="G99" s="17">
        <v>4.2498311655018899E-3</v>
      </c>
      <c r="H99" s="17">
        <v>1.60177716247316E-2</v>
      </c>
      <c r="I99" s="17"/>
      <c r="J99" s="17">
        <v>4.7221491216463901E-3</v>
      </c>
      <c r="K99" s="17">
        <v>7.1285535254936805E-2</v>
      </c>
      <c r="L99" s="17">
        <v>6.8745249162071601E-2</v>
      </c>
      <c r="M99" s="17">
        <v>0.158627216930187</v>
      </c>
      <c r="N99" s="17"/>
      <c r="O99" s="17">
        <v>0</v>
      </c>
      <c r="P99" s="17">
        <v>0</v>
      </c>
      <c r="Q99" s="17">
        <v>0</v>
      </c>
      <c r="R99" s="17">
        <v>0</v>
      </c>
      <c r="S99" s="17">
        <v>0</v>
      </c>
      <c r="T99" s="17">
        <v>0</v>
      </c>
      <c r="U99" s="17">
        <v>0</v>
      </c>
      <c r="V99" s="17">
        <v>1</v>
      </c>
      <c r="W99" s="17">
        <v>0</v>
      </c>
      <c r="X99" s="17">
        <v>0</v>
      </c>
      <c r="Y99" s="17"/>
      <c r="Z99" s="17">
        <v>3.0925248188918398E-5</v>
      </c>
      <c r="AA99" s="17">
        <v>4.0728014698223E-3</v>
      </c>
      <c r="AB99" s="17">
        <v>5.4799517653595302E-2</v>
      </c>
      <c r="AC99" s="17">
        <v>4.9230777112084703E-3</v>
      </c>
      <c r="AD99" s="17">
        <v>2.30586826652966E-2</v>
      </c>
      <c r="AE99" s="17">
        <v>5.7686850413115401E-3</v>
      </c>
      <c r="AF99" s="17">
        <v>8.9447805601069307E-3</v>
      </c>
      <c r="AG99" s="17"/>
      <c r="AH99" s="17">
        <v>1.7969177138698101E-2</v>
      </c>
      <c r="AI99" s="17">
        <v>1.9627988442032498E-3</v>
      </c>
      <c r="AJ99" s="17"/>
      <c r="AK99" s="17">
        <v>1.1851968882835E-2</v>
      </c>
      <c r="AL99" s="17">
        <v>1.0449337485787E-2</v>
      </c>
      <c r="AM99" s="17">
        <v>2.5068733184640701E-2</v>
      </c>
      <c r="AN99" s="17"/>
      <c r="AO99" s="17">
        <v>8.4296304901095905E-3</v>
      </c>
      <c r="AP99" s="17">
        <v>8.2470931498201706E-3</v>
      </c>
      <c r="AQ99" s="17"/>
      <c r="AR99" s="17">
        <v>8.3453952829080705E-3</v>
      </c>
      <c r="AS99" s="17">
        <v>8.2043282895751298E-3</v>
      </c>
      <c r="AT99" s="17"/>
      <c r="AU99" s="17">
        <v>8.1118286875235899E-3</v>
      </c>
      <c r="AV99" s="17">
        <v>0.158627216930187</v>
      </c>
      <c r="AW99" s="17"/>
      <c r="AX99" s="17">
        <v>1.1074671928314E-2</v>
      </c>
      <c r="AY99" s="17">
        <v>8.0537465483551795E-3</v>
      </c>
      <c r="AZ99" s="17"/>
      <c r="BA99" s="17">
        <v>2.9771245339727101E-3</v>
      </c>
      <c r="BB99" s="17">
        <v>5.1928662928523903E-4</v>
      </c>
      <c r="BC99" s="17">
        <v>1.69504955968105E-2</v>
      </c>
      <c r="BD99" s="17">
        <v>0.191482222281116</v>
      </c>
    </row>
    <row r="100" spans="2:56" x14ac:dyDescent="0.35">
      <c r="B100" t="s">
        <v>144</v>
      </c>
      <c r="C100" s="17">
        <v>3.0854194028012002E-3</v>
      </c>
      <c r="D100" s="17">
        <v>6.3767882422976596E-4</v>
      </c>
      <c r="E100" s="17">
        <v>6.7413040326100705E-4</v>
      </c>
      <c r="F100" s="17">
        <v>9.5049229721044695E-5</v>
      </c>
      <c r="G100" s="17">
        <v>1.3586330853814601E-3</v>
      </c>
      <c r="H100" s="17">
        <v>8.7012947896551E-3</v>
      </c>
      <c r="I100" s="17"/>
      <c r="J100" s="17">
        <v>2.2351588726511802E-3</v>
      </c>
      <c r="K100" s="17">
        <v>1.0031965040657899E-2</v>
      </c>
      <c r="L100" s="17">
        <v>5.5437357196259099E-2</v>
      </c>
      <c r="M100" s="17">
        <v>0.189727010343304</v>
      </c>
      <c r="N100" s="17"/>
      <c r="O100" s="17">
        <v>0</v>
      </c>
      <c r="P100" s="17">
        <v>0</v>
      </c>
      <c r="Q100" s="17">
        <v>0</v>
      </c>
      <c r="R100" s="17">
        <v>0</v>
      </c>
      <c r="S100" s="17">
        <v>0</v>
      </c>
      <c r="T100" s="17">
        <v>0</v>
      </c>
      <c r="U100" s="17">
        <v>0</v>
      </c>
      <c r="V100" s="17">
        <v>0</v>
      </c>
      <c r="W100" s="17">
        <v>1</v>
      </c>
      <c r="X100" s="17">
        <v>0</v>
      </c>
      <c r="Y100" s="17"/>
      <c r="Z100" s="17">
        <v>6.6155240615342701E-4</v>
      </c>
      <c r="AA100" s="17">
        <v>3.85702452413117E-3</v>
      </c>
      <c r="AB100" s="17">
        <v>2.2469831183954399E-3</v>
      </c>
      <c r="AC100" s="17">
        <v>7.3517427845539603E-5</v>
      </c>
      <c r="AD100" s="17">
        <v>1.86313675613692E-3</v>
      </c>
      <c r="AE100" s="17">
        <v>2.70206880794032E-2</v>
      </c>
      <c r="AF100" s="17">
        <v>6.3004406208262101E-4</v>
      </c>
      <c r="AG100" s="17"/>
      <c r="AH100" s="17">
        <v>7.6843073435054502E-3</v>
      </c>
      <c r="AI100" s="17">
        <v>1.04571665646669E-4</v>
      </c>
      <c r="AJ100" s="17"/>
      <c r="AK100" s="17">
        <v>2.02673915085173E-2</v>
      </c>
      <c r="AL100" s="17">
        <v>3.2119567947632298E-3</v>
      </c>
      <c r="AM100" s="17">
        <v>3.4047479614950902E-3</v>
      </c>
      <c r="AN100" s="17"/>
      <c r="AO100" s="17">
        <v>3.8788434172554197E-2</v>
      </c>
      <c r="AP100" s="17">
        <v>9.1507464688026299E-4</v>
      </c>
      <c r="AQ100" s="17"/>
      <c r="AR100" s="17">
        <v>6.3947106133704999E-4</v>
      </c>
      <c r="AS100" s="17">
        <v>4.5674721092554497E-3</v>
      </c>
      <c r="AT100" s="17"/>
      <c r="AU100" s="17">
        <v>2.9045430745818098E-3</v>
      </c>
      <c r="AV100" s="17">
        <v>0.189727010343304</v>
      </c>
      <c r="AW100" s="17"/>
      <c r="AX100" s="17">
        <v>3.35906314505965E-2</v>
      </c>
      <c r="AY100" s="17">
        <v>8.7849245154044602E-4</v>
      </c>
      <c r="AZ100" s="17"/>
      <c r="BA100" s="17">
        <v>1.8153887429826398E-5</v>
      </c>
      <c r="BB100" s="17">
        <v>6.2838607942555303E-4</v>
      </c>
      <c r="BC100" s="17">
        <v>1.28377375753722E-2</v>
      </c>
      <c r="BD100" s="17">
        <v>2.40270987145519E-3</v>
      </c>
    </row>
    <row r="101" spans="2:56" x14ac:dyDescent="0.35">
      <c r="B101" t="s">
        <v>145</v>
      </c>
      <c r="C101" s="17">
        <v>3.5356461249141402E-3</v>
      </c>
      <c r="D101" s="17">
        <v>1.0943404007165E-2</v>
      </c>
      <c r="E101" s="17">
        <v>7.9978914699192403E-4</v>
      </c>
      <c r="F101" s="17">
        <v>2.3762307430261201E-4</v>
      </c>
      <c r="G101" s="17">
        <v>1.17121222703533E-3</v>
      </c>
      <c r="H101" s="17">
        <v>2.5405697394710299E-3</v>
      </c>
      <c r="I101" s="17"/>
      <c r="J101" s="17">
        <v>2.1113336105463999E-3</v>
      </c>
      <c r="K101" s="17">
        <v>8.9548342939449795E-3</v>
      </c>
      <c r="L101" s="17">
        <v>0.14189099411922901</v>
      </c>
      <c r="M101" s="17">
        <v>0.29463226997421699</v>
      </c>
      <c r="N101" s="17"/>
      <c r="O101" s="17">
        <v>0</v>
      </c>
      <c r="P101" s="17">
        <v>0</v>
      </c>
      <c r="Q101" s="17">
        <v>0</v>
      </c>
      <c r="R101" s="17">
        <v>0</v>
      </c>
      <c r="S101" s="17">
        <v>0</v>
      </c>
      <c r="T101" s="17">
        <v>0</v>
      </c>
      <c r="U101" s="17">
        <v>0</v>
      </c>
      <c r="V101" s="17">
        <v>0</v>
      </c>
      <c r="W101" s="17">
        <v>0</v>
      </c>
      <c r="X101" s="17">
        <v>1</v>
      </c>
      <c r="Y101" s="17"/>
      <c r="Z101" s="17">
        <v>8.9625113325263899E-4</v>
      </c>
      <c r="AA101" s="17">
        <v>1.1271339304659801E-3</v>
      </c>
      <c r="AB101" s="17">
        <v>1.67959533504553E-3</v>
      </c>
      <c r="AC101" s="17">
        <v>4.7209061232124301E-4</v>
      </c>
      <c r="AD101" s="17">
        <v>2.63284208228956E-3</v>
      </c>
      <c r="AE101" s="17">
        <v>3.07524856473145E-2</v>
      </c>
      <c r="AF101" s="17">
        <v>1.90061380825612E-3</v>
      </c>
      <c r="AG101" s="17"/>
      <c r="AH101" s="17">
        <v>7.95926440220702E-3</v>
      </c>
      <c r="AI101" s="17">
        <v>6.6840241253861299E-4</v>
      </c>
      <c r="AJ101" s="17"/>
      <c r="AK101" s="17">
        <v>2.0239741447999501E-2</v>
      </c>
      <c r="AL101" s="17">
        <v>7.7099737848209298E-3</v>
      </c>
      <c r="AM101" s="17">
        <v>3.3911361267581798E-3</v>
      </c>
      <c r="AN101" s="17"/>
      <c r="AO101" s="17">
        <v>2.5728515176233302E-3</v>
      </c>
      <c r="AP101" s="17">
        <v>3.5941732896490599E-3</v>
      </c>
      <c r="AQ101" s="17"/>
      <c r="AR101" s="17">
        <v>1.5571301097551699E-3</v>
      </c>
      <c r="AS101" s="17">
        <v>4.73447153153503E-3</v>
      </c>
      <c r="AT101" s="17"/>
      <c r="AU101" s="17">
        <v>3.25354132601267E-3</v>
      </c>
      <c r="AV101" s="17">
        <v>0.29463226997421699</v>
      </c>
      <c r="AW101" s="17"/>
      <c r="AX101" s="17">
        <v>3.4150025094395797E-2</v>
      </c>
      <c r="AY101" s="17">
        <v>1.3208213947007801E-3</v>
      </c>
      <c r="AZ101" s="17"/>
      <c r="BA101" s="17">
        <v>2.42617708270945E-4</v>
      </c>
      <c r="BB101" s="17">
        <v>5.6362567822812997E-3</v>
      </c>
      <c r="BC101" s="17">
        <v>3.9557048850719697E-3</v>
      </c>
      <c r="BD101" s="17">
        <v>9.4365024562930496E-3</v>
      </c>
    </row>
    <row r="102" spans="2:56" x14ac:dyDescent="0.35">
      <c r="B102" t="s">
        <v>93</v>
      </c>
      <c r="C102" s="17">
        <v>8.4919766273970201E-2</v>
      </c>
      <c r="D102" s="17">
        <v>0.12540891427023901</v>
      </c>
      <c r="E102" s="17">
        <v>7.5088203821266603E-2</v>
      </c>
      <c r="F102" s="17">
        <v>1.0903409320514E-2</v>
      </c>
      <c r="G102" s="17">
        <v>4.0471445330834098E-2</v>
      </c>
      <c r="H102" s="17">
        <v>0.115123741072679</v>
      </c>
      <c r="I102" s="17"/>
      <c r="J102" s="17">
        <v>8.3799113718636006E-2</v>
      </c>
      <c r="K102" s="17">
        <v>0.103077100525702</v>
      </c>
      <c r="L102" s="17">
        <v>0.127512408993503</v>
      </c>
      <c r="M102" s="17">
        <v>7.3514738744775196E-2</v>
      </c>
      <c r="N102" s="17"/>
      <c r="O102" s="17">
        <v>0</v>
      </c>
      <c r="P102" s="17">
        <v>0</v>
      </c>
      <c r="Q102" s="17">
        <v>0</v>
      </c>
      <c r="R102" s="17">
        <v>0</v>
      </c>
      <c r="S102" s="17">
        <v>0</v>
      </c>
      <c r="T102" s="17">
        <v>0</v>
      </c>
      <c r="U102" s="17">
        <v>0</v>
      </c>
      <c r="V102" s="17">
        <v>0</v>
      </c>
      <c r="W102" s="17">
        <v>0</v>
      </c>
      <c r="X102" s="17">
        <v>0</v>
      </c>
      <c r="Y102" s="17"/>
      <c r="Z102" s="17">
        <v>7.0392585645295699E-2</v>
      </c>
      <c r="AA102" s="17">
        <v>3.5197796760315703E-2</v>
      </c>
      <c r="AB102" s="17">
        <v>4.5292720287935101E-2</v>
      </c>
      <c r="AC102" s="17">
        <v>6.8705400112995904E-2</v>
      </c>
      <c r="AD102" s="17">
        <v>8.6812123432760593E-3</v>
      </c>
      <c r="AE102" s="17">
        <v>0.126897643784498</v>
      </c>
      <c r="AF102" s="17">
        <v>0.101034710533265</v>
      </c>
      <c r="AG102" s="17"/>
      <c r="AH102" s="17">
        <v>5.57603450404726E-2</v>
      </c>
      <c r="AI102" s="17">
        <v>0.103819942995236</v>
      </c>
      <c r="AJ102" s="17"/>
      <c r="AK102" s="17">
        <v>9.1190527434117999E-3</v>
      </c>
      <c r="AL102" s="17">
        <v>8.3654110593435596E-2</v>
      </c>
      <c r="AM102" s="17">
        <v>5.2372134570266099E-2</v>
      </c>
      <c r="AN102" s="17"/>
      <c r="AO102" s="17">
        <v>4.3167911039614397E-3</v>
      </c>
      <c r="AP102" s="17">
        <v>8.98195274173922E-2</v>
      </c>
      <c r="AQ102" s="17"/>
      <c r="AR102" s="17">
        <v>0.11676860551669099</v>
      </c>
      <c r="AS102" s="17">
        <v>6.5621869586239501E-2</v>
      </c>
      <c r="AT102" s="17"/>
      <c r="AU102" s="17">
        <v>8.4930819006066693E-2</v>
      </c>
      <c r="AV102" s="17">
        <v>7.3514738744775196E-2</v>
      </c>
      <c r="AW102" s="17"/>
      <c r="AX102" s="17">
        <v>3.4320257929868397E-2</v>
      </c>
      <c r="AY102" s="17">
        <v>8.8580433130184197E-2</v>
      </c>
      <c r="AZ102" s="17"/>
      <c r="BA102" s="17">
        <v>0.109106487414163</v>
      </c>
      <c r="BB102" s="17">
        <v>8.3768784257888099E-2</v>
      </c>
      <c r="BC102" s="17">
        <v>5.6605413665961599E-2</v>
      </c>
      <c r="BD102" s="17">
        <v>0</v>
      </c>
    </row>
    <row r="103" spans="2:56" x14ac:dyDescent="0.3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row>
    <row r="104" spans="2:56" x14ac:dyDescent="0.35">
      <c r="B104" s="6" t="s">
        <v>153</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row>
    <row r="105" spans="2:56" x14ac:dyDescent="0.35">
      <c r="B105" s="24" t="s">
        <v>74</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row>
    <row r="106" spans="2:56" x14ac:dyDescent="0.35">
      <c r="B106" t="s">
        <v>147</v>
      </c>
      <c r="C106" s="17">
        <v>9.1433712100361705E-2</v>
      </c>
      <c r="D106" s="17">
        <v>7.4657450886928003E-2</v>
      </c>
      <c r="E106" s="17">
        <v>0.14188556692018001</v>
      </c>
      <c r="F106" s="17">
        <v>0.12599200722194601</v>
      </c>
      <c r="G106" s="17">
        <v>5.0314195925981499E-2</v>
      </c>
      <c r="H106" s="17">
        <v>8.8642501772011106E-2</v>
      </c>
      <c r="I106" s="17"/>
      <c r="J106" s="17">
        <v>9.5380131340902202E-2</v>
      </c>
      <c r="K106" s="17">
        <v>1.9808819849827099E-2</v>
      </c>
      <c r="L106" s="17">
        <v>2.05124272309316E-2</v>
      </c>
      <c r="M106" s="17">
        <v>3.6973477830739999E-3</v>
      </c>
      <c r="N106" s="17"/>
      <c r="O106" s="17">
        <v>0.14657109566867799</v>
      </c>
      <c r="P106" s="17">
        <v>2.6791450483662899E-2</v>
      </c>
      <c r="Q106" s="17">
        <v>2.6668380438541899E-2</v>
      </c>
      <c r="R106" s="17">
        <v>7.5643886714879496E-2</v>
      </c>
      <c r="S106" s="17">
        <v>7.0993152771539596E-3</v>
      </c>
      <c r="T106" s="17">
        <v>7.0890011622416604E-3</v>
      </c>
      <c r="U106" s="17">
        <v>9.1046854863005098E-3</v>
      </c>
      <c r="V106" s="17">
        <v>0</v>
      </c>
      <c r="W106" s="17">
        <v>0</v>
      </c>
      <c r="X106" s="17">
        <v>1.0124513003912301E-3</v>
      </c>
      <c r="Y106" s="17"/>
      <c r="Z106" s="17">
        <v>0.28650227540075601</v>
      </c>
      <c r="AA106" s="17">
        <v>0</v>
      </c>
      <c r="AB106" s="17">
        <v>0</v>
      </c>
      <c r="AC106" s="17">
        <v>0</v>
      </c>
      <c r="AD106" s="17">
        <v>0</v>
      </c>
      <c r="AE106" s="17">
        <v>0</v>
      </c>
      <c r="AF106" s="17">
        <v>0</v>
      </c>
      <c r="AG106" s="17"/>
      <c r="AH106" s="17">
        <v>3.4451844694863697E-2</v>
      </c>
      <c r="AI106" s="17">
        <v>0.12836748233015099</v>
      </c>
      <c r="AJ106" s="17"/>
      <c r="AK106" s="17">
        <v>2.0439401516168701E-2</v>
      </c>
      <c r="AL106" s="17">
        <v>0</v>
      </c>
      <c r="AM106" s="17">
        <v>4.1871430649615002E-2</v>
      </c>
      <c r="AN106" s="17"/>
      <c r="AO106" s="17">
        <v>0</v>
      </c>
      <c r="AP106" s="17">
        <v>9.6991861148870706E-2</v>
      </c>
      <c r="AQ106" s="17"/>
      <c r="AR106" s="17">
        <v>8.9397796437979002E-2</v>
      </c>
      <c r="AS106" s="17">
        <v>9.2667317187761403E-2</v>
      </c>
      <c r="AT106" s="17"/>
      <c r="AU106" s="17">
        <v>9.1518738333523697E-2</v>
      </c>
      <c r="AV106" s="17">
        <v>3.6973477830739999E-3</v>
      </c>
      <c r="AW106" s="17"/>
      <c r="AX106" s="17">
        <v>3.7011595611513598E-2</v>
      </c>
      <c r="AY106" s="17">
        <v>9.5370928974504804E-2</v>
      </c>
      <c r="AZ106" s="17"/>
      <c r="BA106" s="17">
        <v>0.130582780741125</v>
      </c>
      <c r="BB106" s="17">
        <v>9.4947519496119695E-2</v>
      </c>
      <c r="BC106" s="17">
        <v>3.1040611016075598E-2</v>
      </c>
      <c r="BD106" s="17">
        <v>0</v>
      </c>
    </row>
    <row r="107" spans="2:56" x14ac:dyDescent="0.35">
      <c r="B107" t="s">
        <v>148</v>
      </c>
      <c r="C107" s="17">
        <v>9.2380940594067498E-2</v>
      </c>
      <c r="D107" s="17">
        <v>0.1237017354997</v>
      </c>
      <c r="E107" s="17">
        <v>6.1175083167369103E-2</v>
      </c>
      <c r="F107" s="17">
        <v>0.10008604892520299</v>
      </c>
      <c r="G107" s="17">
        <v>0.119902638751045</v>
      </c>
      <c r="H107" s="17">
        <v>6.8340089575039703E-2</v>
      </c>
      <c r="I107" s="17"/>
      <c r="J107" s="17">
        <v>9.4805527911706197E-2</v>
      </c>
      <c r="K107" s="17">
        <v>4.7965229410394002E-2</v>
      </c>
      <c r="L107" s="17">
        <v>5.6961134460722103E-2</v>
      </c>
      <c r="M107" s="17">
        <v>7.5180092008821199E-3</v>
      </c>
      <c r="N107" s="17"/>
      <c r="O107" s="17">
        <v>7.6669503719820994E-2</v>
      </c>
      <c r="P107" s="17">
        <v>0.18308063888308401</v>
      </c>
      <c r="Q107" s="17">
        <v>9.9360123714933302E-2</v>
      </c>
      <c r="R107" s="17">
        <v>5.4354740060938801E-2</v>
      </c>
      <c r="S107" s="17">
        <v>2.1166584157629099E-2</v>
      </c>
      <c r="T107" s="17">
        <v>1.41124800235394E-2</v>
      </c>
      <c r="U107" s="17">
        <v>0</v>
      </c>
      <c r="V107" s="17">
        <v>0</v>
      </c>
      <c r="W107" s="17">
        <v>0</v>
      </c>
      <c r="X107" s="17">
        <v>7.4372413779723104E-2</v>
      </c>
      <c r="Y107" s="17"/>
      <c r="Z107" s="17">
        <v>0.28947036137842302</v>
      </c>
      <c r="AA107" s="17">
        <v>0</v>
      </c>
      <c r="AB107" s="17">
        <v>0</v>
      </c>
      <c r="AC107" s="17">
        <v>0</v>
      </c>
      <c r="AD107" s="17">
        <v>0</v>
      </c>
      <c r="AE107" s="17">
        <v>0</v>
      </c>
      <c r="AF107" s="17">
        <v>0</v>
      </c>
      <c r="AG107" s="17"/>
      <c r="AH107" s="17">
        <v>7.7363402204358903E-2</v>
      </c>
      <c r="AI107" s="17">
        <v>0.10211481450092701</v>
      </c>
      <c r="AJ107" s="17"/>
      <c r="AK107" s="17">
        <v>6.5284482280257794E-2</v>
      </c>
      <c r="AL107" s="17">
        <v>2.5272014398558498E-3</v>
      </c>
      <c r="AM107" s="17">
        <v>8.2253165948602505E-2</v>
      </c>
      <c r="AN107" s="17"/>
      <c r="AO107" s="17">
        <v>8.3698065351183404E-2</v>
      </c>
      <c r="AP107" s="17">
        <v>9.2908762484494298E-2</v>
      </c>
      <c r="AQ107" s="17"/>
      <c r="AR107" s="17">
        <v>0.102149205306988</v>
      </c>
      <c r="AS107" s="17">
        <v>8.6462138913047604E-2</v>
      </c>
      <c r="AT107" s="17"/>
      <c r="AU107" s="17">
        <v>9.2463182153169995E-2</v>
      </c>
      <c r="AV107" s="17">
        <v>7.5180092008821199E-3</v>
      </c>
      <c r="AW107" s="17"/>
      <c r="AX107" s="17">
        <v>0.180348187077362</v>
      </c>
      <c r="AY107" s="17">
        <v>8.6016871175765799E-2</v>
      </c>
      <c r="AZ107" s="17"/>
      <c r="BA107" s="17">
        <v>8.1172004836633796E-2</v>
      </c>
      <c r="BB107" s="17">
        <v>8.5413002299296895E-2</v>
      </c>
      <c r="BC107" s="17">
        <v>0.13136256270746299</v>
      </c>
      <c r="BD107" s="17">
        <v>0</v>
      </c>
    </row>
    <row r="108" spans="2:56" x14ac:dyDescent="0.35">
      <c r="B108" t="s">
        <v>149</v>
      </c>
      <c r="C108" s="17">
        <v>0.13532316906445699</v>
      </c>
      <c r="D108" s="17">
        <v>0.11502232401901399</v>
      </c>
      <c r="E108" s="17">
        <v>0.16994982572296699</v>
      </c>
      <c r="F108" s="17">
        <v>1.30823031877404E-2</v>
      </c>
      <c r="G108" s="17">
        <v>0.110301927876024</v>
      </c>
      <c r="H108" s="17">
        <v>0.18073582640881999</v>
      </c>
      <c r="I108" s="17"/>
      <c r="J108" s="17">
        <v>0.13750503634950001</v>
      </c>
      <c r="K108" s="17">
        <v>9.4508802552240506E-2</v>
      </c>
      <c r="L108" s="17">
        <v>0.112734945349904</v>
      </c>
      <c r="M108" s="17">
        <v>4.1264552228125403E-2</v>
      </c>
      <c r="N108" s="17"/>
      <c r="O108" s="17">
        <v>0.15404474029303999</v>
      </c>
      <c r="P108" s="17">
        <v>0.127424767662422</v>
      </c>
      <c r="Q108" s="17">
        <v>0.125198501912368</v>
      </c>
      <c r="R108" s="17">
        <v>0.234546981522223</v>
      </c>
      <c r="S108" s="17">
        <v>7.2874549498071206E-2</v>
      </c>
      <c r="T108" s="17">
        <v>1.1380610523348701E-2</v>
      </c>
      <c r="U108" s="17">
        <v>0.100895758740962</v>
      </c>
      <c r="V108" s="17">
        <v>1.19519859400555E-3</v>
      </c>
      <c r="W108" s="17">
        <v>6.8427129772852494E-2</v>
      </c>
      <c r="X108" s="17">
        <v>5.5133991436917299E-3</v>
      </c>
      <c r="Y108" s="17"/>
      <c r="Z108" s="17">
        <v>0.42402736322082102</v>
      </c>
      <c r="AA108" s="17">
        <v>0</v>
      </c>
      <c r="AB108" s="17">
        <v>0</v>
      </c>
      <c r="AC108" s="17">
        <v>0</v>
      </c>
      <c r="AD108" s="17">
        <v>0</v>
      </c>
      <c r="AE108" s="17">
        <v>0</v>
      </c>
      <c r="AF108" s="17">
        <v>0</v>
      </c>
      <c r="AG108" s="17"/>
      <c r="AH108" s="17">
        <v>0.171486208379139</v>
      </c>
      <c r="AI108" s="17">
        <v>0.11188347770870399</v>
      </c>
      <c r="AJ108" s="17"/>
      <c r="AK108" s="17">
        <v>0.13102003236757401</v>
      </c>
      <c r="AL108" s="17">
        <v>2.3338412533149101E-2</v>
      </c>
      <c r="AM108" s="17">
        <v>0.20894033377455101</v>
      </c>
      <c r="AN108" s="17"/>
      <c r="AO108" s="17">
        <v>9.6108520736766304E-2</v>
      </c>
      <c r="AP108" s="17">
        <v>0.137706981941385</v>
      </c>
      <c r="AQ108" s="17"/>
      <c r="AR108" s="17">
        <v>0.12787018350468901</v>
      </c>
      <c r="AS108" s="17">
        <v>0.13983909331059399</v>
      </c>
      <c r="AT108" s="17"/>
      <c r="AU108" s="17">
        <v>0.13541432225901001</v>
      </c>
      <c r="AV108" s="17">
        <v>4.1264552228125403E-2</v>
      </c>
      <c r="AW108" s="17"/>
      <c r="AX108" s="17">
        <v>8.8701535739405396E-2</v>
      </c>
      <c r="AY108" s="17">
        <v>0.138696052981331</v>
      </c>
      <c r="AZ108" s="17"/>
      <c r="BA108" s="17">
        <v>0.132686066298532</v>
      </c>
      <c r="BB108" s="17">
        <v>0.15473099363401999</v>
      </c>
      <c r="BC108" s="17">
        <v>9.0800559795070193E-2</v>
      </c>
      <c r="BD108" s="17">
        <v>0.25337157122171</v>
      </c>
    </row>
    <row r="109" spans="2:56" x14ac:dyDescent="0.35">
      <c r="B109" t="s">
        <v>39</v>
      </c>
      <c r="C109" s="17">
        <v>6.7698420510484497E-2</v>
      </c>
      <c r="D109" s="17">
        <v>5.9045168874406001E-2</v>
      </c>
      <c r="E109" s="17">
        <v>7.5628015692808206E-2</v>
      </c>
      <c r="F109" s="17">
        <v>0.16268339945618099</v>
      </c>
      <c r="G109" s="17">
        <v>5.6862548655266701E-2</v>
      </c>
      <c r="H109" s="17">
        <v>4.8499005102322502E-2</v>
      </c>
      <c r="I109" s="17"/>
      <c r="J109" s="17">
        <v>6.5646336906526701E-2</v>
      </c>
      <c r="K109" s="17">
        <v>0.110535542282864</v>
      </c>
      <c r="L109" s="17">
        <v>6.6702240273230906E-2</v>
      </c>
      <c r="M109" s="17">
        <v>8.53759872614481E-2</v>
      </c>
      <c r="N109" s="17"/>
      <c r="O109" s="17">
        <v>7.7688404821785198E-2</v>
      </c>
      <c r="P109" s="17">
        <v>6.4769959871848096E-2</v>
      </c>
      <c r="Q109" s="17">
        <v>7.2032894329485606E-2</v>
      </c>
      <c r="R109" s="17">
        <v>6.5542360572067304E-2</v>
      </c>
      <c r="S109" s="17">
        <v>2.18119435886663E-2</v>
      </c>
      <c r="T109" s="17">
        <v>7.9425108922236504E-2</v>
      </c>
      <c r="U109" s="17">
        <v>0.12586026102936099</v>
      </c>
      <c r="V109" s="17">
        <v>3.3390304555189702E-2</v>
      </c>
      <c r="W109" s="17">
        <v>8.4628516926036707E-2</v>
      </c>
      <c r="X109" s="17">
        <v>2.1581680999869301E-2</v>
      </c>
      <c r="Y109" s="17"/>
      <c r="Z109" s="17">
        <v>0</v>
      </c>
      <c r="AA109" s="17">
        <v>1</v>
      </c>
      <c r="AB109" s="17">
        <v>0</v>
      </c>
      <c r="AC109" s="17">
        <v>0</v>
      </c>
      <c r="AD109" s="17">
        <v>0</v>
      </c>
      <c r="AE109" s="17">
        <v>0</v>
      </c>
      <c r="AF109" s="17">
        <v>0</v>
      </c>
      <c r="AG109" s="17"/>
      <c r="AH109" s="17">
        <v>7.7210730190736099E-2</v>
      </c>
      <c r="AI109" s="17">
        <v>6.1532854584312097E-2</v>
      </c>
      <c r="AJ109" s="17"/>
      <c r="AK109" s="17">
        <v>0.126915072117844</v>
      </c>
      <c r="AL109" s="17">
        <v>7.3274819586259402E-4</v>
      </c>
      <c r="AM109" s="17">
        <v>7.4455453497974097E-2</v>
      </c>
      <c r="AN109" s="17"/>
      <c r="AO109" s="17">
        <v>0.18178529079872199</v>
      </c>
      <c r="AP109" s="17">
        <v>6.0763212314585098E-2</v>
      </c>
      <c r="AQ109" s="17"/>
      <c r="AR109" s="17">
        <v>8.2309431086418805E-2</v>
      </c>
      <c r="AS109" s="17">
        <v>5.88452949554562E-2</v>
      </c>
      <c r="AT109" s="17"/>
      <c r="AU109" s="17">
        <v>6.7681288994675695E-2</v>
      </c>
      <c r="AV109" s="17">
        <v>8.53759872614481E-2</v>
      </c>
      <c r="AW109" s="17"/>
      <c r="AX109" s="17">
        <v>6.8893308265030498E-2</v>
      </c>
      <c r="AY109" s="17">
        <v>6.7611975283186701E-2</v>
      </c>
      <c r="AZ109" s="17"/>
      <c r="BA109" s="17">
        <v>6.2728986686431801E-2</v>
      </c>
      <c r="BB109" s="17">
        <v>4.3348707954105302E-2</v>
      </c>
      <c r="BC109" s="17">
        <v>0.11663025739069099</v>
      </c>
      <c r="BD109" s="17">
        <v>0.160770558127073</v>
      </c>
    </row>
    <row r="110" spans="2:56" x14ac:dyDescent="0.35">
      <c r="B110" t="s">
        <v>40</v>
      </c>
      <c r="C110" s="17">
        <v>5.2278993690755303E-2</v>
      </c>
      <c r="D110" s="17">
        <v>6.4024086983762399E-2</v>
      </c>
      <c r="E110" s="17">
        <v>8.9248633431272706E-2</v>
      </c>
      <c r="F110" s="17">
        <v>3.2191030655200202E-2</v>
      </c>
      <c r="G110" s="17">
        <v>7.0731296983049793E-2</v>
      </c>
      <c r="H110" s="17">
        <v>1.07036106434579E-2</v>
      </c>
      <c r="I110" s="17"/>
      <c r="J110" s="17">
        <v>4.8304613458481402E-2</v>
      </c>
      <c r="K110" s="17">
        <v>0.12199864879514601</v>
      </c>
      <c r="L110" s="17">
        <v>0.14588888870156499</v>
      </c>
      <c r="M110" s="17">
        <v>0.116730462248328</v>
      </c>
      <c r="N110" s="17"/>
      <c r="O110" s="17">
        <v>4.05598975847574E-2</v>
      </c>
      <c r="P110" s="17">
        <v>4.4100680909134299E-2</v>
      </c>
      <c r="Q110" s="17">
        <v>4.9627711373897501E-2</v>
      </c>
      <c r="R110" s="17">
        <v>6.4625173176464004E-2</v>
      </c>
      <c r="S110" s="17">
        <v>0.132756956561418</v>
      </c>
      <c r="T110" s="17">
        <v>9.9192031991671897E-2</v>
      </c>
      <c r="U110" s="17">
        <v>0.22510528097652899</v>
      </c>
      <c r="V110" s="17">
        <v>0.34693854958449899</v>
      </c>
      <c r="W110" s="17">
        <v>3.8072625122918403E-2</v>
      </c>
      <c r="X110" s="17">
        <v>2.4834938458667102E-2</v>
      </c>
      <c r="Y110" s="17"/>
      <c r="Z110" s="17">
        <v>0</v>
      </c>
      <c r="AA110" s="17">
        <v>0</v>
      </c>
      <c r="AB110" s="17">
        <v>1</v>
      </c>
      <c r="AC110" s="17">
        <v>0</v>
      </c>
      <c r="AD110" s="17">
        <v>0</v>
      </c>
      <c r="AE110" s="17">
        <v>0</v>
      </c>
      <c r="AF110" s="17">
        <v>0</v>
      </c>
      <c r="AG110" s="17"/>
      <c r="AH110" s="17">
        <v>7.5861131555428396E-2</v>
      </c>
      <c r="AI110" s="17">
        <v>3.6993828407860301E-2</v>
      </c>
      <c r="AJ110" s="17"/>
      <c r="AK110" s="17">
        <v>5.2259439240080897E-2</v>
      </c>
      <c r="AL110" s="17">
        <v>0.28142946148384701</v>
      </c>
      <c r="AM110" s="17">
        <v>5.5990276242662E-2</v>
      </c>
      <c r="AN110" s="17"/>
      <c r="AO110" s="17">
        <v>0.16679280652651299</v>
      </c>
      <c r="AP110" s="17">
        <v>4.5317832153798698E-2</v>
      </c>
      <c r="AQ110" s="17"/>
      <c r="AR110" s="17">
        <v>5.2287775503374399E-2</v>
      </c>
      <c r="AS110" s="17">
        <v>5.2273672601614099E-2</v>
      </c>
      <c r="AT110" s="17"/>
      <c r="AU110" s="17">
        <v>5.2216533094902602E-2</v>
      </c>
      <c r="AV110" s="17">
        <v>0.116730462248328</v>
      </c>
      <c r="AW110" s="17"/>
      <c r="AX110" s="17">
        <v>7.2272568607350193E-2</v>
      </c>
      <c r="AY110" s="17">
        <v>5.08325405644387E-2</v>
      </c>
      <c r="AZ110" s="17"/>
      <c r="BA110" s="17">
        <v>3.6395055661872698E-2</v>
      </c>
      <c r="BB110" s="17">
        <v>3.0603330658341799E-2</v>
      </c>
      <c r="BC110" s="17">
        <v>0.110344365995506</v>
      </c>
      <c r="BD110" s="17">
        <v>0.17540207988426301</v>
      </c>
    </row>
    <row r="111" spans="2:56" x14ac:dyDescent="0.35">
      <c r="B111" t="s">
        <v>41</v>
      </c>
      <c r="C111" s="17">
        <v>0.24474595463253401</v>
      </c>
      <c r="D111" s="17">
        <v>0.25163897411120001</v>
      </c>
      <c r="E111" s="17">
        <v>0.23560771028970701</v>
      </c>
      <c r="F111" s="17">
        <v>0.26138786067414699</v>
      </c>
      <c r="G111" s="17">
        <v>0.32307431948217002</v>
      </c>
      <c r="H111" s="17">
        <v>0.18467221606665299</v>
      </c>
      <c r="I111" s="17"/>
      <c r="J111" s="17">
        <v>0.24461820185640401</v>
      </c>
      <c r="K111" s="17">
        <v>0.26052659662362398</v>
      </c>
      <c r="L111" s="17">
        <v>0.14910054625553201</v>
      </c>
      <c r="M111" s="17">
        <v>0.22203494838078799</v>
      </c>
      <c r="N111" s="17"/>
      <c r="O111" s="17">
        <v>0.268717886264836</v>
      </c>
      <c r="P111" s="17">
        <v>0.29232651836996298</v>
      </c>
      <c r="Q111" s="17">
        <v>0.192732675598251</v>
      </c>
      <c r="R111" s="17">
        <v>0.16725848817441399</v>
      </c>
      <c r="S111" s="17">
        <v>0.26094274074280899</v>
      </c>
      <c r="T111" s="17">
        <v>0.23447108036301401</v>
      </c>
      <c r="U111" s="17">
        <v>9.5250819238726997E-2</v>
      </c>
      <c r="V111" s="17">
        <v>0.14591529474048101</v>
      </c>
      <c r="W111" s="17">
        <v>5.8316522686832802E-3</v>
      </c>
      <c r="X111" s="17">
        <v>3.2679251119461503E-2</v>
      </c>
      <c r="Y111" s="17"/>
      <c r="Z111" s="17">
        <v>0</v>
      </c>
      <c r="AA111" s="17">
        <v>0</v>
      </c>
      <c r="AB111" s="17">
        <v>0</v>
      </c>
      <c r="AC111" s="17">
        <v>1</v>
      </c>
      <c r="AD111" s="17">
        <v>0</v>
      </c>
      <c r="AE111" s="17">
        <v>0</v>
      </c>
      <c r="AF111" s="17">
        <v>0</v>
      </c>
      <c r="AG111" s="17"/>
      <c r="AH111" s="17">
        <v>0.24198949450221199</v>
      </c>
      <c r="AI111" s="17">
        <v>0.24653260132798899</v>
      </c>
      <c r="AJ111" s="17"/>
      <c r="AK111" s="17">
        <v>0.23887688690558401</v>
      </c>
      <c r="AL111" s="17">
        <v>0.46348176740006403</v>
      </c>
      <c r="AM111" s="17">
        <v>0.206856252710692</v>
      </c>
      <c r="AN111" s="17"/>
      <c r="AO111" s="17">
        <v>0.18138530506145001</v>
      </c>
      <c r="AP111" s="17">
        <v>0.24859757485046699</v>
      </c>
      <c r="AQ111" s="17"/>
      <c r="AR111" s="17">
        <v>0.23108678808883601</v>
      </c>
      <c r="AS111" s="17">
        <v>0.25302233741659502</v>
      </c>
      <c r="AT111" s="17"/>
      <c r="AU111" s="17">
        <v>0.244767964107487</v>
      </c>
      <c r="AV111" s="17">
        <v>0.22203494838078799</v>
      </c>
      <c r="AW111" s="17"/>
      <c r="AX111" s="17">
        <v>0.187186142754101</v>
      </c>
      <c r="AY111" s="17">
        <v>0.248910170896462</v>
      </c>
      <c r="AZ111" s="17"/>
      <c r="BA111" s="17">
        <v>0.26815858994353098</v>
      </c>
      <c r="BB111" s="17">
        <v>0.25676896958778</v>
      </c>
      <c r="BC111" s="17">
        <v>0.18513538212910599</v>
      </c>
      <c r="BD111" s="17">
        <v>0.23380711309391999</v>
      </c>
    </row>
    <row r="112" spans="2:56" x14ac:dyDescent="0.35">
      <c r="B112" t="s">
        <v>42</v>
      </c>
      <c r="C112" s="17">
        <v>0.107120253338484</v>
      </c>
      <c r="D112" s="17">
        <v>9.4066169352532994E-2</v>
      </c>
      <c r="E112" s="17">
        <v>8.8443561354518294E-2</v>
      </c>
      <c r="F112" s="17">
        <v>0.16659947948796899</v>
      </c>
      <c r="G112" s="17">
        <v>5.5265941331380297E-2</v>
      </c>
      <c r="H112" s="17">
        <v>0.14947531267455699</v>
      </c>
      <c r="I112" s="17"/>
      <c r="J112" s="17">
        <v>0.10563572694217301</v>
      </c>
      <c r="K112" s="17">
        <v>0.129285277833456</v>
      </c>
      <c r="L112" s="17">
        <v>0.16454108497511</v>
      </c>
      <c r="M112" s="17">
        <v>0.173914351027768</v>
      </c>
      <c r="N112" s="17"/>
      <c r="O112" s="17">
        <v>8.44958292926212E-2</v>
      </c>
      <c r="P112" s="17">
        <v>8.8755634350125595E-2</v>
      </c>
      <c r="Q112" s="17">
        <v>0.20294771364223599</v>
      </c>
      <c r="R112" s="17">
        <v>9.0015980029793094E-2</v>
      </c>
      <c r="S112" s="17">
        <v>0.21534377406053401</v>
      </c>
      <c r="T112" s="17">
        <v>0.37892850157546398</v>
      </c>
      <c r="U112" s="17">
        <v>3.9388382659631398E-2</v>
      </c>
      <c r="V112" s="17">
        <v>0.299126360603723</v>
      </c>
      <c r="W112" s="17">
        <v>6.4684781958794402E-2</v>
      </c>
      <c r="X112" s="17">
        <v>7.9767799403830095E-2</v>
      </c>
      <c r="Y112" s="17"/>
      <c r="Z112" s="17">
        <v>0</v>
      </c>
      <c r="AA112" s="17">
        <v>0</v>
      </c>
      <c r="AB112" s="17">
        <v>0</v>
      </c>
      <c r="AC112" s="17">
        <v>0</v>
      </c>
      <c r="AD112" s="17">
        <v>1</v>
      </c>
      <c r="AE112" s="17">
        <v>0</v>
      </c>
      <c r="AF112" s="17">
        <v>0</v>
      </c>
      <c r="AG112" s="17"/>
      <c r="AH112" s="17">
        <v>0.1195017619786</v>
      </c>
      <c r="AI112" s="17">
        <v>9.9094967119661204E-2</v>
      </c>
      <c r="AJ112" s="17"/>
      <c r="AK112" s="17">
        <v>0.121050428153909</v>
      </c>
      <c r="AL112" s="17">
        <v>0.202638980479769</v>
      </c>
      <c r="AM112" s="17">
        <v>0.121559685840213</v>
      </c>
      <c r="AN112" s="17"/>
      <c r="AO112" s="17">
        <v>4.6501143253474597E-2</v>
      </c>
      <c r="AP112" s="17">
        <v>0.11080521855865</v>
      </c>
      <c r="AQ112" s="17"/>
      <c r="AR112" s="17">
        <v>9.2375138635152398E-2</v>
      </c>
      <c r="AS112" s="17">
        <v>0.116054635468555</v>
      </c>
      <c r="AT112" s="17"/>
      <c r="AU112" s="17">
        <v>0.107055522476109</v>
      </c>
      <c r="AV112" s="17">
        <v>0.173914351027768</v>
      </c>
      <c r="AW112" s="17"/>
      <c r="AX112" s="17">
        <v>0.13771151829018399</v>
      </c>
      <c r="AY112" s="17">
        <v>0.104907100812638</v>
      </c>
      <c r="AZ112" s="17"/>
      <c r="BA112" s="17">
        <v>0.10773495159440399</v>
      </c>
      <c r="BB112" s="17">
        <v>9.66498654704466E-2</v>
      </c>
      <c r="BC112" s="17">
        <v>0.125337920165417</v>
      </c>
      <c r="BD112" s="17">
        <v>0.12942966707598899</v>
      </c>
    </row>
    <row r="113" spans="2:56" x14ac:dyDescent="0.35">
      <c r="B113" t="s">
        <v>43</v>
      </c>
      <c r="C113" s="17">
        <v>8.2138104977219795E-2</v>
      </c>
      <c r="D113" s="17">
        <v>8.8746607815591502E-2</v>
      </c>
      <c r="E113" s="17">
        <v>7.5991691931531699E-2</v>
      </c>
      <c r="F113" s="17">
        <v>6.7405785952477398E-2</v>
      </c>
      <c r="G113" s="17">
        <v>5.1618210149583003E-2</v>
      </c>
      <c r="H113" s="17">
        <v>0.10769462084029099</v>
      </c>
      <c r="I113" s="17"/>
      <c r="J113" s="17">
        <v>8.13963061695884E-2</v>
      </c>
      <c r="K113" s="17">
        <v>8.6589959834648803E-2</v>
      </c>
      <c r="L113" s="17">
        <v>0.15442789175893001</v>
      </c>
      <c r="M113" s="17">
        <v>0.15632638255086301</v>
      </c>
      <c r="N113" s="17"/>
      <c r="O113" s="17">
        <v>6.3852026915164201E-2</v>
      </c>
      <c r="P113" s="17">
        <v>6.8144420354847704E-2</v>
      </c>
      <c r="Q113" s="17">
        <v>6.8169954744757705E-2</v>
      </c>
      <c r="R113" s="17">
        <v>8.1629667778114007E-2</v>
      </c>
      <c r="S113" s="17">
        <v>0.213638746691203</v>
      </c>
      <c r="T113" s="17">
        <v>9.52265646684545E-2</v>
      </c>
      <c r="U113" s="17">
        <v>3.3981674718017003E-2</v>
      </c>
      <c r="V113" s="17">
        <v>5.73812639499333E-2</v>
      </c>
      <c r="W113" s="17">
        <v>0.71932785280592704</v>
      </c>
      <c r="X113" s="17">
        <v>0.71442412650132003</v>
      </c>
      <c r="Y113" s="17"/>
      <c r="Z113" s="17">
        <v>0</v>
      </c>
      <c r="AA113" s="17">
        <v>0</v>
      </c>
      <c r="AB113" s="17">
        <v>0</v>
      </c>
      <c r="AC113" s="17">
        <v>0</v>
      </c>
      <c r="AD113" s="17">
        <v>0</v>
      </c>
      <c r="AE113" s="17">
        <v>1</v>
      </c>
      <c r="AF113" s="17">
        <v>0</v>
      </c>
      <c r="AG113" s="17"/>
      <c r="AH113" s="17">
        <v>9.4035375838598903E-2</v>
      </c>
      <c r="AI113" s="17">
        <v>7.4426685742241497E-2</v>
      </c>
      <c r="AJ113" s="17"/>
      <c r="AK113" s="17">
        <v>0.13241950438494099</v>
      </c>
      <c r="AL113" s="17">
        <v>1.4563565241679999E-2</v>
      </c>
      <c r="AM113" s="17">
        <v>9.19232670707779E-2</v>
      </c>
      <c r="AN113" s="17"/>
      <c r="AO113" s="17">
        <v>0.15171273221833201</v>
      </c>
      <c r="AP113" s="17">
        <v>7.7908744281723896E-2</v>
      </c>
      <c r="AQ113" s="17"/>
      <c r="AR113" s="17">
        <v>7.9524571527279597E-2</v>
      </c>
      <c r="AS113" s="17">
        <v>8.37217011052451E-2</v>
      </c>
      <c r="AT113" s="17"/>
      <c r="AU113" s="17">
        <v>8.2066208337372104E-2</v>
      </c>
      <c r="AV113" s="17">
        <v>0.15632638255086301</v>
      </c>
      <c r="AW113" s="17"/>
      <c r="AX113" s="17">
        <v>0.116817841776013</v>
      </c>
      <c r="AY113" s="17">
        <v>7.9629168285221999E-2</v>
      </c>
      <c r="AZ113" s="17"/>
      <c r="BA113" s="17">
        <v>6.5595938981038396E-2</v>
      </c>
      <c r="BB113" s="17">
        <v>8.4064050671997001E-2</v>
      </c>
      <c r="BC113" s="17">
        <v>0.107996116347753</v>
      </c>
      <c r="BD113" s="17">
        <v>3.3272637172256501E-2</v>
      </c>
    </row>
    <row r="114" spans="2:56" x14ac:dyDescent="0.35">
      <c r="B114" t="s">
        <v>150</v>
      </c>
      <c r="C114" s="17">
        <v>3.4791381177700101E-2</v>
      </c>
      <c r="D114" s="17">
        <v>3.1303875321856002E-2</v>
      </c>
      <c r="E114" s="17">
        <v>3.5768066621190503E-2</v>
      </c>
      <c r="F114" s="17">
        <v>1.9009845944208901E-4</v>
      </c>
      <c r="G114" s="17">
        <v>5.2156267804140101E-2</v>
      </c>
      <c r="H114" s="17">
        <v>3.44572363668397E-2</v>
      </c>
      <c r="I114" s="17"/>
      <c r="J114" s="17">
        <v>3.3272209999621299E-2</v>
      </c>
      <c r="K114" s="17">
        <v>6.5915232297753701E-2</v>
      </c>
      <c r="L114" s="17">
        <v>3.1457815419315402E-2</v>
      </c>
      <c r="M114" s="17">
        <v>9.1296587080089101E-2</v>
      </c>
      <c r="N114" s="17"/>
      <c r="O114" s="17">
        <v>1.45251027513817E-2</v>
      </c>
      <c r="P114" s="17">
        <v>1.6236705617625701E-2</v>
      </c>
      <c r="Q114" s="17">
        <v>7.4947084229483305E-2</v>
      </c>
      <c r="R114" s="17">
        <v>0.11269580307699199</v>
      </c>
      <c r="S114" s="17">
        <v>1.1010298135046E-4</v>
      </c>
      <c r="T114" s="17">
        <v>1.3104239261540499E-2</v>
      </c>
      <c r="U114" s="17">
        <v>0.36987043888363802</v>
      </c>
      <c r="V114" s="17">
        <v>8.9727730446768406E-2</v>
      </c>
      <c r="W114" s="17">
        <v>1.2884767678302701E-2</v>
      </c>
      <c r="X114" s="17">
        <v>2.4021121974440101E-2</v>
      </c>
      <c r="Y114" s="17"/>
      <c r="Z114" s="17">
        <v>0</v>
      </c>
      <c r="AA114" s="17">
        <v>0</v>
      </c>
      <c r="AB114" s="17">
        <v>0</v>
      </c>
      <c r="AC114" s="17">
        <v>0</v>
      </c>
      <c r="AD114" s="17">
        <v>0</v>
      </c>
      <c r="AE114" s="17">
        <v>0</v>
      </c>
      <c r="AF114" s="17">
        <v>0.41649678159329301</v>
      </c>
      <c r="AG114" s="17"/>
      <c r="AH114" s="17">
        <v>3.2184981194259298E-2</v>
      </c>
      <c r="AI114" s="17">
        <v>3.6480763826925798E-2</v>
      </c>
      <c r="AJ114" s="17"/>
      <c r="AK114" s="17">
        <v>2.5481868427283502E-2</v>
      </c>
      <c r="AL114" s="17">
        <v>1.07543757863694E-2</v>
      </c>
      <c r="AM114" s="17">
        <v>4.3730571570288597E-2</v>
      </c>
      <c r="AN114" s="17"/>
      <c r="AO114" s="17">
        <v>7.8113949413286896E-3</v>
      </c>
      <c r="AP114" s="17">
        <v>3.6431463171351097E-2</v>
      </c>
      <c r="AQ114" s="17"/>
      <c r="AR114" s="17">
        <v>5.7032745691513703E-2</v>
      </c>
      <c r="AS114" s="17">
        <v>2.13148600614767E-2</v>
      </c>
      <c r="AT114" s="17"/>
      <c r="AU114" s="17">
        <v>3.4736621388537399E-2</v>
      </c>
      <c r="AV114" s="17">
        <v>9.1296587080089101E-2</v>
      </c>
      <c r="AW114" s="17"/>
      <c r="AX114" s="17">
        <v>4.4883896948059103E-2</v>
      </c>
      <c r="AY114" s="17">
        <v>3.4061229063866903E-2</v>
      </c>
      <c r="AZ114" s="17"/>
      <c r="BA114" s="17">
        <v>9.4086457076314606E-3</v>
      </c>
      <c r="BB114" s="17">
        <v>4.3933093976955502E-2</v>
      </c>
      <c r="BC114" s="17">
        <v>5.7705025152337802E-2</v>
      </c>
      <c r="BD114" s="17">
        <v>1.2852251060057E-2</v>
      </c>
    </row>
    <row r="115" spans="2:56" x14ac:dyDescent="0.35">
      <c r="B115" t="s">
        <v>151</v>
      </c>
      <c r="C115" s="17">
        <v>3.5139002351952699E-2</v>
      </c>
      <c r="D115" s="17">
        <v>2.2112771434258899E-2</v>
      </c>
      <c r="E115" s="17">
        <v>1.18223013059229E-2</v>
      </c>
      <c r="F115" s="17">
        <v>3.1187738717980799E-3</v>
      </c>
      <c r="G115" s="17">
        <v>7.1959789537887203E-2</v>
      </c>
      <c r="H115" s="17">
        <v>4.3924901807917902E-2</v>
      </c>
      <c r="I115" s="17"/>
      <c r="J115" s="17">
        <v>3.5925515101582803E-2</v>
      </c>
      <c r="K115" s="17">
        <v>2.3212977223336501E-2</v>
      </c>
      <c r="L115" s="17">
        <v>0</v>
      </c>
      <c r="M115" s="17">
        <v>3.7281434605928698E-2</v>
      </c>
      <c r="N115" s="17"/>
      <c r="O115" s="17">
        <v>3.6237689184858798E-2</v>
      </c>
      <c r="P115" s="17">
        <v>4.0568800494331703E-2</v>
      </c>
      <c r="Q115" s="17">
        <v>4.4174236075868699E-2</v>
      </c>
      <c r="R115" s="17">
        <v>5.3686918894115102E-2</v>
      </c>
      <c r="S115" s="17">
        <v>5.4255286441164903E-2</v>
      </c>
      <c r="T115" s="17">
        <v>5.7699242143521602E-3</v>
      </c>
      <c r="U115" s="17">
        <v>5.4269826683388505E-4</v>
      </c>
      <c r="V115" s="17">
        <v>7.5762864638651201E-4</v>
      </c>
      <c r="W115" s="17">
        <v>3.0125966594086399E-3</v>
      </c>
      <c r="X115" s="17">
        <v>1.9822911826187302E-3</v>
      </c>
      <c r="Y115" s="17"/>
      <c r="Z115" s="17">
        <v>0</v>
      </c>
      <c r="AA115" s="17">
        <v>0</v>
      </c>
      <c r="AB115" s="17">
        <v>0</v>
      </c>
      <c r="AC115" s="17">
        <v>0</v>
      </c>
      <c r="AD115" s="17">
        <v>0</v>
      </c>
      <c r="AE115" s="17">
        <v>0</v>
      </c>
      <c r="AF115" s="17">
        <v>0.42065824616839498</v>
      </c>
      <c r="AG115" s="17"/>
      <c r="AH115" s="17">
        <v>3.620822195877E-2</v>
      </c>
      <c r="AI115" s="17">
        <v>3.4445969408642002E-2</v>
      </c>
      <c r="AJ115" s="17"/>
      <c r="AK115" s="17">
        <v>4.7100446940402399E-2</v>
      </c>
      <c r="AL115" s="17">
        <v>2.8689636686873599E-4</v>
      </c>
      <c r="AM115" s="17">
        <v>4.15100147004911E-2</v>
      </c>
      <c r="AN115" s="17"/>
      <c r="AO115" s="17">
        <v>4.8333771768620103E-2</v>
      </c>
      <c r="AP115" s="17">
        <v>3.4336907660685603E-2</v>
      </c>
      <c r="AQ115" s="17"/>
      <c r="AR115" s="17">
        <v>1.19651664370582E-2</v>
      </c>
      <c r="AS115" s="17">
        <v>4.9180527945268199E-2</v>
      </c>
      <c r="AT115" s="17"/>
      <c r="AU115" s="17">
        <v>3.5136926098328899E-2</v>
      </c>
      <c r="AV115" s="17">
        <v>3.7281434605928698E-2</v>
      </c>
      <c r="AW115" s="17"/>
      <c r="AX115" s="17">
        <v>3.4615720162559697E-2</v>
      </c>
      <c r="AY115" s="17">
        <v>3.5176859671714203E-2</v>
      </c>
      <c r="AZ115" s="17"/>
      <c r="BA115" s="17">
        <v>4.8291614368273797E-2</v>
      </c>
      <c r="BB115" s="17">
        <v>3.33900781724078E-2</v>
      </c>
      <c r="BC115" s="17">
        <v>2.1013717084352301E-2</v>
      </c>
      <c r="BD115" s="17">
        <v>9.1214201749414395E-4</v>
      </c>
    </row>
    <row r="116" spans="2:56" x14ac:dyDescent="0.35">
      <c r="B116" t="s">
        <v>152</v>
      </c>
      <c r="C116" s="17">
        <v>1.36029898726746E-2</v>
      </c>
      <c r="D116" s="17">
        <v>9.2330993600367606E-3</v>
      </c>
      <c r="E116" s="17">
        <v>1.7951249104416702E-5</v>
      </c>
      <c r="F116" s="17">
        <v>3.1298675265488997E-2</v>
      </c>
      <c r="G116" s="17">
        <v>1.22957052769031E-2</v>
      </c>
      <c r="H116" s="17">
        <v>2.19457978354082E-2</v>
      </c>
      <c r="I116" s="17"/>
      <c r="J116" s="17">
        <v>1.4272728477693499E-2</v>
      </c>
      <c r="K116" s="17">
        <v>0</v>
      </c>
      <c r="L116" s="17">
        <v>1.06849143251555E-2</v>
      </c>
      <c r="M116" s="17">
        <v>1.01591722125792E-2</v>
      </c>
      <c r="N116" s="17"/>
      <c r="O116" s="17">
        <v>5.1590705196275996E-3</v>
      </c>
      <c r="P116" s="17">
        <v>1.7393161264980299E-2</v>
      </c>
      <c r="Q116" s="17">
        <v>4.41407239401772E-2</v>
      </c>
      <c r="R116" s="17">
        <v>0</v>
      </c>
      <c r="S116" s="17">
        <v>0</v>
      </c>
      <c r="T116" s="17">
        <v>0</v>
      </c>
      <c r="U116" s="17">
        <v>0</v>
      </c>
      <c r="V116" s="17">
        <v>0</v>
      </c>
      <c r="W116" s="17">
        <v>1.1601889563676801E-3</v>
      </c>
      <c r="X116" s="17">
        <v>1.8900595142847899E-2</v>
      </c>
      <c r="Y116" s="17"/>
      <c r="Z116" s="17">
        <v>0</v>
      </c>
      <c r="AA116" s="17">
        <v>0</v>
      </c>
      <c r="AB116" s="17">
        <v>0</v>
      </c>
      <c r="AC116" s="17">
        <v>0</v>
      </c>
      <c r="AD116" s="17">
        <v>0</v>
      </c>
      <c r="AE116" s="17">
        <v>0</v>
      </c>
      <c r="AF116" s="17">
        <v>0.16284497223831201</v>
      </c>
      <c r="AG116" s="17"/>
      <c r="AH116" s="17">
        <v>5.5743991419388798E-3</v>
      </c>
      <c r="AI116" s="17">
        <v>1.8806858029677E-2</v>
      </c>
      <c r="AJ116" s="17"/>
      <c r="AK116" s="17">
        <v>1.96299634712475E-2</v>
      </c>
      <c r="AL116" s="17">
        <v>1.2680804713741399E-4</v>
      </c>
      <c r="AM116" s="17">
        <v>3.0510573731121101E-4</v>
      </c>
      <c r="AN116" s="17"/>
      <c r="AO116" s="17">
        <v>5.6141285530044497E-5</v>
      </c>
      <c r="AP116" s="17">
        <v>1.44264870473522E-2</v>
      </c>
      <c r="AQ116" s="17"/>
      <c r="AR116" s="17">
        <v>2.4635368158173E-2</v>
      </c>
      <c r="AS116" s="17">
        <v>6.9182345900415101E-3</v>
      </c>
      <c r="AT116" s="17"/>
      <c r="AU116" s="17">
        <v>1.36063273125789E-2</v>
      </c>
      <c r="AV116" s="17">
        <v>1.01591722125792E-2</v>
      </c>
      <c r="AW116" s="17"/>
      <c r="AX116" s="17">
        <v>1.00746399269178E-4</v>
      </c>
      <c r="AY116" s="17">
        <v>1.4579821798224099E-2</v>
      </c>
      <c r="AZ116" s="17"/>
      <c r="BA116" s="17">
        <v>1.2306344378561099E-2</v>
      </c>
      <c r="BB116" s="17">
        <v>1.6871924472305601E-2</v>
      </c>
      <c r="BC116" s="17">
        <v>1.01621953818398E-2</v>
      </c>
      <c r="BD116" s="17">
        <v>1.8198034723799399E-4</v>
      </c>
    </row>
    <row r="117" spans="2:56" x14ac:dyDescent="0.35">
      <c r="B117" t="s">
        <v>72</v>
      </c>
      <c r="C117" s="17">
        <v>4.3347077689309003E-2</v>
      </c>
      <c r="D117" s="17">
        <v>6.6447736340712701E-2</v>
      </c>
      <c r="E117" s="17">
        <v>1.4461592313427699E-2</v>
      </c>
      <c r="F117" s="17">
        <v>3.5964536842406802E-2</v>
      </c>
      <c r="G117" s="17">
        <v>2.5517158226569199E-2</v>
      </c>
      <c r="H117" s="17">
        <v>6.0908880906681798E-2</v>
      </c>
      <c r="I117" s="17"/>
      <c r="J117" s="17">
        <v>4.3237665485821003E-2</v>
      </c>
      <c r="K117" s="17">
        <v>3.9652913296709502E-2</v>
      </c>
      <c r="L117" s="17">
        <v>8.6988111249604094E-2</v>
      </c>
      <c r="M117" s="17">
        <v>5.4400765420127201E-2</v>
      </c>
      <c r="N117" s="17"/>
      <c r="O117" s="17">
        <v>3.1478752983428199E-2</v>
      </c>
      <c r="P117" s="17">
        <v>3.0407261737974499E-2</v>
      </c>
      <c r="Q117" s="17">
        <v>0</v>
      </c>
      <c r="R117" s="17">
        <v>0</v>
      </c>
      <c r="S117" s="17">
        <v>0</v>
      </c>
      <c r="T117" s="17">
        <v>6.1300457294136898E-2</v>
      </c>
      <c r="U117" s="17">
        <v>0</v>
      </c>
      <c r="V117" s="17">
        <v>2.55676688790131E-2</v>
      </c>
      <c r="W117" s="17">
        <v>1.96988785070911E-3</v>
      </c>
      <c r="X117" s="17">
        <v>9.0993099313958499E-4</v>
      </c>
      <c r="Y117" s="17"/>
      <c r="Z117" s="17">
        <v>0</v>
      </c>
      <c r="AA117" s="17">
        <v>0</v>
      </c>
      <c r="AB117" s="17">
        <v>0</v>
      </c>
      <c r="AC117" s="17">
        <v>0</v>
      </c>
      <c r="AD117" s="17">
        <v>0</v>
      </c>
      <c r="AE117" s="17">
        <v>0</v>
      </c>
      <c r="AF117" s="17">
        <v>0</v>
      </c>
      <c r="AG117" s="17"/>
      <c r="AH117" s="17">
        <v>3.4132448361095198E-2</v>
      </c>
      <c r="AI117" s="17">
        <v>4.9319697012909502E-2</v>
      </c>
      <c r="AJ117" s="17"/>
      <c r="AK117" s="17">
        <v>1.9522474194706301E-2</v>
      </c>
      <c r="AL117" s="17">
        <v>1.1978302539694099E-4</v>
      </c>
      <c r="AM117" s="17">
        <v>3.0604442256821199E-2</v>
      </c>
      <c r="AN117" s="17"/>
      <c r="AO117" s="17">
        <v>3.5814828058080297E-2</v>
      </c>
      <c r="AP117" s="17">
        <v>4.3804954386636903E-2</v>
      </c>
      <c r="AQ117" s="17"/>
      <c r="AR117" s="17">
        <v>4.9365829622537098E-2</v>
      </c>
      <c r="AS117" s="17">
        <v>3.9700186444345899E-2</v>
      </c>
      <c r="AT117" s="17"/>
      <c r="AU117" s="17">
        <v>4.3336365444305303E-2</v>
      </c>
      <c r="AV117" s="17">
        <v>5.4400765420127201E-2</v>
      </c>
      <c r="AW117" s="17"/>
      <c r="AX117" s="17">
        <v>3.1456938369152199E-2</v>
      </c>
      <c r="AY117" s="17">
        <v>4.4207280492645801E-2</v>
      </c>
      <c r="AZ117" s="17"/>
      <c r="BA117" s="17">
        <v>4.4939020801965199E-2</v>
      </c>
      <c r="BB117" s="17">
        <v>5.9278463606224102E-2</v>
      </c>
      <c r="BC117" s="17">
        <v>1.2471286834389E-2</v>
      </c>
      <c r="BD117" s="17">
        <v>0</v>
      </c>
    </row>
    <row r="118" spans="2:56"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row>
    <row r="119" spans="2:56" x14ac:dyDescent="0.35">
      <c r="B119" s="6" t="s">
        <v>154</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row>
    <row r="120" spans="2:56" x14ac:dyDescent="0.35">
      <c r="B120" s="24" t="s">
        <v>74</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row>
    <row r="121" spans="2:56" x14ac:dyDescent="0.35">
      <c r="B121" t="s">
        <v>147</v>
      </c>
      <c r="C121" s="17">
        <v>8.0432705486225997E-2</v>
      </c>
      <c r="D121" s="17">
        <v>7.4657450886928003E-2</v>
      </c>
      <c r="E121" s="17">
        <v>8.2756109141460601E-2</v>
      </c>
      <c r="F121" s="17">
        <v>6.2597350530978105E-2</v>
      </c>
      <c r="G121" s="17">
        <v>0.121079208963827</v>
      </c>
      <c r="H121" s="17">
        <v>5.9209985039742501E-2</v>
      </c>
      <c r="I121" s="17"/>
      <c r="J121" s="17">
        <v>8.4165913967717804E-2</v>
      </c>
      <c r="K121" s="17">
        <v>1.4381827071886E-2</v>
      </c>
      <c r="L121" s="17">
        <v>0</v>
      </c>
      <c r="M121" s="17">
        <v>0</v>
      </c>
      <c r="N121" s="17"/>
      <c r="O121" s="17">
        <v>0.102166008327951</v>
      </c>
      <c r="P121" s="17">
        <v>8.8515667809534196E-2</v>
      </c>
      <c r="Q121" s="17">
        <v>5.0632736077404601E-2</v>
      </c>
      <c r="R121" s="17">
        <v>5.7088549993698001E-2</v>
      </c>
      <c r="S121" s="17">
        <v>1.0960067793492E-2</v>
      </c>
      <c r="T121" s="17">
        <v>0</v>
      </c>
      <c r="U121" s="17">
        <v>0</v>
      </c>
      <c r="V121" s="17">
        <v>0</v>
      </c>
      <c r="W121" s="17">
        <v>0</v>
      </c>
      <c r="X121" s="17">
        <v>0</v>
      </c>
      <c r="Y121" s="17"/>
      <c r="Z121" s="17">
        <v>0.21019447724840901</v>
      </c>
      <c r="AA121" s="17">
        <v>0</v>
      </c>
      <c r="AB121" s="17">
        <v>0</v>
      </c>
      <c r="AC121" s="17">
        <v>2.8582194179457399E-2</v>
      </c>
      <c r="AD121" s="17">
        <v>1.97793951917823E-2</v>
      </c>
      <c r="AE121" s="17">
        <v>2.5795260609108899E-2</v>
      </c>
      <c r="AF121" s="17">
        <v>2.53643991320802E-2</v>
      </c>
      <c r="AG121" s="17"/>
      <c r="AH121" s="17">
        <v>4.1183589842782302E-2</v>
      </c>
      <c r="AI121" s="17">
        <v>0.10587268990410199</v>
      </c>
      <c r="AJ121" s="17"/>
      <c r="AK121" s="17">
        <v>4.3540320262270803E-2</v>
      </c>
      <c r="AL121" s="17">
        <v>9.8420686399323096E-2</v>
      </c>
      <c r="AM121" s="17">
        <v>4.0836778445116698E-2</v>
      </c>
      <c r="AN121" s="17"/>
      <c r="AO121" s="17">
        <v>0</v>
      </c>
      <c r="AP121" s="17">
        <v>8.5322116133543499E-2</v>
      </c>
      <c r="AQ121" s="17"/>
      <c r="AR121" s="17">
        <v>6.5689575419393895E-2</v>
      </c>
      <c r="AS121" s="17">
        <v>8.9365885082356003E-2</v>
      </c>
      <c r="AT121" s="17"/>
      <c r="AU121" s="17">
        <v>8.05106536668206E-2</v>
      </c>
      <c r="AV121" s="17">
        <v>0</v>
      </c>
      <c r="AW121" s="17"/>
      <c r="AX121" s="17">
        <v>6.6677257802936707E-2</v>
      </c>
      <c r="AY121" s="17">
        <v>8.1427855697650306E-2</v>
      </c>
      <c r="AZ121" s="17"/>
      <c r="BA121" s="17">
        <v>0.116095032790292</v>
      </c>
      <c r="BB121" s="17">
        <v>7.3013044508283803E-2</v>
      </c>
      <c r="BC121" s="17">
        <v>4.64890945866097E-2</v>
      </c>
      <c r="BD121" s="17">
        <v>0</v>
      </c>
    </row>
    <row r="122" spans="2:56" x14ac:dyDescent="0.35">
      <c r="B122" t="s">
        <v>148</v>
      </c>
      <c r="C122" s="17">
        <v>9.0740852015760307E-2</v>
      </c>
      <c r="D122" s="17">
        <v>0.10368909436220899</v>
      </c>
      <c r="E122" s="17">
        <v>0.132702556621762</v>
      </c>
      <c r="F122" s="17">
        <v>0.10008604892520299</v>
      </c>
      <c r="G122" s="17">
        <v>6.4657600226649306E-2</v>
      </c>
      <c r="H122" s="17">
        <v>6.8153833895714694E-2</v>
      </c>
      <c r="I122" s="17"/>
      <c r="J122" s="17">
        <v>9.2334048521594894E-2</v>
      </c>
      <c r="K122" s="17">
        <v>6.6097282760184797E-2</v>
      </c>
      <c r="L122" s="17">
        <v>3.6282888102670802E-2</v>
      </c>
      <c r="M122" s="17">
        <v>1.49127047670301E-2</v>
      </c>
      <c r="N122" s="17"/>
      <c r="O122" s="17">
        <v>0.108521356683541</v>
      </c>
      <c r="P122" s="17">
        <v>9.3838220105047804E-2</v>
      </c>
      <c r="Q122" s="17">
        <v>9.2654133038294798E-2</v>
      </c>
      <c r="R122" s="17">
        <v>7.2223559238691101E-2</v>
      </c>
      <c r="S122" s="17">
        <v>5.7331923640197404E-3</v>
      </c>
      <c r="T122" s="17">
        <v>3.12406135905464E-2</v>
      </c>
      <c r="U122" s="17">
        <v>3.0910622110460299E-2</v>
      </c>
      <c r="V122" s="17">
        <v>0</v>
      </c>
      <c r="W122" s="17">
        <v>8.0455731310260403E-2</v>
      </c>
      <c r="X122" s="17">
        <v>2.1611900993202598E-3</v>
      </c>
      <c r="Y122" s="17"/>
      <c r="Z122" s="17">
        <v>0.26203992252010899</v>
      </c>
      <c r="AA122" s="17">
        <v>7.2386468875874996E-3</v>
      </c>
      <c r="AB122" s="17">
        <v>0</v>
      </c>
      <c r="AC122" s="17">
        <v>1.02023754514042E-2</v>
      </c>
      <c r="AD122" s="17">
        <v>1.8717056469035001E-2</v>
      </c>
      <c r="AE122" s="17">
        <v>3.9168105847164402E-5</v>
      </c>
      <c r="AF122" s="17">
        <v>2.53643991320802E-2</v>
      </c>
      <c r="AG122" s="17"/>
      <c r="AH122" s="17">
        <v>8.3841849448132597E-2</v>
      </c>
      <c r="AI122" s="17">
        <v>9.5212558318999205E-2</v>
      </c>
      <c r="AJ122" s="17"/>
      <c r="AK122" s="17">
        <v>9.0652550089825298E-2</v>
      </c>
      <c r="AL122" s="17">
        <v>8.4960763283660392E-3</v>
      </c>
      <c r="AM122" s="17">
        <v>0.103361116905067</v>
      </c>
      <c r="AN122" s="17"/>
      <c r="AO122" s="17">
        <v>9.2554660651529494E-2</v>
      </c>
      <c r="AP122" s="17">
        <v>9.0630592697709095E-2</v>
      </c>
      <c r="AQ122" s="17"/>
      <c r="AR122" s="17">
        <v>8.66756413439186E-2</v>
      </c>
      <c r="AS122" s="17">
        <v>9.3204050594559107E-2</v>
      </c>
      <c r="AT122" s="17"/>
      <c r="AU122" s="17">
        <v>9.0814337870552403E-2</v>
      </c>
      <c r="AV122" s="17">
        <v>1.49127047670301E-2</v>
      </c>
      <c r="AW122" s="17"/>
      <c r="AX122" s="17">
        <v>0.117609134927983</v>
      </c>
      <c r="AY122" s="17">
        <v>8.8797041967818999E-2</v>
      </c>
      <c r="AZ122" s="17"/>
      <c r="BA122" s="17">
        <v>7.5285149610893706E-2</v>
      </c>
      <c r="BB122" s="17">
        <v>0.1216269276775</v>
      </c>
      <c r="BC122" s="17">
        <v>6.0251716572840598E-2</v>
      </c>
      <c r="BD122" s="17">
        <v>0</v>
      </c>
    </row>
    <row r="123" spans="2:56" x14ac:dyDescent="0.35">
      <c r="B123" t="s">
        <v>149</v>
      </c>
      <c r="C123" s="17">
        <v>0.10605929419365399</v>
      </c>
      <c r="D123" s="17">
        <v>9.4028293540141306E-2</v>
      </c>
      <c r="E123" s="17">
        <v>0.13414585660356801</v>
      </c>
      <c r="F123" s="17">
        <v>6.9873292887257703E-3</v>
      </c>
      <c r="G123" s="17">
        <v>6.11825084500843E-2</v>
      </c>
      <c r="H123" s="17">
        <v>0.157213255209178</v>
      </c>
      <c r="I123" s="17"/>
      <c r="J123" s="17">
        <v>0.10857931883307601</v>
      </c>
      <c r="K123" s="17">
        <v>5.9545082989561397E-2</v>
      </c>
      <c r="L123" s="17">
        <v>6.7887847742692103E-2</v>
      </c>
      <c r="M123" s="17">
        <v>4.2533301332493903E-2</v>
      </c>
      <c r="N123" s="17"/>
      <c r="O123" s="17">
        <v>0.128332612487742</v>
      </c>
      <c r="P123" s="17">
        <v>8.7932449496380197E-2</v>
      </c>
      <c r="Q123" s="17">
        <v>8.8570183045352802E-2</v>
      </c>
      <c r="R123" s="17">
        <v>0.13607439951882</v>
      </c>
      <c r="S123" s="17">
        <v>1.03688748750365E-2</v>
      </c>
      <c r="T123" s="17">
        <v>8.5235592785873303E-3</v>
      </c>
      <c r="U123" s="17">
        <v>6.1234181209021202E-2</v>
      </c>
      <c r="V123" s="17">
        <v>1.19519859400555E-3</v>
      </c>
      <c r="W123" s="17">
        <v>6.7384420964152994E-2</v>
      </c>
      <c r="X123" s="17">
        <v>5.9876095785153398E-2</v>
      </c>
      <c r="Y123" s="17"/>
      <c r="Z123" s="17">
        <v>0.23220391905940799</v>
      </c>
      <c r="AA123" s="17">
        <v>0.235356878630258</v>
      </c>
      <c r="AB123" s="17">
        <v>8.7802425038822504E-2</v>
      </c>
      <c r="AC123" s="17">
        <v>3.6063784910089401E-2</v>
      </c>
      <c r="AD123" s="17">
        <v>2.1595725606891698E-3</v>
      </c>
      <c r="AE123" s="17">
        <v>7.03271416478514E-4</v>
      </c>
      <c r="AF123" s="17">
        <v>2.77154506750639E-2</v>
      </c>
      <c r="AG123" s="17"/>
      <c r="AH123" s="17">
        <v>0.113890382866488</v>
      </c>
      <c r="AI123" s="17">
        <v>0.100983440367501</v>
      </c>
      <c r="AJ123" s="17"/>
      <c r="AK123" s="17">
        <v>8.3672605109224196E-2</v>
      </c>
      <c r="AL123" s="17">
        <v>7.9274175499827099E-2</v>
      </c>
      <c r="AM123" s="17">
        <v>0.133698554462925</v>
      </c>
      <c r="AN123" s="17"/>
      <c r="AO123" s="17">
        <v>0.11567972194227601</v>
      </c>
      <c r="AP123" s="17">
        <v>0.105474479576497</v>
      </c>
      <c r="AQ123" s="17"/>
      <c r="AR123" s="17">
        <v>0.13609426852745399</v>
      </c>
      <c r="AS123" s="17">
        <v>8.7860457266032699E-2</v>
      </c>
      <c r="AT123" s="17"/>
      <c r="AU123" s="17">
        <v>0.10612085790127899</v>
      </c>
      <c r="AV123" s="17">
        <v>4.2533301332493903E-2</v>
      </c>
      <c r="AW123" s="17"/>
      <c r="AX123" s="17">
        <v>7.3017208042754106E-2</v>
      </c>
      <c r="AY123" s="17">
        <v>0.10844975357934999</v>
      </c>
      <c r="AZ123" s="17"/>
      <c r="BA123" s="17">
        <v>0.11294401234272899</v>
      </c>
      <c r="BB123" s="17">
        <v>9.5447574379707398E-2</v>
      </c>
      <c r="BC123" s="17">
        <v>0.104570038384696</v>
      </c>
      <c r="BD123" s="17">
        <v>0.25319967237895502</v>
      </c>
    </row>
    <row r="124" spans="2:56" x14ac:dyDescent="0.35">
      <c r="B124" t="s">
        <v>39</v>
      </c>
      <c r="C124" s="17">
        <v>8.3870262936122E-2</v>
      </c>
      <c r="D124" s="17">
        <v>7.0294407586331195E-2</v>
      </c>
      <c r="E124" s="17">
        <v>0.123537497572448</v>
      </c>
      <c r="F124" s="17">
        <v>0.159564625584383</v>
      </c>
      <c r="G124" s="17">
        <v>7.6953305503552394E-2</v>
      </c>
      <c r="H124" s="17">
        <v>4.9391621669802398E-2</v>
      </c>
      <c r="I124" s="17"/>
      <c r="J124" s="17">
        <v>8.2973932978249801E-2</v>
      </c>
      <c r="K124" s="17">
        <v>0.10174573117579</v>
      </c>
      <c r="L124" s="17">
        <v>9.3823991315209201E-2</v>
      </c>
      <c r="M124" s="17">
        <v>6.6668074567281604E-2</v>
      </c>
      <c r="N124" s="17"/>
      <c r="O124" s="17">
        <v>8.7194924610102101E-2</v>
      </c>
      <c r="P124" s="17">
        <v>0.13753518397834799</v>
      </c>
      <c r="Q124" s="17">
        <v>0.124743265466964</v>
      </c>
      <c r="R124" s="17">
        <v>7.5939315333415202E-3</v>
      </c>
      <c r="S124" s="17">
        <v>4.2793852269624802E-2</v>
      </c>
      <c r="T124" s="17">
        <v>6.8896114349811504E-3</v>
      </c>
      <c r="U124" s="17">
        <v>0.13803124221360899</v>
      </c>
      <c r="V124" s="17">
        <v>2.5935691331970899E-2</v>
      </c>
      <c r="W124" s="17">
        <v>2.2766471166391598E-2</v>
      </c>
      <c r="X124" s="17">
        <v>1.98691065597289E-2</v>
      </c>
      <c r="Y124" s="17"/>
      <c r="Z124" s="17">
        <v>0.12656545262042901</v>
      </c>
      <c r="AA124" s="17">
        <v>0.38441152820116797</v>
      </c>
      <c r="AB124" s="17">
        <v>9.6497428507001798E-2</v>
      </c>
      <c r="AC124" s="17">
        <v>2.1142473754095399E-2</v>
      </c>
      <c r="AD124" s="17">
        <v>4.16992689635515E-2</v>
      </c>
      <c r="AE124" s="17">
        <v>3.1271949824365097E-2</v>
      </c>
      <c r="AF124" s="17">
        <v>2.35105154298367E-3</v>
      </c>
      <c r="AG124" s="17"/>
      <c r="AH124" s="17">
        <v>9.3413370464029505E-2</v>
      </c>
      <c r="AI124" s="17">
        <v>7.7684734859169297E-2</v>
      </c>
      <c r="AJ124" s="17"/>
      <c r="AK124" s="17">
        <v>8.03088251278056E-2</v>
      </c>
      <c r="AL124" s="17">
        <v>0.10339469636302499</v>
      </c>
      <c r="AM124" s="17">
        <v>0.104784611548003</v>
      </c>
      <c r="AN124" s="17"/>
      <c r="AO124" s="17">
        <v>8.4592249122520502E-2</v>
      </c>
      <c r="AP124" s="17">
        <v>8.3826374235304896E-2</v>
      </c>
      <c r="AQ124" s="17"/>
      <c r="AR124" s="17">
        <v>0.11524997000800299</v>
      </c>
      <c r="AS124" s="17">
        <v>6.4856623520587894E-2</v>
      </c>
      <c r="AT124" s="17"/>
      <c r="AU124" s="17">
        <v>8.3886933757742296E-2</v>
      </c>
      <c r="AV124" s="17">
        <v>6.6668074567281604E-2</v>
      </c>
      <c r="AW124" s="17"/>
      <c r="AX124" s="17">
        <v>4.2242023349238399E-2</v>
      </c>
      <c r="AY124" s="17">
        <v>8.6881895300253406E-2</v>
      </c>
      <c r="AZ124" s="17"/>
      <c r="BA124" s="17">
        <v>5.9973123462891097E-2</v>
      </c>
      <c r="BB124" s="17">
        <v>8.5774316331735906E-2</v>
      </c>
      <c r="BC124" s="17">
        <v>0.11111846517634601</v>
      </c>
      <c r="BD124" s="17">
        <v>0.15788942745500001</v>
      </c>
    </row>
    <row r="125" spans="2:56" x14ac:dyDescent="0.35">
      <c r="B125" t="s">
        <v>40</v>
      </c>
      <c r="C125" s="17">
        <v>6.7123850481644404E-2</v>
      </c>
      <c r="D125" s="17">
        <v>8.9858103234340306E-2</v>
      </c>
      <c r="E125" s="17">
        <v>9.5828255220394995E-2</v>
      </c>
      <c r="F125" s="17">
        <v>3.2143506040339699E-2</v>
      </c>
      <c r="G125" s="17">
        <v>7.7618807168929396E-2</v>
      </c>
      <c r="H125" s="17">
        <v>3.3114003459193297E-2</v>
      </c>
      <c r="I125" s="17"/>
      <c r="J125" s="17">
        <v>6.6465231889667298E-2</v>
      </c>
      <c r="K125" s="17">
        <v>7.5700700681711294E-2</v>
      </c>
      <c r="L125" s="17">
        <v>0.10596151851381699</v>
      </c>
      <c r="M125" s="17">
        <v>7.3201121540136194E-2</v>
      </c>
      <c r="N125" s="17"/>
      <c r="O125" s="17">
        <v>4.2244411228789497E-2</v>
      </c>
      <c r="P125" s="17">
        <v>0.10250647447463999</v>
      </c>
      <c r="Q125" s="17">
        <v>0.100203085984711</v>
      </c>
      <c r="R125" s="17">
        <v>7.8213731313855797E-2</v>
      </c>
      <c r="S125" s="17">
        <v>0.122652598766476</v>
      </c>
      <c r="T125" s="17">
        <v>9.2196110827192604E-2</v>
      </c>
      <c r="U125" s="17">
        <v>0.173809391341019</v>
      </c>
      <c r="V125" s="17">
        <v>0.29242116205032997</v>
      </c>
      <c r="W125" s="17">
        <v>2.3485992707264699E-2</v>
      </c>
      <c r="X125" s="17">
        <v>4.2521445728258403E-2</v>
      </c>
      <c r="Y125" s="17"/>
      <c r="Z125" s="17">
        <v>4.6826359340805902E-2</v>
      </c>
      <c r="AA125" s="17">
        <v>0.21088457981546299</v>
      </c>
      <c r="AB125" s="17">
        <v>0.31905399542872698</v>
      </c>
      <c r="AC125" s="17">
        <v>5.99710342184855E-2</v>
      </c>
      <c r="AD125" s="17">
        <v>3.85647143411657E-2</v>
      </c>
      <c r="AE125" s="17">
        <v>2.9397846390322301E-2</v>
      </c>
      <c r="AF125" s="17">
        <v>0</v>
      </c>
      <c r="AG125" s="17"/>
      <c r="AH125" s="17">
        <v>9.9938677615652893E-2</v>
      </c>
      <c r="AI125" s="17">
        <v>4.5854360015967398E-2</v>
      </c>
      <c r="AJ125" s="17"/>
      <c r="AK125" s="17">
        <v>7.4481555013461806E-2</v>
      </c>
      <c r="AL125" s="17">
        <v>0.20424493354610901</v>
      </c>
      <c r="AM125" s="17">
        <v>7.8796771539985405E-2</v>
      </c>
      <c r="AN125" s="17"/>
      <c r="AO125" s="17">
        <v>0.18667600110759</v>
      </c>
      <c r="AP125" s="17">
        <v>5.9856414248502902E-2</v>
      </c>
      <c r="AQ125" s="17"/>
      <c r="AR125" s="17">
        <v>5.8049746249634798E-2</v>
      </c>
      <c r="AS125" s="17">
        <v>7.2622045397587598E-2</v>
      </c>
      <c r="AT125" s="17"/>
      <c r="AU125" s="17">
        <v>6.71179609343623E-2</v>
      </c>
      <c r="AV125" s="17">
        <v>7.3201121540136194E-2</v>
      </c>
      <c r="AW125" s="17"/>
      <c r="AX125" s="17">
        <v>6.1246789845422402E-2</v>
      </c>
      <c r="AY125" s="17">
        <v>6.7549031709427707E-2</v>
      </c>
      <c r="AZ125" s="17"/>
      <c r="BA125" s="17">
        <v>5.53470427177499E-2</v>
      </c>
      <c r="BB125" s="17">
        <v>4.7931098743233598E-2</v>
      </c>
      <c r="BC125" s="17">
        <v>0.12819997993264201</v>
      </c>
      <c r="BD125" s="17">
        <v>1.50932390208458E-2</v>
      </c>
    </row>
    <row r="126" spans="2:56" x14ac:dyDescent="0.35">
      <c r="B126" t="s">
        <v>41</v>
      </c>
      <c r="C126" s="17">
        <v>0.22015789482666601</v>
      </c>
      <c r="D126" s="17">
        <v>0.27677519791424798</v>
      </c>
      <c r="E126" s="17">
        <v>0.13923964319777099</v>
      </c>
      <c r="F126" s="17">
        <v>0.29278158516935698</v>
      </c>
      <c r="G126" s="17">
        <v>0.29006755108601701</v>
      </c>
      <c r="H126" s="17">
        <v>0.161767633509765</v>
      </c>
      <c r="I126" s="17"/>
      <c r="J126" s="17">
        <v>0.221505278269581</v>
      </c>
      <c r="K126" s="17">
        <v>0.19282371633225401</v>
      </c>
      <c r="L126" s="17">
        <v>0.21734352259756101</v>
      </c>
      <c r="M126" s="17">
        <v>0.192927233719067</v>
      </c>
      <c r="N126" s="17"/>
      <c r="O126" s="17">
        <v>0.25459880184310102</v>
      </c>
      <c r="P126" s="17">
        <v>0.18231823985991999</v>
      </c>
      <c r="Q126" s="17">
        <v>0.18799944112655401</v>
      </c>
      <c r="R126" s="17">
        <v>0.176346160883529</v>
      </c>
      <c r="S126" s="17">
        <v>0.155365505773988</v>
      </c>
      <c r="T126" s="17">
        <v>0.30914148548062698</v>
      </c>
      <c r="U126" s="17">
        <v>6.3432006737323104E-2</v>
      </c>
      <c r="V126" s="17">
        <v>7.00847487893973E-2</v>
      </c>
      <c r="W126" s="17">
        <v>1.0427088086995299E-3</v>
      </c>
      <c r="X126" s="17">
        <v>2.52261722113147E-2</v>
      </c>
      <c r="Y126" s="17"/>
      <c r="Z126" s="17">
        <v>7.7481929292395099E-2</v>
      </c>
      <c r="AA126" s="17">
        <v>8.0513661306585299E-2</v>
      </c>
      <c r="AB126" s="17">
        <v>0.24642710905537399</v>
      </c>
      <c r="AC126" s="17">
        <v>0.61623127969282798</v>
      </c>
      <c r="AD126" s="17">
        <v>0.13331179791280701</v>
      </c>
      <c r="AE126" s="17">
        <v>6.0838966690583397E-2</v>
      </c>
      <c r="AF126" s="17">
        <v>8.3788881030598603E-2</v>
      </c>
      <c r="AG126" s="17"/>
      <c r="AH126" s="17">
        <v>0.18466163212803</v>
      </c>
      <c r="AI126" s="17">
        <v>0.24316540353462399</v>
      </c>
      <c r="AJ126" s="17"/>
      <c r="AK126" s="17">
        <v>0.180374020907763</v>
      </c>
      <c r="AL126" s="17">
        <v>0.26914992689115402</v>
      </c>
      <c r="AM126" s="17">
        <v>0.14338006669579501</v>
      </c>
      <c r="AN126" s="17"/>
      <c r="AO126" s="17">
        <v>0.13570865964415299</v>
      </c>
      <c r="AP126" s="17">
        <v>0.225291465644198</v>
      </c>
      <c r="AQ126" s="17"/>
      <c r="AR126" s="17">
        <v>0.210551951486943</v>
      </c>
      <c r="AS126" s="17">
        <v>0.22597834249653101</v>
      </c>
      <c r="AT126" s="17"/>
      <c r="AU126" s="17">
        <v>0.22018428434666201</v>
      </c>
      <c r="AV126" s="17">
        <v>0.192927233719067</v>
      </c>
      <c r="AW126" s="17"/>
      <c r="AX126" s="17">
        <v>0.191395950895764</v>
      </c>
      <c r="AY126" s="17">
        <v>0.22223870348101399</v>
      </c>
      <c r="AZ126" s="17"/>
      <c r="BA126" s="17">
        <v>0.247072795398767</v>
      </c>
      <c r="BB126" s="17">
        <v>0.22694622640408199</v>
      </c>
      <c r="BC126" s="17">
        <v>0.16665076448872199</v>
      </c>
      <c r="BD126" s="17">
        <v>0.19647508880474199</v>
      </c>
    </row>
    <row r="127" spans="2:56" x14ac:dyDescent="0.35">
      <c r="B127" t="s">
        <v>42</v>
      </c>
      <c r="C127" s="17">
        <v>0.10548060281661099</v>
      </c>
      <c r="D127" s="17">
        <v>5.3626624118313301E-2</v>
      </c>
      <c r="E127" s="17">
        <v>0.124157774228396</v>
      </c>
      <c r="F127" s="17">
        <v>0.126039531836807</v>
      </c>
      <c r="G127" s="17">
        <v>5.4062382011446197E-2</v>
      </c>
      <c r="H127" s="17">
        <v>0.16236297394091501</v>
      </c>
      <c r="I127" s="17"/>
      <c r="J127" s="17">
        <v>0.104188579865133</v>
      </c>
      <c r="K127" s="17">
        <v>0.12847880796863001</v>
      </c>
      <c r="L127" s="17">
        <v>0.124329750579037</v>
      </c>
      <c r="M127" s="17">
        <v>0.18211294366637401</v>
      </c>
      <c r="N127" s="17"/>
      <c r="O127" s="17">
        <v>9.2652393487471701E-2</v>
      </c>
      <c r="P127" s="17">
        <v>0.149867679419626</v>
      </c>
      <c r="Q127" s="17">
        <v>9.4232586379713296E-2</v>
      </c>
      <c r="R127" s="17">
        <v>0.15235976974225801</v>
      </c>
      <c r="S127" s="17">
        <v>0.168736987006742</v>
      </c>
      <c r="T127" s="17">
        <v>6.5293947264032606E-2</v>
      </c>
      <c r="U127" s="17">
        <v>9.3965672062970101E-2</v>
      </c>
      <c r="V127" s="17">
        <v>6.4356213364384698E-2</v>
      </c>
      <c r="W127" s="17">
        <v>3.2490111056727701E-2</v>
      </c>
      <c r="X127" s="17">
        <v>6.11890293786704E-2</v>
      </c>
      <c r="Y127" s="17"/>
      <c r="Z127" s="17">
        <v>1.5880645655144E-3</v>
      </c>
      <c r="AA127" s="17">
        <v>3.1608880749603501E-3</v>
      </c>
      <c r="AB127" s="17">
        <v>0.100813739058403</v>
      </c>
      <c r="AC127" s="17">
        <v>0.15309853631954301</v>
      </c>
      <c r="AD127" s="17">
        <v>0.35884538896818202</v>
      </c>
      <c r="AE127" s="17">
        <v>0.194502404195181</v>
      </c>
      <c r="AF127" s="17">
        <v>9.1022878501317406E-2</v>
      </c>
      <c r="AG127" s="17"/>
      <c r="AH127" s="17">
        <v>0.108686486328591</v>
      </c>
      <c r="AI127" s="17">
        <v>0.103402654683175</v>
      </c>
      <c r="AJ127" s="17"/>
      <c r="AK127" s="17">
        <v>0.12274643247075701</v>
      </c>
      <c r="AL127" s="17">
        <v>1.8175499112276301E-2</v>
      </c>
      <c r="AM127" s="17">
        <v>0.1221317345953</v>
      </c>
      <c r="AN127" s="17"/>
      <c r="AO127" s="17">
        <v>8.8287545624562702E-2</v>
      </c>
      <c r="AP127" s="17">
        <v>0.10652574877293</v>
      </c>
      <c r="AQ127" s="17"/>
      <c r="AR127" s="17">
        <v>7.0563128066587599E-2</v>
      </c>
      <c r="AS127" s="17">
        <v>0.126637851757054</v>
      </c>
      <c r="AT127" s="17"/>
      <c r="AU127" s="17">
        <v>0.10540633760934499</v>
      </c>
      <c r="AV127" s="17">
        <v>0.18211294366637401</v>
      </c>
      <c r="AW127" s="17"/>
      <c r="AX127" s="17">
        <v>7.9903924999612894E-2</v>
      </c>
      <c r="AY127" s="17">
        <v>0.10733097053441699</v>
      </c>
      <c r="AZ127" s="17"/>
      <c r="BA127" s="17">
        <v>0.112433837984666</v>
      </c>
      <c r="BB127" s="17">
        <v>0.11543184531590001</v>
      </c>
      <c r="BC127" s="17">
        <v>8.1801800171145495E-2</v>
      </c>
      <c r="BD127" s="17">
        <v>1.9080049094487999E-2</v>
      </c>
    </row>
    <row r="128" spans="2:56" x14ac:dyDescent="0.35">
      <c r="B128" t="s">
        <v>43</v>
      </c>
      <c r="C128" s="17">
        <v>9.5154835807912494E-2</v>
      </c>
      <c r="D128" s="17">
        <v>8.1378790285087099E-2</v>
      </c>
      <c r="E128" s="17">
        <v>7.3158945715231793E-2</v>
      </c>
      <c r="F128" s="17">
        <v>1.7045907834389099E-2</v>
      </c>
      <c r="G128" s="17">
        <v>0.14917676588297199</v>
      </c>
      <c r="H128" s="17">
        <v>0.104824324984667</v>
      </c>
      <c r="I128" s="17"/>
      <c r="J128" s="17">
        <v>9.2479484513983107E-2</v>
      </c>
      <c r="K128" s="17">
        <v>0.14053099352885401</v>
      </c>
      <c r="L128" s="17">
        <v>0.16047704287294701</v>
      </c>
      <c r="M128" s="17">
        <v>0.196885526819123</v>
      </c>
      <c r="N128" s="17"/>
      <c r="O128" s="17">
        <v>6.7805438113048302E-2</v>
      </c>
      <c r="P128" s="17">
        <v>2.9704516512239602E-2</v>
      </c>
      <c r="Q128" s="17">
        <v>0.11806840222708601</v>
      </c>
      <c r="R128" s="17">
        <v>0.12295836591329901</v>
      </c>
      <c r="S128" s="17">
        <v>0.26730215257278001</v>
      </c>
      <c r="T128" s="17">
        <v>0.40557259802055901</v>
      </c>
      <c r="U128" s="17">
        <v>0.313067655577702</v>
      </c>
      <c r="V128" s="17">
        <v>0.30532116403799497</v>
      </c>
      <c r="W128" s="17">
        <v>0.739354299383151</v>
      </c>
      <c r="X128" s="17">
        <v>0.63305429961947401</v>
      </c>
      <c r="Y128" s="17"/>
      <c r="Z128" s="17">
        <v>6.63905585413971E-3</v>
      </c>
      <c r="AA128" s="17">
        <v>1.1373541301841501E-2</v>
      </c>
      <c r="AB128" s="17">
        <v>0.14471847818220601</v>
      </c>
      <c r="AC128" s="17">
        <v>5.3764839980841701E-2</v>
      </c>
      <c r="AD128" s="17">
        <v>0.332482862814937</v>
      </c>
      <c r="AE128" s="17">
        <v>0.23534065637374499</v>
      </c>
      <c r="AF128" s="17">
        <v>0.19866962146657399</v>
      </c>
      <c r="AG128" s="17"/>
      <c r="AH128" s="17">
        <v>0.109793439187959</v>
      </c>
      <c r="AI128" s="17">
        <v>8.5666575097252201E-2</v>
      </c>
      <c r="AJ128" s="17"/>
      <c r="AK128" s="17">
        <v>0.17828321365175401</v>
      </c>
      <c r="AL128" s="17">
        <v>0.199343580759752</v>
      </c>
      <c r="AM128" s="17">
        <v>8.3693352109539904E-2</v>
      </c>
      <c r="AN128" s="17"/>
      <c r="AO128" s="17">
        <v>0.12797090060647101</v>
      </c>
      <c r="AP128" s="17">
        <v>9.3159985384080699E-2</v>
      </c>
      <c r="AQ128" s="17"/>
      <c r="AR128" s="17">
        <v>0.100387126258475</v>
      </c>
      <c r="AS128" s="17">
        <v>9.1984478490157506E-2</v>
      </c>
      <c r="AT128" s="17"/>
      <c r="AU128" s="17">
        <v>9.5056247525608401E-2</v>
      </c>
      <c r="AV128" s="17">
        <v>0.196885526819123</v>
      </c>
      <c r="AW128" s="17"/>
      <c r="AX128" s="17">
        <v>0.20959991011373899</v>
      </c>
      <c r="AY128" s="17">
        <v>8.6875204165659303E-2</v>
      </c>
      <c r="AZ128" s="17"/>
      <c r="BA128" s="17">
        <v>7.8641419139360097E-2</v>
      </c>
      <c r="BB128" s="17">
        <v>7.6799496210869206E-2</v>
      </c>
      <c r="BC128" s="17">
        <v>0.14231339655550099</v>
      </c>
      <c r="BD128" s="17">
        <v>0.28193531566844499</v>
      </c>
    </row>
    <row r="129" spans="2:56" x14ac:dyDescent="0.35">
      <c r="B129" t="s">
        <v>150</v>
      </c>
      <c r="C129" s="17">
        <v>6.1247577832435798E-2</v>
      </c>
      <c r="D129" s="17">
        <v>3.8990532264475297E-2</v>
      </c>
      <c r="E129" s="17">
        <v>2.9782110450923001E-2</v>
      </c>
      <c r="F129" s="17">
        <v>0.132277079580403</v>
      </c>
      <c r="G129" s="17">
        <v>1.7362046391608099E-2</v>
      </c>
      <c r="H129" s="17">
        <v>0.110164401433618</v>
      </c>
      <c r="I129" s="17"/>
      <c r="J129" s="17">
        <v>5.8632759956272998E-2</v>
      </c>
      <c r="K129" s="17">
        <v>0.113703507500651</v>
      </c>
      <c r="L129" s="17">
        <v>6.9600934479372198E-2</v>
      </c>
      <c r="M129" s="17">
        <v>0.123850571590769</v>
      </c>
      <c r="N129" s="17"/>
      <c r="O129" s="17">
        <v>3.9359086455137901E-2</v>
      </c>
      <c r="P129" s="17">
        <v>5.4346150505000398E-2</v>
      </c>
      <c r="Q129" s="17">
        <v>7.57420523870736E-2</v>
      </c>
      <c r="R129" s="17">
        <v>0.16152403873032101</v>
      </c>
      <c r="S129" s="17">
        <v>0.14205330414409401</v>
      </c>
      <c r="T129" s="17">
        <v>1.40716925949852E-2</v>
      </c>
      <c r="U129" s="17">
        <v>5.91211286192143E-2</v>
      </c>
      <c r="V129" s="17">
        <v>0.18916087788046199</v>
      </c>
      <c r="W129" s="17">
        <v>2.88474789875756E-2</v>
      </c>
      <c r="X129" s="17">
        <v>9.9892865269735995E-2</v>
      </c>
      <c r="Y129" s="17"/>
      <c r="Z129" s="17">
        <v>6.7988106664258396E-3</v>
      </c>
      <c r="AA129" s="17">
        <v>3.2236829594470197E-2</v>
      </c>
      <c r="AB129" s="17">
        <v>4.6868247294655201E-3</v>
      </c>
      <c r="AC129" s="17">
        <v>1.8190445944625301E-2</v>
      </c>
      <c r="AD129" s="17">
        <v>4.9572822535962902E-2</v>
      </c>
      <c r="AE129" s="17">
        <v>0.28117743830172898</v>
      </c>
      <c r="AF129" s="17">
        <v>0.25946477751108399</v>
      </c>
      <c r="AG129" s="17"/>
      <c r="AH129" s="17">
        <v>8.9472233082409605E-2</v>
      </c>
      <c r="AI129" s="17">
        <v>4.2953285642970698E-2</v>
      </c>
      <c r="AJ129" s="17"/>
      <c r="AK129" s="17">
        <v>7.4821413718451593E-2</v>
      </c>
      <c r="AL129" s="17">
        <v>9.0223015522877398E-3</v>
      </c>
      <c r="AM129" s="17">
        <v>0.112929461271721</v>
      </c>
      <c r="AN129" s="17"/>
      <c r="AO129" s="17">
        <v>8.7766868125073602E-2</v>
      </c>
      <c r="AP129" s="17">
        <v>5.9635501009552699E-2</v>
      </c>
      <c r="AQ129" s="17"/>
      <c r="AR129" s="17">
        <v>5.6958856974311002E-2</v>
      </c>
      <c r="AS129" s="17">
        <v>6.3846206040260506E-2</v>
      </c>
      <c r="AT129" s="17"/>
      <c r="AU129" s="17">
        <v>6.1186908612946803E-2</v>
      </c>
      <c r="AV129" s="17">
        <v>0.123850571590769</v>
      </c>
      <c r="AW129" s="17"/>
      <c r="AX129" s="17">
        <v>4.64905876399919E-2</v>
      </c>
      <c r="AY129" s="17">
        <v>6.2315185535806901E-2</v>
      </c>
      <c r="AZ129" s="17"/>
      <c r="BA129" s="17">
        <v>4.2514640995280503E-2</v>
      </c>
      <c r="BB129" s="17">
        <v>6.8388334093833505E-2</v>
      </c>
      <c r="BC129" s="17">
        <v>7.6134197874562604E-2</v>
      </c>
      <c r="BD129" s="17">
        <v>6.0088029099598199E-2</v>
      </c>
    </row>
    <row r="130" spans="2:56" x14ac:dyDescent="0.35">
      <c r="B130" t="s">
        <v>151</v>
      </c>
      <c r="C130" s="17">
        <v>1.9413265388431199E-2</v>
      </c>
      <c r="D130" s="17">
        <v>2.9729435922811999E-2</v>
      </c>
      <c r="E130" s="17">
        <v>2.9225024618219999E-3</v>
      </c>
      <c r="F130" s="17">
        <v>9.5049229721044695E-5</v>
      </c>
      <c r="G130" s="17">
        <v>3.5970791625313601E-2</v>
      </c>
      <c r="H130" s="17">
        <v>1.6831029556540401E-2</v>
      </c>
      <c r="I130" s="17"/>
      <c r="J130" s="17">
        <v>1.8706770774735398E-2</v>
      </c>
      <c r="K130" s="17">
        <v>3.27622534515725E-2</v>
      </c>
      <c r="L130" s="17">
        <v>2.87401830425499E-2</v>
      </c>
      <c r="M130" s="17">
        <v>3.1282623474999299E-2</v>
      </c>
      <c r="N130" s="17"/>
      <c r="O130" s="17">
        <v>1.4695772927923101E-2</v>
      </c>
      <c r="P130" s="17">
        <v>1.6236705617625701E-2</v>
      </c>
      <c r="Q130" s="17">
        <v>2.3013390326668499E-2</v>
      </c>
      <c r="R130" s="17">
        <v>9.9107256490199892E-3</v>
      </c>
      <c r="S130" s="17">
        <v>6.8397312325310697E-2</v>
      </c>
      <c r="T130" s="17">
        <v>0</v>
      </c>
      <c r="U130" s="17">
        <v>4.0606360531573798E-4</v>
      </c>
      <c r="V130" s="17">
        <v>1.1688185802864099E-3</v>
      </c>
      <c r="W130" s="17">
        <v>1.0427088086995299E-3</v>
      </c>
      <c r="X130" s="17">
        <v>5.2458051322662798E-2</v>
      </c>
      <c r="Y130" s="17"/>
      <c r="Z130" s="17">
        <v>6.63905585413971E-3</v>
      </c>
      <c r="AA130" s="17">
        <v>0</v>
      </c>
      <c r="AB130" s="17">
        <v>0</v>
      </c>
      <c r="AC130" s="17">
        <v>2.7530355486305399E-3</v>
      </c>
      <c r="AD130" s="17">
        <v>1.9408953340724301E-3</v>
      </c>
      <c r="AE130" s="17">
        <v>5.3941335251095103E-2</v>
      </c>
      <c r="AF130" s="17">
        <v>0.119482219214296</v>
      </c>
      <c r="AG130" s="17"/>
      <c r="AH130" s="17">
        <v>1.60103658741097E-2</v>
      </c>
      <c r="AI130" s="17">
        <v>2.1618912807506201E-2</v>
      </c>
      <c r="AJ130" s="17"/>
      <c r="AK130" s="17">
        <v>2.5656321514748299E-2</v>
      </c>
      <c r="AL130" s="17">
        <v>4.1370441400615101E-4</v>
      </c>
      <c r="AM130" s="17">
        <v>1.5951010273129802E-2</v>
      </c>
      <c r="AN130" s="17"/>
      <c r="AO130" s="17">
        <v>4.4821548487383497E-2</v>
      </c>
      <c r="AP130" s="17">
        <v>1.7868725401082999E-2</v>
      </c>
      <c r="AQ130" s="17"/>
      <c r="AR130" s="17">
        <v>3.0851579723008601E-2</v>
      </c>
      <c r="AS130" s="17">
        <v>1.2482544722970499E-2</v>
      </c>
      <c r="AT130" s="17"/>
      <c r="AU130" s="17">
        <v>1.94017626687094E-2</v>
      </c>
      <c r="AV130" s="17">
        <v>3.1282623474999299E-2</v>
      </c>
      <c r="AW130" s="17"/>
      <c r="AX130" s="17">
        <v>3.6841916596213803E-2</v>
      </c>
      <c r="AY130" s="17">
        <v>1.8152373970456E-2</v>
      </c>
      <c r="AZ130" s="17"/>
      <c r="BA130" s="17">
        <v>2.0725853305480699E-2</v>
      </c>
      <c r="BB130" s="17">
        <v>1.16174428472001E-2</v>
      </c>
      <c r="BC130" s="17">
        <v>3.4266643913688298E-2</v>
      </c>
      <c r="BD130" s="17">
        <v>4.1249303113043301E-3</v>
      </c>
    </row>
    <row r="131" spans="2:56" x14ac:dyDescent="0.35">
      <c r="B131" t="s">
        <v>152</v>
      </c>
      <c r="C131" s="17">
        <v>2.3421832756015101E-2</v>
      </c>
      <c r="D131" s="17">
        <v>2.8575945031623601E-2</v>
      </c>
      <c r="E131" s="17">
        <v>4.7307156472796201E-2</v>
      </c>
      <c r="F131" s="17">
        <v>4.75246148605223E-5</v>
      </c>
      <c r="G131" s="17">
        <v>2.5175304250250701E-2</v>
      </c>
      <c r="H131" s="17">
        <v>8.7575931766471094E-3</v>
      </c>
      <c r="I131" s="17"/>
      <c r="J131" s="17">
        <v>2.3785422165467099E-2</v>
      </c>
      <c r="K131" s="17">
        <v>1.89867993346029E-2</v>
      </c>
      <c r="L131" s="17">
        <v>0</v>
      </c>
      <c r="M131" s="17">
        <v>1.8270352886262501E-2</v>
      </c>
      <c r="N131" s="17"/>
      <c r="O131" s="17">
        <v>3.3936664657559797E-2</v>
      </c>
      <c r="P131" s="17">
        <v>1.3014100472994099E-2</v>
      </c>
      <c r="Q131" s="17">
        <v>2.20703619700886E-2</v>
      </c>
      <c r="R131" s="17">
        <v>0</v>
      </c>
      <c r="S131" s="17">
        <v>5.6361521084375803E-3</v>
      </c>
      <c r="T131" s="17">
        <v>5.7699242143521602E-3</v>
      </c>
      <c r="U131" s="17">
        <v>3.3282367395099897E-2</v>
      </c>
      <c r="V131" s="17">
        <v>2.5178062685584299E-2</v>
      </c>
      <c r="W131" s="17">
        <v>1.1601889563676801E-3</v>
      </c>
      <c r="X131" s="17">
        <v>1.9822911826187302E-3</v>
      </c>
      <c r="Y131" s="17"/>
      <c r="Z131" s="17">
        <v>7.38706647380084E-3</v>
      </c>
      <c r="AA131" s="17">
        <v>3.48234461876668E-2</v>
      </c>
      <c r="AB131" s="17">
        <v>0</v>
      </c>
      <c r="AC131" s="17">
        <v>0</v>
      </c>
      <c r="AD131" s="17">
        <v>0</v>
      </c>
      <c r="AE131" s="17">
        <v>3.3810156569039199E-2</v>
      </c>
      <c r="AF131" s="17">
        <v>0.166739941542842</v>
      </c>
      <c r="AG131" s="17"/>
      <c r="AH131" s="17">
        <v>1.2701577757834899E-2</v>
      </c>
      <c r="AI131" s="17">
        <v>3.03703490636665E-2</v>
      </c>
      <c r="AJ131" s="17"/>
      <c r="AK131" s="17">
        <v>2.3483871790467101E-2</v>
      </c>
      <c r="AL131" s="17">
        <v>9.9446361084770292E-3</v>
      </c>
      <c r="AM131" s="17">
        <v>1.00103295070179E-2</v>
      </c>
      <c r="AN131" s="17"/>
      <c r="AO131" s="17">
        <v>1.27016630359872E-4</v>
      </c>
      <c r="AP131" s="17">
        <v>2.4837897543386799E-2</v>
      </c>
      <c r="AQ131" s="17"/>
      <c r="AR131" s="17">
        <v>1.7777923607437799E-2</v>
      </c>
      <c r="AS131" s="17">
        <v>2.68415986958075E-2</v>
      </c>
      <c r="AT131" s="17"/>
      <c r="AU131" s="17">
        <v>2.3426825109322001E-2</v>
      </c>
      <c r="AV131" s="17">
        <v>1.8270352886262501E-2</v>
      </c>
      <c r="AW131" s="17"/>
      <c r="AX131" s="17">
        <v>7.3231706414433995E-2</v>
      </c>
      <c r="AY131" s="17">
        <v>1.9818292730021302E-2</v>
      </c>
      <c r="AZ131" s="17"/>
      <c r="BA131" s="17">
        <v>2.6038723038601799E-2</v>
      </c>
      <c r="BB131" s="17">
        <v>2.1644426994847199E-2</v>
      </c>
      <c r="BC131" s="17">
        <v>2.38480553121669E-2</v>
      </c>
      <c r="BD131" s="17">
        <v>1.2114248166622099E-2</v>
      </c>
    </row>
    <row r="132" spans="2:56" x14ac:dyDescent="0.35">
      <c r="B132" t="s">
        <v>72</v>
      </c>
      <c r="C132" s="17">
        <v>4.6897025458520897E-2</v>
      </c>
      <c r="D132" s="17">
        <v>5.83961248534908E-2</v>
      </c>
      <c r="E132" s="17">
        <v>1.4461592313427699E-2</v>
      </c>
      <c r="F132" s="17">
        <v>7.03344613648334E-2</v>
      </c>
      <c r="G132" s="17">
        <v>2.6693728439350799E-2</v>
      </c>
      <c r="H132" s="17">
        <v>6.8209344124217197E-2</v>
      </c>
      <c r="I132" s="17"/>
      <c r="J132" s="17">
        <v>4.6183258264521403E-2</v>
      </c>
      <c r="K132" s="17">
        <v>5.5243297204302703E-2</v>
      </c>
      <c r="L132" s="17">
        <v>9.5552320754145298E-2</v>
      </c>
      <c r="M132" s="17">
        <v>5.73555456364633E-2</v>
      </c>
      <c r="N132" s="17"/>
      <c r="O132" s="17">
        <v>2.8492529177633199E-2</v>
      </c>
      <c r="P132" s="17">
        <v>4.4184611748643202E-2</v>
      </c>
      <c r="Q132" s="17">
        <v>2.20703619700886E-2</v>
      </c>
      <c r="R132" s="17">
        <v>2.5706767483166401E-2</v>
      </c>
      <c r="S132" s="17">
        <v>0</v>
      </c>
      <c r="T132" s="17">
        <v>6.1300457294136898E-2</v>
      </c>
      <c r="U132" s="17">
        <v>3.2739669128266001E-2</v>
      </c>
      <c r="V132" s="17">
        <v>2.5178062685584299E-2</v>
      </c>
      <c r="W132" s="17">
        <v>1.96988785070911E-3</v>
      </c>
      <c r="X132" s="17">
        <v>1.76945284306282E-3</v>
      </c>
      <c r="Y132" s="17"/>
      <c r="Z132" s="17">
        <v>1.5635886504423199E-2</v>
      </c>
      <c r="AA132" s="17">
        <v>0</v>
      </c>
      <c r="AB132" s="17">
        <v>0</v>
      </c>
      <c r="AC132" s="17">
        <v>0</v>
      </c>
      <c r="AD132" s="17">
        <v>2.9262249078148201E-3</v>
      </c>
      <c r="AE132" s="17">
        <v>5.3181546272505702E-2</v>
      </c>
      <c r="AF132" s="17">
        <v>3.6380251080287801E-5</v>
      </c>
      <c r="AG132" s="17"/>
      <c r="AH132" s="17">
        <v>4.6406395403980102E-2</v>
      </c>
      <c r="AI132" s="17">
        <v>4.7215035705066299E-2</v>
      </c>
      <c r="AJ132" s="17"/>
      <c r="AK132" s="17">
        <v>2.1978870343471402E-2</v>
      </c>
      <c r="AL132" s="17">
        <v>1.1978302539694099E-4</v>
      </c>
      <c r="AM132" s="17">
        <v>5.0426212646398599E-2</v>
      </c>
      <c r="AN132" s="17"/>
      <c r="AO132" s="17">
        <v>3.5814828058080297E-2</v>
      </c>
      <c r="AP132" s="17">
        <v>4.7570699353211197E-2</v>
      </c>
      <c r="AQ132" s="17"/>
      <c r="AR132" s="17">
        <v>5.1150232334832298E-2</v>
      </c>
      <c r="AS132" s="17">
        <v>4.4319915936095799E-2</v>
      </c>
      <c r="AT132" s="17"/>
      <c r="AU132" s="17">
        <v>4.6886889996650603E-2</v>
      </c>
      <c r="AV132" s="17">
        <v>5.73555456364633E-2</v>
      </c>
      <c r="AW132" s="17"/>
      <c r="AX132" s="17">
        <v>1.74358937190973E-3</v>
      </c>
      <c r="AY132" s="17">
        <v>5.01636913281251E-2</v>
      </c>
      <c r="AZ132" s="17"/>
      <c r="BA132" s="17">
        <v>5.2928369213288397E-2</v>
      </c>
      <c r="BB132" s="17">
        <v>5.5379266492806299E-2</v>
      </c>
      <c r="BC132" s="17">
        <v>2.4355847031079399E-2</v>
      </c>
      <c r="BD132" s="17">
        <v>0</v>
      </c>
    </row>
    <row r="133" spans="2:56" x14ac:dyDescent="0.3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row>
    <row r="134" spans="2:56" x14ac:dyDescent="0.35">
      <c r="B134" s="6" t="s">
        <v>155</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row>
    <row r="135" spans="2:56" x14ac:dyDescent="0.35">
      <c r="B135" s="24" t="s">
        <v>74</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row>
    <row r="136" spans="2:56" x14ac:dyDescent="0.35">
      <c r="B136" t="s">
        <v>147</v>
      </c>
      <c r="C136" s="17">
        <v>4.01274829102828E-2</v>
      </c>
      <c r="D136" s="17">
        <v>5.5314605215341199E-2</v>
      </c>
      <c r="E136" s="17">
        <v>4.7307156472796201E-2</v>
      </c>
      <c r="F136" s="17">
        <v>6.2597350530978105E-2</v>
      </c>
      <c r="G136" s="17">
        <v>1.3166834087886201E-2</v>
      </c>
      <c r="H136" s="17">
        <v>3.6557826316179501E-2</v>
      </c>
      <c r="I136" s="17"/>
      <c r="J136" s="17">
        <v>4.2069442788304399E-2</v>
      </c>
      <c r="K136" s="17">
        <v>5.4269927779410504E-3</v>
      </c>
      <c r="L136" s="17">
        <v>0</v>
      </c>
      <c r="M136" s="17">
        <v>3.6973477830739999E-3</v>
      </c>
      <c r="N136" s="17"/>
      <c r="O136" s="17">
        <v>6.0452331561171697E-2</v>
      </c>
      <c r="P136" s="17">
        <v>1.3014100472994099E-2</v>
      </c>
      <c r="Q136" s="17">
        <v>2.0847688991835301E-2</v>
      </c>
      <c r="R136" s="17">
        <v>2.28789060715931E-2</v>
      </c>
      <c r="S136" s="17">
        <v>0</v>
      </c>
      <c r="T136" s="17">
        <v>7.0890011622416604E-3</v>
      </c>
      <c r="U136" s="17">
        <v>0</v>
      </c>
      <c r="V136" s="17">
        <v>0</v>
      </c>
      <c r="W136" s="17">
        <v>0</v>
      </c>
      <c r="X136" s="17">
        <v>1.0124513003912301E-3</v>
      </c>
      <c r="Y136" s="17"/>
      <c r="Z136" s="17">
        <v>0.11909810274751299</v>
      </c>
      <c r="AA136" s="17">
        <v>0</v>
      </c>
      <c r="AB136" s="17">
        <v>0</v>
      </c>
      <c r="AC136" s="17">
        <v>8.6570330733633308E-3</v>
      </c>
      <c r="AD136" s="17">
        <v>0</v>
      </c>
      <c r="AE136" s="17">
        <v>0</v>
      </c>
      <c r="AF136" s="17">
        <v>0</v>
      </c>
      <c r="AG136" s="17"/>
      <c r="AH136" s="17">
        <v>3.28444200812174E-2</v>
      </c>
      <c r="AI136" s="17">
        <v>4.4848124429164797E-2</v>
      </c>
      <c r="AJ136" s="17"/>
      <c r="AK136" s="17">
        <v>3.70318566660333E-2</v>
      </c>
      <c r="AL136" s="17">
        <v>8.3513015309076302E-2</v>
      </c>
      <c r="AM136" s="17">
        <v>3.0856504522918701E-2</v>
      </c>
      <c r="AN136" s="17"/>
      <c r="AO136" s="17">
        <v>3.4925140883503798E-2</v>
      </c>
      <c r="AP136" s="17">
        <v>4.0443727233322298E-2</v>
      </c>
      <c r="AQ136" s="17"/>
      <c r="AR136" s="17">
        <v>5.6706529759257197E-2</v>
      </c>
      <c r="AS136" s="17">
        <v>3.0081881849777201E-2</v>
      </c>
      <c r="AT136" s="17"/>
      <c r="AU136" s="17">
        <v>4.0162787737278501E-2</v>
      </c>
      <c r="AV136" s="17">
        <v>3.6973477830739999E-3</v>
      </c>
      <c r="AW136" s="17"/>
      <c r="AX136" s="17">
        <v>0</v>
      </c>
      <c r="AY136" s="17">
        <v>4.30305416853606E-2</v>
      </c>
      <c r="AZ136" s="17"/>
      <c r="BA136" s="17">
        <v>6.1419480810176001E-2</v>
      </c>
      <c r="BB136" s="17">
        <v>3.1108995755655299E-2</v>
      </c>
      <c r="BC136" s="17">
        <v>2.8418693703261201E-2</v>
      </c>
      <c r="BD136" s="17">
        <v>0</v>
      </c>
    </row>
    <row r="137" spans="2:56" x14ac:dyDescent="0.35">
      <c r="B137" t="s">
        <v>148</v>
      </c>
      <c r="C137" s="17">
        <v>2.4461766910023001E-2</v>
      </c>
      <c r="D137" s="17">
        <v>2.9701438941185598E-2</v>
      </c>
      <c r="E137" s="17">
        <v>1.18223013059229E-2</v>
      </c>
      <c r="F137" s="17">
        <v>6.1424985138751201E-3</v>
      </c>
      <c r="G137" s="17">
        <v>5.0314195925981499E-2</v>
      </c>
      <c r="H137" s="17">
        <v>1.60580563941825E-2</v>
      </c>
      <c r="I137" s="17"/>
      <c r="J137" s="17">
        <v>2.38279117563285E-2</v>
      </c>
      <c r="K137" s="17">
        <v>4.0390712340620201E-2</v>
      </c>
      <c r="L137" s="17">
        <v>8.5642095045412505E-3</v>
      </c>
      <c r="M137" s="17">
        <v>0</v>
      </c>
      <c r="N137" s="17"/>
      <c r="O137" s="17">
        <v>1.57443196914934E-2</v>
      </c>
      <c r="P137" s="17">
        <v>3.9805550956656999E-2</v>
      </c>
      <c r="Q137" s="17">
        <v>4.5980184684532698E-3</v>
      </c>
      <c r="R137" s="17">
        <v>5.5493884487034698E-2</v>
      </c>
      <c r="S137" s="17">
        <v>1.0960067793492E-2</v>
      </c>
      <c r="T137" s="17">
        <v>1.4750656212618801E-3</v>
      </c>
      <c r="U137" s="17">
        <v>0</v>
      </c>
      <c r="V137" s="17">
        <v>0</v>
      </c>
      <c r="W137" s="17">
        <v>0</v>
      </c>
      <c r="X137" s="17">
        <v>0</v>
      </c>
      <c r="Y137" s="17"/>
      <c r="Z137" s="17">
        <v>7.5175619822390002E-2</v>
      </c>
      <c r="AA137" s="17">
        <v>0</v>
      </c>
      <c r="AB137" s="17">
        <v>0</v>
      </c>
      <c r="AC137" s="17">
        <v>8.49489832023905E-4</v>
      </c>
      <c r="AD137" s="17">
        <v>0</v>
      </c>
      <c r="AE137" s="17">
        <v>0</v>
      </c>
      <c r="AF137" s="17">
        <v>0</v>
      </c>
      <c r="AG137" s="17"/>
      <c r="AH137" s="17">
        <v>2.0933599770489499E-2</v>
      </c>
      <c r="AI137" s="17">
        <v>2.6748608679116201E-2</v>
      </c>
      <c r="AJ137" s="17"/>
      <c r="AK137" s="17">
        <v>1.9234731831520001E-3</v>
      </c>
      <c r="AL137" s="17">
        <v>1.03456100478076E-2</v>
      </c>
      <c r="AM137" s="17">
        <v>2.3909049949811498E-2</v>
      </c>
      <c r="AN137" s="17"/>
      <c r="AO137" s="17">
        <v>0</v>
      </c>
      <c r="AP137" s="17">
        <v>2.59487692787615E-2</v>
      </c>
      <c r="AQ137" s="17"/>
      <c r="AR137" s="17">
        <v>7.8561919915480505E-3</v>
      </c>
      <c r="AS137" s="17">
        <v>3.4523441898392897E-2</v>
      </c>
      <c r="AT137" s="17"/>
      <c r="AU137" s="17">
        <v>2.4485473065538201E-2</v>
      </c>
      <c r="AV137" s="17">
        <v>0</v>
      </c>
      <c r="AW137" s="17"/>
      <c r="AX137" s="17">
        <v>4.0902114459251501E-2</v>
      </c>
      <c r="AY137" s="17">
        <v>2.3272375207462798E-2</v>
      </c>
      <c r="AZ137" s="17"/>
      <c r="BA137" s="17">
        <v>2.1339386790122102E-2</v>
      </c>
      <c r="BB137" s="17">
        <v>3.2550333905075397E-2</v>
      </c>
      <c r="BC137" s="17">
        <v>1.5096408796765401E-2</v>
      </c>
      <c r="BD137" s="17">
        <v>0</v>
      </c>
    </row>
    <row r="138" spans="2:56" x14ac:dyDescent="0.35">
      <c r="B138" t="s">
        <v>149</v>
      </c>
      <c r="C138" s="17">
        <v>4.0227835765006902E-2</v>
      </c>
      <c r="D138" s="17">
        <v>2.8838790480485502E-2</v>
      </c>
      <c r="E138" s="17">
        <v>5.2549835989596803E-2</v>
      </c>
      <c r="F138" s="17">
        <v>1.22849970277502E-2</v>
      </c>
      <c r="G138" s="17">
        <v>5.18144138278216E-2</v>
      </c>
      <c r="H138" s="17">
        <v>4.0194904860302097E-2</v>
      </c>
      <c r="I138" s="17"/>
      <c r="J138" s="17">
        <v>3.7994359121267703E-2</v>
      </c>
      <c r="K138" s="17">
        <v>8.2800071011546295E-2</v>
      </c>
      <c r="L138" s="17">
        <v>7.56910266660413E-2</v>
      </c>
      <c r="M138" s="17">
        <v>2.3675992544390699E-2</v>
      </c>
      <c r="N138" s="17"/>
      <c r="O138" s="17">
        <v>4.2676671162079197E-2</v>
      </c>
      <c r="P138" s="17">
        <v>3.5149203494567599E-2</v>
      </c>
      <c r="Q138" s="17">
        <v>6.9522009157964706E-2</v>
      </c>
      <c r="R138" s="17">
        <v>3.5342225039831997E-2</v>
      </c>
      <c r="S138" s="17">
        <v>5.6361521084375803E-3</v>
      </c>
      <c r="T138" s="17">
        <v>6.9561567194754398E-2</v>
      </c>
      <c r="U138" s="17">
        <v>9.6389960366992405E-2</v>
      </c>
      <c r="V138" s="17">
        <v>2.5914107591499799E-2</v>
      </c>
      <c r="W138" s="17">
        <v>8.4877632822723703E-2</v>
      </c>
      <c r="X138" s="17">
        <v>5.88037355956742E-2</v>
      </c>
      <c r="Y138" s="17"/>
      <c r="Z138" s="17">
        <v>8.5898153626952897E-2</v>
      </c>
      <c r="AA138" s="17">
        <v>1.2242134667761801E-2</v>
      </c>
      <c r="AB138" s="17">
        <v>4.9900145582846001E-2</v>
      </c>
      <c r="AC138" s="17">
        <v>8.1705512250572704E-4</v>
      </c>
      <c r="AD138" s="17">
        <v>0</v>
      </c>
      <c r="AE138" s="17">
        <v>2.98805023834951E-2</v>
      </c>
      <c r="AF138" s="17">
        <v>5.5114629731532902E-2</v>
      </c>
      <c r="AG138" s="17"/>
      <c r="AH138" s="17">
        <v>6.0195122327918099E-2</v>
      </c>
      <c r="AI138" s="17">
        <v>2.7285698070941802E-2</v>
      </c>
      <c r="AJ138" s="17"/>
      <c r="AK138" s="17">
        <v>3.2555477022462802E-2</v>
      </c>
      <c r="AL138" s="17">
        <v>1.2540671151016E-2</v>
      </c>
      <c r="AM138" s="17">
        <v>8.0452885928393197E-2</v>
      </c>
      <c r="AN138" s="17"/>
      <c r="AO138" s="17">
        <v>5.1096185307572803E-2</v>
      </c>
      <c r="AP138" s="17">
        <v>3.9567161432955598E-2</v>
      </c>
      <c r="AQ138" s="17"/>
      <c r="AR138" s="17">
        <v>4.0259396188719702E-2</v>
      </c>
      <c r="AS138" s="17">
        <v>4.0208712625491902E-2</v>
      </c>
      <c r="AT138" s="17"/>
      <c r="AU138" s="17">
        <v>4.0243876330306003E-2</v>
      </c>
      <c r="AV138" s="17">
        <v>2.3675992544390699E-2</v>
      </c>
      <c r="AW138" s="17"/>
      <c r="AX138" s="17">
        <v>7.4207069740163702E-3</v>
      </c>
      <c r="AY138" s="17">
        <v>4.2601296949570398E-2</v>
      </c>
      <c r="AZ138" s="17"/>
      <c r="BA138" s="17">
        <v>3.8695657306393703E-2</v>
      </c>
      <c r="BB138" s="17">
        <v>3.2234564643542199E-2</v>
      </c>
      <c r="BC138" s="17">
        <v>4.9909741956358999E-2</v>
      </c>
      <c r="BD138" s="17">
        <v>0.14665123701480201</v>
      </c>
    </row>
    <row r="139" spans="2:56" x14ac:dyDescent="0.35">
      <c r="B139" t="s">
        <v>39</v>
      </c>
      <c r="C139" s="17">
        <v>3.1874902158296803E-2</v>
      </c>
      <c r="D139" s="17">
        <v>4.9405119497326899E-2</v>
      </c>
      <c r="E139" s="17">
        <v>4.9982349978509803E-2</v>
      </c>
      <c r="F139" s="17">
        <v>4.0111292615092496E-3</v>
      </c>
      <c r="G139" s="17">
        <v>3.7256599561655203E-2</v>
      </c>
      <c r="H139" s="17">
        <v>1.0631642677210999E-2</v>
      </c>
      <c r="I139" s="17"/>
      <c r="J139" s="17">
        <v>3.0642240119157799E-2</v>
      </c>
      <c r="K139" s="17">
        <v>5.2957609621882597E-2</v>
      </c>
      <c r="L139" s="17">
        <v>5.6795315333602298E-2</v>
      </c>
      <c r="M139" s="17">
        <v>0.102381823651521</v>
      </c>
      <c r="N139" s="17"/>
      <c r="O139" s="17">
        <v>1.8268932469784099E-2</v>
      </c>
      <c r="P139" s="17">
        <v>1.7740957226613899E-2</v>
      </c>
      <c r="Q139" s="17">
        <v>0.11905030746565499</v>
      </c>
      <c r="R139" s="17">
        <v>5.6643123781338497E-2</v>
      </c>
      <c r="S139" s="17">
        <v>8.8582006435428892E-3</v>
      </c>
      <c r="T139" s="17">
        <v>6.4993482767819896E-2</v>
      </c>
      <c r="U139" s="17">
        <v>0.1309990105504</v>
      </c>
      <c r="V139" s="17">
        <v>1.28632982913798E-3</v>
      </c>
      <c r="W139" s="17">
        <v>5.3419101471068198E-3</v>
      </c>
      <c r="X139" s="17">
        <v>2.3116479674394699E-2</v>
      </c>
      <c r="Y139" s="17"/>
      <c r="Z139" s="17">
        <v>4.1229407776315702E-2</v>
      </c>
      <c r="AA139" s="17">
        <v>7.8537873441879194E-2</v>
      </c>
      <c r="AB139" s="17">
        <v>4.3095888024080098E-2</v>
      </c>
      <c r="AC139" s="17">
        <v>2.7387462161595402E-2</v>
      </c>
      <c r="AD139" s="17">
        <v>4.0819072314083597E-2</v>
      </c>
      <c r="AE139" s="17">
        <v>1.2561396411113701E-4</v>
      </c>
      <c r="AF139" s="17">
        <v>8.7135567215131701E-5</v>
      </c>
      <c r="AG139" s="17"/>
      <c r="AH139" s="17">
        <v>4.9800444860961003E-2</v>
      </c>
      <c r="AI139" s="17">
        <v>2.02561556066423E-2</v>
      </c>
      <c r="AJ139" s="17"/>
      <c r="AK139" s="17">
        <v>2.92461856418657E-2</v>
      </c>
      <c r="AL139" s="17">
        <v>8.7829726952347708E-3</v>
      </c>
      <c r="AM139" s="17">
        <v>7.35521405844905E-2</v>
      </c>
      <c r="AN139" s="17"/>
      <c r="AO139" s="17">
        <v>4.4366657658358503E-2</v>
      </c>
      <c r="AP139" s="17">
        <v>3.1115542865625199E-2</v>
      </c>
      <c r="AQ139" s="17"/>
      <c r="AR139" s="17">
        <v>2.6403561724486199E-2</v>
      </c>
      <c r="AS139" s="17">
        <v>3.5190105002281501E-2</v>
      </c>
      <c r="AT139" s="17"/>
      <c r="AU139" s="17">
        <v>3.18065731593343E-2</v>
      </c>
      <c r="AV139" s="17">
        <v>0.102381823651521</v>
      </c>
      <c r="AW139" s="17"/>
      <c r="AX139" s="17">
        <v>3.1037733202610098E-4</v>
      </c>
      <c r="AY139" s="17">
        <v>3.4158466043500903E-2</v>
      </c>
      <c r="AZ139" s="17"/>
      <c r="BA139" s="17">
        <v>1.45200917373967E-2</v>
      </c>
      <c r="BB139" s="17">
        <v>3.3241116850736302E-2</v>
      </c>
      <c r="BC139" s="17">
        <v>4.79271739347596E-2</v>
      </c>
      <c r="BD139" s="17">
        <v>0.13155797637029601</v>
      </c>
    </row>
    <row r="140" spans="2:56" x14ac:dyDescent="0.35">
      <c r="B140" t="s">
        <v>40</v>
      </c>
      <c r="C140" s="17">
        <v>2.5081151571048E-2</v>
      </c>
      <c r="D140" s="17">
        <v>3.3722845030738802E-2</v>
      </c>
      <c r="E140" s="17">
        <v>5.1497454956734003E-2</v>
      </c>
      <c r="F140" s="17">
        <v>7.9730615999012305E-4</v>
      </c>
      <c r="G140" s="17">
        <v>1.74800669350605E-2</v>
      </c>
      <c r="H140" s="17">
        <v>1.30533571700495E-2</v>
      </c>
      <c r="I140" s="17"/>
      <c r="J140" s="17">
        <v>2.1151271432869202E-2</v>
      </c>
      <c r="K140" s="17">
        <v>8.5381402998941605E-2</v>
      </c>
      <c r="L140" s="17">
        <v>0.17632519967645999</v>
      </c>
      <c r="M140" s="17">
        <v>0.13083622144476201</v>
      </c>
      <c r="N140" s="17"/>
      <c r="O140" s="17">
        <v>5.0085535175473797E-3</v>
      </c>
      <c r="P140" s="17">
        <v>1.52634905801104E-2</v>
      </c>
      <c r="Q140" s="17">
        <v>9.5299058564862899E-2</v>
      </c>
      <c r="R140" s="17">
        <v>1.25199361609914E-2</v>
      </c>
      <c r="S140" s="17">
        <v>7.4911182776754098E-2</v>
      </c>
      <c r="T140" s="17">
        <v>8.1360242836815103E-2</v>
      </c>
      <c r="U140" s="17">
        <v>0.17576126039271101</v>
      </c>
      <c r="V140" s="17">
        <v>0.324798036347001</v>
      </c>
      <c r="W140" s="17">
        <v>2.21696290779686E-2</v>
      </c>
      <c r="X140" s="17">
        <v>6.1223469516309102E-2</v>
      </c>
      <c r="Y140" s="17"/>
      <c r="Z140" s="17">
        <v>1.02769908165431E-3</v>
      </c>
      <c r="AA140" s="17">
        <v>7.5223886454076599E-2</v>
      </c>
      <c r="AB140" s="17">
        <v>0.16942750958893099</v>
      </c>
      <c r="AC140" s="17">
        <v>2.4968725329409601E-2</v>
      </c>
      <c r="AD140" s="17">
        <v>4.2135601552421902E-2</v>
      </c>
      <c r="AE140" s="17">
        <v>1.3603829398173501E-3</v>
      </c>
      <c r="AF140" s="17">
        <v>7.9998943240953101E-4</v>
      </c>
      <c r="AG140" s="17"/>
      <c r="AH140" s="17">
        <v>3.73581197036063E-2</v>
      </c>
      <c r="AI140" s="17">
        <v>1.7123625067053502E-2</v>
      </c>
      <c r="AJ140" s="17"/>
      <c r="AK140" s="17">
        <v>2.83381590021945E-2</v>
      </c>
      <c r="AL140" s="17">
        <v>1.3287678887800001E-2</v>
      </c>
      <c r="AM140" s="17">
        <v>3.1481159784734099E-2</v>
      </c>
      <c r="AN140" s="17"/>
      <c r="AO140" s="17">
        <v>3.37084503852788E-3</v>
      </c>
      <c r="AP140" s="17">
        <v>2.6400895862563899E-2</v>
      </c>
      <c r="AQ140" s="17"/>
      <c r="AR140" s="17">
        <v>2.2223674539436002E-2</v>
      </c>
      <c r="AS140" s="17">
        <v>2.6812558361837501E-2</v>
      </c>
      <c r="AT140" s="17"/>
      <c r="AU140" s="17">
        <v>2.4978663220874001E-2</v>
      </c>
      <c r="AV140" s="17">
        <v>0.13083622144476201</v>
      </c>
      <c r="AW140" s="17"/>
      <c r="AX140" s="17">
        <v>3.65261053236604E-2</v>
      </c>
      <c r="AY140" s="17">
        <v>2.42531561172547E-2</v>
      </c>
      <c r="AZ140" s="17"/>
      <c r="BA140" s="17">
        <v>2.1308258205800502E-2</v>
      </c>
      <c r="BB140" s="17">
        <v>1.7090558401079901E-2</v>
      </c>
      <c r="BC140" s="17">
        <v>3.5220381403621701E-2</v>
      </c>
      <c r="BD140" s="17">
        <v>0.168301443726077</v>
      </c>
    </row>
    <row r="141" spans="2:56" x14ac:dyDescent="0.35">
      <c r="B141" t="s">
        <v>41</v>
      </c>
      <c r="C141" s="17">
        <v>0.70415299694264599</v>
      </c>
      <c r="D141" s="17">
        <v>0.68651322766985901</v>
      </c>
      <c r="E141" s="17">
        <v>0.68093278038226601</v>
      </c>
      <c r="F141" s="17">
        <v>0.74631928517089197</v>
      </c>
      <c r="G141" s="17">
        <v>0.69405507560297797</v>
      </c>
      <c r="H141" s="17">
        <v>0.72816786209245998</v>
      </c>
      <c r="I141" s="17"/>
      <c r="J141" s="17">
        <v>0.71827581958477005</v>
      </c>
      <c r="K141" s="17">
        <v>0.46307821989078901</v>
      </c>
      <c r="L141" s="17">
        <v>0.34429123394607097</v>
      </c>
      <c r="M141" s="17">
        <v>0.33139432982030598</v>
      </c>
      <c r="N141" s="17"/>
      <c r="O141" s="17">
        <v>0.77475714626363201</v>
      </c>
      <c r="P141" s="17">
        <v>0.79058668459257198</v>
      </c>
      <c r="Q141" s="17">
        <v>0.56120786431563996</v>
      </c>
      <c r="R141" s="17">
        <v>0.63127430186340605</v>
      </c>
      <c r="S141" s="17">
        <v>0.59295923093678204</v>
      </c>
      <c r="T141" s="17">
        <v>0.51632117609469896</v>
      </c>
      <c r="U141" s="17">
        <v>0.28187672721639701</v>
      </c>
      <c r="V141" s="17">
        <v>0.41578811022032303</v>
      </c>
      <c r="W141" s="17">
        <v>0.15121362674389299</v>
      </c>
      <c r="X141" s="17">
        <v>0.15780855206750699</v>
      </c>
      <c r="Y141" s="17"/>
      <c r="Z141" s="17">
        <v>0.63457351717936905</v>
      </c>
      <c r="AA141" s="17">
        <v>0.829354808475811</v>
      </c>
      <c r="AB141" s="17">
        <v>0.63370901535134005</v>
      </c>
      <c r="AC141" s="17">
        <v>0.84639187591433596</v>
      </c>
      <c r="AD141" s="17">
        <v>0.68009461611122402</v>
      </c>
      <c r="AE141" s="17">
        <v>0.72183714750986605</v>
      </c>
      <c r="AF141" s="17">
        <v>0.66753793251108795</v>
      </c>
      <c r="AG141" s="17"/>
      <c r="AH141" s="17">
        <v>0.61950857478787402</v>
      </c>
      <c r="AI141" s="17">
        <v>0.75901672432543699</v>
      </c>
      <c r="AJ141" s="17"/>
      <c r="AK141" s="17">
        <v>0.63349383650354696</v>
      </c>
      <c r="AL141" s="17">
        <v>0.73998260946731398</v>
      </c>
      <c r="AM141" s="17">
        <v>0.61219305833391802</v>
      </c>
      <c r="AN141" s="17"/>
      <c r="AO141" s="17">
        <v>0.55919831607905401</v>
      </c>
      <c r="AP141" s="17">
        <v>0.71296462345338496</v>
      </c>
      <c r="AQ141" s="17"/>
      <c r="AR141" s="17">
        <v>0.666988762122804</v>
      </c>
      <c r="AS141" s="17">
        <v>0.72667160613170101</v>
      </c>
      <c r="AT141" s="17"/>
      <c r="AU141" s="17">
        <v>0.70451424128631701</v>
      </c>
      <c r="AV141" s="17">
        <v>0.33139432982030598</v>
      </c>
      <c r="AW141" s="17"/>
      <c r="AX141" s="17">
        <v>0.61728583969514095</v>
      </c>
      <c r="AY141" s="17">
        <v>0.71043747941759305</v>
      </c>
      <c r="AZ141" s="17"/>
      <c r="BA141" s="17">
        <v>0.71531430888055103</v>
      </c>
      <c r="BB141" s="17">
        <v>0.74371335905370095</v>
      </c>
      <c r="BC141" s="17">
        <v>0.64070605981208495</v>
      </c>
      <c r="BD141" s="17">
        <v>0.29889108658307501</v>
      </c>
    </row>
    <row r="142" spans="2:56" x14ac:dyDescent="0.35">
      <c r="B142" t="s">
        <v>42</v>
      </c>
      <c r="C142" s="17">
        <v>6.2552603652787503E-2</v>
      </c>
      <c r="D142" s="17">
        <v>6.4777873394546007E-2</v>
      </c>
      <c r="E142" s="17">
        <v>5.0656480381770799E-2</v>
      </c>
      <c r="F142" s="17">
        <v>3.3130910659771903E-2</v>
      </c>
      <c r="G142" s="17">
        <v>5.7008198953346502E-2</v>
      </c>
      <c r="H142" s="17">
        <v>8.1733042628250596E-2</v>
      </c>
      <c r="I142" s="17"/>
      <c r="J142" s="17">
        <v>5.8325921832758497E-2</v>
      </c>
      <c r="K142" s="17">
        <v>0.14238987724871999</v>
      </c>
      <c r="L142" s="17">
        <v>0.110289335248312</v>
      </c>
      <c r="M142" s="17">
        <v>0.184281081767181</v>
      </c>
      <c r="N142" s="17"/>
      <c r="O142" s="17">
        <v>3.8598488196017799E-2</v>
      </c>
      <c r="P142" s="17">
        <v>5.79828815984905E-2</v>
      </c>
      <c r="Q142" s="17">
        <v>7.7071788605598796E-2</v>
      </c>
      <c r="R142" s="17">
        <v>8.9666839008185006E-2</v>
      </c>
      <c r="S142" s="17">
        <v>9.5729023751986803E-2</v>
      </c>
      <c r="T142" s="17">
        <v>0.10345830515384501</v>
      </c>
      <c r="U142" s="17">
        <v>3.0007560478438899E-2</v>
      </c>
      <c r="V142" s="17">
        <v>2.68171543300025E-2</v>
      </c>
      <c r="W142" s="17">
        <v>0.69770360675390797</v>
      </c>
      <c r="X142" s="17">
        <v>0.61510130741747404</v>
      </c>
      <c r="Y142" s="17"/>
      <c r="Z142" s="17">
        <v>6.4594387087813197E-3</v>
      </c>
      <c r="AA142" s="17">
        <v>3.7991375725005602E-3</v>
      </c>
      <c r="AB142" s="17">
        <v>0.10256406648819801</v>
      </c>
      <c r="AC142" s="17">
        <v>5.3078335691153201E-2</v>
      </c>
      <c r="AD142" s="17">
        <v>0.15393875765951601</v>
      </c>
      <c r="AE142" s="17">
        <v>0.14659188090098901</v>
      </c>
      <c r="AF142" s="17">
        <v>7.5265614548819498E-2</v>
      </c>
      <c r="AG142" s="17"/>
      <c r="AH142" s="17">
        <v>7.5169862373189497E-2</v>
      </c>
      <c r="AI142" s="17">
        <v>5.4374511994384499E-2</v>
      </c>
      <c r="AJ142" s="17"/>
      <c r="AK142" s="17">
        <v>0.135887828436735</v>
      </c>
      <c r="AL142" s="17">
        <v>0.11941825455173601</v>
      </c>
      <c r="AM142" s="17">
        <v>4.32177986240515E-2</v>
      </c>
      <c r="AN142" s="17"/>
      <c r="AO142" s="17">
        <v>0.21589919428846399</v>
      </c>
      <c r="AP142" s="17">
        <v>5.3230842704284902E-2</v>
      </c>
      <c r="AQ142" s="17"/>
      <c r="AR142" s="17">
        <v>8.9362622100899999E-2</v>
      </c>
      <c r="AS142" s="17">
        <v>4.6307836857210398E-2</v>
      </c>
      <c r="AT142" s="17"/>
      <c r="AU142" s="17">
        <v>6.2434635304735399E-2</v>
      </c>
      <c r="AV142" s="17">
        <v>0.184281081767181</v>
      </c>
      <c r="AW142" s="17"/>
      <c r="AX142" s="17">
        <v>0.203411097819509</v>
      </c>
      <c r="AY142" s="17">
        <v>5.2362069438388899E-2</v>
      </c>
      <c r="AZ142" s="17"/>
      <c r="BA142" s="17">
        <v>5.84108582349952E-2</v>
      </c>
      <c r="BB142" s="17">
        <v>5.1041617093820803E-2</v>
      </c>
      <c r="BC142" s="17">
        <v>8.3415907410039805E-2</v>
      </c>
      <c r="BD142" s="17">
        <v>0.16813862404581101</v>
      </c>
    </row>
    <row r="143" spans="2:56" x14ac:dyDescent="0.35">
      <c r="B143" t="s">
        <v>43</v>
      </c>
      <c r="C143" s="17">
        <v>2.2540031446927799E-2</v>
      </c>
      <c r="D143" s="17">
        <v>1.2444725075553401E-2</v>
      </c>
      <c r="E143" s="17">
        <v>1.8004371431197399E-2</v>
      </c>
      <c r="F143" s="17">
        <v>3.2988336815190297E-2</v>
      </c>
      <c r="G143" s="17">
        <v>4.1342574141817197E-2</v>
      </c>
      <c r="H143" s="17">
        <v>1.66304045754418E-2</v>
      </c>
      <c r="I143" s="17"/>
      <c r="J143" s="17">
        <v>1.9792861319233399E-2</v>
      </c>
      <c r="K143" s="17">
        <v>6.4462726932813699E-2</v>
      </c>
      <c r="L143" s="17">
        <v>0.12996303596627801</v>
      </c>
      <c r="M143" s="17">
        <v>9.6763001102427498E-2</v>
      </c>
      <c r="N143" s="17"/>
      <c r="O143" s="17">
        <v>5.6673074688202898E-3</v>
      </c>
      <c r="P143" s="17">
        <v>4.4307544969998702E-4</v>
      </c>
      <c r="Q143" s="17">
        <v>8.2625404898129095E-3</v>
      </c>
      <c r="R143" s="17">
        <v>8.7975747630046605E-2</v>
      </c>
      <c r="S143" s="17">
        <v>0.13697155565223201</v>
      </c>
      <c r="T143" s="17">
        <v>0.14631665052145901</v>
      </c>
      <c r="U143" s="17">
        <v>9.0819039094349699E-4</v>
      </c>
      <c r="V143" s="17">
        <v>6.9438847846620994E-2</v>
      </c>
      <c r="W143" s="17">
        <v>7.5726164814932601E-3</v>
      </c>
      <c r="X143" s="17">
        <v>5.9825251875488102E-2</v>
      </c>
      <c r="Y143" s="17"/>
      <c r="Z143" s="17">
        <v>6.63905585413971E-3</v>
      </c>
      <c r="AA143" s="17">
        <v>4.4889748904695097E-5</v>
      </c>
      <c r="AB143" s="17">
        <v>1.30337496460396E-3</v>
      </c>
      <c r="AC143" s="17">
        <v>1.28057687298234E-2</v>
      </c>
      <c r="AD143" s="17">
        <v>5.3483743350407502E-2</v>
      </c>
      <c r="AE143" s="17">
        <v>7.4201557457355696E-2</v>
      </c>
      <c r="AF143" s="17">
        <v>6.3131271431302899E-2</v>
      </c>
      <c r="AG143" s="17"/>
      <c r="AH143" s="17">
        <v>3.6893445231102003E-2</v>
      </c>
      <c r="AI143" s="17">
        <v>1.3236621241971501E-2</v>
      </c>
      <c r="AJ143" s="17"/>
      <c r="AK143" s="17">
        <v>3.1424828956771497E-2</v>
      </c>
      <c r="AL143" s="17">
        <v>2.7405122397963001E-3</v>
      </c>
      <c r="AM143" s="17">
        <v>5.0145332859502602E-2</v>
      </c>
      <c r="AN143" s="17"/>
      <c r="AO143" s="17">
        <v>4.8170945604822303E-2</v>
      </c>
      <c r="AP143" s="17">
        <v>2.0981957976359902E-2</v>
      </c>
      <c r="AQ143" s="17"/>
      <c r="AR143" s="17">
        <v>7.1601043382893701E-3</v>
      </c>
      <c r="AS143" s="17">
        <v>3.1859060066633797E-2</v>
      </c>
      <c r="AT143" s="17"/>
      <c r="AU143" s="17">
        <v>2.2468101186618902E-2</v>
      </c>
      <c r="AV143" s="17">
        <v>9.6763001102427498E-2</v>
      </c>
      <c r="AW143" s="17"/>
      <c r="AX143" s="17">
        <v>5.0858015610184798E-2</v>
      </c>
      <c r="AY143" s="17">
        <v>2.0491341460529802E-2</v>
      </c>
      <c r="AZ143" s="17"/>
      <c r="BA143" s="17">
        <v>1.7040948304702801E-2</v>
      </c>
      <c r="BB143" s="17">
        <v>1.78178330842379E-2</v>
      </c>
      <c r="BC143" s="17">
        <v>4.0540958943939699E-2</v>
      </c>
      <c r="BD143" s="17">
        <v>2.2772632603800001E-2</v>
      </c>
    </row>
    <row r="144" spans="2:56" x14ac:dyDescent="0.35">
      <c r="B144" t="s">
        <v>150</v>
      </c>
      <c r="C144" s="17">
        <v>1.12205494466682E-2</v>
      </c>
      <c r="D144" s="17">
        <v>8.3990944879368094E-5</v>
      </c>
      <c r="E144" s="17">
        <v>3.0116270342166998E-4</v>
      </c>
      <c r="F144" s="17">
        <v>3.4417449137287101E-2</v>
      </c>
      <c r="G144" s="17">
        <v>1.2368530425943E-2</v>
      </c>
      <c r="H144" s="17">
        <v>1.9411439945259099E-2</v>
      </c>
      <c r="I144" s="17"/>
      <c r="J144" s="17">
        <v>9.9262359944959407E-3</v>
      </c>
      <c r="K144" s="17">
        <v>3.3443362674725197E-2</v>
      </c>
      <c r="L144" s="17">
        <v>3.89058657433278E-2</v>
      </c>
      <c r="M144" s="17">
        <v>7.1922335168691204E-2</v>
      </c>
      <c r="N144" s="17"/>
      <c r="O144" s="17">
        <v>0</v>
      </c>
      <c r="P144" s="17">
        <v>3.0014055628294501E-2</v>
      </c>
      <c r="Q144" s="17">
        <v>0</v>
      </c>
      <c r="R144" s="17">
        <v>5.37717454599888E-3</v>
      </c>
      <c r="S144" s="17">
        <v>7.3974586336772896E-2</v>
      </c>
      <c r="T144" s="17">
        <v>1.83059499699408E-3</v>
      </c>
      <c r="U144" s="17">
        <v>0.284057290604117</v>
      </c>
      <c r="V144" s="17">
        <v>0.135567807641986</v>
      </c>
      <c r="W144" s="17">
        <v>2.6948192357130699E-2</v>
      </c>
      <c r="X144" s="17">
        <v>1.9822911826187302E-3</v>
      </c>
      <c r="Y144" s="17"/>
      <c r="Z144" s="17">
        <v>1.8817900610356401E-4</v>
      </c>
      <c r="AA144" s="17">
        <v>7.9726963906620596E-4</v>
      </c>
      <c r="AB144" s="17">
        <v>0</v>
      </c>
      <c r="AC144" s="17">
        <v>1.5411848547190399E-2</v>
      </c>
      <c r="AD144" s="17">
        <v>1.0976684016957099E-3</v>
      </c>
      <c r="AE144" s="17">
        <v>2.5956754951226301E-2</v>
      </c>
      <c r="AF144" s="17">
        <v>6.0827428062741301E-2</v>
      </c>
      <c r="AG144" s="17"/>
      <c r="AH144" s="17">
        <v>1.6776906703087201E-2</v>
      </c>
      <c r="AI144" s="17">
        <v>7.6191016253320297E-3</v>
      </c>
      <c r="AJ144" s="17"/>
      <c r="AK144" s="17">
        <v>1.2313888473171501E-2</v>
      </c>
      <c r="AL144" s="17">
        <v>8.7283801636785299E-3</v>
      </c>
      <c r="AM144" s="17">
        <v>2.2911068366780699E-2</v>
      </c>
      <c r="AN144" s="17"/>
      <c r="AO144" s="17">
        <v>7.8791503996031593E-3</v>
      </c>
      <c r="AP144" s="17">
        <v>1.1423669209691199E-2</v>
      </c>
      <c r="AQ144" s="17"/>
      <c r="AR144" s="17">
        <v>2.0079353914184198E-2</v>
      </c>
      <c r="AS144" s="17">
        <v>5.8528092886026301E-3</v>
      </c>
      <c r="AT144" s="17"/>
      <c r="AU144" s="17">
        <v>1.11617227078774E-2</v>
      </c>
      <c r="AV144" s="17">
        <v>7.1922335168691204E-2</v>
      </c>
      <c r="AW144" s="17"/>
      <c r="AX144" s="17">
        <v>3.9103254376164E-2</v>
      </c>
      <c r="AY144" s="17">
        <v>9.2033501272030093E-3</v>
      </c>
      <c r="AZ144" s="17"/>
      <c r="BA144" s="17">
        <v>9.9996886383085901E-4</v>
      </c>
      <c r="BB144" s="17">
        <v>4.9120447800088301E-3</v>
      </c>
      <c r="BC144" s="17">
        <v>3.5514989969462701E-2</v>
      </c>
      <c r="BD144" s="17">
        <v>6.2959078267187898E-2</v>
      </c>
    </row>
    <row r="145" spans="2:56" x14ac:dyDescent="0.35">
      <c r="B145" t="s">
        <v>151</v>
      </c>
      <c r="C145" s="17">
        <v>4.44359049604912E-3</v>
      </c>
      <c r="D145" s="17">
        <v>9.0464393313973096E-4</v>
      </c>
      <c r="E145" s="17">
        <v>0</v>
      </c>
      <c r="F145" s="17">
        <v>0</v>
      </c>
      <c r="G145" s="17">
        <v>0</v>
      </c>
      <c r="H145" s="17">
        <v>1.4656436663573301E-2</v>
      </c>
      <c r="I145" s="17"/>
      <c r="J145" s="17">
        <v>4.4703177453023603E-3</v>
      </c>
      <c r="K145" s="17">
        <v>4.3498620312281203E-3</v>
      </c>
      <c r="L145" s="17">
        <v>0</v>
      </c>
      <c r="M145" s="17">
        <v>9.9688686426742893E-3</v>
      </c>
      <c r="N145" s="17"/>
      <c r="O145" s="17">
        <v>0</v>
      </c>
      <c r="P145" s="17">
        <v>0</v>
      </c>
      <c r="Q145" s="17">
        <v>4.41407239401772E-2</v>
      </c>
      <c r="R145" s="17">
        <v>2.2450414490674401E-3</v>
      </c>
      <c r="S145" s="17">
        <v>0</v>
      </c>
      <c r="T145" s="17">
        <v>0</v>
      </c>
      <c r="U145" s="17">
        <v>0</v>
      </c>
      <c r="V145" s="17">
        <v>3.8960619342880398E-4</v>
      </c>
      <c r="W145" s="17">
        <v>0</v>
      </c>
      <c r="X145" s="17">
        <v>1.81986198627917E-3</v>
      </c>
      <c r="Y145" s="17"/>
      <c r="Z145" s="17">
        <v>0</v>
      </c>
      <c r="AA145" s="17">
        <v>0</v>
      </c>
      <c r="AB145" s="17">
        <v>0</v>
      </c>
      <c r="AC145" s="17">
        <v>0</v>
      </c>
      <c r="AD145" s="17">
        <v>3.0033480033578499E-5</v>
      </c>
      <c r="AE145" s="17">
        <v>0</v>
      </c>
      <c r="AF145" s="17">
        <v>5.3156877559257902E-2</v>
      </c>
      <c r="AG145" s="17"/>
      <c r="AH145" s="17">
        <v>1.12992156562983E-2</v>
      </c>
      <c r="AI145" s="17">
        <v>0</v>
      </c>
      <c r="AJ145" s="17"/>
      <c r="AK145" s="17">
        <v>3.92334608246925E-2</v>
      </c>
      <c r="AL145" s="17">
        <v>2.5361609427482901E-4</v>
      </c>
      <c r="AM145" s="17">
        <v>8.9182357230907896E-4</v>
      </c>
      <c r="AN145" s="17"/>
      <c r="AO145" s="17">
        <v>1.1228257106008899E-4</v>
      </c>
      <c r="AP145" s="17">
        <v>4.7068856687929898E-3</v>
      </c>
      <c r="AQ145" s="17"/>
      <c r="AR145" s="17">
        <v>0</v>
      </c>
      <c r="AS145" s="17">
        <v>7.1360575483589298E-3</v>
      </c>
      <c r="AT145" s="17"/>
      <c r="AU145" s="17">
        <v>4.4382358909018102E-3</v>
      </c>
      <c r="AV145" s="17">
        <v>9.9688686426742893E-3</v>
      </c>
      <c r="AW145" s="17"/>
      <c r="AX145" s="17">
        <v>1.4306041745817399E-4</v>
      </c>
      <c r="AY145" s="17">
        <v>4.7547162053305303E-3</v>
      </c>
      <c r="AZ145" s="17"/>
      <c r="BA145" s="17">
        <v>6.3284671338959602E-3</v>
      </c>
      <c r="BB145" s="17">
        <v>0</v>
      </c>
      <c r="BC145" s="17">
        <v>1.0762833309198E-2</v>
      </c>
      <c r="BD145" s="17">
        <v>3.6396069447598901E-4</v>
      </c>
    </row>
    <row r="146" spans="2:56" x14ac:dyDescent="0.35">
      <c r="B146" t="s">
        <v>152</v>
      </c>
      <c r="C146" s="17">
        <v>4.1920109578363002E-3</v>
      </c>
      <c r="D146" s="17">
        <v>9.2191008692235309E-3</v>
      </c>
      <c r="E146" s="17">
        <v>1.7951249104416702E-5</v>
      </c>
      <c r="F146" s="17">
        <v>4.75246148605223E-5</v>
      </c>
      <c r="G146" s="17">
        <v>1.8206287259981699E-5</v>
      </c>
      <c r="H146" s="17">
        <v>7.5200250339619596E-3</v>
      </c>
      <c r="I146" s="17"/>
      <c r="J146" s="17">
        <v>4.3464924831975796E-3</v>
      </c>
      <c r="K146" s="17">
        <v>0</v>
      </c>
      <c r="L146" s="17">
        <v>9.0664823245839594E-3</v>
      </c>
      <c r="M146" s="17">
        <v>1.8454440885206799E-2</v>
      </c>
      <c r="N146" s="17"/>
      <c r="O146" s="17">
        <v>4.3776318886679403E-3</v>
      </c>
      <c r="P146" s="17">
        <v>0</v>
      </c>
      <c r="Q146" s="17">
        <v>0</v>
      </c>
      <c r="R146" s="17">
        <v>0</v>
      </c>
      <c r="S146" s="17">
        <v>0</v>
      </c>
      <c r="T146" s="17">
        <v>0</v>
      </c>
      <c r="U146" s="17">
        <v>0</v>
      </c>
      <c r="V146" s="17">
        <v>0</v>
      </c>
      <c r="W146" s="17">
        <v>2.2028977650672102E-3</v>
      </c>
      <c r="X146" s="17">
        <v>1.8396668390724499E-2</v>
      </c>
      <c r="Y146" s="17"/>
      <c r="Z146" s="17">
        <v>6.6517824368449103E-3</v>
      </c>
      <c r="AA146" s="17">
        <v>0</v>
      </c>
      <c r="AB146" s="17">
        <v>0</v>
      </c>
      <c r="AC146" s="17">
        <v>0</v>
      </c>
      <c r="AD146" s="17">
        <v>5.0386265532061797E-4</v>
      </c>
      <c r="AE146" s="17">
        <v>4.6159893139678097E-5</v>
      </c>
      <c r="AF146" s="17">
        <v>2.4079121155633501E-2</v>
      </c>
      <c r="AG146" s="17"/>
      <c r="AH146" s="17">
        <v>4.5432620831260202E-5</v>
      </c>
      <c r="AI146" s="17">
        <v>6.8796865029165898E-3</v>
      </c>
      <c r="AJ146" s="17"/>
      <c r="AK146" s="17">
        <v>3.5076956357423397E-5</v>
      </c>
      <c r="AL146" s="17">
        <v>2.8689636686873599E-4</v>
      </c>
      <c r="AM146" s="17">
        <v>3.0864932047690202E-5</v>
      </c>
      <c r="AN146" s="17"/>
      <c r="AO146" s="17">
        <v>5.6141285530044497E-5</v>
      </c>
      <c r="AP146" s="17">
        <v>4.4434256664358397E-3</v>
      </c>
      <c r="AQ146" s="17"/>
      <c r="AR146" s="17">
        <v>1.0930775712340799E-2</v>
      </c>
      <c r="AS146" s="17">
        <v>1.08848458748697E-4</v>
      </c>
      <c r="AT146" s="17"/>
      <c r="AU146" s="17">
        <v>4.1781890870316802E-3</v>
      </c>
      <c r="AV146" s="17">
        <v>1.8454440885206799E-2</v>
      </c>
      <c r="AW146" s="17"/>
      <c r="AX146" s="17">
        <v>1.56945641310264E-4</v>
      </c>
      <c r="AY146" s="17">
        <v>4.4839313805885303E-3</v>
      </c>
      <c r="AZ146" s="17"/>
      <c r="BA146" s="17">
        <v>5.9778772446651002E-3</v>
      </c>
      <c r="BB146" s="17">
        <v>4.9126697250027503E-3</v>
      </c>
      <c r="BC146" s="17">
        <v>2.8478761342249498E-4</v>
      </c>
      <c r="BD146" s="17">
        <v>3.6396069447598901E-4</v>
      </c>
    </row>
    <row r="147" spans="2:56" x14ac:dyDescent="0.35">
      <c r="B147" t="s">
        <v>72</v>
      </c>
      <c r="C147" s="17">
        <v>2.91250777424279E-2</v>
      </c>
      <c r="D147" s="17">
        <v>2.9073638947721001E-2</v>
      </c>
      <c r="E147" s="17">
        <v>3.6928155148679802E-2</v>
      </c>
      <c r="F147" s="17">
        <v>6.7263212107895903E-2</v>
      </c>
      <c r="G147" s="17">
        <v>2.5175304250250701E-2</v>
      </c>
      <c r="H147" s="17">
        <v>1.53850016431292E-2</v>
      </c>
      <c r="I147" s="17"/>
      <c r="J147" s="17">
        <v>2.9177125822314302E-2</v>
      </c>
      <c r="K147" s="17">
        <v>2.53191624707929E-2</v>
      </c>
      <c r="L147" s="17">
        <v>5.0108295590781997E-2</v>
      </c>
      <c r="M147" s="17">
        <v>2.6624557189766199E-2</v>
      </c>
      <c r="N147" s="17"/>
      <c r="O147" s="17">
        <v>3.4448617780785902E-2</v>
      </c>
      <c r="P147" s="17">
        <v>0</v>
      </c>
      <c r="Q147" s="17">
        <v>0</v>
      </c>
      <c r="R147" s="17">
        <v>5.8281996250589805E-4</v>
      </c>
      <c r="S147" s="17">
        <v>0</v>
      </c>
      <c r="T147" s="17">
        <v>7.5939136501097801E-3</v>
      </c>
      <c r="U147" s="17">
        <v>0</v>
      </c>
      <c r="V147" s="17">
        <v>0</v>
      </c>
      <c r="W147" s="17">
        <v>1.96988785070911E-3</v>
      </c>
      <c r="X147" s="17">
        <v>9.0993099313958499E-4</v>
      </c>
      <c r="Y147" s="17"/>
      <c r="Z147" s="17">
        <v>2.3059043759936101E-2</v>
      </c>
      <c r="AA147" s="17">
        <v>0</v>
      </c>
      <c r="AB147" s="17">
        <v>0</v>
      </c>
      <c r="AC147" s="17">
        <v>9.6324055985990698E-3</v>
      </c>
      <c r="AD147" s="17">
        <v>2.7896644475296401E-2</v>
      </c>
      <c r="AE147" s="17">
        <v>0</v>
      </c>
      <c r="AF147" s="17">
        <v>0</v>
      </c>
      <c r="AG147" s="17"/>
      <c r="AH147" s="17">
        <v>3.91748558834253E-2</v>
      </c>
      <c r="AI147" s="17">
        <v>2.2611142457040202E-2</v>
      </c>
      <c r="AJ147" s="17"/>
      <c r="AK147" s="17">
        <v>1.8515928333016698E-2</v>
      </c>
      <c r="AL147" s="17">
        <v>1.1978302539694099E-4</v>
      </c>
      <c r="AM147" s="17">
        <v>3.03583125410424E-2</v>
      </c>
      <c r="AN147" s="17"/>
      <c r="AO147" s="17">
        <v>3.4925140883503798E-2</v>
      </c>
      <c r="AP147" s="17">
        <v>2.8772498647821301E-2</v>
      </c>
      <c r="AQ147" s="17"/>
      <c r="AR147" s="17">
        <v>5.2029027608034899E-2</v>
      </c>
      <c r="AS147" s="17">
        <v>1.5247081910963901E-2</v>
      </c>
      <c r="AT147" s="17"/>
      <c r="AU147" s="17">
        <v>2.9127501023187102E-2</v>
      </c>
      <c r="AV147" s="17">
        <v>2.6624557189766199E-2</v>
      </c>
      <c r="AW147" s="17"/>
      <c r="AX147" s="17">
        <v>3.88248235127895E-3</v>
      </c>
      <c r="AY147" s="17">
        <v>3.0951275967216901E-2</v>
      </c>
      <c r="AZ147" s="17"/>
      <c r="BA147" s="17">
        <v>3.8644696487470501E-2</v>
      </c>
      <c r="BB147" s="17">
        <v>3.1376906707139197E-2</v>
      </c>
      <c r="BC147" s="17">
        <v>1.22020631470857E-2</v>
      </c>
      <c r="BD147" s="17">
        <v>0</v>
      </c>
    </row>
    <row r="148" spans="2:56"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row>
    <row r="149" spans="2:56" x14ac:dyDescent="0.35">
      <c r="B149" s="6" t="s">
        <v>168</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row>
    <row r="150" spans="2:56" x14ac:dyDescent="0.35">
      <c r="B150" s="24" t="s">
        <v>74</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row>
    <row r="151" spans="2:56" x14ac:dyDescent="0.35">
      <c r="B151" t="s">
        <v>156</v>
      </c>
      <c r="C151" s="17">
        <v>0.56122194392183899</v>
      </c>
      <c r="D151" s="17">
        <v>0.49824666322737798</v>
      </c>
      <c r="E151" s="17">
        <v>0.56998675369428697</v>
      </c>
      <c r="F151" s="17">
        <v>0.60250699010786801</v>
      </c>
      <c r="G151" s="17">
        <v>0.57274933668656003</v>
      </c>
      <c r="H151" s="17">
        <v>0.58190897566883504</v>
      </c>
      <c r="I151" s="17"/>
      <c r="J151" s="17">
        <v>0.57843894876540003</v>
      </c>
      <c r="K151" s="17">
        <v>0.26204970151306201</v>
      </c>
      <c r="L151" s="17">
        <v>0.16734512444514299</v>
      </c>
      <c r="M151" s="17">
        <v>7.7389958955833102E-2</v>
      </c>
      <c r="N151" s="17"/>
      <c r="O151" s="17">
        <v>0.60287329382328902</v>
      </c>
      <c r="P151" s="17">
        <v>0.56203198296552903</v>
      </c>
      <c r="Q151" s="17">
        <v>0.62209532822998903</v>
      </c>
      <c r="R151" s="17">
        <v>0.38359175744969798</v>
      </c>
      <c r="S151" s="17">
        <v>0.35428010200690202</v>
      </c>
      <c r="T151" s="17">
        <v>0.62351937355627296</v>
      </c>
      <c r="U151" s="17">
        <v>0.49829519347073797</v>
      </c>
      <c r="V151" s="17">
        <v>5.9381400553466399E-2</v>
      </c>
      <c r="W151" s="17">
        <v>5.7594530944159998E-2</v>
      </c>
      <c r="X151" s="17">
        <v>7.6951309152200706E-2</v>
      </c>
      <c r="Y151" s="17"/>
      <c r="Z151" s="17">
        <v>0.56136939813990805</v>
      </c>
      <c r="AA151" s="17">
        <v>0.62366774250234702</v>
      </c>
      <c r="AB151" s="17">
        <v>0.55393542702188203</v>
      </c>
      <c r="AC151" s="17">
        <v>0.57896384174015203</v>
      </c>
      <c r="AD151" s="17">
        <v>0.48314814208963802</v>
      </c>
      <c r="AE151" s="17">
        <v>0.55060846847728995</v>
      </c>
      <c r="AF151" s="17">
        <v>0.57389012522968197</v>
      </c>
      <c r="AG151" s="17"/>
      <c r="AH151" s="17">
        <v>0.39639173033842101</v>
      </c>
      <c r="AI151" s="17">
        <v>0.66805946105855596</v>
      </c>
      <c r="AJ151" s="17"/>
      <c r="AK151" s="17">
        <v>0.39637262618538999</v>
      </c>
      <c r="AL151" s="17">
        <v>0.28974181204247901</v>
      </c>
      <c r="AM151" s="17">
        <v>0.385235748264459</v>
      </c>
      <c r="AN151" s="17"/>
      <c r="AO151" s="17">
        <v>0.34176850614389898</v>
      </c>
      <c r="AP151" s="17">
        <v>0.57456226324561999</v>
      </c>
      <c r="AQ151" s="17"/>
      <c r="AR151" s="17">
        <v>0.56811461082896797</v>
      </c>
      <c r="AS151" s="17">
        <v>0.55704552879841795</v>
      </c>
      <c r="AT151" s="17"/>
      <c r="AU151" s="17">
        <v>0.56169083058571101</v>
      </c>
      <c r="AV151" s="17">
        <v>7.7389958955833102E-2</v>
      </c>
      <c r="AW151" s="17"/>
      <c r="AX151" s="17">
        <v>0.24997057745204901</v>
      </c>
      <c r="AY151" s="17">
        <v>0.58373970345102</v>
      </c>
      <c r="AZ151" s="17"/>
      <c r="BA151" s="17">
        <v>0.670119504710601</v>
      </c>
      <c r="BB151" s="17">
        <v>0.58685200986597896</v>
      </c>
      <c r="BC151" s="17">
        <v>0.38628800933767898</v>
      </c>
      <c r="BD151" s="17">
        <v>3.9328684595834199E-3</v>
      </c>
    </row>
    <row r="152" spans="2:56" x14ac:dyDescent="0.35">
      <c r="B152" t="s">
        <v>157</v>
      </c>
      <c r="C152" s="17">
        <v>8.45483019392647E-2</v>
      </c>
      <c r="D152" s="17">
        <v>0.13742593788376101</v>
      </c>
      <c r="E152" s="17">
        <v>7.7390429627140905E-2</v>
      </c>
      <c r="F152" s="17">
        <v>0.10470438588726</v>
      </c>
      <c r="G152" s="17">
        <v>3.5973488145037799E-2</v>
      </c>
      <c r="H152" s="17">
        <v>7.8824138402071003E-2</v>
      </c>
      <c r="I152" s="17"/>
      <c r="J152" s="17">
        <v>8.0565804783115494E-2</v>
      </c>
      <c r="K152" s="17">
        <v>0.15433128362528201</v>
      </c>
      <c r="L152" s="17">
        <v>0.18352973494157901</v>
      </c>
      <c r="M152" s="17">
        <v>0.12096521294614999</v>
      </c>
      <c r="N152" s="17"/>
      <c r="O152" s="17">
        <v>5.6058652316303498E-2</v>
      </c>
      <c r="P152" s="17">
        <v>0.119424276465074</v>
      </c>
      <c r="Q152" s="17">
        <v>0.114300280410912</v>
      </c>
      <c r="R152" s="17">
        <v>9.0411850964881094E-2</v>
      </c>
      <c r="S152" s="17">
        <v>9.1631072920571502E-2</v>
      </c>
      <c r="T152" s="17">
        <v>8.0166105860375605E-2</v>
      </c>
      <c r="U152" s="17">
        <v>9.03985188797259E-2</v>
      </c>
      <c r="V152" s="17">
        <v>0.378951732428009</v>
      </c>
      <c r="W152" s="17">
        <v>7.6716461632843194E-2</v>
      </c>
      <c r="X152" s="17">
        <v>0.110121586659554</v>
      </c>
      <c r="Y152" s="17"/>
      <c r="Z152" s="17">
        <v>0.10360210307361201</v>
      </c>
      <c r="AA152" s="17">
        <v>0.11534768542189699</v>
      </c>
      <c r="AB152" s="17">
        <v>4.0763487456038298E-2</v>
      </c>
      <c r="AC152" s="17">
        <v>6.6683220818996997E-2</v>
      </c>
      <c r="AD152" s="17">
        <v>0.123510538762358</v>
      </c>
      <c r="AE152" s="17">
        <v>3.2829859985189398E-2</v>
      </c>
      <c r="AF152" s="17">
        <v>8.2424550829635804E-2</v>
      </c>
      <c r="AG152" s="17"/>
      <c r="AH152" s="17">
        <v>9.9173250215347494E-2</v>
      </c>
      <c r="AI152" s="17">
        <v>7.5068892017376598E-2</v>
      </c>
      <c r="AJ152" s="17"/>
      <c r="AK152" s="17">
        <v>0.109127689900755</v>
      </c>
      <c r="AL152" s="17">
        <v>0.16616953839433901</v>
      </c>
      <c r="AM152" s="17">
        <v>9.3474100732769794E-2</v>
      </c>
      <c r="AN152" s="17"/>
      <c r="AO152" s="17">
        <v>0.15384613107661399</v>
      </c>
      <c r="AP152" s="17">
        <v>8.0335767478663098E-2</v>
      </c>
      <c r="AQ152" s="17"/>
      <c r="AR152" s="17">
        <v>8.294466391527E-2</v>
      </c>
      <c r="AS152" s="17">
        <v>8.5519980708331306E-2</v>
      </c>
      <c r="AT152" s="17"/>
      <c r="AU152" s="17">
        <v>8.4513009927903102E-2</v>
      </c>
      <c r="AV152" s="17">
        <v>0.12096521294614999</v>
      </c>
      <c r="AW152" s="17"/>
      <c r="AX152" s="17">
        <v>4.5721840525152997E-2</v>
      </c>
      <c r="AY152" s="17">
        <v>8.7357237146226493E-2</v>
      </c>
      <c r="AZ152" s="17"/>
      <c r="BA152" s="17">
        <v>6.0259399793776702E-2</v>
      </c>
      <c r="BB152" s="17">
        <v>5.5960750335166197E-2</v>
      </c>
      <c r="BC152" s="17">
        <v>0.15334432314055699</v>
      </c>
      <c r="BD152" s="17">
        <v>0.405041303354227</v>
      </c>
    </row>
    <row r="153" spans="2:56" x14ac:dyDescent="0.35">
      <c r="B153" t="s">
        <v>158</v>
      </c>
      <c r="C153" s="17">
        <v>2.2149967523042598E-2</v>
      </c>
      <c r="D153" s="17">
        <v>1.3198511486337E-2</v>
      </c>
      <c r="E153" s="17">
        <v>7.1128009457598201E-3</v>
      </c>
      <c r="F153" s="17">
        <v>3.4417449137287101E-2</v>
      </c>
      <c r="G153" s="17">
        <v>2.79431238011724E-2</v>
      </c>
      <c r="H153" s="17">
        <v>3.14224982616782E-2</v>
      </c>
      <c r="I153" s="17"/>
      <c r="J153" s="17">
        <v>1.6906879210291499E-2</v>
      </c>
      <c r="K153" s="17">
        <v>0.12037265421217599</v>
      </c>
      <c r="L153" s="17">
        <v>9.5867000204049896E-2</v>
      </c>
      <c r="M153" s="17">
        <v>0.12191732200250401</v>
      </c>
      <c r="N153" s="17"/>
      <c r="O153" s="17">
        <v>1.5909733350546199E-2</v>
      </c>
      <c r="P153" s="17">
        <v>1.6785853228645099E-2</v>
      </c>
      <c r="Q153" s="17">
        <v>3.67674055568145E-3</v>
      </c>
      <c r="R153" s="17">
        <v>1.76614353332211E-2</v>
      </c>
      <c r="S153" s="17">
        <v>0.145879528169849</v>
      </c>
      <c r="T153" s="17">
        <v>6.1497104447524799E-2</v>
      </c>
      <c r="U153" s="17">
        <v>5.91211286192143E-2</v>
      </c>
      <c r="V153" s="17">
        <v>8.4504447625867396E-2</v>
      </c>
      <c r="W153" s="17">
        <v>2.4992182071957601E-2</v>
      </c>
      <c r="X153" s="17">
        <v>0.120465376151615</v>
      </c>
      <c r="Y153" s="17"/>
      <c r="Z153" s="17">
        <v>8.8225887804071496E-3</v>
      </c>
      <c r="AA153" s="17">
        <v>9.4980883887403698E-3</v>
      </c>
      <c r="AB153" s="17">
        <v>5.3061708911825101E-2</v>
      </c>
      <c r="AC153" s="17">
        <v>3.0777364205339199E-2</v>
      </c>
      <c r="AD153" s="17">
        <v>4.9944765478479897E-2</v>
      </c>
      <c r="AE153" s="17">
        <v>3.1882616681175403E-2</v>
      </c>
      <c r="AF153" s="17">
        <v>2.4889357561073701E-3</v>
      </c>
      <c r="AG153" s="17"/>
      <c r="AH153" s="17">
        <v>4.24305294935165E-2</v>
      </c>
      <c r="AI153" s="17">
        <v>9.0047750249075201E-3</v>
      </c>
      <c r="AJ153" s="17"/>
      <c r="AK153" s="17">
        <v>1.8547446511519999E-2</v>
      </c>
      <c r="AL153" s="17">
        <v>1.3375874397258E-2</v>
      </c>
      <c r="AM153" s="17">
        <v>6.5129185288132496E-2</v>
      </c>
      <c r="AN153" s="17"/>
      <c r="AO153" s="17">
        <v>6.5238050378978799E-3</v>
      </c>
      <c r="AP153" s="17">
        <v>2.30998637719592E-2</v>
      </c>
      <c r="AQ153" s="17"/>
      <c r="AR153" s="17">
        <v>2.3381715340651602E-2</v>
      </c>
      <c r="AS153" s="17">
        <v>2.1403625028473001E-2</v>
      </c>
      <c r="AT153" s="17"/>
      <c r="AU153" s="17">
        <v>2.2053281930814801E-2</v>
      </c>
      <c r="AV153" s="17">
        <v>0.12191732200250401</v>
      </c>
      <c r="AW153" s="17"/>
      <c r="AX153" s="17">
        <v>4.3170936767048897E-2</v>
      </c>
      <c r="AY153" s="17">
        <v>2.06291866317793E-2</v>
      </c>
      <c r="AZ153" s="17"/>
      <c r="BA153" s="17">
        <v>1.5809112207729101E-2</v>
      </c>
      <c r="BB153" s="17">
        <v>1.42569038715632E-2</v>
      </c>
      <c r="BC153" s="17">
        <v>4.2976263892377901E-2</v>
      </c>
      <c r="BD153" s="17">
        <v>8.1402414395120401E-2</v>
      </c>
    </row>
    <row r="154" spans="2:56" x14ac:dyDescent="0.35">
      <c r="B154" t="s">
        <v>159</v>
      </c>
      <c r="C154" s="17">
        <v>2.49354283529785E-2</v>
      </c>
      <c r="D154" s="17">
        <v>2.1292118445998501E-2</v>
      </c>
      <c r="E154" s="17">
        <v>1.5693485837334702E-2</v>
      </c>
      <c r="F154" s="17">
        <v>3.3563969461007002E-3</v>
      </c>
      <c r="G154" s="17">
        <v>3.1436421864997399E-2</v>
      </c>
      <c r="H154" s="17">
        <v>3.5716617939313001E-2</v>
      </c>
      <c r="I154" s="17"/>
      <c r="J154" s="17">
        <v>2.0918594425888601E-2</v>
      </c>
      <c r="K154" s="17">
        <v>9.9031296600221294E-2</v>
      </c>
      <c r="L154" s="17">
        <v>8.4238277366247602E-2</v>
      </c>
      <c r="M154" s="17">
        <v>0.13782480820817</v>
      </c>
      <c r="N154" s="17"/>
      <c r="O154" s="17">
        <v>1.9752927125621898E-2</v>
      </c>
      <c r="P154" s="17">
        <v>3.08440674552065E-2</v>
      </c>
      <c r="Q154" s="17">
        <v>2.4097070538781399E-3</v>
      </c>
      <c r="R154" s="17">
        <v>5.5569608109882401E-2</v>
      </c>
      <c r="S154" s="17">
        <v>9.37195371705319E-2</v>
      </c>
      <c r="T154" s="17">
        <v>1.3104239261540499E-2</v>
      </c>
      <c r="U154" s="17">
        <v>0.15495963111685601</v>
      </c>
      <c r="V154" s="17">
        <v>2.2944696796306299E-3</v>
      </c>
      <c r="W154" s="17">
        <v>4.6306210423488299E-3</v>
      </c>
      <c r="X154" s="17">
        <v>4.2323205645502703E-2</v>
      </c>
      <c r="Y154" s="17"/>
      <c r="Z154" s="17">
        <v>2.9798203053457199E-2</v>
      </c>
      <c r="AA154" s="17">
        <v>1.5122972213734501E-2</v>
      </c>
      <c r="AB154" s="17">
        <v>6.2944283084075903E-2</v>
      </c>
      <c r="AC154" s="17">
        <v>1.31619869007515E-2</v>
      </c>
      <c r="AD154" s="17">
        <v>4.4949492001456703E-2</v>
      </c>
      <c r="AE154" s="17">
        <v>3.3871710443441498E-2</v>
      </c>
      <c r="AF154" s="17">
        <v>1.7213750945363601E-4</v>
      </c>
      <c r="AG154" s="17"/>
      <c r="AH154" s="17">
        <v>3.9548588996268501E-2</v>
      </c>
      <c r="AI154" s="17">
        <v>1.54636587865394E-2</v>
      </c>
      <c r="AJ154" s="17"/>
      <c r="AK154" s="17">
        <v>4.8324433524190899E-2</v>
      </c>
      <c r="AL154" s="17">
        <v>0.117849104657021</v>
      </c>
      <c r="AM154" s="17">
        <v>3.1335710647207603E-2</v>
      </c>
      <c r="AN154" s="17"/>
      <c r="AO154" s="17">
        <v>4.7903315712487002E-2</v>
      </c>
      <c r="AP154" s="17">
        <v>2.35392371851805E-2</v>
      </c>
      <c r="AQ154" s="17"/>
      <c r="AR154" s="17">
        <v>2.2066889918927201E-2</v>
      </c>
      <c r="AS154" s="17">
        <v>2.66735374854098E-2</v>
      </c>
      <c r="AT154" s="17"/>
      <c r="AU154" s="17">
        <v>2.4826026067988002E-2</v>
      </c>
      <c r="AV154" s="17">
        <v>0.13782480820817</v>
      </c>
      <c r="AW154" s="17"/>
      <c r="AX154" s="17">
        <v>4.9147888725538803E-2</v>
      </c>
      <c r="AY154" s="17">
        <v>2.3183756170899801E-2</v>
      </c>
      <c r="AZ154" s="17"/>
      <c r="BA154" s="17">
        <v>1.67226968056194E-2</v>
      </c>
      <c r="BB154" s="17">
        <v>1.15355113026502E-2</v>
      </c>
      <c r="BC154" s="17">
        <v>5.3827465762236799E-2</v>
      </c>
      <c r="BD154" s="17">
        <v>0.15596221721084499</v>
      </c>
    </row>
    <row r="155" spans="2:56" x14ac:dyDescent="0.35">
      <c r="B155" t="s">
        <v>160</v>
      </c>
      <c r="C155" s="17">
        <v>1.85774241377301E-2</v>
      </c>
      <c r="D155" s="17">
        <v>2.9799428376878202E-2</v>
      </c>
      <c r="E155" s="17">
        <v>1.3463065027878101E-2</v>
      </c>
      <c r="F155" s="17">
        <v>4.1309729196291799E-2</v>
      </c>
      <c r="G155" s="17">
        <v>1.3814129466003199E-2</v>
      </c>
      <c r="H155" s="17">
        <v>1.04088136047113E-2</v>
      </c>
      <c r="I155" s="17"/>
      <c r="J155" s="17">
        <v>1.6512068202479201E-2</v>
      </c>
      <c r="K155" s="17">
        <v>5.0506027224302898E-2</v>
      </c>
      <c r="L155" s="17">
        <v>8.7733899128540099E-2</v>
      </c>
      <c r="M155" s="17">
        <v>0.1265910225678</v>
      </c>
      <c r="N155" s="17"/>
      <c r="O155" s="17">
        <v>4.1351160556123701E-3</v>
      </c>
      <c r="P155" s="17">
        <v>2.6812370322841401E-2</v>
      </c>
      <c r="Q155" s="17">
        <v>5.0497632145489302E-2</v>
      </c>
      <c r="R155" s="17">
        <v>4.16552890229459E-2</v>
      </c>
      <c r="S155" s="17">
        <v>7.1507558246019596E-3</v>
      </c>
      <c r="T155" s="17">
        <v>1.5936027603536299E-2</v>
      </c>
      <c r="U155" s="17">
        <v>3.8174948753293497E-2</v>
      </c>
      <c r="V155" s="17">
        <v>0.29560755909242198</v>
      </c>
      <c r="W155" s="17">
        <v>2.2782311029414901E-2</v>
      </c>
      <c r="X155" s="17">
        <v>3.7943554438452701E-3</v>
      </c>
      <c r="Y155" s="17"/>
      <c r="Z155" s="17">
        <v>1.6321636048421101E-2</v>
      </c>
      <c r="AA155" s="17">
        <v>7.6156294550468503E-2</v>
      </c>
      <c r="AB155" s="17">
        <v>4.7426886201273999E-2</v>
      </c>
      <c r="AC155" s="17">
        <v>1.24139661598518E-2</v>
      </c>
      <c r="AD155" s="17">
        <v>2.0037600477924699E-2</v>
      </c>
      <c r="AE155" s="17">
        <v>6.5288682776744999E-3</v>
      </c>
      <c r="AF155" s="17">
        <v>1.11274378217491E-4</v>
      </c>
      <c r="AG155" s="17"/>
      <c r="AH155" s="17">
        <v>4.0125628127168099E-2</v>
      </c>
      <c r="AI155" s="17">
        <v>4.6105878221176502E-3</v>
      </c>
      <c r="AJ155" s="17"/>
      <c r="AK155" s="17">
        <v>7.4729487729027294E-2</v>
      </c>
      <c r="AL155" s="17">
        <v>1.08743018785178E-2</v>
      </c>
      <c r="AM155" s="17">
        <v>3.3724532268576302E-2</v>
      </c>
      <c r="AN155" s="17"/>
      <c r="AO155" s="17">
        <v>5.7336784009754803E-2</v>
      </c>
      <c r="AP155" s="17">
        <v>1.6221287716657699E-2</v>
      </c>
      <c r="AQ155" s="17"/>
      <c r="AR155" s="17">
        <v>2.2306109269112501E-2</v>
      </c>
      <c r="AS155" s="17">
        <v>1.6318133621736199E-2</v>
      </c>
      <c r="AT155" s="17"/>
      <c r="AU155" s="17">
        <v>1.8472747023784899E-2</v>
      </c>
      <c r="AV155" s="17">
        <v>0.1265910225678</v>
      </c>
      <c r="AW155" s="17"/>
      <c r="AX155" s="17">
        <v>3.3446363689598899E-2</v>
      </c>
      <c r="AY155" s="17">
        <v>1.7501717357450298E-2</v>
      </c>
      <c r="AZ155" s="17"/>
      <c r="BA155" s="17">
        <v>6.6175578090863002E-3</v>
      </c>
      <c r="BB155" s="17">
        <v>1.70491068001551E-2</v>
      </c>
      <c r="BC155" s="17">
        <v>4.16629007972334E-2</v>
      </c>
      <c r="BD155" s="17">
        <v>1.1452106735843101E-3</v>
      </c>
    </row>
    <row r="156" spans="2:56" x14ac:dyDescent="0.35">
      <c r="B156" t="s">
        <v>161</v>
      </c>
      <c r="C156" s="17">
        <v>2.7751113148584101E-2</v>
      </c>
      <c r="D156" s="17">
        <v>3.0924922286440198E-2</v>
      </c>
      <c r="E156" s="17">
        <v>2.6922121524402799E-2</v>
      </c>
      <c r="F156" s="17">
        <v>6.5763649017636705E-2</v>
      </c>
      <c r="G156" s="17">
        <v>1.4434435736967699E-2</v>
      </c>
      <c r="H156" s="17">
        <v>2.43033791516272E-2</v>
      </c>
      <c r="I156" s="17"/>
      <c r="J156" s="17">
        <v>2.6291143713372399E-2</v>
      </c>
      <c r="K156" s="17">
        <v>4.9174657874389897E-2</v>
      </c>
      <c r="L156" s="17">
        <v>8.3658308614431298E-2</v>
      </c>
      <c r="M156" s="17">
        <v>0.11438625269117</v>
      </c>
      <c r="N156" s="17"/>
      <c r="O156" s="17">
        <v>4.7833989700355496E-3</v>
      </c>
      <c r="P156" s="17">
        <v>7.1488424440832393E-2</v>
      </c>
      <c r="Q156" s="17">
        <v>2.2990236271834101E-2</v>
      </c>
      <c r="R156" s="17">
        <v>3.0745782285574098E-2</v>
      </c>
      <c r="S156" s="17">
        <v>0.118015025589728</v>
      </c>
      <c r="T156" s="17">
        <v>8.6271264342128295E-3</v>
      </c>
      <c r="U156" s="17">
        <v>6.7029164192087903E-2</v>
      </c>
      <c r="V156" s="17">
        <v>3.1714368532622897E-2</v>
      </c>
      <c r="W156" s="17">
        <v>2.9326335153211001E-2</v>
      </c>
      <c r="X156" s="17">
        <v>0.574526180156119</v>
      </c>
      <c r="Y156" s="17"/>
      <c r="Z156" s="17">
        <v>1.64696692539688E-2</v>
      </c>
      <c r="AA156" s="17">
        <v>3.9246313670006101E-3</v>
      </c>
      <c r="AB156" s="17">
        <v>5.4606857927216701E-2</v>
      </c>
      <c r="AC156" s="17">
        <v>1.15556301788489E-2</v>
      </c>
      <c r="AD156" s="17">
        <v>3.0370672859338199E-2</v>
      </c>
      <c r="AE156" s="17">
        <v>7.6787808945609104E-2</v>
      </c>
      <c r="AF156" s="17">
        <v>8.3545221093263802E-2</v>
      </c>
      <c r="AG156" s="17"/>
      <c r="AH156" s="17">
        <v>5.7283678801259598E-2</v>
      </c>
      <c r="AI156" s="17">
        <v>8.6090765012062209E-3</v>
      </c>
      <c r="AJ156" s="17"/>
      <c r="AK156" s="17">
        <v>0.109338268376454</v>
      </c>
      <c r="AL156" s="17">
        <v>1.2778676122816799E-2</v>
      </c>
      <c r="AM156" s="17">
        <v>4.7159115322001302E-2</v>
      </c>
      <c r="AN156" s="17"/>
      <c r="AO156" s="17">
        <v>0.164384193623136</v>
      </c>
      <c r="AP156" s="17">
        <v>1.94453470499607E-2</v>
      </c>
      <c r="AQ156" s="17"/>
      <c r="AR156" s="17">
        <v>2.7940641864491099E-2</v>
      </c>
      <c r="AS156" s="17">
        <v>2.7636273623317401E-2</v>
      </c>
      <c r="AT156" s="17"/>
      <c r="AU156" s="17">
        <v>2.7667154123930102E-2</v>
      </c>
      <c r="AV156" s="17">
        <v>0.11438625269117</v>
      </c>
      <c r="AW156" s="17"/>
      <c r="AX156" s="17">
        <v>0.1103287082689</v>
      </c>
      <c r="AY156" s="17">
        <v>2.1776962896627599E-2</v>
      </c>
      <c r="AZ156" s="17"/>
      <c r="BA156" s="17">
        <v>1.53011380982567E-2</v>
      </c>
      <c r="BB156" s="17">
        <v>1.6482578782050599E-2</v>
      </c>
      <c r="BC156" s="17">
        <v>6.0880516704797702E-2</v>
      </c>
      <c r="BD156" s="17">
        <v>0.13529636097483999</v>
      </c>
    </row>
    <row r="157" spans="2:56" x14ac:dyDescent="0.35">
      <c r="B157" t="s">
        <v>162</v>
      </c>
      <c r="C157" s="17">
        <v>4.0646736662439301E-2</v>
      </c>
      <c r="D157" s="17">
        <v>5.6758938537018098E-2</v>
      </c>
      <c r="E157" s="17">
        <v>1.5099820218479901E-2</v>
      </c>
      <c r="F157" s="17">
        <v>3.1346199880349597E-2</v>
      </c>
      <c r="G157" s="17">
        <v>5.16364164368429E-2</v>
      </c>
      <c r="H157" s="17">
        <v>4.1001184159761499E-2</v>
      </c>
      <c r="I157" s="17"/>
      <c r="J157" s="17">
        <v>3.9689156722516897E-2</v>
      </c>
      <c r="K157" s="17">
        <v>5.3903314279601301E-2</v>
      </c>
      <c r="L157" s="17">
        <v>8.3658308614431298E-2</v>
      </c>
      <c r="M157" s="17">
        <v>9.5540021050736695E-2</v>
      </c>
      <c r="N157" s="17"/>
      <c r="O157" s="17">
        <v>2.3707888798018099E-2</v>
      </c>
      <c r="P157" s="17">
        <v>5.6042256574282703E-2</v>
      </c>
      <c r="Q157" s="17">
        <v>3.5565068400171797E-2</v>
      </c>
      <c r="R157" s="17">
        <v>0.133294566430183</v>
      </c>
      <c r="S157" s="17">
        <v>6.3207583817254206E-2</v>
      </c>
      <c r="T157" s="17">
        <v>2.3119479607336499E-2</v>
      </c>
      <c r="U157" s="17">
        <v>8.0716969438553894E-3</v>
      </c>
      <c r="V157" s="17">
        <v>1.58073727038585E-3</v>
      </c>
      <c r="W157" s="17">
        <v>8.6859265104569892E-3</v>
      </c>
      <c r="X157" s="17">
        <v>2.0252171820677001E-2</v>
      </c>
      <c r="Y157" s="17"/>
      <c r="Z157" s="17">
        <v>4.9139722654175599E-2</v>
      </c>
      <c r="AA157" s="17">
        <v>4.5676434921752898E-3</v>
      </c>
      <c r="AB157" s="17">
        <v>0.12780317689551399</v>
      </c>
      <c r="AC157" s="17">
        <v>3.2381043521922101E-2</v>
      </c>
      <c r="AD157" s="17">
        <v>4.6243660372314699E-2</v>
      </c>
      <c r="AE157" s="17">
        <v>4.62841543786184E-3</v>
      </c>
      <c r="AF157" s="17">
        <v>3.0392688561502599E-2</v>
      </c>
      <c r="AG157" s="17"/>
      <c r="AH157" s="17">
        <v>6.3146207929872397E-2</v>
      </c>
      <c r="AI157" s="17">
        <v>2.60633202192826E-2</v>
      </c>
      <c r="AJ157" s="17"/>
      <c r="AK157" s="17">
        <v>4.9469949605820601E-2</v>
      </c>
      <c r="AL157" s="17">
        <v>5.0400130166583E-3</v>
      </c>
      <c r="AM157" s="17">
        <v>7.63059582852504E-2</v>
      </c>
      <c r="AN157" s="17"/>
      <c r="AO157" s="17">
        <v>1.6594178472098601E-2</v>
      </c>
      <c r="AP157" s="17">
        <v>4.2108863708895702E-2</v>
      </c>
      <c r="AQ157" s="17"/>
      <c r="AR157" s="17">
        <v>3.0638056703512499E-2</v>
      </c>
      <c r="AS157" s="17">
        <v>4.6711211111757599E-2</v>
      </c>
      <c r="AT157" s="17"/>
      <c r="AU157" s="17">
        <v>4.05935390033643E-2</v>
      </c>
      <c r="AV157" s="17">
        <v>9.5540021050736695E-2</v>
      </c>
      <c r="AW157" s="17"/>
      <c r="AX157" s="17">
        <v>4.5326283701884601E-2</v>
      </c>
      <c r="AY157" s="17">
        <v>4.0308190630867199E-2</v>
      </c>
      <c r="AZ157" s="17"/>
      <c r="BA157" s="17">
        <v>2.01640546031286E-2</v>
      </c>
      <c r="BB157" s="17">
        <v>4.6703219471964597E-2</v>
      </c>
      <c r="BC157" s="17">
        <v>6.3329275368555704E-2</v>
      </c>
      <c r="BD157" s="17">
        <v>4.1372520970914201E-3</v>
      </c>
    </row>
    <row r="158" spans="2:56" x14ac:dyDescent="0.35">
      <c r="B158" t="s">
        <v>163</v>
      </c>
      <c r="C158" s="17">
        <v>9.64141894724963E-3</v>
      </c>
      <c r="D158" s="17">
        <v>1.86528182953237E-3</v>
      </c>
      <c r="E158" s="17">
        <v>1.2442577961870699E-2</v>
      </c>
      <c r="F158" s="17">
        <v>1.78471077942233E-3</v>
      </c>
      <c r="G158" s="17">
        <v>1.40831582932818E-2</v>
      </c>
      <c r="H158" s="17">
        <v>1.2664388073654999E-2</v>
      </c>
      <c r="I158" s="17"/>
      <c r="J158" s="17">
        <v>7.35629985424433E-3</v>
      </c>
      <c r="K158" s="17">
        <v>4.6361522679415297E-2</v>
      </c>
      <c r="L158" s="17">
        <v>8.4189088650754501E-2</v>
      </c>
      <c r="M158" s="17">
        <v>7.6231463375746905E-2</v>
      </c>
      <c r="N158" s="17"/>
      <c r="O158" s="17">
        <v>5.4312766232982304E-3</v>
      </c>
      <c r="P158" s="17">
        <v>4.63995288878535E-4</v>
      </c>
      <c r="Q158" s="17">
        <v>2.4590502550560799E-2</v>
      </c>
      <c r="R158" s="17">
        <v>7.27140241380569E-4</v>
      </c>
      <c r="S158" s="17">
        <v>1.2698185936454E-2</v>
      </c>
      <c r="T158" s="17">
        <v>1.1790318839775601E-2</v>
      </c>
      <c r="U158" s="17">
        <v>9.0688924487095195E-3</v>
      </c>
      <c r="V158" s="17">
        <v>0.128410868070371</v>
      </c>
      <c r="W158" s="17">
        <v>0.77028914710549001</v>
      </c>
      <c r="X158" s="17">
        <v>2.0670047985910801E-2</v>
      </c>
      <c r="Y158" s="17"/>
      <c r="Z158" s="17">
        <v>8.6473379049476808E-3</v>
      </c>
      <c r="AA158" s="17">
        <v>4.6539562969246002E-3</v>
      </c>
      <c r="AB158" s="17">
        <v>2.2491350534944699E-3</v>
      </c>
      <c r="AC158" s="17">
        <v>5.3575905967961704E-3</v>
      </c>
      <c r="AD158" s="17">
        <v>2.46132689011123E-2</v>
      </c>
      <c r="AE158" s="17">
        <v>2.75888143409346E-2</v>
      </c>
      <c r="AF158" s="17">
        <v>2.8151287697886699E-3</v>
      </c>
      <c r="AG158" s="17"/>
      <c r="AH158" s="17">
        <v>1.67869578053297E-2</v>
      </c>
      <c r="AI158" s="17">
        <v>5.0099159381556202E-3</v>
      </c>
      <c r="AJ158" s="17"/>
      <c r="AK158" s="17">
        <v>3.1103491056144399E-2</v>
      </c>
      <c r="AL158" s="17">
        <v>0.10181777177323</v>
      </c>
      <c r="AM158" s="17">
        <v>2.98148047693263E-3</v>
      </c>
      <c r="AN158" s="17"/>
      <c r="AO158" s="17">
        <v>5.0322382803620398E-2</v>
      </c>
      <c r="AP158" s="17">
        <v>7.16847045421977E-3</v>
      </c>
      <c r="AQ158" s="17"/>
      <c r="AR158" s="17">
        <v>8.3466852041576903E-3</v>
      </c>
      <c r="AS158" s="17">
        <v>1.0425925968742301E-2</v>
      </c>
      <c r="AT158" s="17"/>
      <c r="AU158" s="17">
        <v>9.5768858350343995E-3</v>
      </c>
      <c r="AV158" s="17">
        <v>7.6231463375746905E-2</v>
      </c>
      <c r="AW158" s="17"/>
      <c r="AX158" s="17">
        <v>4.17846152277749E-2</v>
      </c>
      <c r="AY158" s="17">
        <v>7.3159905561926801E-3</v>
      </c>
      <c r="AZ158" s="17"/>
      <c r="BA158" s="17">
        <v>0</v>
      </c>
      <c r="BB158" s="17">
        <v>1.25144580456576E-2</v>
      </c>
      <c r="BC158" s="17">
        <v>1.44244122168618E-2</v>
      </c>
      <c r="BD158" s="17">
        <v>6.3727849045597501E-2</v>
      </c>
    </row>
    <row r="159" spans="2:56" x14ac:dyDescent="0.35">
      <c r="B159" t="s">
        <v>164</v>
      </c>
      <c r="C159" s="17">
        <v>1.29884041282476E-2</v>
      </c>
      <c r="D159" s="17">
        <v>1.0166318596455601E-3</v>
      </c>
      <c r="E159" s="17">
        <v>3.5786017870294902E-2</v>
      </c>
      <c r="F159" s="17">
        <v>4.7133861917783302E-3</v>
      </c>
      <c r="G159" s="17">
        <v>2.4016940324729001E-2</v>
      </c>
      <c r="H159" s="17">
        <v>7.8407520805840901E-4</v>
      </c>
      <c r="I159" s="17"/>
      <c r="J159" s="17">
        <v>1.27292722121815E-2</v>
      </c>
      <c r="K159" s="17">
        <v>1.4768363392369E-2</v>
      </c>
      <c r="L159" s="17">
        <v>3.2979876581699499E-2</v>
      </c>
      <c r="M159" s="17">
        <v>6.0773339151375103E-2</v>
      </c>
      <c r="N159" s="17"/>
      <c r="O159" s="17">
        <v>6.1351853959975503E-3</v>
      </c>
      <c r="P159" s="17">
        <v>1.7067410412020599E-3</v>
      </c>
      <c r="Q159" s="17">
        <v>2.4624014686252201E-2</v>
      </c>
      <c r="R159" s="17">
        <v>8.2443493977220506E-2</v>
      </c>
      <c r="S159" s="17">
        <v>1.8471645803261601E-3</v>
      </c>
      <c r="T159" s="17">
        <v>9.3079997762398399E-5</v>
      </c>
      <c r="U159" s="17">
        <v>4.7831201182400098E-4</v>
      </c>
      <c r="V159" s="17">
        <v>2.5358152801273201E-3</v>
      </c>
      <c r="W159" s="17">
        <v>3.0125966594086399E-3</v>
      </c>
      <c r="X159" s="17">
        <v>2.13336091411436E-2</v>
      </c>
      <c r="Y159" s="17"/>
      <c r="Z159" s="17">
        <v>8.4325465909875393E-3</v>
      </c>
      <c r="AA159" s="17">
        <v>1.34669246714085E-4</v>
      </c>
      <c r="AB159" s="17">
        <v>1.61864563169827E-3</v>
      </c>
      <c r="AC159" s="17">
        <v>3.00939393091499E-2</v>
      </c>
      <c r="AD159" s="17">
        <v>2.8369659361777501E-5</v>
      </c>
      <c r="AE159" s="17">
        <v>2.5703830632288001E-3</v>
      </c>
      <c r="AF159" s="17">
        <v>3.1412430104694397E-2</v>
      </c>
      <c r="AG159" s="17"/>
      <c r="AH159" s="17">
        <v>1.3324212048470899E-2</v>
      </c>
      <c r="AI159" s="17">
        <v>1.27707444913913E-2</v>
      </c>
      <c r="AJ159" s="17"/>
      <c r="AK159" s="17">
        <v>2.0445440354740201E-3</v>
      </c>
      <c r="AL159" s="17">
        <v>9.8794085518994906E-2</v>
      </c>
      <c r="AM159" s="17">
        <v>1.1409365728518301E-2</v>
      </c>
      <c r="AN159" s="17"/>
      <c r="AO159" s="17">
        <v>2.31476600060281E-4</v>
      </c>
      <c r="AP159" s="17">
        <v>1.3763882920193199E-2</v>
      </c>
      <c r="AQ159" s="17"/>
      <c r="AR159" s="17">
        <v>1.4180856423323E-2</v>
      </c>
      <c r="AS159" s="17">
        <v>1.22658716359316E-2</v>
      </c>
      <c r="AT159" s="17"/>
      <c r="AU159" s="17">
        <v>1.2942095245282999E-2</v>
      </c>
      <c r="AV159" s="17">
        <v>6.0773339151375103E-2</v>
      </c>
      <c r="AW159" s="17"/>
      <c r="AX159" s="17">
        <v>4.1197334782019798E-2</v>
      </c>
      <c r="AY159" s="17">
        <v>1.0947603715894601E-2</v>
      </c>
      <c r="AZ159" s="17"/>
      <c r="BA159" s="17">
        <v>1.4509237383826199E-2</v>
      </c>
      <c r="BB159" s="17">
        <v>6.6823410201243298E-3</v>
      </c>
      <c r="BC159" s="17">
        <v>2.4296851700053999E-2</v>
      </c>
      <c r="BD159" s="17">
        <v>5.35859537231067E-4</v>
      </c>
    </row>
    <row r="160" spans="2:56" x14ac:dyDescent="0.35">
      <c r="B160" t="s">
        <v>165</v>
      </c>
      <c r="C160" s="17">
        <v>5.7019128472690396E-3</v>
      </c>
      <c r="D160" s="17">
        <v>1.1947031159456001E-2</v>
      </c>
      <c r="E160" s="17">
        <v>0</v>
      </c>
      <c r="F160" s="17">
        <v>4.75246148605223E-5</v>
      </c>
      <c r="G160" s="17">
        <v>1.2313911564163E-2</v>
      </c>
      <c r="H160" s="17">
        <v>1.8629474548633501E-3</v>
      </c>
      <c r="I160" s="17"/>
      <c r="J160" s="17">
        <v>4.7454843431443397E-3</v>
      </c>
      <c r="K160" s="17">
        <v>2.22595306191181E-2</v>
      </c>
      <c r="L160" s="17">
        <v>2.8817878974323499E-2</v>
      </c>
      <c r="M160" s="17">
        <v>2.78648299600875E-2</v>
      </c>
      <c r="N160" s="17"/>
      <c r="O160" s="17">
        <v>5.1590705196275996E-3</v>
      </c>
      <c r="P160" s="17">
        <v>0</v>
      </c>
      <c r="Q160" s="17">
        <v>2.1973569362815702E-3</v>
      </c>
      <c r="R160" s="17">
        <v>2.75006559144866E-2</v>
      </c>
      <c r="S160" s="17">
        <v>5.3239156850544396E-3</v>
      </c>
      <c r="T160" s="17">
        <v>7.3366558485683398E-3</v>
      </c>
      <c r="U160" s="17">
        <v>0</v>
      </c>
      <c r="V160" s="17">
        <v>8.4822956200591004E-3</v>
      </c>
      <c r="W160" s="17">
        <v>0</v>
      </c>
      <c r="X160" s="17">
        <v>4.0409609746873401E-3</v>
      </c>
      <c r="Y160" s="17"/>
      <c r="Z160" s="17">
        <v>6.6419809662184395E-4</v>
      </c>
      <c r="AA160" s="17">
        <v>3.2726930753588998E-2</v>
      </c>
      <c r="AB160" s="17">
        <v>1.14038629540075E-2</v>
      </c>
      <c r="AC160" s="17">
        <v>1.02155204857916E-2</v>
      </c>
      <c r="AD160" s="17">
        <v>5.9380574637509496E-4</v>
      </c>
      <c r="AE160" s="17">
        <v>6.5711152333883596E-4</v>
      </c>
      <c r="AF160" s="17">
        <v>7.7027752113830207E-5</v>
      </c>
      <c r="AG160" s="17"/>
      <c r="AH160" s="17">
        <v>8.7730870239486908E-3</v>
      </c>
      <c r="AI160" s="17">
        <v>3.7112788694467799E-3</v>
      </c>
      <c r="AJ160" s="17"/>
      <c r="AK160" s="17">
        <v>2.8687985726592698E-2</v>
      </c>
      <c r="AL160" s="17">
        <v>8.8551882108159497E-3</v>
      </c>
      <c r="AM160" s="17">
        <v>5.6577549894616902E-4</v>
      </c>
      <c r="AN160" s="17"/>
      <c r="AO160" s="17">
        <v>3.7934100380437501E-3</v>
      </c>
      <c r="AP160" s="17">
        <v>5.81792851402365E-3</v>
      </c>
      <c r="AQ160" s="17"/>
      <c r="AR160" s="17">
        <v>1.29827414312619E-2</v>
      </c>
      <c r="AS160" s="17">
        <v>1.29030221542841E-3</v>
      </c>
      <c r="AT160" s="17"/>
      <c r="AU160" s="17">
        <v>5.6804345312635E-3</v>
      </c>
      <c r="AV160" s="17">
        <v>2.78648299600875E-2</v>
      </c>
      <c r="AW160" s="17"/>
      <c r="AX160" s="17">
        <v>1.4041862259438299E-4</v>
      </c>
      <c r="AY160" s="17">
        <v>6.1042641397132703E-3</v>
      </c>
      <c r="AZ160" s="17"/>
      <c r="BA160" s="17">
        <v>9.3779371290291804E-4</v>
      </c>
      <c r="BB160" s="17">
        <v>6.3673341593281701E-3</v>
      </c>
      <c r="BC160" s="17">
        <v>1.12981672377597E-2</v>
      </c>
      <c r="BD160" s="17">
        <v>1.14728185911554E-2</v>
      </c>
    </row>
    <row r="161" spans="2:56" x14ac:dyDescent="0.35">
      <c r="B161" t="s">
        <v>166</v>
      </c>
      <c r="C161" s="17">
        <v>1.04558223128201E-2</v>
      </c>
      <c r="D161" s="17">
        <v>1.82328635709269E-3</v>
      </c>
      <c r="E161" s="17">
        <v>3.5466903917768799E-2</v>
      </c>
      <c r="F161" s="17">
        <v>0</v>
      </c>
      <c r="G161" s="17">
        <v>1.17657021278165E-3</v>
      </c>
      <c r="H161" s="17">
        <v>9.4639540648019504E-3</v>
      </c>
      <c r="I161" s="17"/>
      <c r="J161" s="17">
        <v>9.6961296196368101E-3</v>
      </c>
      <c r="K161" s="17">
        <v>2.7941633628547902E-2</v>
      </c>
      <c r="L161" s="17">
        <v>0</v>
      </c>
      <c r="M161" s="17">
        <v>3.1388682152803998E-3</v>
      </c>
      <c r="N161" s="17"/>
      <c r="O161" s="17">
        <v>0</v>
      </c>
      <c r="P161" s="17">
        <v>1.5329619541936901E-2</v>
      </c>
      <c r="Q161" s="17">
        <v>2.4116085911499E-2</v>
      </c>
      <c r="R161" s="17">
        <v>2.69496094901857E-2</v>
      </c>
      <c r="S161" s="17">
        <v>1.1042450244838299E-2</v>
      </c>
      <c r="T161" s="17">
        <v>7.0890011622416604E-3</v>
      </c>
      <c r="U161" s="17">
        <v>2.7780628129634499E-2</v>
      </c>
      <c r="V161" s="17">
        <v>0</v>
      </c>
      <c r="W161" s="17">
        <v>0</v>
      </c>
      <c r="X161" s="17">
        <v>0</v>
      </c>
      <c r="Y161" s="17"/>
      <c r="Z161" s="17">
        <v>1.5292974574061801E-2</v>
      </c>
      <c r="AA161" s="17">
        <v>2.9009726511678101E-3</v>
      </c>
      <c r="AB161" s="17">
        <v>4.6868247294655201E-3</v>
      </c>
      <c r="AC161" s="17">
        <v>0</v>
      </c>
      <c r="AD161" s="17">
        <v>2.5918064810215E-2</v>
      </c>
      <c r="AE161" s="17">
        <v>0</v>
      </c>
      <c r="AF161" s="17">
        <v>0</v>
      </c>
      <c r="AG161" s="17"/>
      <c r="AH161" s="17">
        <v>2.49283576753364E-2</v>
      </c>
      <c r="AI161" s="17">
        <v>1.07520142305794E-3</v>
      </c>
      <c r="AJ161" s="17"/>
      <c r="AK161" s="17">
        <v>3.74038813728075E-3</v>
      </c>
      <c r="AL161" s="17">
        <v>9.2922278268079694E-2</v>
      </c>
      <c r="AM161" s="17">
        <v>2.1271098505232601E-2</v>
      </c>
      <c r="AN161" s="17"/>
      <c r="AO161" s="17">
        <v>0</v>
      </c>
      <c r="AP161" s="17">
        <v>1.1091419594221E-2</v>
      </c>
      <c r="AQ161" s="17"/>
      <c r="AR161" s="17">
        <v>1.98162921230166E-2</v>
      </c>
      <c r="AS161" s="17">
        <v>4.7841123340308898E-3</v>
      </c>
      <c r="AT161" s="17"/>
      <c r="AU161" s="17">
        <v>1.046291324997E-2</v>
      </c>
      <c r="AV161" s="17">
        <v>3.1388682152803998E-3</v>
      </c>
      <c r="AW161" s="17"/>
      <c r="AX161" s="17">
        <v>3.8575733245673302E-2</v>
      </c>
      <c r="AY161" s="17">
        <v>8.4214621120933097E-3</v>
      </c>
      <c r="AZ161" s="17"/>
      <c r="BA161" s="17">
        <v>7.54513036385694E-3</v>
      </c>
      <c r="BB161" s="17">
        <v>1.6848283736644602E-2</v>
      </c>
      <c r="BC161" s="17">
        <v>3.01440995625027E-3</v>
      </c>
      <c r="BD161" s="17">
        <v>0</v>
      </c>
    </row>
    <row r="162" spans="2:56" x14ac:dyDescent="0.35">
      <c r="B162" t="s">
        <v>167</v>
      </c>
      <c r="C162" s="17">
        <v>0.16334643787707701</v>
      </c>
      <c r="D162" s="17">
        <v>0.17608155893919999</v>
      </c>
      <c r="E162" s="17">
        <v>0.16669025805951501</v>
      </c>
      <c r="F162" s="17">
        <v>7.1811098301790693E-2</v>
      </c>
      <c r="G162" s="17">
        <v>0.17289362279164899</v>
      </c>
      <c r="H162" s="17">
        <v>0.171639028010624</v>
      </c>
      <c r="I162" s="17"/>
      <c r="J162" s="17">
        <v>0.168863501446854</v>
      </c>
      <c r="K162" s="17">
        <v>6.7042115789614803E-2</v>
      </c>
      <c r="L162" s="17">
        <v>3.7884361298907397E-2</v>
      </c>
      <c r="M162" s="17">
        <v>2.40441685422794E-2</v>
      </c>
      <c r="N162" s="17"/>
      <c r="O162" s="17">
        <v>0.23607367578829699</v>
      </c>
      <c r="P162" s="17">
        <v>9.9070412675571401E-2</v>
      </c>
      <c r="Q162" s="17">
        <v>7.2937046847450601E-2</v>
      </c>
      <c r="R162" s="17">
        <v>8.29866185940695E-2</v>
      </c>
      <c r="S162" s="17">
        <v>8.8562432445699293E-2</v>
      </c>
      <c r="T162" s="17">
        <v>0.147721487380853</v>
      </c>
      <c r="U162" s="17">
        <v>4.6621885434060498E-2</v>
      </c>
      <c r="V162" s="17">
        <v>6.5363058470385704E-3</v>
      </c>
      <c r="W162" s="17">
        <v>0</v>
      </c>
      <c r="X162" s="17">
        <v>4.6616750188211301E-3</v>
      </c>
      <c r="Y162" s="17"/>
      <c r="Z162" s="17">
        <v>0.17516836212675399</v>
      </c>
      <c r="AA162" s="17">
        <v>0.107421304186217</v>
      </c>
      <c r="AB162" s="17">
        <v>3.9499704133508798E-2</v>
      </c>
      <c r="AC162" s="17">
        <v>0.18703202411175801</v>
      </c>
      <c r="AD162" s="17">
        <v>0.14787831055896</v>
      </c>
      <c r="AE162" s="17">
        <v>0.16992442358559301</v>
      </c>
      <c r="AF162" s="17">
        <v>0.19267048001553999</v>
      </c>
      <c r="AG162" s="17"/>
      <c r="AH162" s="17">
        <v>0.17399113319863699</v>
      </c>
      <c r="AI162" s="17">
        <v>0.15644689686388299</v>
      </c>
      <c r="AJ162" s="17"/>
      <c r="AK162" s="17">
        <v>0.12851368921135101</v>
      </c>
      <c r="AL162" s="17">
        <v>8.1661572694391796E-2</v>
      </c>
      <c r="AM162" s="17">
        <v>0.21727139551268901</v>
      </c>
      <c r="AN162" s="17"/>
      <c r="AO162" s="17">
        <v>0.157295816482388</v>
      </c>
      <c r="AP162" s="17">
        <v>0.16371424811659599</v>
      </c>
      <c r="AQ162" s="17"/>
      <c r="AR162" s="17">
        <v>0.134942484360068</v>
      </c>
      <c r="AS162" s="17">
        <v>0.18055700421254001</v>
      </c>
      <c r="AT162" s="17"/>
      <c r="AU162" s="17">
        <v>0.16348143717097999</v>
      </c>
      <c r="AV162" s="17">
        <v>2.40441685422794E-2</v>
      </c>
      <c r="AW162" s="17"/>
      <c r="AX162" s="17">
        <v>0.301189298991764</v>
      </c>
      <c r="AY162" s="17">
        <v>0.15337407234307299</v>
      </c>
      <c r="AZ162" s="17"/>
      <c r="BA162" s="17">
        <v>0.140335009996684</v>
      </c>
      <c r="BB162" s="17">
        <v>0.198212308710109</v>
      </c>
      <c r="BC162" s="17">
        <v>0.13130397582418901</v>
      </c>
      <c r="BD162" s="17">
        <v>0.137345845660724</v>
      </c>
    </row>
    <row r="163" spans="2:56" x14ac:dyDescent="0.35">
      <c r="B163" t="s">
        <v>72</v>
      </c>
      <c r="C163" s="17">
        <v>1.80350882014584E-2</v>
      </c>
      <c r="D163" s="17">
        <v>1.9619689611261999E-2</v>
      </c>
      <c r="E163" s="17">
        <v>2.3945765315267601E-2</v>
      </c>
      <c r="F163" s="17">
        <v>3.8238479939354302E-2</v>
      </c>
      <c r="G163" s="17">
        <v>2.7528444675814001E-2</v>
      </c>
      <c r="H163" s="17">
        <v>0</v>
      </c>
      <c r="I163" s="17"/>
      <c r="J163" s="17">
        <v>1.7286716700874699E-2</v>
      </c>
      <c r="K163" s="17">
        <v>3.2257898561899402E-2</v>
      </c>
      <c r="L163" s="17">
        <v>3.0098141179893199E-2</v>
      </c>
      <c r="M163" s="17">
        <v>1.3332732332867201E-2</v>
      </c>
      <c r="N163" s="17"/>
      <c r="O163" s="17">
        <v>1.9979781233352902E-2</v>
      </c>
      <c r="P163" s="17">
        <v>0</v>
      </c>
      <c r="Q163" s="17">
        <v>0</v>
      </c>
      <c r="R163" s="17">
        <v>2.6462192186271799E-2</v>
      </c>
      <c r="S163" s="17">
        <v>6.6422456081900302E-3</v>
      </c>
      <c r="T163" s="17">
        <v>0</v>
      </c>
      <c r="U163" s="17">
        <v>0</v>
      </c>
      <c r="V163" s="17">
        <v>0</v>
      </c>
      <c r="W163" s="17">
        <v>1.96988785070911E-3</v>
      </c>
      <c r="X163" s="17">
        <v>8.5952184992323295E-4</v>
      </c>
      <c r="Y163" s="17"/>
      <c r="Z163" s="17">
        <v>6.2712597026777601E-3</v>
      </c>
      <c r="AA163" s="17">
        <v>3.8771089290238602E-3</v>
      </c>
      <c r="AB163" s="17">
        <v>0</v>
      </c>
      <c r="AC163" s="17">
        <v>2.1363871970641799E-2</v>
      </c>
      <c r="AD163" s="17">
        <v>2.7633082824642199E-3</v>
      </c>
      <c r="AE163" s="17">
        <v>6.21215192386632E-2</v>
      </c>
      <c r="AF163" s="17">
        <v>0</v>
      </c>
      <c r="AG163" s="17"/>
      <c r="AH163" s="17">
        <v>2.40966383464233E-2</v>
      </c>
      <c r="AI163" s="17">
        <v>1.41061909840801E-2</v>
      </c>
      <c r="AJ163" s="17"/>
      <c r="AK163" s="17">
        <v>0</v>
      </c>
      <c r="AL163" s="17">
        <v>1.1978302539694099E-4</v>
      </c>
      <c r="AM163" s="17">
        <v>1.41365334692842E-2</v>
      </c>
      <c r="AN163" s="17"/>
      <c r="AO163" s="17">
        <v>0</v>
      </c>
      <c r="AP163" s="17">
        <v>1.9131420243809202E-2</v>
      </c>
      <c r="AQ163" s="17"/>
      <c r="AR163" s="17">
        <v>3.2338252617240201E-2</v>
      </c>
      <c r="AS163" s="17">
        <v>9.3684932558837503E-3</v>
      </c>
      <c r="AT163" s="17"/>
      <c r="AU163" s="17">
        <v>1.8039645303973399E-2</v>
      </c>
      <c r="AV163" s="17">
        <v>1.3332732332867201E-2</v>
      </c>
      <c r="AW163" s="17"/>
      <c r="AX163" s="17">
        <v>0</v>
      </c>
      <c r="AY163" s="17">
        <v>1.9339852848162101E-2</v>
      </c>
      <c r="AZ163" s="17"/>
      <c r="BA163" s="17">
        <v>3.1679364514532002E-2</v>
      </c>
      <c r="BB163" s="17">
        <v>1.0535193898607201E-2</v>
      </c>
      <c r="BC163" s="17">
        <v>1.3353428061447899E-2</v>
      </c>
      <c r="BD163" s="17">
        <v>0</v>
      </c>
    </row>
    <row r="164" spans="2:56"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row>
    <row r="165" spans="2:56" x14ac:dyDescent="0.35">
      <c r="B165" s="6" t="s">
        <v>169</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row>
    <row r="166" spans="2:56" x14ac:dyDescent="0.35">
      <c r="B166" s="24" t="s">
        <v>74</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row>
    <row r="167" spans="2:56" x14ac:dyDescent="0.35">
      <c r="B167" t="s">
        <v>156</v>
      </c>
      <c r="C167" s="17">
        <v>0.65664086383723197</v>
      </c>
      <c r="D167" s="17">
        <v>0.61523637817166499</v>
      </c>
      <c r="E167" s="17">
        <v>0.66515882976052498</v>
      </c>
      <c r="F167" s="17">
        <v>0.646043137786247</v>
      </c>
      <c r="G167" s="17">
        <v>0.65560369954128095</v>
      </c>
      <c r="H167" s="17">
        <v>0.68566840704685705</v>
      </c>
      <c r="I167" s="17"/>
      <c r="J167" s="17">
        <v>0.67135461134056695</v>
      </c>
      <c r="K167" s="17">
        <v>0.41576931605447598</v>
      </c>
      <c r="L167" s="17">
        <v>0.230385923828962</v>
      </c>
      <c r="M167" s="17">
        <v>0.10407529050981</v>
      </c>
      <c r="N167" s="17"/>
      <c r="O167" s="17">
        <v>0.61503405105304398</v>
      </c>
      <c r="P167" s="17">
        <v>0.751749077160625</v>
      </c>
      <c r="Q167" s="17">
        <v>0.78533926490328099</v>
      </c>
      <c r="R167" s="17">
        <v>0.533540700950213</v>
      </c>
      <c r="S167" s="17">
        <v>0.75422729346655104</v>
      </c>
      <c r="T167" s="17">
        <v>0.72306239646813597</v>
      </c>
      <c r="U167" s="17">
        <v>0.239423057007947</v>
      </c>
      <c r="V167" s="17">
        <v>0.46695354814506201</v>
      </c>
      <c r="W167" s="17">
        <v>0.110540261729473</v>
      </c>
      <c r="X167" s="17">
        <v>9.1853998897417397E-2</v>
      </c>
      <c r="Y167" s="17"/>
      <c r="Z167" s="17">
        <v>0.67939844581645903</v>
      </c>
      <c r="AA167" s="17">
        <v>0.62550303804461505</v>
      </c>
      <c r="AB167" s="17">
        <v>0.57903536580026105</v>
      </c>
      <c r="AC167" s="17">
        <v>0.64841131224418702</v>
      </c>
      <c r="AD167" s="17">
        <v>0.62989803576932601</v>
      </c>
      <c r="AE167" s="17">
        <v>0.66639707034959295</v>
      </c>
      <c r="AF167" s="17">
        <v>0.68067816668482295</v>
      </c>
      <c r="AG167" s="17"/>
      <c r="AH167" s="17">
        <v>0.49152192052263199</v>
      </c>
      <c r="AI167" s="17">
        <v>0.76366552607879601</v>
      </c>
      <c r="AJ167" s="17"/>
      <c r="AK167" s="17">
        <v>0.349607475591586</v>
      </c>
      <c r="AL167" s="17">
        <v>0.46928313552434697</v>
      </c>
      <c r="AM167" s="17">
        <v>0.51533533283970601</v>
      </c>
      <c r="AN167" s="17"/>
      <c r="AO167" s="17">
        <v>0.243313382975237</v>
      </c>
      <c r="AP167" s="17">
        <v>0.68176656082254194</v>
      </c>
      <c r="AQ167" s="17"/>
      <c r="AR167" s="17">
        <v>0.64309982030044199</v>
      </c>
      <c r="AS167" s="17">
        <v>0.66484567335087097</v>
      </c>
      <c r="AT167" s="17"/>
      <c r="AU167" s="17">
        <v>0.657176360944283</v>
      </c>
      <c r="AV167" s="17">
        <v>0.10407529050981</v>
      </c>
      <c r="AW167" s="17"/>
      <c r="AX167" s="17">
        <v>0.37270143467936401</v>
      </c>
      <c r="AY167" s="17">
        <v>0.67718271674263997</v>
      </c>
      <c r="AZ167" s="17"/>
      <c r="BA167" s="17">
        <v>0.767224910426338</v>
      </c>
      <c r="BB167" s="17">
        <v>0.67866866770846301</v>
      </c>
      <c r="BC167" s="17">
        <v>0.46268038385579802</v>
      </c>
      <c r="BD167" s="17">
        <v>0.38728939869768297</v>
      </c>
    </row>
    <row r="168" spans="2:56" x14ac:dyDescent="0.35">
      <c r="B168" t="s">
        <v>157</v>
      </c>
      <c r="C168" s="17">
        <v>5.6864907524735601E-2</v>
      </c>
      <c r="D168" s="17">
        <v>5.3749484659043001E-2</v>
      </c>
      <c r="E168" s="17">
        <v>8.0649997290593398E-2</v>
      </c>
      <c r="F168" s="17">
        <v>3.8523627628517403E-2</v>
      </c>
      <c r="G168" s="17">
        <v>5.4591016198635801E-2</v>
      </c>
      <c r="H168" s="17">
        <v>4.9874709365254399E-2</v>
      </c>
      <c r="I168" s="17"/>
      <c r="J168" s="17">
        <v>5.00127743569466E-2</v>
      </c>
      <c r="K168" s="17">
        <v>0.182285098128004</v>
      </c>
      <c r="L168" s="17">
        <v>0.17989198582976301</v>
      </c>
      <c r="M168" s="17">
        <v>0.16053323771090999</v>
      </c>
      <c r="N168" s="17"/>
      <c r="O168" s="17">
        <v>5.1452846201353299E-2</v>
      </c>
      <c r="P168" s="17">
        <v>4.7407216893274803E-2</v>
      </c>
      <c r="Q168" s="17">
        <v>3.3300414824613003E-2</v>
      </c>
      <c r="R168" s="17">
        <v>0.108423615419505</v>
      </c>
      <c r="S168" s="17">
        <v>1.39201427596773E-2</v>
      </c>
      <c r="T168" s="17">
        <v>1.4391720016826599E-2</v>
      </c>
      <c r="U168" s="17">
        <v>0.46483741583814098</v>
      </c>
      <c r="V168" s="17">
        <v>0.168819406260976</v>
      </c>
      <c r="W168" s="17">
        <v>5.2154944244758496E-3</v>
      </c>
      <c r="X168" s="17">
        <v>0.11643211091005901</v>
      </c>
      <c r="Y168" s="17"/>
      <c r="Z168" s="17">
        <v>8.4583083538030998E-2</v>
      </c>
      <c r="AA168" s="17">
        <v>5.6116042982850903E-2</v>
      </c>
      <c r="AB168" s="17">
        <v>6.8647315866264699E-2</v>
      </c>
      <c r="AC168" s="17">
        <v>1.8660602191364801E-2</v>
      </c>
      <c r="AD168" s="17">
        <v>4.9139217884058402E-2</v>
      </c>
      <c r="AE168" s="17">
        <v>1.04472305744608E-2</v>
      </c>
      <c r="AF168" s="17">
        <v>0.114345442732629</v>
      </c>
      <c r="AG168" s="17"/>
      <c r="AH168" s="17">
        <v>8.0577600191042195E-2</v>
      </c>
      <c r="AI168" s="17">
        <v>4.1495120918155097E-2</v>
      </c>
      <c r="AJ168" s="17"/>
      <c r="AK168" s="17">
        <v>0.131563484511346</v>
      </c>
      <c r="AL168" s="17">
        <v>1.9928648413173801E-2</v>
      </c>
      <c r="AM168" s="17">
        <v>6.3691852682089406E-2</v>
      </c>
      <c r="AN168" s="17"/>
      <c r="AO168" s="17">
        <v>0.13196952843110599</v>
      </c>
      <c r="AP168" s="17">
        <v>5.2299384944058003E-2</v>
      </c>
      <c r="AQ168" s="17"/>
      <c r="AR168" s="17">
        <v>6.9329481153921096E-2</v>
      </c>
      <c r="AS168" s="17">
        <v>4.9312354280346603E-2</v>
      </c>
      <c r="AT168" s="17"/>
      <c r="AU168" s="17">
        <v>5.6764441455933699E-2</v>
      </c>
      <c r="AV168" s="17">
        <v>0.16053323771090999</v>
      </c>
      <c r="AW168" s="17"/>
      <c r="AX168" s="17">
        <v>7.7520365727511698E-2</v>
      </c>
      <c r="AY168" s="17">
        <v>5.5370569857883002E-2</v>
      </c>
      <c r="AZ168" s="17"/>
      <c r="BA168" s="17">
        <v>2.99437543166505E-2</v>
      </c>
      <c r="BB168" s="17">
        <v>6.39995857192769E-2</v>
      </c>
      <c r="BC168" s="17">
        <v>7.0339977897877506E-2</v>
      </c>
      <c r="BD168" s="17">
        <v>0.228121023750119</v>
      </c>
    </row>
    <row r="169" spans="2:56" x14ac:dyDescent="0.35">
      <c r="B169" t="s">
        <v>158</v>
      </c>
      <c r="C169" s="17">
        <v>2.90172475011829E-2</v>
      </c>
      <c r="D169" s="17">
        <v>1.52706448014785E-2</v>
      </c>
      <c r="E169" s="17">
        <v>3.1076517510131799E-2</v>
      </c>
      <c r="F169" s="17">
        <v>3.5262279912137803E-2</v>
      </c>
      <c r="G169" s="17">
        <v>3.2973052341357501E-2</v>
      </c>
      <c r="H169" s="17">
        <v>3.3213921870497903E-2</v>
      </c>
      <c r="I169" s="17"/>
      <c r="J169" s="17">
        <v>2.41160185809331E-2</v>
      </c>
      <c r="K169" s="17">
        <v>0.11394057128466201</v>
      </c>
      <c r="L169" s="17">
        <v>0.14571653803368301</v>
      </c>
      <c r="M169" s="17">
        <v>0.149972455532496</v>
      </c>
      <c r="N169" s="17"/>
      <c r="O169" s="17">
        <v>1.9805450883595199E-2</v>
      </c>
      <c r="P169" s="17">
        <v>1.5042516089881499E-3</v>
      </c>
      <c r="Q169" s="17">
        <v>2.8930098676460798E-2</v>
      </c>
      <c r="R169" s="17">
        <v>6.4333620990104298E-2</v>
      </c>
      <c r="S169" s="17">
        <v>0.113928001403137</v>
      </c>
      <c r="T169" s="17">
        <v>8.2436136255335996E-2</v>
      </c>
      <c r="U169" s="17">
        <v>0.14337959683576401</v>
      </c>
      <c r="V169" s="17">
        <v>2.4079134114336899E-3</v>
      </c>
      <c r="W169" s="17">
        <v>2.6152371028325301E-2</v>
      </c>
      <c r="X169" s="17">
        <v>0.106605254764433</v>
      </c>
      <c r="Y169" s="17"/>
      <c r="Z169" s="17">
        <v>1.8280077241378999E-2</v>
      </c>
      <c r="AA169" s="17">
        <v>7.9422483306703803E-2</v>
      </c>
      <c r="AB169" s="17">
        <v>1.20454483922218E-2</v>
      </c>
      <c r="AC169" s="17">
        <v>3.8676710750743602E-2</v>
      </c>
      <c r="AD169" s="17">
        <v>4.6724633817260899E-2</v>
      </c>
      <c r="AE169" s="17">
        <v>4.03766037511568E-3</v>
      </c>
      <c r="AF169" s="17">
        <v>3.0203641737181299E-3</v>
      </c>
      <c r="AG169" s="17"/>
      <c r="AH169" s="17">
        <v>5.4457892302756897E-2</v>
      </c>
      <c r="AI169" s="17">
        <v>1.25274592162108E-2</v>
      </c>
      <c r="AJ169" s="17"/>
      <c r="AK169" s="17">
        <v>5.9994990195606598E-2</v>
      </c>
      <c r="AL169" s="17">
        <v>2.8155823652255101E-2</v>
      </c>
      <c r="AM169" s="17">
        <v>6.4561024200981504E-2</v>
      </c>
      <c r="AN169" s="17"/>
      <c r="AO169" s="17">
        <v>7.9890213009903305E-3</v>
      </c>
      <c r="AP169" s="17">
        <v>3.02955289223521E-2</v>
      </c>
      <c r="AQ169" s="17"/>
      <c r="AR169" s="17">
        <v>4.1348379141425799E-2</v>
      </c>
      <c r="AS169" s="17">
        <v>2.1545549627904802E-2</v>
      </c>
      <c r="AT169" s="17"/>
      <c r="AU169" s="17">
        <v>2.89000285372988E-2</v>
      </c>
      <c r="AV169" s="17">
        <v>0.149972455532496</v>
      </c>
      <c r="AW169" s="17"/>
      <c r="AX169" s="17">
        <v>4.5957015692147898E-2</v>
      </c>
      <c r="AY169" s="17">
        <v>2.7791724763947801E-2</v>
      </c>
      <c r="AZ169" s="17"/>
      <c r="BA169" s="17">
        <v>1.6061743431231099E-2</v>
      </c>
      <c r="BB169" s="17">
        <v>8.1113694243511707E-3</v>
      </c>
      <c r="BC169" s="17">
        <v>8.9881064408128403E-2</v>
      </c>
      <c r="BD169" s="17">
        <v>4.3768780929400099E-2</v>
      </c>
    </row>
    <row r="170" spans="2:56" x14ac:dyDescent="0.35">
      <c r="B170" t="s">
        <v>159</v>
      </c>
      <c r="C170" s="17">
        <v>3.3376407556102002E-2</v>
      </c>
      <c r="D170" s="17">
        <v>3.1650711715597302E-2</v>
      </c>
      <c r="E170" s="17">
        <v>4.9514343103385899E-2</v>
      </c>
      <c r="F170" s="17">
        <v>7.0348539035862898E-3</v>
      </c>
      <c r="G170" s="17">
        <v>4.10917516017986E-2</v>
      </c>
      <c r="H170" s="17">
        <v>2.5788068894183801E-2</v>
      </c>
      <c r="I170" s="17"/>
      <c r="J170" s="17">
        <v>3.0889890643367401E-2</v>
      </c>
      <c r="K170" s="17">
        <v>6.9673200522158196E-2</v>
      </c>
      <c r="L170" s="17">
        <v>0.13349088763972899</v>
      </c>
      <c r="M170" s="17">
        <v>0.159687852366211</v>
      </c>
      <c r="N170" s="17"/>
      <c r="O170" s="17">
        <v>2.75616630956615E-2</v>
      </c>
      <c r="P170" s="17">
        <v>5.03126855622009E-2</v>
      </c>
      <c r="Q170" s="17">
        <v>2.7912690166123598E-3</v>
      </c>
      <c r="R170" s="17">
        <v>6.72409996963967E-2</v>
      </c>
      <c r="S170" s="17">
        <v>8.0827876002218996E-2</v>
      </c>
      <c r="T170" s="17">
        <v>3.5941478902118901E-3</v>
      </c>
      <c r="U170" s="17">
        <v>8.0716969438553894E-3</v>
      </c>
      <c r="V170" s="17">
        <v>0.287010507302636</v>
      </c>
      <c r="W170" s="17">
        <v>0.111410976802353</v>
      </c>
      <c r="X170" s="17">
        <v>4.1260922569141399E-2</v>
      </c>
      <c r="Y170" s="17"/>
      <c r="Z170" s="17">
        <v>3.7824735651541798E-2</v>
      </c>
      <c r="AA170" s="17">
        <v>4.0828939818655E-2</v>
      </c>
      <c r="AB170" s="17">
        <v>0.14421743237749801</v>
      </c>
      <c r="AC170" s="17">
        <v>1.41526674647371E-2</v>
      </c>
      <c r="AD170" s="17">
        <v>2.0635726852127698E-2</v>
      </c>
      <c r="AE170" s="17">
        <v>6.0701053641891697E-2</v>
      </c>
      <c r="AF170" s="17">
        <v>3.3918472250374899E-3</v>
      </c>
      <c r="AG170" s="17"/>
      <c r="AH170" s="17">
        <v>5.5419778515275603E-2</v>
      </c>
      <c r="AI170" s="17">
        <v>1.9088620314900401E-2</v>
      </c>
      <c r="AJ170" s="17"/>
      <c r="AK170" s="17">
        <v>7.3216328375352302E-2</v>
      </c>
      <c r="AL170" s="17">
        <v>9.0917046332352393E-3</v>
      </c>
      <c r="AM170" s="17">
        <v>6.1724179778468301E-2</v>
      </c>
      <c r="AN170" s="17"/>
      <c r="AO170" s="17">
        <v>4.3535213899608002E-2</v>
      </c>
      <c r="AP170" s="17">
        <v>3.2758865530135003E-2</v>
      </c>
      <c r="AQ170" s="17"/>
      <c r="AR170" s="17">
        <v>3.9142638975062899E-2</v>
      </c>
      <c r="AS170" s="17">
        <v>2.9882523921831598E-2</v>
      </c>
      <c r="AT170" s="17"/>
      <c r="AU170" s="17">
        <v>3.3253997806837597E-2</v>
      </c>
      <c r="AV170" s="17">
        <v>0.159687852366211</v>
      </c>
      <c r="AW170" s="17"/>
      <c r="AX170" s="17">
        <v>7.86978973453972E-2</v>
      </c>
      <c r="AY170" s="17">
        <v>3.0097583690509098E-2</v>
      </c>
      <c r="AZ170" s="17"/>
      <c r="BA170" s="17">
        <v>1.50136882711066E-2</v>
      </c>
      <c r="BB170" s="17">
        <v>1.2035908575094701E-2</v>
      </c>
      <c r="BC170" s="17">
        <v>0.10580144835494899</v>
      </c>
      <c r="BD170" s="17">
        <v>2.02857519571382E-2</v>
      </c>
    </row>
    <row r="171" spans="2:56" x14ac:dyDescent="0.35">
      <c r="B171" t="s">
        <v>160</v>
      </c>
      <c r="C171" s="17">
        <v>2.0082033725966501E-2</v>
      </c>
      <c r="D171" s="17">
        <v>3.8769682288052998E-2</v>
      </c>
      <c r="E171" s="17">
        <v>3.31342141076575E-3</v>
      </c>
      <c r="F171" s="17">
        <v>3.4369924522426598E-2</v>
      </c>
      <c r="G171" s="17">
        <v>1.50635248278248E-2</v>
      </c>
      <c r="H171" s="17">
        <v>1.7014017979792399E-2</v>
      </c>
      <c r="I171" s="17"/>
      <c r="J171" s="17">
        <v>1.83715704366815E-2</v>
      </c>
      <c r="K171" s="17">
        <v>4.4824795843161798E-2</v>
      </c>
      <c r="L171" s="17">
        <v>8.7899718255659898E-2</v>
      </c>
      <c r="M171" s="17">
        <v>0.12395288239947901</v>
      </c>
      <c r="N171" s="17"/>
      <c r="O171" s="17">
        <v>1.42884350108738E-2</v>
      </c>
      <c r="P171" s="17">
        <v>1.45392719211608E-2</v>
      </c>
      <c r="Q171" s="17">
        <v>2.6667010292078599E-2</v>
      </c>
      <c r="R171" s="17">
        <v>6.2904342653131606E-2</v>
      </c>
      <c r="S171" s="17">
        <v>3.4955679745801698E-3</v>
      </c>
      <c r="T171" s="17">
        <v>2.1248980690013902E-3</v>
      </c>
      <c r="U171" s="17">
        <v>3.6709829646737802E-2</v>
      </c>
      <c r="V171" s="17">
        <v>1.0961068964078099E-2</v>
      </c>
      <c r="W171" s="17">
        <v>4.2992013384072899E-3</v>
      </c>
      <c r="X171" s="17">
        <v>0.57082654729447302</v>
      </c>
      <c r="Y171" s="17"/>
      <c r="Z171" s="17">
        <v>8.6685380147140095E-3</v>
      </c>
      <c r="AA171" s="17">
        <v>4.4098385800562002E-3</v>
      </c>
      <c r="AB171" s="17">
        <v>9.5797572876369502E-2</v>
      </c>
      <c r="AC171" s="17">
        <v>2.0484938920014701E-2</v>
      </c>
      <c r="AD171" s="17">
        <v>4.2229209401690102E-2</v>
      </c>
      <c r="AE171" s="17">
        <v>2.7549949874078002E-2</v>
      </c>
      <c r="AF171" s="17">
        <v>2.4238120451442499E-3</v>
      </c>
      <c r="AG171" s="17"/>
      <c r="AH171" s="17">
        <v>4.3795016560090799E-2</v>
      </c>
      <c r="AI171" s="17">
        <v>4.7120590421607898E-3</v>
      </c>
      <c r="AJ171" s="17"/>
      <c r="AK171" s="17">
        <v>6.5310421329001694E-2</v>
      </c>
      <c r="AL171" s="17">
        <v>0.104450175579092</v>
      </c>
      <c r="AM171" s="17">
        <v>3.4119970941386697E-2</v>
      </c>
      <c r="AN171" s="17"/>
      <c r="AO171" s="17">
        <v>5.0166868693538098E-2</v>
      </c>
      <c r="AP171" s="17">
        <v>1.8253211587956699E-2</v>
      </c>
      <c r="AQ171" s="17"/>
      <c r="AR171" s="17">
        <v>9.13230286581008E-3</v>
      </c>
      <c r="AS171" s="17">
        <v>2.6716711156041E-2</v>
      </c>
      <c r="AT171" s="17"/>
      <c r="AU171" s="17">
        <v>1.9981371394369202E-2</v>
      </c>
      <c r="AV171" s="17">
        <v>0.12395288239947901</v>
      </c>
      <c r="AW171" s="17"/>
      <c r="AX171" s="17">
        <v>3.5394904421575502E-2</v>
      </c>
      <c r="AY171" s="17">
        <v>1.8974210348559301E-2</v>
      </c>
      <c r="AZ171" s="17"/>
      <c r="BA171" s="17">
        <v>0</v>
      </c>
      <c r="BB171" s="17">
        <v>2.1069687614416199E-2</v>
      </c>
      <c r="BC171" s="17">
        <v>3.8752315013186198E-2</v>
      </c>
      <c r="BD171" s="17">
        <v>0.14876716038320101</v>
      </c>
    </row>
    <row r="172" spans="2:56" x14ac:dyDescent="0.35">
      <c r="B172" t="s">
        <v>161</v>
      </c>
      <c r="C172" s="17">
        <v>2.09972676124787E-2</v>
      </c>
      <c r="D172" s="17">
        <v>4.7567834649420999E-2</v>
      </c>
      <c r="E172" s="17">
        <v>1.1780397765937399E-3</v>
      </c>
      <c r="F172" s="17">
        <v>6.4239487465818798E-2</v>
      </c>
      <c r="G172" s="17">
        <v>1.24939536182157E-3</v>
      </c>
      <c r="H172" s="17">
        <v>1.6169076851187601E-2</v>
      </c>
      <c r="I172" s="17"/>
      <c r="J172" s="17">
        <v>2.06705208312256E-2</v>
      </c>
      <c r="K172" s="17">
        <v>2.41106056350857E-2</v>
      </c>
      <c r="L172" s="17">
        <v>4.0020308821777699E-2</v>
      </c>
      <c r="M172" s="17">
        <v>7.8758551167045596E-2</v>
      </c>
      <c r="N172" s="17"/>
      <c r="O172" s="17">
        <v>4.82244979764993E-3</v>
      </c>
      <c r="P172" s="17">
        <v>3.1170511275649099E-2</v>
      </c>
      <c r="Q172" s="17">
        <v>7.0812348118169194E-2</v>
      </c>
      <c r="R172" s="17">
        <v>5.1249697217588298E-2</v>
      </c>
      <c r="S172" s="17">
        <v>0</v>
      </c>
      <c r="T172" s="17">
        <v>1.20304761985976E-2</v>
      </c>
      <c r="U172" s="17">
        <v>1.6956987426742301E-3</v>
      </c>
      <c r="V172" s="17">
        <v>1.21678233447665E-3</v>
      </c>
      <c r="W172" s="17">
        <v>2.5297755504067199E-2</v>
      </c>
      <c r="X172" s="17">
        <v>4.6112658756047803E-3</v>
      </c>
      <c r="Y172" s="17"/>
      <c r="Z172" s="17">
        <v>1.25526002975923E-2</v>
      </c>
      <c r="AA172" s="17">
        <v>3.95559691783373E-2</v>
      </c>
      <c r="AB172" s="17">
        <v>6.1679981467469896E-3</v>
      </c>
      <c r="AC172" s="17">
        <v>1.9952238746257601E-2</v>
      </c>
      <c r="AD172" s="17">
        <v>4.6136331459685799E-2</v>
      </c>
      <c r="AE172" s="17">
        <v>1.04050981799452E-3</v>
      </c>
      <c r="AF172" s="17">
        <v>4.8233538526076598E-2</v>
      </c>
      <c r="AG172" s="17"/>
      <c r="AH172" s="17">
        <v>3.1912976363714297E-2</v>
      </c>
      <c r="AI172" s="17">
        <v>1.3922064617735701E-2</v>
      </c>
      <c r="AJ172" s="17"/>
      <c r="AK172" s="17">
        <v>4.52492542085874E-2</v>
      </c>
      <c r="AL172" s="17">
        <v>8.5776195169233793E-2</v>
      </c>
      <c r="AM172" s="17">
        <v>1.5810437421266199E-2</v>
      </c>
      <c r="AN172" s="17"/>
      <c r="AO172" s="17">
        <v>0.12303628944204099</v>
      </c>
      <c r="AP172" s="17">
        <v>1.47944341163363E-2</v>
      </c>
      <c r="AQ172" s="17"/>
      <c r="AR172" s="17">
        <v>1.4022163890058901E-2</v>
      </c>
      <c r="AS172" s="17">
        <v>2.5223632975298799E-2</v>
      </c>
      <c r="AT172" s="17"/>
      <c r="AU172" s="17">
        <v>2.0941290545256199E-2</v>
      </c>
      <c r="AV172" s="17">
        <v>7.8758551167045596E-2</v>
      </c>
      <c r="AW172" s="17"/>
      <c r="AX172" s="17">
        <v>3.0347749748377E-2</v>
      </c>
      <c r="AY172" s="17">
        <v>2.0320798588081699E-2</v>
      </c>
      <c r="AZ172" s="17"/>
      <c r="BA172" s="17">
        <v>2.0656997462743201E-2</v>
      </c>
      <c r="BB172" s="17">
        <v>1.02137932000572E-2</v>
      </c>
      <c r="BC172" s="17">
        <v>4.4822628176438298E-2</v>
      </c>
      <c r="BD172" s="17">
        <v>7.1783988446906099E-4</v>
      </c>
    </row>
    <row r="173" spans="2:56" x14ac:dyDescent="0.35">
      <c r="B173" t="s">
        <v>162</v>
      </c>
      <c r="C173" s="17">
        <v>2.4767286866020199E-2</v>
      </c>
      <c r="D173" s="17">
        <v>3.80998868221488E-2</v>
      </c>
      <c r="E173" s="17">
        <v>2.1353816341720001E-3</v>
      </c>
      <c r="F173" s="17">
        <v>3.2191030655200202E-2</v>
      </c>
      <c r="G173" s="17">
        <v>5.0405227362281403E-2</v>
      </c>
      <c r="H173" s="17">
        <v>9.7390261097310797E-3</v>
      </c>
      <c r="I173" s="17"/>
      <c r="J173" s="17">
        <v>2.4038863761824202E-2</v>
      </c>
      <c r="K173" s="17">
        <v>3.4142570675743701E-2</v>
      </c>
      <c r="L173" s="17">
        <v>5.9340597042485801E-2</v>
      </c>
      <c r="M173" s="17">
        <v>8.8176994546220994E-2</v>
      </c>
      <c r="N173" s="17"/>
      <c r="O173" s="17">
        <v>1.44532570948676E-2</v>
      </c>
      <c r="P173" s="17">
        <v>6.01011432782943E-2</v>
      </c>
      <c r="Q173" s="17">
        <v>6.5167737139939198E-5</v>
      </c>
      <c r="R173" s="17">
        <v>2.5679873928228202E-2</v>
      </c>
      <c r="S173" s="17">
        <v>3.2156854194467501E-3</v>
      </c>
      <c r="T173" s="17">
        <v>9.2963429919106902E-2</v>
      </c>
      <c r="U173" s="17">
        <v>6.6924200704369094E-2</v>
      </c>
      <c r="V173" s="17">
        <v>1.5591535299147501E-3</v>
      </c>
      <c r="W173" s="17">
        <v>0.693119667275234</v>
      </c>
      <c r="X173" s="17">
        <v>6.9089157050310603E-3</v>
      </c>
      <c r="Y173" s="17"/>
      <c r="Z173" s="17">
        <v>2.84024166790189E-2</v>
      </c>
      <c r="AA173" s="17">
        <v>4.5623781140311896E-3</v>
      </c>
      <c r="AB173" s="17">
        <v>4.81747856887965E-3</v>
      </c>
      <c r="AC173" s="17">
        <v>2.0200828322355601E-2</v>
      </c>
      <c r="AD173" s="17">
        <v>5.1260061674056397E-2</v>
      </c>
      <c r="AE173" s="17">
        <v>2.67047644461831E-2</v>
      </c>
      <c r="AF173" s="17">
        <v>3.00926695276242E-2</v>
      </c>
      <c r="AG173" s="17"/>
      <c r="AH173" s="17">
        <v>5.55194246181148E-2</v>
      </c>
      <c r="AI173" s="17">
        <v>4.8347637402320299E-3</v>
      </c>
      <c r="AJ173" s="17"/>
      <c r="AK173" s="17">
        <v>0.11660747622819199</v>
      </c>
      <c r="AL173" s="17">
        <v>9.1414877455624904E-4</v>
      </c>
      <c r="AM173" s="17">
        <v>4.1807288634755697E-2</v>
      </c>
      <c r="AN173" s="17"/>
      <c r="AO173" s="17">
        <v>0.182945402962186</v>
      </c>
      <c r="AP173" s="17">
        <v>1.51518231023941E-2</v>
      </c>
      <c r="AQ173" s="17"/>
      <c r="AR173" s="17">
        <v>1.82554390359848E-2</v>
      </c>
      <c r="AS173" s="17">
        <v>2.8712955520144402E-2</v>
      </c>
      <c r="AT173" s="17"/>
      <c r="AU173" s="17">
        <v>2.47058358515873E-2</v>
      </c>
      <c r="AV173" s="17">
        <v>8.8176994546220994E-2</v>
      </c>
      <c r="AW173" s="17"/>
      <c r="AX173" s="17">
        <v>7.4414533213910505E-2</v>
      </c>
      <c r="AY173" s="17">
        <v>2.1175512258803202E-2</v>
      </c>
      <c r="AZ173" s="17"/>
      <c r="BA173" s="17">
        <v>6.1882460334838898E-3</v>
      </c>
      <c r="BB173" s="17">
        <v>2.7229765613399601E-2</v>
      </c>
      <c r="BC173" s="17">
        <v>5.0330943866720303E-2</v>
      </c>
      <c r="BD173" s="17">
        <v>4.9484074527223997E-3</v>
      </c>
    </row>
    <row r="174" spans="2:56" x14ac:dyDescent="0.35">
      <c r="B174" t="s">
        <v>163</v>
      </c>
      <c r="C174" s="17">
        <v>1.0081634287394401E-2</v>
      </c>
      <c r="D174" s="17">
        <v>9.5239417905251898E-3</v>
      </c>
      <c r="E174" s="17">
        <v>1.18223013059229E-2</v>
      </c>
      <c r="F174" s="17">
        <v>3.2138231015191301E-3</v>
      </c>
      <c r="G174" s="17">
        <v>1.20630890241445E-2</v>
      </c>
      <c r="H174" s="17">
        <v>9.9030776976551105E-3</v>
      </c>
      <c r="I174" s="17"/>
      <c r="J174" s="17">
        <v>9.4676334647907298E-3</v>
      </c>
      <c r="K174" s="17">
        <v>1.96284458865746E-2</v>
      </c>
      <c r="L174" s="17">
        <v>2.6697174153709199E-2</v>
      </c>
      <c r="M174" s="17">
        <v>6.3881748069826494E-2</v>
      </c>
      <c r="N174" s="17"/>
      <c r="O174" s="17">
        <v>9.5367024082955408E-3</v>
      </c>
      <c r="P174" s="17">
        <v>0</v>
      </c>
      <c r="Q174" s="17">
        <v>2.76759325719643E-3</v>
      </c>
      <c r="R174" s="17">
        <v>4.9828515561778898E-2</v>
      </c>
      <c r="S174" s="17">
        <v>1.9248543269678801E-4</v>
      </c>
      <c r="T174" s="17">
        <v>6.1249335430079996E-3</v>
      </c>
      <c r="U174" s="17">
        <v>4.0606360531573798E-4</v>
      </c>
      <c r="V174" s="17">
        <v>5.2508657560660803E-2</v>
      </c>
      <c r="W174" s="17">
        <v>2.10094401216009E-2</v>
      </c>
      <c r="X174" s="17">
        <v>3.4232611700818601E-2</v>
      </c>
      <c r="Y174" s="17"/>
      <c r="Z174" s="17">
        <v>1.3732763204029601E-2</v>
      </c>
      <c r="AA174" s="17">
        <v>4.4889748904695097E-5</v>
      </c>
      <c r="AB174" s="17">
        <v>4.8799545210506001E-2</v>
      </c>
      <c r="AC174" s="17">
        <v>1.0542993555961999E-2</v>
      </c>
      <c r="AD174" s="17">
        <v>2.5439169912046399E-3</v>
      </c>
      <c r="AE174" s="17">
        <v>8.1860586545629303E-4</v>
      </c>
      <c r="AF174" s="17">
        <v>2.68947932651662E-3</v>
      </c>
      <c r="AG174" s="17"/>
      <c r="AH174" s="17">
        <v>1.90365063862818E-2</v>
      </c>
      <c r="AI174" s="17">
        <v>4.2773810469057504E-3</v>
      </c>
      <c r="AJ174" s="17"/>
      <c r="AK174" s="17">
        <v>2.0571581555246798E-2</v>
      </c>
      <c r="AL174" s="17">
        <v>0.109702183434138</v>
      </c>
      <c r="AM174" s="17">
        <v>1.12599919366544E-2</v>
      </c>
      <c r="AN174" s="17"/>
      <c r="AO174" s="17">
        <v>5.2133109607286801E-2</v>
      </c>
      <c r="AP174" s="17">
        <v>7.5253739959921396E-3</v>
      </c>
      <c r="AQ174" s="17"/>
      <c r="AR174" s="17">
        <v>6.8019321262484398E-3</v>
      </c>
      <c r="AS174" s="17">
        <v>1.20688763651975E-2</v>
      </c>
      <c r="AT174" s="17"/>
      <c r="AU174" s="17">
        <v>1.0029496031447699E-2</v>
      </c>
      <c r="AV174" s="17">
        <v>6.3881748069826494E-2</v>
      </c>
      <c r="AW174" s="17"/>
      <c r="AX174" s="17">
        <v>7.3215528242528997E-3</v>
      </c>
      <c r="AY174" s="17">
        <v>1.0281314858673099E-2</v>
      </c>
      <c r="AZ174" s="17"/>
      <c r="BA174" s="17">
        <v>1.7936600859311001E-4</v>
      </c>
      <c r="BB174" s="17">
        <v>6.5536745637518401E-3</v>
      </c>
      <c r="BC174" s="17">
        <v>1.9809935154271902E-2</v>
      </c>
      <c r="BD174" s="17">
        <v>0.165308745966809</v>
      </c>
    </row>
    <row r="175" spans="2:56" x14ac:dyDescent="0.35">
      <c r="B175" t="s">
        <v>164</v>
      </c>
      <c r="C175" s="17">
        <v>9.8502329344863498E-3</v>
      </c>
      <c r="D175" s="17">
        <v>2.7996981626456001E-5</v>
      </c>
      <c r="E175" s="17">
        <v>0</v>
      </c>
      <c r="F175" s="17">
        <v>8.4483077485064499E-4</v>
      </c>
      <c r="G175" s="17">
        <v>2.3998734037469101E-2</v>
      </c>
      <c r="H175" s="17">
        <v>1.64749759356346E-2</v>
      </c>
      <c r="I175" s="17"/>
      <c r="J175" s="17">
        <v>9.7386192104982495E-3</v>
      </c>
      <c r="K175" s="17">
        <v>9.2099445254337307E-3</v>
      </c>
      <c r="L175" s="17">
        <v>2.9578909555515499E-2</v>
      </c>
      <c r="M175" s="17">
        <v>2.7680741961143202E-2</v>
      </c>
      <c r="N175" s="17"/>
      <c r="O175" s="17">
        <v>1.0318141039255199E-2</v>
      </c>
      <c r="P175" s="17">
        <v>0</v>
      </c>
      <c r="Q175" s="17">
        <v>2.20703619700886E-2</v>
      </c>
      <c r="R175" s="17">
        <v>2.3767083938260802E-3</v>
      </c>
      <c r="S175" s="17">
        <v>5.6361521084375803E-3</v>
      </c>
      <c r="T175" s="17">
        <v>6.3271861639775301E-2</v>
      </c>
      <c r="U175" s="17">
        <v>7.6418185647358899E-3</v>
      </c>
      <c r="V175" s="17">
        <v>4.9185680460282896E-4</v>
      </c>
      <c r="W175" s="17">
        <v>9.8494392535455303E-4</v>
      </c>
      <c r="X175" s="17">
        <v>1.99273134279979E-2</v>
      </c>
      <c r="Y175" s="17"/>
      <c r="Z175" s="17">
        <v>9.5224222601108694E-6</v>
      </c>
      <c r="AA175" s="17">
        <v>3.11863101512771E-3</v>
      </c>
      <c r="AB175" s="17">
        <v>1.2136279580797001E-3</v>
      </c>
      <c r="AC175" s="17">
        <v>1.91830475638331E-2</v>
      </c>
      <c r="AD175" s="17">
        <v>1.9408953340724301E-3</v>
      </c>
      <c r="AE175" s="17">
        <v>6.5711152333883596E-4</v>
      </c>
      <c r="AF175" s="17">
        <v>5.52565250892951E-2</v>
      </c>
      <c r="AG175" s="17"/>
      <c r="AH175" s="17">
        <v>1.33020903394711E-2</v>
      </c>
      <c r="AI175" s="17">
        <v>7.6128526227031302E-3</v>
      </c>
      <c r="AJ175" s="17"/>
      <c r="AK175" s="17">
        <v>5.0329057577431701E-3</v>
      </c>
      <c r="AL175" s="17">
        <v>4.03060285626708E-4</v>
      </c>
      <c r="AM175" s="17">
        <v>2.1238590176734701E-2</v>
      </c>
      <c r="AN175" s="17"/>
      <c r="AO175" s="17">
        <v>9.9800673597584002E-4</v>
      </c>
      <c r="AP175" s="17">
        <v>1.0388349472601199E-2</v>
      </c>
      <c r="AQ175" s="17"/>
      <c r="AR175" s="17">
        <v>1.9555630726895201E-2</v>
      </c>
      <c r="AS175" s="17">
        <v>3.9695236727181598E-3</v>
      </c>
      <c r="AT175" s="17"/>
      <c r="AU175" s="17">
        <v>9.8329532007101206E-3</v>
      </c>
      <c r="AV175" s="17">
        <v>2.7680741961143202E-2</v>
      </c>
      <c r="AW175" s="17"/>
      <c r="AX175" s="17">
        <v>3.87520686118926E-2</v>
      </c>
      <c r="AY175" s="17">
        <v>7.7593036861519802E-3</v>
      </c>
      <c r="AZ175" s="17"/>
      <c r="BA175" s="17">
        <v>1.37962202430864E-2</v>
      </c>
      <c r="BB175" s="17">
        <v>1.11703990320134E-2</v>
      </c>
      <c r="BC175" s="17">
        <v>1.86226788382048E-3</v>
      </c>
      <c r="BD175" s="17">
        <v>1.8198034723799399E-4</v>
      </c>
    </row>
    <row r="176" spans="2:56" x14ac:dyDescent="0.35">
      <c r="B176" t="s">
        <v>165</v>
      </c>
      <c r="C176" s="17">
        <v>3.28229284075189E-3</v>
      </c>
      <c r="D176" s="17">
        <v>2.6284544886197102E-4</v>
      </c>
      <c r="E176" s="17">
        <v>0</v>
      </c>
      <c r="F176" s="17">
        <v>0</v>
      </c>
      <c r="G176" s="17">
        <v>1.34904817769447E-2</v>
      </c>
      <c r="H176" s="17">
        <v>1.43492586771071E-3</v>
      </c>
      <c r="I176" s="17"/>
      <c r="J176" s="17">
        <v>2.6341507325979398E-3</v>
      </c>
      <c r="K176" s="17">
        <v>1.46369373033748E-2</v>
      </c>
      <c r="L176" s="17">
        <v>1.9249123829696801E-2</v>
      </c>
      <c r="M176" s="17">
        <v>1.01938641175868E-2</v>
      </c>
      <c r="N176" s="17"/>
      <c r="O176" s="17">
        <v>5.1669041687326797E-3</v>
      </c>
      <c r="P176" s="17">
        <v>0</v>
      </c>
      <c r="Q176" s="17">
        <v>3.1655601448454599E-5</v>
      </c>
      <c r="R176" s="17">
        <v>0</v>
      </c>
      <c r="S176" s="17">
        <v>1.2278397716627599E-2</v>
      </c>
      <c r="T176" s="17">
        <v>0</v>
      </c>
      <c r="U176" s="17">
        <v>0</v>
      </c>
      <c r="V176" s="17">
        <v>7.7030832332014897E-3</v>
      </c>
      <c r="W176" s="17">
        <v>0</v>
      </c>
      <c r="X176" s="17">
        <v>8.5952184992323295E-4</v>
      </c>
      <c r="Y176" s="17"/>
      <c r="Z176" s="17">
        <v>9.5224222601108694E-6</v>
      </c>
      <c r="AA176" s="17">
        <v>4.4889748904695097E-5</v>
      </c>
      <c r="AB176" s="17">
        <v>0</v>
      </c>
      <c r="AC176" s="17">
        <v>1.1203505299819E-2</v>
      </c>
      <c r="AD176" s="17">
        <v>4.5109910857448598E-3</v>
      </c>
      <c r="AE176" s="17">
        <v>0</v>
      </c>
      <c r="AF176" s="17">
        <v>0</v>
      </c>
      <c r="AG176" s="17"/>
      <c r="AH176" s="17">
        <v>7.8175799050763106E-3</v>
      </c>
      <c r="AI176" s="17">
        <v>3.42669097502479E-4</v>
      </c>
      <c r="AJ176" s="17"/>
      <c r="AK176" s="17">
        <v>2.3600710700489101E-2</v>
      </c>
      <c r="AL176" s="17">
        <v>1.1978302539694099E-4</v>
      </c>
      <c r="AM176" s="17">
        <v>2.3628553490800401E-3</v>
      </c>
      <c r="AN176" s="17"/>
      <c r="AO176" s="17">
        <v>9.4271829667220996E-4</v>
      </c>
      <c r="AP176" s="17">
        <v>3.4245128570607498E-3</v>
      </c>
      <c r="AQ176" s="17"/>
      <c r="AR176" s="17">
        <v>7.2774208907352899E-3</v>
      </c>
      <c r="AS176" s="17">
        <v>8.6155882984269403E-4</v>
      </c>
      <c r="AT176" s="17"/>
      <c r="AU176" s="17">
        <v>3.2755947643559498E-3</v>
      </c>
      <c r="AV176" s="17">
        <v>1.01938641175868E-2</v>
      </c>
      <c r="AW176" s="17"/>
      <c r="AX176" s="17">
        <v>4.5045010955600698E-5</v>
      </c>
      <c r="AY176" s="17">
        <v>3.5164944411962399E-3</v>
      </c>
      <c r="AZ176" s="17"/>
      <c r="BA176" s="17">
        <v>1.58425945847772E-3</v>
      </c>
      <c r="BB176" s="17">
        <v>5.7785394041661702E-3</v>
      </c>
      <c r="BC176" s="17">
        <v>1.16570588127037E-3</v>
      </c>
      <c r="BD176" s="17">
        <v>2.1446514199091599E-4</v>
      </c>
    </row>
    <row r="177" spans="2:56" x14ac:dyDescent="0.35">
      <c r="B177" t="s">
        <v>166</v>
      </c>
      <c r="C177" s="17">
        <v>7.1961740969700904E-4</v>
      </c>
      <c r="D177" s="17">
        <v>9.3264091476618705E-4</v>
      </c>
      <c r="E177" s="17">
        <v>0</v>
      </c>
      <c r="F177" s="17">
        <v>3.0712492569375601E-3</v>
      </c>
      <c r="G177" s="17">
        <v>1.17657021278165E-3</v>
      </c>
      <c r="H177" s="17">
        <v>3.3306137101527901E-5</v>
      </c>
      <c r="I177" s="17"/>
      <c r="J177" s="17">
        <v>0</v>
      </c>
      <c r="K177" s="17">
        <v>1.55903839075932E-2</v>
      </c>
      <c r="L177" s="17">
        <v>0</v>
      </c>
      <c r="M177" s="17">
        <v>1.6246605073235099E-2</v>
      </c>
      <c r="N177" s="17"/>
      <c r="O177" s="17">
        <v>0</v>
      </c>
      <c r="P177" s="17">
        <v>0</v>
      </c>
      <c r="Q177" s="17">
        <v>2.0457239414103799E-3</v>
      </c>
      <c r="R177" s="17">
        <v>3.0004661521728102E-3</v>
      </c>
      <c r="S177" s="17">
        <v>6.6422456081900302E-3</v>
      </c>
      <c r="T177" s="17">
        <v>0</v>
      </c>
      <c r="U177" s="17">
        <v>0</v>
      </c>
      <c r="V177" s="17">
        <v>3.6802245295770901E-4</v>
      </c>
      <c r="W177" s="17">
        <v>0</v>
      </c>
      <c r="X177" s="17">
        <v>3.5893148293419902E-3</v>
      </c>
      <c r="Y177" s="17"/>
      <c r="Z177" s="17">
        <v>6.1538073220462799E-4</v>
      </c>
      <c r="AA177" s="17">
        <v>0</v>
      </c>
      <c r="AB177" s="17">
        <v>0</v>
      </c>
      <c r="AC177" s="17">
        <v>1.08558012748672E-3</v>
      </c>
      <c r="AD177" s="17">
        <v>2.8369659361777501E-5</v>
      </c>
      <c r="AE177" s="17">
        <v>3.0592212910060101E-3</v>
      </c>
      <c r="AF177" s="17">
        <v>0</v>
      </c>
      <c r="AG177" s="17"/>
      <c r="AH177" s="17">
        <v>1.30637680847431E-3</v>
      </c>
      <c r="AI177" s="17">
        <v>3.3929928743555799E-4</v>
      </c>
      <c r="AJ177" s="17"/>
      <c r="AK177" s="17">
        <v>2.4580450344044501E-3</v>
      </c>
      <c r="AL177" s="17">
        <v>1.1978302539694099E-4</v>
      </c>
      <c r="AM177" s="17">
        <v>1.1126605973643901E-3</v>
      </c>
      <c r="AN177" s="17"/>
      <c r="AO177" s="17">
        <v>1.0917240762575E-4</v>
      </c>
      <c r="AP177" s="17">
        <v>7.5672565160788297E-4</v>
      </c>
      <c r="AQ177" s="17"/>
      <c r="AR177" s="17">
        <v>7.0371032846589096E-4</v>
      </c>
      <c r="AS177" s="17">
        <v>7.2925585233731905E-4</v>
      </c>
      <c r="AT177" s="17"/>
      <c r="AU177" s="17">
        <v>7.0457004269410103E-4</v>
      </c>
      <c r="AV177" s="17">
        <v>1.6246605073235099E-2</v>
      </c>
      <c r="AW177" s="17"/>
      <c r="AX177" s="17">
        <v>0</v>
      </c>
      <c r="AY177" s="17">
        <v>7.7167877722884198E-4</v>
      </c>
      <c r="AZ177" s="17"/>
      <c r="BA177" s="17">
        <v>1.3371244513945401E-3</v>
      </c>
      <c r="BB177" s="17">
        <v>7.0327789566322603E-6</v>
      </c>
      <c r="BC177" s="17">
        <v>1.2483781455176501E-3</v>
      </c>
      <c r="BD177" s="17">
        <v>0</v>
      </c>
    </row>
    <row r="178" spans="2:56" x14ac:dyDescent="0.35">
      <c r="B178" t="s">
        <v>167</v>
      </c>
      <c r="C178" s="17">
        <v>0.12553374519534199</v>
      </c>
      <c r="D178" s="17">
        <v>0.147740462374812</v>
      </c>
      <c r="E178" s="17">
        <v>0.13120540289264199</v>
      </c>
      <c r="F178" s="17">
        <v>9.6967275053404703E-2</v>
      </c>
      <c r="G178" s="17">
        <v>9.5940317288096294E-2</v>
      </c>
      <c r="H178" s="17">
        <v>0.134686486244394</v>
      </c>
      <c r="I178" s="17"/>
      <c r="J178" s="17">
        <v>0.13090959862598101</v>
      </c>
      <c r="K178" s="17">
        <v>2.9357224449774299E-2</v>
      </c>
      <c r="L178" s="17">
        <v>1.7630691829125199E-2</v>
      </c>
      <c r="M178" s="17">
        <v>1.0562040115475501E-2</v>
      </c>
      <c r="N178" s="17"/>
      <c r="O178" s="17">
        <v>0.222033575108187</v>
      </c>
      <c r="P178" s="17">
        <v>4.3215842299806698E-2</v>
      </c>
      <c r="Q178" s="17">
        <v>2.5179091661501601E-2</v>
      </c>
      <c r="R178" s="17">
        <v>2.7838172922376801E-2</v>
      </c>
      <c r="S178" s="17">
        <v>5.6361521084375803E-3</v>
      </c>
      <c r="T178" s="17">
        <v>0</v>
      </c>
      <c r="U178" s="17">
        <v>3.0910622110460299E-2</v>
      </c>
      <c r="V178" s="17">
        <v>0</v>
      </c>
      <c r="W178" s="17">
        <v>0</v>
      </c>
      <c r="X178" s="17">
        <v>2.8922221757583101E-3</v>
      </c>
      <c r="Y178" s="17"/>
      <c r="Z178" s="17">
        <v>0.115922913980509</v>
      </c>
      <c r="AA178" s="17">
        <v>0.14251579053279001</v>
      </c>
      <c r="AB178" s="17">
        <v>3.9258214803172202E-2</v>
      </c>
      <c r="AC178" s="17">
        <v>0.15608170284259701</v>
      </c>
      <c r="AD178" s="17">
        <v>0.102189301788946</v>
      </c>
      <c r="AE178" s="17">
        <v>0.16988525547974601</v>
      </c>
      <c r="AF178" s="17">
        <v>5.9868154669135101E-2</v>
      </c>
      <c r="AG178" s="17"/>
      <c r="AH178" s="17">
        <v>0.13204532151369</v>
      </c>
      <c r="AI178" s="17">
        <v>0.121313155830235</v>
      </c>
      <c r="AJ178" s="17"/>
      <c r="AK178" s="17">
        <v>0.106787326512445</v>
      </c>
      <c r="AL178" s="17">
        <v>0.171935575458151</v>
      </c>
      <c r="AM178" s="17">
        <v>0.15396574267770799</v>
      </c>
      <c r="AN178" s="17"/>
      <c r="AO178" s="17">
        <v>0.162861285247733</v>
      </c>
      <c r="AP178" s="17">
        <v>0.12326464743632699</v>
      </c>
      <c r="AQ178" s="17"/>
      <c r="AR178" s="17">
        <v>0.11091525550178399</v>
      </c>
      <c r="AS178" s="17">
        <v>0.13439140250859599</v>
      </c>
      <c r="AT178" s="17"/>
      <c r="AU178" s="17">
        <v>0.12564516548360299</v>
      </c>
      <c r="AV178" s="17">
        <v>1.0562040115475501E-2</v>
      </c>
      <c r="AW178" s="17"/>
      <c r="AX178" s="17">
        <v>0.23884743272461501</v>
      </c>
      <c r="AY178" s="17">
        <v>0.117335964745127</v>
      </c>
      <c r="AZ178" s="17"/>
      <c r="BA178" s="17">
        <v>0.110513517330307</v>
      </c>
      <c r="BB178" s="17">
        <v>0.15504358955016001</v>
      </c>
      <c r="BC178" s="17">
        <v>9.9951523300573303E-2</v>
      </c>
      <c r="BD178" s="17">
        <v>3.9644548922890998E-4</v>
      </c>
    </row>
    <row r="179" spans="2:56" x14ac:dyDescent="0.35">
      <c r="B179" t="s">
        <v>72</v>
      </c>
      <c r="C179" s="17">
        <v>8.7864627086099503E-3</v>
      </c>
      <c r="D179" s="17">
        <v>1.1674893820017001E-3</v>
      </c>
      <c r="E179" s="17">
        <v>2.3945765315267601E-2</v>
      </c>
      <c r="F179" s="17">
        <v>3.8238479939354302E-2</v>
      </c>
      <c r="G179" s="17">
        <v>2.35314042556329E-3</v>
      </c>
      <c r="H179" s="17">
        <v>0</v>
      </c>
      <c r="I179" s="17"/>
      <c r="J179" s="17">
        <v>7.7957480145860502E-3</v>
      </c>
      <c r="K179" s="17">
        <v>2.68309057839583E-2</v>
      </c>
      <c r="L179" s="17">
        <v>3.0098141179893199E-2</v>
      </c>
      <c r="M179" s="17">
        <v>6.2777364305607996E-3</v>
      </c>
      <c r="N179" s="17"/>
      <c r="O179" s="17">
        <v>5.5265241384853201E-3</v>
      </c>
      <c r="P179" s="17">
        <v>0</v>
      </c>
      <c r="Q179" s="17">
        <v>0</v>
      </c>
      <c r="R179" s="17">
        <v>3.5832861146787099E-3</v>
      </c>
      <c r="S179" s="17">
        <v>0</v>
      </c>
      <c r="T179" s="17">
        <v>0</v>
      </c>
      <c r="U179" s="17">
        <v>0</v>
      </c>
      <c r="V179" s="17">
        <v>0</v>
      </c>
      <c r="W179" s="17">
        <v>1.96988785070911E-3</v>
      </c>
      <c r="X179" s="17">
        <v>0</v>
      </c>
      <c r="Y179" s="17"/>
      <c r="Z179" s="17">
        <v>0</v>
      </c>
      <c r="AA179" s="17">
        <v>3.8771089290238602E-3</v>
      </c>
      <c r="AB179" s="17">
        <v>0</v>
      </c>
      <c r="AC179" s="17">
        <v>2.1363871970641799E-2</v>
      </c>
      <c r="AD179" s="17">
        <v>2.7633082824642199E-3</v>
      </c>
      <c r="AE179" s="17">
        <v>2.8701566761136301E-2</v>
      </c>
      <c r="AF179" s="17">
        <v>0</v>
      </c>
      <c r="AG179" s="17"/>
      <c r="AH179" s="17">
        <v>1.3287515973379399E-2</v>
      </c>
      <c r="AI179" s="17">
        <v>5.86902818702747E-3</v>
      </c>
      <c r="AJ179" s="17"/>
      <c r="AK179" s="17">
        <v>0</v>
      </c>
      <c r="AL179" s="17">
        <v>1.1978302539694099E-4</v>
      </c>
      <c r="AM179" s="17">
        <v>1.3010072763803599E-2</v>
      </c>
      <c r="AN179" s="17"/>
      <c r="AO179" s="17">
        <v>0</v>
      </c>
      <c r="AP179" s="17">
        <v>9.3205815606370295E-3</v>
      </c>
      <c r="AQ179" s="17"/>
      <c r="AR179" s="17">
        <v>2.04158250631651E-2</v>
      </c>
      <c r="AS179" s="17">
        <v>1.73998193886949E-3</v>
      </c>
      <c r="AT179" s="17"/>
      <c r="AU179" s="17">
        <v>8.7888939416239497E-3</v>
      </c>
      <c r="AV179" s="17">
        <v>6.2777364305607996E-3</v>
      </c>
      <c r="AW179" s="17"/>
      <c r="AX179" s="17">
        <v>0</v>
      </c>
      <c r="AY179" s="17">
        <v>9.4221272411985808E-3</v>
      </c>
      <c r="AZ179" s="17"/>
      <c r="BA179" s="17">
        <v>1.7500172566588899E-2</v>
      </c>
      <c r="BB179" s="17">
        <v>1.17986815893792E-4</v>
      </c>
      <c r="BC179" s="17">
        <v>1.3353428061447899E-2</v>
      </c>
      <c r="BD179" s="17">
        <v>0</v>
      </c>
    </row>
    <row r="180" spans="2:56" x14ac:dyDescent="0.3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row>
    <row r="181" spans="2:56" x14ac:dyDescent="0.35">
      <c r="B181" s="6" t="s">
        <v>178</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row>
    <row r="182" spans="2:56" x14ac:dyDescent="0.35">
      <c r="B182" s="24" t="s">
        <v>74</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row>
    <row r="183" spans="2:56" x14ac:dyDescent="0.35">
      <c r="B183" t="s">
        <v>170</v>
      </c>
      <c r="C183" s="17">
        <v>0.17061772362048999</v>
      </c>
      <c r="D183" s="17">
        <v>0.14842013667148199</v>
      </c>
      <c r="E183" s="17">
        <v>0.168825639693687</v>
      </c>
      <c r="F183" s="17">
        <v>0.13166987187985499</v>
      </c>
      <c r="G183" s="17">
        <v>0.18354752535025301</v>
      </c>
      <c r="H183" s="17">
        <v>0.19067468934116</v>
      </c>
      <c r="I183" s="17"/>
      <c r="J183" s="17">
        <v>0.17527750412630699</v>
      </c>
      <c r="K183" s="17">
        <v>7.96003994960887E-2</v>
      </c>
      <c r="L183" s="17">
        <v>0.11035548276814</v>
      </c>
      <c r="M183" s="17">
        <v>0.223223056232705</v>
      </c>
      <c r="N183" s="17"/>
      <c r="O183" s="17">
        <v>0.234308219483674</v>
      </c>
      <c r="P183" s="17">
        <v>0.13446115512714199</v>
      </c>
      <c r="Q183" s="17">
        <v>9.8186331935704099E-2</v>
      </c>
      <c r="R183" s="17">
        <v>9.7246118902937703E-2</v>
      </c>
      <c r="S183" s="17">
        <v>1.25825812091424E-2</v>
      </c>
      <c r="T183" s="17">
        <v>9.2114180530998194E-2</v>
      </c>
      <c r="U183" s="17">
        <v>0.111701502741752</v>
      </c>
      <c r="V183" s="17">
        <v>0.28930647556956501</v>
      </c>
      <c r="W183" s="17">
        <v>0.77659147113766502</v>
      </c>
      <c r="X183" s="17">
        <v>0.64588965083432803</v>
      </c>
      <c r="Y183" s="17"/>
      <c r="Z183" s="17">
        <v>0.122764867796051</v>
      </c>
      <c r="AA183" s="17">
        <v>0.18195312625378099</v>
      </c>
      <c r="AB183" s="17">
        <v>4.52962548133811E-2</v>
      </c>
      <c r="AC183" s="17">
        <v>0.197550197910736</v>
      </c>
      <c r="AD183" s="17">
        <v>0.155187381145581</v>
      </c>
      <c r="AE183" s="17">
        <v>0.328864191656978</v>
      </c>
      <c r="AF183" s="17">
        <v>0.19130445726506901</v>
      </c>
      <c r="AG183" s="17"/>
      <c r="AH183" s="17">
        <v>0.213788640325137</v>
      </c>
      <c r="AI183" s="17">
        <v>0.14263575688654401</v>
      </c>
      <c r="AJ183" s="17"/>
      <c r="AK183" s="17">
        <v>0.242709968578743</v>
      </c>
      <c r="AL183" s="17">
        <v>0.26548701286638998</v>
      </c>
      <c r="AM183" s="17">
        <v>0.21282981641822099</v>
      </c>
      <c r="AN183" s="17"/>
      <c r="AO183" s="17">
        <v>0.37375291084260798</v>
      </c>
      <c r="AP183" s="17">
        <v>0.15826937177475101</v>
      </c>
      <c r="AQ183" s="17"/>
      <c r="AR183" s="17">
        <v>0.19390595838163399</v>
      </c>
      <c r="AS183" s="17">
        <v>0.15650688130579299</v>
      </c>
      <c r="AT183" s="17"/>
      <c r="AU183" s="17">
        <v>0.17056674323953799</v>
      </c>
      <c r="AV183" s="17">
        <v>0.223223056232705</v>
      </c>
      <c r="AW183" s="17"/>
      <c r="AX183" s="17">
        <v>0.35403149319146499</v>
      </c>
      <c r="AY183" s="17">
        <v>0.15734848980351801</v>
      </c>
      <c r="AZ183" s="17"/>
      <c r="BA183" s="17">
        <v>0.13964968848498299</v>
      </c>
      <c r="BB183" s="17">
        <v>0.18857352090163801</v>
      </c>
      <c r="BC183" s="17">
        <v>0.185500977300074</v>
      </c>
      <c r="BD183" s="17">
        <v>0.13686019579429901</v>
      </c>
    </row>
    <row r="184" spans="2:56" x14ac:dyDescent="0.35">
      <c r="B184" t="s">
        <v>171</v>
      </c>
      <c r="C184" s="17">
        <v>0.13419979894121101</v>
      </c>
      <c r="D184" s="17">
        <v>0.19745974163618599</v>
      </c>
      <c r="E184" s="17">
        <v>0.13961261089761001</v>
      </c>
      <c r="F184" s="17">
        <v>0.10172818586004299</v>
      </c>
      <c r="G184" s="17">
        <v>0.140574627829754</v>
      </c>
      <c r="H184" s="17">
        <v>8.8078844537657394E-2</v>
      </c>
      <c r="I184" s="17"/>
      <c r="J184" s="17">
        <v>0.13161127315740301</v>
      </c>
      <c r="K184" s="17">
        <v>0.168319837175092</v>
      </c>
      <c r="L184" s="17">
        <v>0.253124137880189</v>
      </c>
      <c r="M184" s="17">
        <v>0.346237518654812</v>
      </c>
      <c r="N184" s="17"/>
      <c r="O184" s="17">
        <v>0.13361329972158001</v>
      </c>
      <c r="P184" s="17">
        <v>0.116667533364171</v>
      </c>
      <c r="Q184" s="17">
        <v>5.39913921952314E-2</v>
      </c>
      <c r="R184" s="17">
        <v>0.30121636946868502</v>
      </c>
      <c r="S184" s="17">
        <v>0.22950853311167799</v>
      </c>
      <c r="T184" s="17">
        <v>8.64979390508296E-2</v>
      </c>
      <c r="U184" s="17">
        <v>9.9020882935684507E-2</v>
      </c>
      <c r="V184" s="17">
        <v>4.4911465380608001E-2</v>
      </c>
      <c r="W184" s="17">
        <v>8.0384046603255599E-2</v>
      </c>
      <c r="X184" s="17">
        <v>7.3824717650764607E-2</v>
      </c>
      <c r="Y184" s="17"/>
      <c r="Z184" s="17">
        <v>0.137820145368238</v>
      </c>
      <c r="AA184" s="17">
        <v>0.14792787365729801</v>
      </c>
      <c r="AB184" s="17">
        <v>0.30552129719261401</v>
      </c>
      <c r="AC184" s="17">
        <v>0.15163798312446</v>
      </c>
      <c r="AD184" s="17">
        <v>0.117646720365049</v>
      </c>
      <c r="AE184" s="17">
        <v>0.115124703742738</v>
      </c>
      <c r="AF184" s="17">
        <v>3.58255325205332E-2</v>
      </c>
      <c r="AG184" s="17"/>
      <c r="AH184" s="17">
        <v>0.22463734779731201</v>
      </c>
      <c r="AI184" s="17">
        <v>7.5581157578918895E-2</v>
      </c>
      <c r="AJ184" s="17"/>
      <c r="AK184" s="17">
        <v>0.28178702529620198</v>
      </c>
      <c r="AL184" s="17">
        <v>0.20108531435705199</v>
      </c>
      <c r="AM184" s="17">
        <v>0.19828158589166101</v>
      </c>
      <c r="AN184" s="17"/>
      <c r="AO184" s="17">
        <v>0.39114857292500199</v>
      </c>
      <c r="AP184" s="17">
        <v>0.118580181725342</v>
      </c>
      <c r="AQ184" s="17"/>
      <c r="AR184" s="17">
        <v>0.13598052541066399</v>
      </c>
      <c r="AS184" s="17">
        <v>0.13312081847430199</v>
      </c>
      <c r="AT184" s="17"/>
      <c r="AU184" s="17">
        <v>0.13399431095757</v>
      </c>
      <c r="AV184" s="17">
        <v>0.346237518654812</v>
      </c>
      <c r="AW184" s="17"/>
      <c r="AX184" s="17">
        <v>0.21829425470230601</v>
      </c>
      <c r="AY184" s="17">
        <v>0.12811591004445499</v>
      </c>
      <c r="AZ184" s="17"/>
      <c r="BA184" s="17">
        <v>5.2931835891026902E-2</v>
      </c>
      <c r="BB184" s="17">
        <v>0.12686508829352999</v>
      </c>
      <c r="BC184" s="17">
        <v>0.24939440176333599</v>
      </c>
      <c r="BD184" s="17">
        <v>0.44894639923763802</v>
      </c>
    </row>
    <row r="185" spans="2:56" x14ac:dyDescent="0.35">
      <c r="B185" t="s">
        <v>172</v>
      </c>
      <c r="C185" s="17">
        <v>0.121074272208904</v>
      </c>
      <c r="D185" s="17">
        <v>9.5335767830275198E-2</v>
      </c>
      <c r="E185" s="17">
        <v>0.12718798418484401</v>
      </c>
      <c r="F185" s="17">
        <v>0.14149082735121599</v>
      </c>
      <c r="G185" s="17">
        <v>8.0646872727237098E-2</v>
      </c>
      <c r="H185" s="17">
        <v>0.159181032647186</v>
      </c>
      <c r="I185" s="17"/>
      <c r="J185" s="17">
        <v>0.11777839051041</v>
      </c>
      <c r="K185" s="17">
        <v>0.18452857503775899</v>
      </c>
      <c r="L185" s="17">
        <v>0.15468836562215799</v>
      </c>
      <c r="M185" s="17">
        <v>0.182289631984317</v>
      </c>
      <c r="N185" s="17"/>
      <c r="O185" s="17">
        <v>0.12576119363893101</v>
      </c>
      <c r="P185" s="17">
        <v>7.1504697665933703E-2</v>
      </c>
      <c r="Q185" s="17">
        <v>9.8331658891427906E-2</v>
      </c>
      <c r="R185" s="17">
        <v>0.149993943890463</v>
      </c>
      <c r="S185" s="17">
        <v>0.23806002886880001</v>
      </c>
      <c r="T185" s="17">
        <v>7.9792631036338699E-2</v>
      </c>
      <c r="U185" s="17">
        <v>0.16171033391785999</v>
      </c>
      <c r="V185" s="17">
        <v>3.47675846679621E-2</v>
      </c>
      <c r="W185" s="17">
        <v>7.47615707288804E-3</v>
      </c>
      <c r="X185" s="17">
        <v>1.8437597049407999E-2</v>
      </c>
      <c r="Y185" s="17"/>
      <c r="Z185" s="17">
        <v>0.124224378653879</v>
      </c>
      <c r="AA185" s="17">
        <v>0.158094128252594</v>
      </c>
      <c r="AB185" s="17">
        <v>6.67239864940984E-2</v>
      </c>
      <c r="AC185" s="17">
        <v>0.12662282989270801</v>
      </c>
      <c r="AD185" s="17">
        <v>0.14925954223421301</v>
      </c>
      <c r="AE185" s="17">
        <v>8.5392881011074104E-2</v>
      </c>
      <c r="AF185" s="17">
        <v>8.0898495543898399E-2</v>
      </c>
      <c r="AG185" s="17"/>
      <c r="AH185" s="17">
        <v>0.16931783531065001</v>
      </c>
      <c r="AI185" s="17">
        <v>8.9804383105650795E-2</v>
      </c>
      <c r="AJ185" s="17"/>
      <c r="AK185" s="17">
        <v>0.121597512870408</v>
      </c>
      <c r="AL185" s="17">
        <v>0.119890522803203</v>
      </c>
      <c r="AM185" s="17">
        <v>0.175628816125312</v>
      </c>
      <c r="AN185" s="17"/>
      <c r="AO185" s="17">
        <v>5.1958701041838001E-2</v>
      </c>
      <c r="AP185" s="17">
        <v>0.12527572741940399</v>
      </c>
      <c r="AQ185" s="17"/>
      <c r="AR185" s="17">
        <v>0.131014605806441</v>
      </c>
      <c r="AS185" s="17">
        <v>0.115051210289914</v>
      </c>
      <c r="AT185" s="17"/>
      <c r="AU185" s="17">
        <v>0.121014947760098</v>
      </c>
      <c r="AV185" s="17">
        <v>0.182289631984317</v>
      </c>
      <c r="AW185" s="17"/>
      <c r="AX185" s="17">
        <v>4.6410983009684201E-2</v>
      </c>
      <c r="AY185" s="17">
        <v>0.12647585489403201</v>
      </c>
      <c r="AZ185" s="17"/>
      <c r="BA185" s="17">
        <v>0.11496142243600301</v>
      </c>
      <c r="BB185" s="17">
        <v>0.117938965445387</v>
      </c>
      <c r="BC185" s="17">
        <v>0.119734560062133</v>
      </c>
      <c r="BD185" s="17">
        <v>0.32979765299401098</v>
      </c>
    </row>
    <row r="186" spans="2:56" x14ac:dyDescent="0.35">
      <c r="B186" t="s">
        <v>173</v>
      </c>
      <c r="C186" s="17">
        <v>8.5778376960956207E-2</v>
      </c>
      <c r="D186" s="17">
        <v>9.0092951701575802E-2</v>
      </c>
      <c r="E186" s="17">
        <v>0.122935172165604</v>
      </c>
      <c r="F186" s="17">
        <v>4.0023190718776601E-2</v>
      </c>
      <c r="G186" s="17">
        <v>8.9859893584052497E-2</v>
      </c>
      <c r="H186" s="17">
        <v>6.7537933688931504E-2</v>
      </c>
      <c r="I186" s="17"/>
      <c r="J186" s="17">
        <v>8.3013998610860396E-2</v>
      </c>
      <c r="K186" s="17">
        <v>0.134933983619026</v>
      </c>
      <c r="L186" s="17">
        <v>0.148102532156209</v>
      </c>
      <c r="M186" s="17">
        <v>0.116861936655103</v>
      </c>
      <c r="N186" s="17"/>
      <c r="O186" s="17">
        <v>7.6257641173968702E-2</v>
      </c>
      <c r="P186" s="17">
        <v>4.3885357499847101E-2</v>
      </c>
      <c r="Q186" s="17">
        <v>0.102305907850227</v>
      </c>
      <c r="R186" s="17">
        <v>8.7671428463761997E-2</v>
      </c>
      <c r="S186" s="17">
        <v>9.2130857263766394E-2</v>
      </c>
      <c r="T186" s="17">
        <v>9.1463973846074395E-2</v>
      </c>
      <c r="U186" s="17">
        <v>0.34366345146336302</v>
      </c>
      <c r="V186" s="17">
        <v>0.116120458402864</v>
      </c>
      <c r="W186" s="17">
        <v>8.5575604068478094E-3</v>
      </c>
      <c r="X186" s="17">
        <v>4.27845209794624E-2</v>
      </c>
      <c r="Y186" s="17"/>
      <c r="Z186" s="17">
        <v>6.6103502865827501E-2</v>
      </c>
      <c r="AA186" s="17">
        <v>1.06890198038715E-2</v>
      </c>
      <c r="AB186" s="17">
        <v>0.10885944250207499</v>
      </c>
      <c r="AC186" s="17">
        <v>0.100841461208084</v>
      </c>
      <c r="AD186" s="17">
        <v>7.0224849983934995E-2</v>
      </c>
      <c r="AE186" s="17">
        <v>9.8540317111953601E-2</v>
      </c>
      <c r="AF186" s="17">
        <v>0.14050946106534901</v>
      </c>
      <c r="AG186" s="17"/>
      <c r="AH186" s="17">
        <v>0.10922165308854299</v>
      </c>
      <c r="AI186" s="17">
        <v>7.0583217283787594E-2</v>
      </c>
      <c r="AJ186" s="17"/>
      <c r="AK186" s="17">
        <v>0.16487212927398001</v>
      </c>
      <c r="AL186" s="17">
        <v>2.78069090609568E-3</v>
      </c>
      <c r="AM186" s="17">
        <v>8.3856203703877294E-2</v>
      </c>
      <c r="AN186" s="17"/>
      <c r="AO186" s="17">
        <v>4.2898137887357198E-2</v>
      </c>
      <c r="AP186" s="17">
        <v>8.8385016837341804E-2</v>
      </c>
      <c r="AQ186" s="17"/>
      <c r="AR186" s="17">
        <v>7.0678220382016294E-2</v>
      </c>
      <c r="AS186" s="17">
        <v>9.4927886599538699E-2</v>
      </c>
      <c r="AT186" s="17"/>
      <c r="AU186" s="17">
        <v>8.5748253556429205E-2</v>
      </c>
      <c r="AV186" s="17">
        <v>0.116861936655103</v>
      </c>
      <c r="AW186" s="17"/>
      <c r="AX186" s="17">
        <v>7.5022552363785702E-2</v>
      </c>
      <c r="AY186" s="17">
        <v>8.6556516747342105E-2</v>
      </c>
      <c r="AZ186" s="17"/>
      <c r="BA186" s="17">
        <v>6.2121605312143599E-2</v>
      </c>
      <c r="BB186" s="17">
        <v>0.10322382348779099</v>
      </c>
      <c r="BC186" s="17">
        <v>8.9300983782765006E-2</v>
      </c>
      <c r="BD186" s="17">
        <v>6.44578081342847E-2</v>
      </c>
    </row>
    <row r="187" spans="2:56" x14ac:dyDescent="0.35">
      <c r="B187" t="s">
        <v>174</v>
      </c>
      <c r="C187" s="17">
        <v>0.42788713683424501</v>
      </c>
      <c r="D187" s="17">
        <v>0.39312930734041301</v>
      </c>
      <c r="E187" s="17">
        <v>0.40567052643706403</v>
      </c>
      <c r="F187" s="17">
        <v>0.39342731718024798</v>
      </c>
      <c r="G187" s="17">
        <v>0.47903741233293201</v>
      </c>
      <c r="H187" s="17">
        <v>0.44261797796285701</v>
      </c>
      <c r="I187" s="17"/>
      <c r="J187" s="17">
        <v>0.43012217529033597</v>
      </c>
      <c r="K187" s="17">
        <v>0.40264499369255502</v>
      </c>
      <c r="L187" s="17">
        <v>0.31219554989795201</v>
      </c>
      <c r="M187" s="17">
        <v>0.12806490025883899</v>
      </c>
      <c r="N187" s="17"/>
      <c r="O187" s="17">
        <v>0.33791881266253798</v>
      </c>
      <c r="P187" s="17">
        <v>0.61919011950756198</v>
      </c>
      <c r="Q187" s="17">
        <v>0.60548933114373904</v>
      </c>
      <c r="R187" s="17">
        <v>0.36387213927415202</v>
      </c>
      <c r="S187" s="17">
        <v>0.42239408386155902</v>
      </c>
      <c r="T187" s="17">
        <v>0.650131275535759</v>
      </c>
      <c r="U187" s="17">
        <v>0.28390382894134097</v>
      </c>
      <c r="V187" s="17">
        <v>0.51489401597900097</v>
      </c>
      <c r="W187" s="17">
        <v>0.12699076477934401</v>
      </c>
      <c r="X187" s="17">
        <v>0.219063513486037</v>
      </c>
      <c r="Y187" s="17"/>
      <c r="Z187" s="17">
        <v>0.49073505797433298</v>
      </c>
      <c r="AA187" s="17">
        <v>0.46887146939173102</v>
      </c>
      <c r="AB187" s="17">
        <v>0.47359901899783102</v>
      </c>
      <c r="AC187" s="17">
        <v>0.34896109201606301</v>
      </c>
      <c r="AD187" s="17">
        <v>0.46470260357251802</v>
      </c>
      <c r="AE187" s="17">
        <v>0.25365409424820701</v>
      </c>
      <c r="AF187" s="17">
        <v>0.55146205360515099</v>
      </c>
      <c r="AG187" s="17"/>
      <c r="AH187" s="17">
        <v>0.25095400333513601</v>
      </c>
      <c r="AI187" s="17">
        <v>0.54256936815160794</v>
      </c>
      <c r="AJ187" s="17"/>
      <c r="AK187" s="17">
        <v>0.16870052069352201</v>
      </c>
      <c r="AL187" s="17">
        <v>0.41075645906725899</v>
      </c>
      <c r="AM187" s="17">
        <v>0.28303730785986903</v>
      </c>
      <c r="AN187" s="17"/>
      <c r="AO187" s="17">
        <v>0.14024167730319501</v>
      </c>
      <c r="AP187" s="17">
        <v>0.44537276987346303</v>
      </c>
      <c r="AQ187" s="17"/>
      <c r="AR187" s="17">
        <v>0.425577177925065</v>
      </c>
      <c r="AS187" s="17">
        <v>0.42928679061887798</v>
      </c>
      <c r="AT187" s="17"/>
      <c r="AU187" s="17">
        <v>0.42817769771618402</v>
      </c>
      <c r="AV187" s="17">
        <v>0.12806490025883899</v>
      </c>
      <c r="AW187" s="17"/>
      <c r="AX187" s="17">
        <v>0.30332971036622303</v>
      </c>
      <c r="AY187" s="17">
        <v>0.43689835567190699</v>
      </c>
      <c r="AZ187" s="17"/>
      <c r="BA187" s="17">
        <v>0.53125507149719398</v>
      </c>
      <c r="BB187" s="17">
        <v>0.405785817898905</v>
      </c>
      <c r="BC187" s="17">
        <v>0.34504238037822998</v>
      </c>
      <c r="BD187" s="17">
        <v>1.9937943839768001E-2</v>
      </c>
    </row>
    <row r="188" spans="2:56" x14ac:dyDescent="0.35">
      <c r="B188" t="s">
        <v>72</v>
      </c>
      <c r="C188" s="17">
        <v>6.0442691434194E-2</v>
      </c>
      <c r="D188" s="17">
        <v>7.5562094820067705E-2</v>
      </c>
      <c r="E188" s="17">
        <v>3.5768066621190503E-2</v>
      </c>
      <c r="F188" s="17">
        <v>0.19166060700986201</v>
      </c>
      <c r="G188" s="17">
        <v>2.6333668175772401E-2</v>
      </c>
      <c r="H188" s="17">
        <v>5.1909521822207101E-2</v>
      </c>
      <c r="I188" s="17"/>
      <c r="J188" s="17">
        <v>6.21966583046848E-2</v>
      </c>
      <c r="K188" s="17">
        <v>2.9972210979479299E-2</v>
      </c>
      <c r="L188" s="17">
        <v>2.1533931675351899E-2</v>
      </c>
      <c r="M188" s="17">
        <v>3.3229562142247601E-3</v>
      </c>
      <c r="N188" s="17"/>
      <c r="O188" s="17">
        <v>9.2140833319307502E-2</v>
      </c>
      <c r="P188" s="17">
        <v>1.42911368353435E-2</v>
      </c>
      <c r="Q188" s="17">
        <v>4.1695377983670699E-2</v>
      </c>
      <c r="R188" s="17">
        <v>0</v>
      </c>
      <c r="S188" s="17">
        <v>5.3239156850544396E-3</v>
      </c>
      <c r="T188" s="17">
        <v>0</v>
      </c>
      <c r="U188" s="17">
        <v>0</v>
      </c>
      <c r="V188" s="17">
        <v>0</v>
      </c>
      <c r="W188" s="17">
        <v>0</v>
      </c>
      <c r="X188" s="17">
        <v>0</v>
      </c>
      <c r="Y188" s="17"/>
      <c r="Z188" s="17">
        <v>5.8352047341672403E-2</v>
      </c>
      <c r="AA188" s="17">
        <v>3.2464382640724397E-2</v>
      </c>
      <c r="AB188" s="17">
        <v>0</v>
      </c>
      <c r="AC188" s="17">
        <v>7.4386435847949406E-2</v>
      </c>
      <c r="AD188" s="17">
        <v>4.2978902698703102E-2</v>
      </c>
      <c r="AE188" s="17">
        <v>0.11842381222905</v>
      </c>
      <c r="AF188" s="17">
        <v>0</v>
      </c>
      <c r="AG188" s="17"/>
      <c r="AH188" s="17">
        <v>3.2080520143222498E-2</v>
      </c>
      <c r="AI188" s="17">
        <v>7.8826116993490097E-2</v>
      </c>
      <c r="AJ188" s="17"/>
      <c r="AK188" s="17">
        <v>2.0332843287145401E-2</v>
      </c>
      <c r="AL188" s="17">
        <v>0</v>
      </c>
      <c r="AM188" s="17">
        <v>4.6366270001060098E-2</v>
      </c>
      <c r="AN188" s="17"/>
      <c r="AO188" s="17">
        <v>0</v>
      </c>
      <c r="AP188" s="17">
        <v>6.4116932369698496E-2</v>
      </c>
      <c r="AQ188" s="17"/>
      <c r="AR188" s="17">
        <v>4.2843512094179297E-2</v>
      </c>
      <c r="AS188" s="17">
        <v>7.1106412711573599E-2</v>
      </c>
      <c r="AT188" s="17"/>
      <c r="AU188" s="17">
        <v>6.0498046770179899E-2</v>
      </c>
      <c r="AV188" s="17">
        <v>3.3229562142247601E-3</v>
      </c>
      <c r="AW188" s="17"/>
      <c r="AX188" s="17">
        <v>2.9110063665355999E-3</v>
      </c>
      <c r="AY188" s="17">
        <v>6.4604872838746399E-2</v>
      </c>
      <c r="AZ188" s="17"/>
      <c r="BA188" s="17">
        <v>9.9080376378648694E-2</v>
      </c>
      <c r="BB188" s="17">
        <v>5.7612783972748903E-2</v>
      </c>
      <c r="BC188" s="17">
        <v>1.10266967134616E-2</v>
      </c>
      <c r="BD188" s="17">
        <v>0</v>
      </c>
    </row>
    <row r="189" spans="2:56" x14ac:dyDescent="0.35">
      <c r="B189" t="s">
        <v>175</v>
      </c>
      <c r="C189" s="17">
        <v>0.30481752256170103</v>
      </c>
      <c r="D189" s="17">
        <v>0.34587987830766798</v>
      </c>
      <c r="E189" s="17">
        <v>0.30843825059129698</v>
      </c>
      <c r="F189" s="17">
        <v>0.233398057739898</v>
      </c>
      <c r="G189" s="17">
        <v>0.32412215318000598</v>
      </c>
      <c r="H189" s="17">
        <v>0.27875353387881702</v>
      </c>
      <c r="I189" s="17"/>
      <c r="J189" s="17">
        <v>0.306888777283709</v>
      </c>
      <c r="K189" s="17">
        <v>0.24792023667118099</v>
      </c>
      <c r="L189" s="17">
        <v>0.363479620648329</v>
      </c>
      <c r="M189" s="17">
        <v>0.569460574887516</v>
      </c>
      <c r="N189" s="17"/>
      <c r="O189" s="17">
        <v>0.36792151920525501</v>
      </c>
      <c r="P189" s="17">
        <v>0.25112868849131298</v>
      </c>
      <c r="Q189" s="17">
        <v>0.152177724130936</v>
      </c>
      <c r="R189" s="17">
        <v>0.39846248837162301</v>
      </c>
      <c r="S189" s="17">
        <v>0.24209111432082001</v>
      </c>
      <c r="T189" s="17">
        <v>0.17861211958182799</v>
      </c>
      <c r="U189" s="17">
        <v>0.21072238567743601</v>
      </c>
      <c r="V189" s="17">
        <v>0.33421794095017299</v>
      </c>
      <c r="W189" s="17">
        <v>0.85697551774091996</v>
      </c>
      <c r="X189" s="17">
        <v>0.71971436848509296</v>
      </c>
      <c r="Y189" s="17"/>
      <c r="Z189" s="17">
        <v>0.260585013164289</v>
      </c>
      <c r="AA189" s="17">
        <v>0.329880999911079</v>
      </c>
      <c r="AB189" s="17">
        <v>0.35081755200599501</v>
      </c>
      <c r="AC189" s="17">
        <v>0.349188181035195</v>
      </c>
      <c r="AD189" s="17">
        <v>0.27283410151062998</v>
      </c>
      <c r="AE189" s="17">
        <v>0.44398889539971598</v>
      </c>
      <c r="AF189" s="17">
        <v>0.227129989785602</v>
      </c>
      <c r="AG189" s="17"/>
      <c r="AH189" s="17">
        <v>0.43842598812244898</v>
      </c>
      <c r="AI189" s="17">
        <v>0.21821691446546301</v>
      </c>
      <c r="AJ189" s="17"/>
      <c r="AK189" s="17">
        <v>0.52449699387494497</v>
      </c>
      <c r="AL189" s="17">
        <v>0.466572327223442</v>
      </c>
      <c r="AM189" s="17">
        <v>0.41111140230988202</v>
      </c>
      <c r="AN189" s="17"/>
      <c r="AO189" s="17">
        <v>0.76490148376761002</v>
      </c>
      <c r="AP189" s="17">
        <v>0.27684955350009299</v>
      </c>
      <c r="AQ189" s="17"/>
      <c r="AR189" s="17">
        <v>0.32988648379229901</v>
      </c>
      <c r="AS189" s="17">
        <v>0.289627699780095</v>
      </c>
      <c r="AT189" s="17"/>
      <c r="AU189" s="17">
        <v>0.30456105419710799</v>
      </c>
      <c r="AV189" s="17">
        <v>0.569460574887516</v>
      </c>
      <c r="AW189" s="17"/>
      <c r="AX189" s="17">
        <v>0.572325747893771</v>
      </c>
      <c r="AY189" s="17">
        <v>0.285464399847973</v>
      </c>
      <c r="AZ189" s="17"/>
      <c r="BA189" s="17">
        <v>0.19258152437601</v>
      </c>
      <c r="BB189" s="17">
        <v>0.31543860919516797</v>
      </c>
      <c r="BC189" s="17">
        <v>0.43489537906341003</v>
      </c>
      <c r="BD189" s="17">
        <v>0.58580659503193699</v>
      </c>
    </row>
    <row r="190" spans="2:56" x14ac:dyDescent="0.35">
      <c r="B190" t="s">
        <v>176</v>
      </c>
      <c r="C190" s="17">
        <v>0.51366551379520098</v>
      </c>
      <c r="D190" s="17">
        <v>0.48322225904198901</v>
      </c>
      <c r="E190" s="17">
        <v>0.52860569860266804</v>
      </c>
      <c r="F190" s="17">
        <v>0.43345050789902401</v>
      </c>
      <c r="G190" s="17">
        <v>0.56889730591698395</v>
      </c>
      <c r="H190" s="17">
        <v>0.51015591165178897</v>
      </c>
      <c r="I190" s="17"/>
      <c r="J190" s="17">
        <v>0.51313617390119604</v>
      </c>
      <c r="K190" s="17">
        <v>0.537578977311581</v>
      </c>
      <c r="L190" s="17">
        <v>0.46029808205416101</v>
      </c>
      <c r="M190" s="17">
        <v>0.24492683691394199</v>
      </c>
      <c r="N190" s="17"/>
      <c r="O190" s="17">
        <v>0.41417645383650697</v>
      </c>
      <c r="P190" s="17">
        <v>0.66307547700740999</v>
      </c>
      <c r="Q190" s="17">
        <v>0.70779523899396601</v>
      </c>
      <c r="R190" s="17">
        <v>0.45154356773791399</v>
      </c>
      <c r="S190" s="17">
        <v>0.51452494112532499</v>
      </c>
      <c r="T190" s="17">
        <v>0.74159524938183397</v>
      </c>
      <c r="U190" s="17">
        <v>0.627567280404704</v>
      </c>
      <c r="V190" s="17">
        <v>0.63101447438186498</v>
      </c>
      <c r="W190" s="17">
        <v>0.135548325186192</v>
      </c>
      <c r="X190" s="17">
        <v>0.26184803446549898</v>
      </c>
      <c r="Y190" s="17"/>
      <c r="Z190" s="17">
        <v>0.55683856084016103</v>
      </c>
      <c r="AA190" s="17">
        <v>0.47956048919560201</v>
      </c>
      <c r="AB190" s="17">
        <v>0.58245846149990599</v>
      </c>
      <c r="AC190" s="17">
        <v>0.44980255322414697</v>
      </c>
      <c r="AD190" s="17">
        <v>0.53492745355645299</v>
      </c>
      <c r="AE190" s="17">
        <v>0.352194411360161</v>
      </c>
      <c r="AF190" s="17">
        <v>0.6919715146705</v>
      </c>
      <c r="AG190" s="17"/>
      <c r="AH190" s="17">
        <v>0.36017565642367899</v>
      </c>
      <c r="AI190" s="17">
        <v>0.61315258543539597</v>
      </c>
      <c r="AJ190" s="17"/>
      <c r="AK190" s="17">
        <v>0.33357264996750202</v>
      </c>
      <c r="AL190" s="17">
        <v>0.413537149973355</v>
      </c>
      <c r="AM190" s="17">
        <v>0.366893511563746</v>
      </c>
      <c r="AN190" s="17"/>
      <c r="AO190" s="17">
        <v>0.183139815190552</v>
      </c>
      <c r="AP190" s="17">
        <v>0.53375778671080498</v>
      </c>
      <c r="AQ190" s="17"/>
      <c r="AR190" s="17">
        <v>0.49625539830708099</v>
      </c>
      <c r="AS190" s="17">
        <v>0.52421467721841697</v>
      </c>
      <c r="AT190" s="17"/>
      <c r="AU190" s="17">
        <v>0.51392595127261398</v>
      </c>
      <c r="AV190" s="17">
        <v>0.24492683691394199</v>
      </c>
      <c r="AW190" s="17"/>
      <c r="AX190" s="17">
        <v>0.37835226273000899</v>
      </c>
      <c r="AY190" s="17">
        <v>0.52345487241924904</v>
      </c>
      <c r="AZ190" s="17"/>
      <c r="BA190" s="17">
        <v>0.59337667680933803</v>
      </c>
      <c r="BB190" s="17">
        <v>0.50900964138669602</v>
      </c>
      <c r="BC190" s="17">
        <v>0.434343364160996</v>
      </c>
      <c r="BD190" s="17">
        <v>8.4395751974052705E-2</v>
      </c>
    </row>
    <row r="191" spans="2:56" x14ac:dyDescent="0.35">
      <c r="B191" t="s">
        <v>177</v>
      </c>
      <c r="C191" s="17">
        <v>-0.20884799123350001</v>
      </c>
      <c r="D191" s="17">
        <v>-0.13734238073432101</v>
      </c>
      <c r="E191" s="17">
        <v>-0.220167448011371</v>
      </c>
      <c r="F191" s="17">
        <v>-0.20005245015912601</v>
      </c>
      <c r="G191" s="17">
        <v>-0.244775152736978</v>
      </c>
      <c r="H191" s="17">
        <v>-0.23140237777297101</v>
      </c>
      <c r="I191" s="17"/>
      <c r="J191" s="17">
        <v>-0.20624739661748701</v>
      </c>
      <c r="K191" s="17">
        <v>-0.28965874064040098</v>
      </c>
      <c r="L191" s="17">
        <v>-9.6818461405831793E-2</v>
      </c>
      <c r="M191" s="17">
        <v>0.32453373797357399</v>
      </c>
      <c r="N191" s="17"/>
      <c r="O191" s="17">
        <v>-4.6254934631252201E-2</v>
      </c>
      <c r="P191" s="17">
        <v>-0.41194678851609601</v>
      </c>
      <c r="Q191" s="17">
        <v>-0.55561751486303002</v>
      </c>
      <c r="R191" s="17">
        <v>-5.3081079366291403E-2</v>
      </c>
      <c r="S191" s="17">
        <v>-0.27243382680450501</v>
      </c>
      <c r="T191" s="17">
        <v>-0.56298312980000598</v>
      </c>
      <c r="U191" s="17">
        <v>-0.41684489472726799</v>
      </c>
      <c r="V191" s="17">
        <v>-0.29679653343169299</v>
      </c>
      <c r="W191" s="17">
        <v>0.72142719255472898</v>
      </c>
      <c r="X191" s="17">
        <v>0.45786633401959398</v>
      </c>
      <c r="Y191" s="17"/>
      <c r="Z191" s="17">
        <v>-0.29625354767587198</v>
      </c>
      <c r="AA191" s="17">
        <v>-0.14967948928452299</v>
      </c>
      <c r="AB191" s="17">
        <v>-0.231640909493911</v>
      </c>
      <c r="AC191" s="17">
        <v>-0.100614372188952</v>
      </c>
      <c r="AD191" s="17">
        <v>-0.26209335204582301</v>
      </c>
      <c r="AE191" s="17">
        <v>9.1794484039554897E-2</v>
      </c>
      <c r="AF191" s="17">
        <v>-0.46484152488489799</v>
      </c>
      <c r="AG191" s="17"/>
      <c r="AH191" s="17">
        <v>7.8250331698769299E-2</v>
      </c>
      <c r="AI191" s="17">
        <v>-0.39493567096993298</v>
      </c>
      <c r="AJ191" s="17"/>
      <c r="AK191" s="17">
        <v>0.19092434390744301</v>
      </c>
      <c r="AL191" s="17">
        <v>5.3035177250087003E-2</v>
      </c>
      <c r="AM191" s="17">
        <v>4.4217890746135802E-2</v>
      </c>
      <c r="AN191" s="17"/>
      <c r="AO191" s="17">
        <v>0.58176166857705802</v>
      </c>
      <c r="AP191" s="17">
        <v>-0.25690823321071099</v>
      </c>
      <c r="AQ191" s="17"/>
      <c r="AR191" s="17">
        <v>-0.166368914514782</v>
      </c>
      <c r="AS191" s="17">
        <v>-0.23458697743832199</v>
      </c>
      <c r="AT191" s="17"/>
      <c r="AU191" s="17">
        <v>-0.20936489707550501</v>
      </c>
      <c r="AV191" s="17">
        <v>0.32453373797357399</v>
      </c>
      <c r="AW191" s="17"/>
      <c r="AX191" s="17">
        <v>0.19397348516376201</v>
      </c>
      <c r="AY191" s="17">
        <v>-0.23799047257127601</v>
      </c>
      <c r="AZ191" s="17"/>
      <c r="BA191" s="17">
        <v>-0.40079515243332797</v>
      </c>
      <c r="BB191" s="17">
        <v>-0.19357103219152799</v>
      </c>
      <c r="BC191" s="17">
        <v>5.5201490241441097E-4</v>
      </c>
      <c r="BD191" s="17">
        <v>0.50141084305788397</v>
      </c>
    </row>
    <row r="192" spans="2:56"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row>
    <row r="193" spans="2:56" x14ac:dyDescent="0.35">
      <c r="B193" s="6" t="s">
        <v>189</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row>
    <row r="194" spans="2:56" x14ac:dyDescent="0.35">
      <c r="B194" s="24" t="s">
        <v>74</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row>
    <row r="195" spans="2:56" x14ac:dyDescent="0.35">
      <c r="B195" t="s">
        <v>185</v>
      </c>
      <c r="C195" s="17">
        <v>0.53273070181827298</v>
      </c>
      <c r="D195" s="17">
        <v>0.58862478392791595</v>
      </c>
      <c r="E195" s="17">
        <v>0.52916020586663604</v>
      </c>
      <c r="F195" s="17">
        <v>0.57374984600244605</v>
      </c>
      <c r="G195" s="17">
        <v>0.50625912310282195</v>
      </c>
      <c r="H195" s="17">
        <v>0.50024096512540595</v>
      </c>
      <c r="I195" s="17"/>
      <c r="J195" s="17">
        <v>0.52528469315365101</v>
      </c>
      <c r="K195" s="17">
        <v>0.65875997776177897</v>
      </c>
      <c r="L195" s="17">
        <v>0.71914893587884099</v>
      </c>
      <c r="M195" s="17">
        <v>0.799673064908628</v>
      </c>
      <c r="N195" s="17"/>
      <c r="O195" s="17">
        <v>0.48968387829993598</v>
      </c>
      <c r="P195" s="17">
        <v>0.62890673833278399</v>
      </c>
      <c r="Q195" s="17">
        <v>0.44440716089738502</v>
      </c>
      <c r="R195" s="17">
        <v>0.69212954975038199</v>
      </c>
      <c r="S195" s="17">
        <v>0.67196534750745296</v>
      </c>
      <c r="T195" s="17">
        <v>0.41647160740650302</v>
      </c>
      <c r="U195" s="17">
        <v>0.777717405315143</v>
      </c>
      <c r="V195" s="17">
        <v>0.67279540756275003</v>
      </c>
      <c r="W195" s="17">
        <v>0.303906430590617</v>
      </c>
      <c r="X195" s="17">
        <v>0.36983054744611599</v>
      </c>
      <c r="Y195" s="17"/>
      <c r="Z195" s="17">
        <v>0.41627568699984202</v>
      </c>
      <c r="AA195" s="17">
        <v>0.66481448259900999</v>
      </c>
      <c r="AB195" s="17">
        <v>0.63389539002156403</v>
      </c>
      <c r="AC195" s="17">
        <v>0.48753128415387897</v>
      </c>
      <c r="AD195" s="17">
        <v>0.62629166607831999</v>
      </c>
      <c r="AE195" s="17">
        <v>0.64883925277445298</v>
      </c>
      <c r="AF195" s="17">
        <v>0.68176236613052799</v>
      </c>
      <c r="AG195" s="17"/>
      <c r="AH195" s="17">
        <v>0.62131806108429899</v>
      </c>
      <c r="AI195" s="17">
        <v>0.47531129242770898</v>
      </c>
      <c r="AJ195" s="17"/>
      <c r="AK195" s="17">
        <v>0.69384457107211295</v>
      </c>
      <c r="AL195" s="17">
        <v>0.63706308751273399</v>
      </c>
      <c r="AM195" s="17">
        <v>0.61432290510215004</v>
      </c>
      <c r="AN195" s="17"/>
      <c r="AO195" s="17">
        <v>0.737141467574426</v>
      </c>
      <c r="AP195" s="17">
        <v>0.52030480903656695</v>
      </c>
      <c r="AQ195" s="17"/>
      <c r="AR195" s="17">
        <v>0.57013815552218206</v>
      </c>
      <c r="AS195" s="17">
        <v>0.51006472107631995</v>
      </c>
      <c r="AT195" s="17"/>
      <c r="AU195" s="17">
        <v>0.53247200516744297</v>
      </c>
      <c r="AV195" s="17">
        <v>0.799673064908628</v>
      </c>
      <c r="AW195" s="17"/>
      <c r="AX195" s="17">
        <v>0.68056745673718799</v>
      </c>
      <c r="AY195" s="17">
        <v>0.52203531906511302</v>
      </c>
      <c r="AZ195" s="17"/>
      <c r="BA195" s="17">
        <v>0.39118443767682698</v>
      </c>
      <c r="BB195" s="17">
        <v>0.53615543301444801</v>
      </c>
      <c r="BC195" s="17">
        <v>0.73241966992355001</v>
      </c>
      <c r="BD195" s="17">
        <v>0.69652101797127497</v>
      </c>
    </row>
    <row r="196" spans="2:56" x14ac:dyDescent="0.35">
      <c r="B196" t="s">
        <v>186</v>
      </c>
      <c r="C196" s="17">
        <v>0.28729354287804898</v>
      </c>
      <c r="D196" s="17">
        <v>0.25185257855098497</v>
      </c>
      <c r="E196" s="17">
        <v>0.29232723476792599</v>
      </c>
      <c r="F196" s="17">
        <v>0.23231560389074499</v>
      </c>
      <c r="G196" s="17">
        <v>0.319670683892748</v>
      </c>
      <c r="H196" s="17">
        <v>0.303326561384541</v>
      </c>
      <c r="I196" s="17"/>
      <c r="J196" s="17">
        <v>0.28959493568725703</v>
      </c>
      <c r="K196" s="17">
        <v>0.24746482965576599</v>
      </c>
      <c r="L196" s="17">
        <v>0.242966702822252</v>
      </c>
      <c r="M196" s="17">
        <v>0.16391138168691499</v>
      </c>
      <c r="N196" s="17"/>
      <c r="O196" s="17">
        <v>0.27811234599122803</v>
      </c>
      <c r="P196" s="17">
        <v>0.26850736780912998</v>
      </c>
      <c r="Q196" s="17">
        <v>0.37008929654189199</v>
      </c>
      <c r="R196" s="17">
        <v>0.223291241329511</v>
      </c>
      <c r="S196" s="17">
        <v>0.30549004405879698</v>
      </c>
      <c r="T196" s="17">
        <v>0.45338088322568698</v>
      </c>
      <c r="U196" s="17">
        <v>0.16104841347583601</v>
      </c>
      <c r="V196" s="17">
        <v>0.32066828659021201</v>
      </c>
      <c r="W196" s="17">
        <v>0.69510862548402796</v>
      </c>
      <c r="X196" s="17">
        <v>0.60853736241079803</v>
      </c>
      <c r="Y196" s="17"/>
      <c r="Z196" s="17">
        <v>0.378385463043315</v>
      </c>
      <c r="AA196" s="17">
        <v>0.19404147247107301</v>
      </c>
      <c r="AB196" s="17">
        <v>0.25893743660319402</v>
      </c>
      <c r="AC196" s="17">
        <v>0.246659686110968</v>
      </c>
      <c r="AD196" s="17">
        <v>0.20384113306360599</v>
      </c>
      <c r="AE196" s="17">
        <v>0.34862953226816501</v>
      </c>
      <c r="AF196" s="17">
        <v>0.211423811780202</v>
      </c>
      <c r="AG196" s="17"/>
      <c r="AH196" s="17">
        <v>0.30923658824142097</v>
      </c>
      <c r="AI196" s="17">
        <v>0.27307078338465901</v>
      </c>
      <c r="AJ196" s="17"/>
      <c r="AK196" s="17">
        <v>0.277145857980438</v>
      </c>
      <c r="AL196" s="17">
        <v>0.279177306105655</v>
      </c>
      <c r="AM196" s="17">
        <v>0.30834429051457601</v>
      </c>
      <c r="AN196" s="17"/>
      <c r="AO196" s="17">
        <v>0.25400251896715398</v>
      </c>
      <c r="AP196" s="17">
        <v>0.28931726551408399</v>
      </c>
      <c r="AQ196" s="17"/>
      <c r="AR196" s="17">
        <v>0.25935043077659398</v>
      </c>
      <c r="AS196" s="17">
        <v>0.304224875488257</v>
      </c>
      <c r="AT196" s="17"/>
      <c r="AU196" s="17">
        <v>0.28741311382775803</v>
      </c>
      <c r="AV196" s="17">
        <v>0.16391138168691499</v>
      </c>
      <c r="AW196" s="17"/>
      <c r="AX196" s="17">
        <v>0.221934468881231</v>
      </c>
      <c r="AY196" s="17">
        <v>0.29202200376161902</v>
      </c>
      <c r="AZ196" s="17"/>
      <c r="BA196" s="17">
        <v>0.27346541141425201</v>
      </c>
      <c r="BB196" s="17">
        <v>0.32985527171375001</v>
      </c>
      <c r="BC196" s="17">
        <v>0.22207720919525301</v>
      </c>
      <c r="BD196" s="17">
        <v>0.30347898202872498</v>
      </c>
    </row>
    <row r="197" spans="2:56" x14ac:dyDescent="0.35">
      <c r="B197" t="s">
        <v>187</v>
      </c>
      <c r="C197" s="17">
        <v>0.15411702281162101</v>
      </c>
      <c r="D197" s="17">
        <v>0.131865334913428</v>
      </c>
      <c r="E197" s="17">
        <v>0.15485000550448799</v>
      </c>
      <c r="F197" s="17">
        <v>0.10003852431034201</v>
      </c>
      <c r="G197" s="17">
        <v>0.17171705257886699</v>
      </c>
      <c r="H197" s="17">
        <v>0.17358295704146401</v>
      </c>
      <c r="I197" s="17"/>
      <c r="J197" s="17">
        <v>0.158641610661723</v>
      </c>
      <c r="K197" s="17">
        <v>7.8316234763856504E-2</v>
      </c>
      <c r="L197" s="17">
        <v>2.8817878974323499E-2</v>
      </c>
      <c r="M197" s="17">
        <v>2.9395249407157899E-2</v>
      </c>
      <c r="N197" s="17"/>
      <c r="O197" s="17">
        <v>0.20224060345842701</v>
      </c>
      <c r="P197" s="17">
        <v>6.12280733701615E-2</v>
      </c>
      <c r="Q197" s="17">
        <v>0.163433180590635</v>
      </c>
      <c r="R197" s="17">
        <v>6.0358503273669199E-2</v>
      </c>
      <c r="S197" s="17">
        <v>2.25446084337503E-2</v>
      </c>
      <c r="T197" s="17">
        <v>0.130147509367811</v>
      </c>
      <c r="U197" s="17">
        <v>6.1234181209021202E-2</v>
      </c>
      <c r="V197" s="17">
        <v>6.5363058470385704E-3</v>
      </c>
      <c r="W197" s="17">
        <v>9.8494392535455303E-4</v>
      </c>
      <c r="X197" s="17">
        <v>2.06196388426944E-2</v>
      </c>
      <c r="Y197" s="17"/>
      <c r="Z197" s="17">
        <v>0.18192567757810299</v>
      </c>
      <c r="AA197" s="17">
        <v>0.141144044929916</v>
      </c>
      <c r="AB197" s="17">
        <v>5.6002499359913402E-2</v>
      </c>
      <c r="AC197" s="17">
        <v>0.221532298911293</v>
      </c>
      <c r="AD197" s="17">
        <v>0.167579841812281</v>
      </c>
      <c r="AE197" s="17">
        <v>2.5312149573816301E-3</v>
      </c>
      <c r="AF197" s="17">
        <v>8.1449422957189793E-2</v>
      </c>
      <c r="AG197" s="17"/>
      <c r="AH197" s="17">
        <v>6.2020694969384699E-2</v>
      </c>
      <c r="AI197" s="17">
        <v>0.213810830094677</v>
      </c>
      <c r="AJ197" s="17"/>
      <c r="AK197" s="17">
        <v>2.9009570947448299E-2</v>
      </c>
      <c r="AL197" s="17">
        <v>8.3759606381610605E-2</v>
      </c>
      <c r="AM197" s="17">
        <v>6.4073558402431993E-2</v>
      </c>
      <c r="AN197" s="17"/>
      <c r="AO197" s="17">
        <v>8.8560134584204208E-3</v>
      </c>
      <c r="AP197" s="17">
        <v>0.162947270675076</v>
      </c>
      <c r="AQ197" s="17"/>
      <c r="AR197" s="17">
        <v>0.13934764525478499</v>
      </c>
      <c r="AS197" s="17">
        <v>0.16306610632646301</v>
      </c>
      <c r="AT197" s="17"/>
      <c r="AU197" s="17">
        <v>0.15423789199361199</v>
      </c>
      <c r="AV197" s="17">
        <v>2.9395249407157899E-2</v>
      </c>
      <c r="AW197" s="17"/>
      <c r="AX197" s="17">
        <v>9.7498074381581395E-2</v>
      </c>
      <c r="AY197" s="17">
        <v>0.15821317146472699</v>
      </c>
      <c r="AZ197" s="17"/>
      <c r="BA197" s="17">
        <v>0.29848113429692802</v>
      </c>
      <c r="BB197" s="17">
        <v>0.102712929752455</v>
      </c>
      <c r="BC197" s="17">
        <v>4.5503120881196499E-2</v>
      </c>
      <c r="BD197" s="17">
        <v>0</v>
      </c>
    </row>
    <row r="198" spans="2:56" x14ac:dyDescent="0.35">
      <c r="B198" t="s">
        <v>72</v>
      </c>
      <c r="C198" s="17">
        <v>2.58587324920568E-2</v>
      </c>
      <c r="D198" s="17">
        <v>2.76573026076706E-2</v>
      </c>
      <c r="E198" s="17">
        <v>2.36625538609503E-2</v>
      </c>
      <c r="F198" s="17">
        <v>9.3896025796467095E-2</v>
      </c>
      <c r="G198" s="17">
        <v>2.35314042556329E-3</v>
      </c>
      <c r="H198" s="17">
        <v>2.2849516448588601E-2</v>
      </c>
      <c r="I198" s="17"/>
      <c r="J198" s="17">
        <v>2.64787604973701E-2</v>
      </c>
      <c r="K198" s="17">
        <v>1.5458957818599E-2</v>
      </c>
      <c r="L198" s="17">
        <v>9.0664823245839594E-3</v>
      </c>
      <c r="M198" s="17">
        <v>7.0203039972987604E-3</v>
      </c>
      <c r="N198" s="17"/>
      <c r="O198" s="17">
        <v>2.9963172250409301E-2</v>
      </c>
      <c r="P198" s="17">
        <v>4.1357820487925197E-2</v>
      </c>
      <c r="Q198" s="17">
        <v>2.20703619700886E-2</v>
      </c>
      <c r="R198" s="17">
        <v>2.4220705646437399E-2</v>
      </c>
      <c r="S198" s="17">
        <v>0</v>
      </c>
      <c r="T198" s="17">
        <v>0</v>
      </c>
      <c r="U198" s="17">
        <v>0</v>
      </c>
      <c r="V198" s="17">
        <v>0</v>
      </c>
      <c r="W198" s="17">
        <v>0</v>
      </c>
      <c r="X198" s="17">
        <v>1.0124513003912301E-3</v>
      </c>
      <c r="Y198" s="17"/>
      <c r="Z198" s="17">
        <v>2.3413172378740001E-2</v>
      </c>
      <c r="AA198" s="17">
        <v>0</v>
      </c>
      <c r="AB198" s="17">
        <v>5.1164674015328003E-2</v>
      </c>
      <c r="AC198" s="17">
        <v>4.4276730823859502E-2</v>
      </c>
      <c r="AD198" s="17">
        <v>2.2873590457928501E-3</v>
      </c>
      <c r="AE198" s="17">
        <v>0</v>
      </c>
      <c r="AF198" s="17">
        <v>2.53643991320802E-2</v>
      </c>
      <c r="AG198" s="17"/>
      <c r="AH198" s="17">
        <v>7.4246557048957499E-3</v>
      </c>
      <c r="AI198" s="17">
        <v>3.7807094092954401E-2</v>
      </c>
      <c r="AJ198" s="17"/>
      <c r="AK198" s="17">
        <v>0</v>
      </c>
      <c r="AL198" s="17">
        <v>0</v>
      </c>
      <c r="AM198" s="17">
        <v>1.32592459808424E-2</v>
      </c>
      <c r="AN198" s="17"/>
      <c r="AO198" s="17">
        <v>0</v>
      </c>
      <c r="AP198" s="17">
        <v>2.74306547742738E-2</v>
      </c>
      <c r="AQ198" s="17"/>
      <c r="AR198" s="17">
        <v>3.1163768446437898E-2</v>
      </c>
      <c r="AS198" s="17">
        <v>2.2644297108960602E-2</v>
      </c>
      <c r="AT198" s="17"/>
      <c r="AU198" s="17">
        <v>2.5876989011187301E-2</v>
      </c>
      <c r="AV198" s="17">
        <v>7.0203039972987604E-3</v>
      </c>
      <c r="AW198" s="17"/>
      <c r="AX198" s="17">
        <v>0</v>
      </c>
      <c r="AY198" s="17">
        <v>2.77295057085402E-2</v>
      </c>
      <c r="AZ198" s="17"/>
      <c r="BA198" s="17">
        <v>3.6869016611993898E-2</v>
      </c>
      <c r="BB198" s="17">
        <v>3.1276365519346601E-2</v>
      </c>
      <c r="BC198" s="17">
        <v>0</v>
      </c>
      <c r="BD198" s="17">
        <v>0</v>
      </c>
    </row>
    <row r="199" spans="2:56" x14ac:dyDescent="0.3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row>
    <row r="200" spans="2:56" x14ac:dyDescent="0.35">
      <c r="B200" s="6" t="s">
        <v>190</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row>
    <row r="201" spans="2:56" x14ac:dyDescent="0.35">
      <c r="B201" s="24" t="s">
        <v>74</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row>
    <row r="202" spans="2:56" x14ac:dyDescent="0.35">
      <c r="B202" t="s">
        <v>185</v>
      </c>
      <c r="C202" s="17">
        <v>0.377055967621308</v>
      </c>
      <c r="D202" s="17">
        <v>0.34773735461254301</v>
      </c>
      <c r="E202" s="17">
        <v>0.37431683307705299</v>
      </c>
      <c r="F202" s="17">
        <v>0.43671185561540399</v>
      </c>
      <c r="G202" s="17">
        <v>0.39222721542859301</v>
      </c>
      <c r="H202" s="17">
        <v>0.37240881845788298</v>
      </c>
      <c r="I202" s="17"/>
      <c r="J202" s="17">
        <v>0.37190050127986501</v>
      </c>
      <c r="K202" s="17">
        <v>0.46496202037634399</v>
      </c>
      <c r="L202" s="17">
        <v>0.495811691932798</v>
      </c>
      <c r="M202" s="17">
        <v>0.59519455847617797</v>
      </c>
      <c r="N202" s="17"/>
      <c r="O202" s="17">
        <v>0.37021585572434401</v>
      </c>
      <c r="P202" s="17">
        <v>0.37563036216400603</v>
      </c>
      <c r="Q202" s="17">
        <v>0.306240813254822</v>
      </c>
      <c r="R202" s="17">
        <v>0.34766803761658699</v>
      </c>
      <c r="S202" s="17">
        <v>0.59796899123023595</v>
      </c>
      <c r="T202" s="17">
        <v>0.42775808536710602</v>
      </c>
      <c r="U202" s="17">
        <v>0.71379577640579395</v>
      </c>
      <c r="V202" s="17">
        <v>0.61652165525121705</v>
      </c>
      <c r="W202" s="17">
        <v>0.20914274918346301</v>
      </c>
      <c r="X202" s="17">
        <v>0.79661322903841103</v>
      </c>
      <c r="Y202" s="17"/>
      <c r="Z202" s="17">
        <v>0.30516939142962701</v>
      </c>
      <c r="AA202" s="17">
        <v>0.35343500049187498</v>
      </c>
      <c r="AB202" s="17">
        <v>0.47613878327707798</v>
      </c>
      <c r="AC202" s="17">
        <v>0.367004972032341</v>
      </c>
      <c r="AD202" s="17">
        <v>0.41550985261762002</v>
      </c>
      <c r="AE202" s="17">
        <v>0.54544873901863</v>
      </c>
      <c r="AF202" s="17">
        <v>0.42738728135844101</v>
      </c>
      <c r="AG202" s="17"/>
      <c r="AH202" s="17">
        <v>0.521487956862838</v>
      </c>
      <c r="AI202" s="17">
        <v>0.283439907857648</v>
      </c>
      <c r="AJ202" s="17"/>
      <c r="AK202" s="17">
        <v>0.62049844064633597</v>
      </c>
      <c r="AL202" s="17">
        <v>0.62092315629566197</v>
      </c>
      <c r="AM202" s="17">
        <v>0.50464690700414205</v>
      </c>
      <c r="AN202" s="17"/>
      <c r="AO202" s="17">
        <v>0.72621127980939204</v>
      </c>
      <c r="AP202" s="17">
        <v>0.35583122215663798</v>
      </c>
      <c r="AQ202" s="17"/>
      <c r="AR202" s="17">
        <v>0.43034453526771399</v>
      </c>
      <c r="AS202" s="17">
        <v>0.34476727837771098</v>
      </c>
      <c r="AT202" s="17"/>
      <c r="AU202" s="17">
        <v>0.37684456721929699</v>
      </c>
      <c r="AV202" s="17">
        <v>0.59519455847617797</v>
      </c>
      <c r="AW202" s="17"/>
      <c r="AX202" s="17">
        <v>0.60022473483806404</v>
      </c>
      <c r="AY202" s="17">
        <v>0.36091062281011199</v>
      </c>
      <c r="AZ202" s="17"/>
      <c r="BA202" s="17">
        <v>0.30011841564031499</v>
      </c>
      <c r="BB202" s="17">
        <v>0.348605522691745</v>
      </c>
      <c r="BC202" s="17">
        <v>0.54042592699577596</v>
      </c>
      <c r="BD202" s="17">
        <v>0.53892527961307102</v>
      </c>
    </row>
    <row r="203" spans="2:56" x14ac:dyDescent="0.35">
      <c r="B203" t="s">
        <v>186</v>
      </c>
      <c r="C203" s="17">
        <v>0.27772306549897502</v>
      </c>
      <c r="D203" s="17">
        <v>0.31191437928503701</v>
      </c>
      <c r="E203" s="17">
        <v>0.33580176795373101</v>
      </c>
      <c r="F203" s="17">
        <v>0.27451768847674801</v>
      </c>
      <c r="G203" s="17">
        <v>0.24458708002198101</v>
      </c>
      <c r="H203" s="17">
        <v>0.23690082745497801</v>
      </c>
      <c r="I203" s="17"/>
      <c r="J203" s="17">
        <v>0.27438918249201699</v>
      </c>
      <c r="K203" s="17">
        <v>0.33877838519321102</v>
      </c>
      <c r="L203" s="17">
        <v>0.33659966856316498</v>
      </c>
      <c r="M203" s="17">
        <v>0.33268235460608597</v>
      </c>
      <c r="N203" s="17"/>
      <c r="O203" s="17">
        <v>0.24487916306002599</v>
      </c>
      <c r="P203" s="17">
        <v>0.38891921822980002</v>
      </c>
      <c r="Q203" s="17">
        <v>0.27534380957039201</v>
      </c>
      <c r="R203" s="17">
        <v>0.425370082785407</v>
      </c>
      <c r="S203" s="17">
        <v>0.173385543973541</v>
      </c>
      <c r="T203" s="17">
        <v>0.20202211538877199</v>
      </c>
      <c r="U203" s="17">
        <v>0.22141017002523999</v>
      </c>
      <c r="V203" s="17">
        <v>8.9699652963576001E-2</v>
      </c>
      <c r="W203" s="17">
        <v>0.78987230689118204</v>
      </c>
      <c r="X203" s="17">
        <v>0.104458726499343</v>
      </c>
      <c r="Y203" s="17"/>
      <c r="Z203" s="17">
        <v>0.320213525481718</v>
      </c>
      <c r="AA203" s="17">
        <v>0.276078250508629</v>
      </c>
      <c r="AB203" s="17">
        <v>0.23825045353482599</v>
      </c>
      <c r="AC203" s="17">
        <v>0.25516962184518299</v>
      </c>
      <c r="AD203" s="17">
        <v>0.236876143719157</v>
      </c>
      <c r="AE203" s="17">
        <v>0.26510179452767002</v>
      </c>
      <c r="AF203" s="17">
        <v>0.25674572925077199</v>
      </c>
      <c r="AG203" s="17"/>
      <c r="AH203" s="17">
        <v>0.25469524841074398</v>
      </c>
      <c r="AI203" s="17">
        <v>0.29264893830651001</v>
      </c>
      <c r="AJ203" s="17"/>
      <c r="AK203" s="17">
        <v>0.28322427705851699</v>
      </c>
      <c r="AL203" s="17">
        <v>0.216248023715848</v>
      </c>
      <c r="AM203" s="17">
        <v>0.24651336295748799</v>
      </c>
      <c r="AN203" s="17"/>
      <c r="AO203" s="17">
        <v>0.22882254384072301</v>
      </c>
      <c r="AP203" s="17">
        <v>0.28069567135389301</v>
      </c>
      <c r="AQ203" s="17"/>
      <c r="AR203" s="17">
        <v>0.23104218430324899</v>
      </c>
      <c r="AS203" s="17">
        <v>0.306008015406945</v>
      </c>
      <c r="AT203" s="17"/>
      <c r="AU203" s="17">
        <v>0.27766980387403301</v>
      </c>
      <c r="AV203" s="17">
        <v>0.33268235460608597</v>
      </c>
      <c r="AW203" s="17"/>
      <c r="AX203" s="17">
        <v>0.297857194127152</v>
      </c>
      <c r="AY203" s="17">
        <v>0.27626644388821298</v>
      </c>
      <c r="AZ203" s="17"/>
      <c r="BA203" s="17">
        <v>0.18713337203021099</v>
      </c>
      <c r="BB203" s="17">
        <v>0.32442536610178202</v>
      </c>
      <c r="BC203" s="17">
        <v>0.31964054464819502</v>
      </c>
      <c r="BD203" s="17">
        <v>0.34104445069281097</v>
      </c>
    </row>
    <row r="204" spans="2:56" x14ac:dyDescent="0.35">
      <c r="B204" t="s">
        <v>187</v>
      </c>
      <c r="C204" s="17">
        <v>0.30240306816388501</v>
      </c>
      <c r="D204" s="17">
        <v>0.30142772629201098</v>
      </c>
      <c r="E204" s="17">
        <v>0.25411333234802602</v>
      </c>
      <c r="F204" s="17">
        <v>0.19100587469445299</v>
      </c>
      <c r="G204" s="17">
        <v>0.32366699599850701</v>
      </c>
      <c r="H204" s="17">
        <v>0.353935170045933</v>
      </c>
      <c r="I204" s="17"/>
      <c r="J204" s="17">
        <v>0.31026046192811002</v>
      </c>
      <c r="K204" s="17">
        <v>0.16546536293574099</v>
      </c>
      <c r="L204" s="17">
        <v>0.12842401599955899</v>
      </c>
      <c r="M204" s="17">
        <v>6.4884003016484504E-2</v>
      </c>
      <c r="N204" s="17"/>
      <c r="O204" s="17">
        <v>0.33149077225996199</v>
      </c>
      <c r="P204" s="17">
        <v>0.19086999397363699</v>
      </c>
      <c r="Q204" s="17">
        <v>0.39323281907813701</v>
      </c>
      <c r="R204" s="17">
        <v>0.22357809177886501</v>
      </c>
      <c r="S204" s="17">
        <v>0.17120822026440499</v>
      </c>
      <c r="T204" s="17">
        <v>0.37021979924412202</v>
      </c>
      <c r="U204" s="17">
        <v>6.4794053568966406E-2</v>
      </c>
      <c r="V204" s="17">
        <v>0.29377869178520599</v>
      </c>
      <c r="W204" s="17">
        <v>9.8494392535455303E-4</v>
      </c>
      <c r="X204" s="17">
        <v>9.7855684272766502E-2</v>
      </c>
      <c r="Y204" s="17"/>
      <c r="Z204" s="17">
        <v>0.32837044677399702</v>
      </c>
      <c r="AA204" s="17">
        <v>0.36686742555570201</v>
      </c>
      <c r="AB204" s="17">
        <v>0.240516316313657</v>
      </c>
      <c r="AC204" s="17">
        <v>0.31241895755824001</v>
      </c>
      <c r="AD204" s="17">
        <v>0.34485069538075902</v>
      </c>
      <c r="AE204" s="17">
        <v>0.16360804595145201</v>
      </c>
      <c r="AF204" s="17">
        <v>0.28955669761028302</v>
      </c>
      <c r="AG204" s="17"/>
      <c r="AH204" s="17">
        <v>0.186261702517457</v>
      </c>
      <c r="AI204" s="17">
        <v>0.37768207722888397</v>
      </c>
      <c r="AJ204" s="17"/>
      <c r="AK204" s="17">
        <v>7.1324371638558801E-2</v>
      </c>
      <c r="AL204" s="17">
        <v>0.16282881998849</v>
      </c>
      <c r="AM204" s="17">
        <v>0.20472586339100299</v>
      </c>
      <c r="AN204" s="17"/>
      <c r="AO204" s="17">
        <v>4.4966176349885097E-2</v>
      </c>
      <c r="AP204" s="17">
        <v>0.31805235749511601</v>
      </c>
      <c r="AQ204" s="17"/>
      <c r="AR204" s="17">
        <v>0.28295379850054098</v>
      </c>
      <c r="AS204" s="17">
        <v>0.314187798959084</v>
      </c>
      <c r="AT204" s="17"/>
      <c r="AU204" s="17">
        <v>0.30263325038730798</v>
      </c>
      <c r="AV204" s="17">
        <v>6.4884003016484504E-2</v>
      </c>
      <c r="AW204" s="17"/>
      <c r="AX204" s="17">
        <v>9.8116899838333604E-2</v>
      </c>
      <c r="AY204" s="17">
        <v>0.31718233440668497</v>
      </c>
      <c r="AZ204" s="17"/>
      <c r="BA204" s="17">
        <v>0.45986511821321602</v>
      </c>
      <c r="BB204" s="17">
        <v>0.274770970940171</v>
      </c>
      <c r="BC204" s="17">
        <v>0.12806272905726299</v>
      </c>
      <c r="BD204" s="17">
        <v>0.12003026969411799</v>
      </c>
    </row>
    <row r="205" spans="2:56" x14ac:dyDescent="0.35">
      <c r="B205" t="s">
        <v>72</v>
      </c>
      <c r="C205" s="17">
        <v>4.2817898715832699E-2</v>
      </c>
      <c r="D205" s="17">
        <v>3.8920539810409098E-2</v>
      </c>
      <c r="E205" s="17">
        <v>3.5768066621190503E-2</v>
      </c>
      <c r="F205" s="17">
        <v>9.7764581213394805E-2</v>
      </c>
      <c r="G205" s="17">
        <v>3.9518708550918498E-2</v>
      </c>
      <c r="H205" s="17">
        <v>3.6755184041205001E-2</v>
      </c>
      <c r="I205" s="17"/>
      <c r="J205" s="17">
        <v>4.3449854300007897E-2</v>
      </c>
      <c r="K205" s="17">
        <v>3.0794231494703402E-2</v>
      </c>
      <c r="L205" s="17">
        <v>3.9164623504477102E-2</v>
      </c>
      <c r="M205" s="17">
        <v>7.2390839012507298E-3</v>
      </c>
      <c r="N205" s="17"/>
      <c r="O205" s="17">
        <v>5.3414208955668299E-2</v>
      </c>
      <c r="P205" s="17">
        <v>4.4580425632556799E-2</v>
      </c>
      <c r="Q205" s="17">
        <v>2.5182558096648499E-2</v>
      </c>
      <c r="R205" s="17">
        <v>3.38378781914097E-3</v>
      </c>
      <c r="S205" s="17">
        <v>5.7437244531818699E-2</v>
      </c>
      <c r="T205" s="17">
        <v>0</v>
      </c>
      <c r="U205" s="17">
        <v>0</v>
      </c>
      <c r="V205" s="17">
        <v>0</v>
      </c>
      <c r="W205" s="17">
        <v>0</v>
      </c>
      <c r="X205" s="17">
        <v>1.0723601894791399E-3</v>
      </c>
      <c r="Y205" s="17"/>
      <c r="Z205" s="17">
        <v>4.6246636314658598E-2</v>
      </c>
      <c r="AA205" s="17">
        <v>3.6193234437937498E-3</v>
      </c>
      <c r="AB205" s="17">
        <v>4.50944468744389E-2</v>
      </c>
      <c r="AC205" s="17">
        <v>6.54064485642359E-2</v>
      </c>
      <c r="AD205" s="17">
        <v>2.7633082824642199E-3</v>
      </c>
      <c r="AE205" s="17">
        <v>2.58414205022485E-2</v>
      </c>
      <c r="AF205" s="17">
        <v>2.6310291780504001E-2</v>
      </c>
      <c r="AG205" s="17"/>
      <c r="AH205" s="17">
        <v>3.7555092208960597E-2</v>
      </c>
      <c r="AI205" s="17">
        <v>4.6229076606957603E-2</v>
      </c>
      <c r="AJ205" s="17"/>
      <c r="AK205" s="17">
        <v>2.4952910656588299E-2</v>
      </c>
      <c r="AL205" s="17">
        <v>0</v>
      </c>
      <c r="AM205" s="17">
        <v>4.4113866647367501E-2</v>
      </c>
      <c r="AN205" s="17"/>
      <c r="AO205" s="17">
        <v>0</v>
      </c>
      <c r="AP205" s="17">
        <v>4.5420748994352798E-2</v>
      </c>
      <c r="AQ205" s="17"/>
      <c r="AR205" s="17">
        <v>5.5659481928496603E-2</v>
      </c>
      <c r="AS205" s="17">
        <v>3.50369072562609E-2</v>
      </c>
      <c r="AT205" s="17"/>
      <c r="AU205" s="17">
        <v>4.2852378519362098E-2</v>
      </c>
      <c r="AV205" s="17">
        <v>7.2390839012507298E-3</v>
      </c>
      <c r="AW205" s="17"/>
      <c r="AX205" s="17">
        <v>3.80117119645046E-3</v>
      </c>
      <c r="AY205" s="17">
        <v>4.5640598894989302E-2</v>
      </c>
      <c r="AZ205" s="17"/>
      <c r="BA205" s="17">
        <v>5.2883094116257502E-2</v>
      </c>
      <c r="BB205" s="17">
        <v>5.2198140266302297E-2</v>
      </c>
      <c r="BC205" s="17">
        <v>1.18707992987659E-2</v>
      </c>
      <c r="BD205" s="17">
        <v>0</v>
      </c>
    </row>
    <row r="206" spans="2:56" x14ac:dyDescent="0.3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row>
    <row r="207" spans="2:56" x14ac:dyDescent="0.35">
      <c r="B207" s="6" t="s">
        <v>191</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row>
    <row r="208" spans="2:56" x14ac:dyDescent="0.35">
      <c r="B208" s="24" t="s">
        <v>74</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row>
    <row r="209" spans="2:56" x14ac:dyDescent="0.35">
      <c r="B209" t="s">
        <v>185</v>
      </c>
      <c r="C209" s="17">
        <v>0.26994207292516498</v>
      </c>
      <c r="D209" s="17">
        <v>0.30230545276617399</v>
      </c>
      <c r="E209" s="17">
        <v>0.27733714911715701</v>
      </c>
      <c r="F209" s="17">
        <v>0.33695847899422499</v>
      </c>
      <c r="G209" s="17">
        <v>0.243843395221818</v>
      </c>
      <c r="H209" s="17">
        <v>0.23959964897012601</v>
      </c>
      <c r="I209" s="17"/>
      <c r="J209" s="17">
        <v>0.263251273797035</v>
      </c>
      <c r="K209" s="17">
        <v>0.37792883440045499</v>
      </c>
      <c r="L209" s="17">
        <v>0.46884751237509897</v>
      </c>
      <c r="M209" s="17">
        <v>0.56206096957240004</v>
      </c>
      <c r="N209" s="17"/>
      <c r="O209" s="17">
        <v>0.17389749824075901</v>
      </c>
      <c r="P209" s="17">
        <v>0.338956077602523</v>
      </c>
      <c r="Q209" s="17">
        <v>0.39885785813396102</v>
      </c>
      <c r="R209" s="17">
        <v>0.43244057700121302</v>
      </c>
      <c r="S209" s="17">
        <v>0.47046791160305801</v>
      </c>
      <c r="T209" s="17">
        <v>0.28591884546380802</v>
      </c>
      <c r="U209" s="17">
        <v>0.56194962523764302</v>
      </c>
      <c r="V209" s="17">
        <v>0.45497483559310198</v>
      </c>
      <c r="W209" s="17">
        <v>0.904036826803025</v>
      </c>
      <c r="X209" s="17">
        <v>0.17568760985887799</v>
      </c>
      <c r="Y209" s="17"/>
      <c r="Z209" s="17">
        <v>0.216967028063035</v>
      </c>
      <c r="AA209" s="17">
        <v>0.27856069046460902</v>
      </c>
      <c r="AB209" s="17">
        <v>0.29441233128128003</v>
      </c>
      <c r="AC209" s="17">
        <v>0.245929686985466</v>
      </c>
      <c r="AD209" s="17">
        <v>0.35993530733789902</v>
      </c>
      <c r="AE209" s="17">
        <v>0.283556586054379</v>
      </c>
      <c r="AF209" s="17">
        <v>0.33738473639286298</v>
      </c>
      <c r="AG209" s="17"/>
      <c r="AH209" s="17">
        <v>0.36491626590069398</v>
      </c>
      <c r="AI209" s="17">
        <v>0.20838292822118801</v>
      </c>
      <c r="AJ209" s="17"/>
      <c r="AK209" s="17">
        <v>0.50936695260314901</v>
      </c>
      <c r="AL209" s="17">
        <v>0.33506769452823099</v>
      </c>
      <c r="AM209" s="17">
        <v>0.30395686787204101</v>
      </c>
      <c r="AN209" s="17"/>
      <c r="AO209" s="17">
        <v>0.52809508417122297</v>
      </c>
      <c r="AP209" s="17">
        <v>0.25424925152629102</v>
      </c>
      <c r="AQ209" s="17"/>
      <c r="AR209" s="17">
        <v>0.28908205503832801</v>
      </c>
      <c r="AS209" s="17">
        <v>0.258344746108638</v>
      </c>
      <c r="AT209" s="17"/>
      <c r="AU209" s="17">
        <v>0.26965897743094602</v>
      </c>
      <c r="AV209" s="17">
        <v>0.56206096957240004</v>
      </c>
      <c r="AW209" s="17"/>
      <c r="AX209" s="17">
        <v>0.48638286217136001</v>
      </c>
      <c r="AY209" s="17">
        <v>0.25428346972020499</v>
      </c>
      <c r="AZ209" s="17"/>
      <c r="BA209" s="17">
        <v>0.15460604825911201</v>
      </c>
      <c r="BB209" s="17">
        <v>0.271585895756014</v>
      </c>
      <c r="BC209" s="17">
        <v>0.42370815552146701</v>
      </c>
      <c r="BD209" s="17">
        <v>0.54043845410297597</v>
      </c>
    </row>
    <row r="210" spans="2:56" x14ac:dyDescent="0.35">
      <c r="B210" t="s">
        <v>186</v>
      </c>
      <c r="C210" s="17">
        <v>0.262006903033563</v>
      </c>
      <c r="D210" s="17">
        <v>0.27858655908663499</v>
      </c>
      <c r="E210" s="17">
        <v>0.25577470606529701</v>
      </c>
      <c r="F210" s="17">
        <v>0.25229018713749002</v>
      </c>
      <c r="G210" s="17">
        <v>0.27341011545402999</v>
      </c>
      <c r="H210" s="17">
        <v>0.24854556488660701</v>
      </c>
      <c r="I210" s="17"/>
      <c r="J210" s="17">
        <v>0.25545176800076702</v>
      </c>
      <c r="K210" s="17">
        <v>0.381727122497317</v>
      </c>
      <c r="L210" s="17">
        <v>0.380360830308208</v>
      </c>
      <c r="M210" s="17">
        <v>0.36942827320285998</v>
      </c>
      <c r="N210" s="17"/>
      <c r="O210" s="17">
        <v>0.17910628938449999</v>
      </c>
      <c r="P210" s="17">
        <v>0.30688105979997699</v>
      </c>
      <c r="Q210" s="17">
        <v>0.34560940686723701</v>
      </c>
      <c r="R210" s="17">
        <v>0.375969346309526</v>
      </c>
      <c r="S210" s="17">
        <v>0.42028941876439402</v>
      </c>
      <c r="T210" s="17">
        <v>0.28808410217068597</v>
      </c>
      <c r="U210" s="17">
        <v>0.27716941826629599</v>
      </c>
      <c r="V210" s="17">
        <v>0.37124612531995799</v>
      </c>
      <c r="W210" s="17">
        <v>9.4978229271620404E-2</v>
      </c>
      <c r="X210" s="17">
        <v>0.75055634293955198</v>
      </c>
      <c r="Y210" s="17"/>
      <c r="Z210" s="17">
        <v>0.26977747318668499</v>
      </c>
      <c r="AA210" s="17">
        <v>0.23408312037437001</v>
      </c>
      <c r="AB210" s="17">
        <v>0.30244105660341303</v>
      </c>
      <c r="AC210" s="17">
        <v>0.23091763710068799</v>
      </c>
      <c r="AD210" s="17">
        <v>0.25890435505429399</v>
      </c>
      <c r="AE210" s="17">
        <v>0.31944126943785001</v>
      </c>
      <c r="AF210" s="17">
        <v>0.29304056544449703</v>
      </c>
      <c r="AG210" s="17"/>
      <c r="AH210" s="17">
        <v>0.32401707074423503</v>
      </c>
      <c r="AI210" s="17">
        <v>0.22181395411108401</v>
      </c>
      <c r="AJ210" s="17"/>
      <c r="AK210" s="17">
        <v>0.24580706346286399</v>
      </c>
      <c r="AL210" s="17">
        <v>0.502166426921828</v>
      </c>
      <c r="AM210" s="17">
        <v>0.37561247241917101</v>
      </c>
      <c r="AN210" s="17"/>
      <c r="AO210" s="17">
        <v>0.39019364558242098</v>
      </c>
      <c r="AP210" s="17">
        <v>0.25421457999687602</v>
      </c>
      <c r="AQ210" s="17"/>
      <c r="AR210" s="17">
        <v>0.22849557434714099</v>
      </c>
      <c r="AS210" s="17">
        <v>0.28231213783130998</v>
      </c>
      <c r="AT210" s="17"/>
      <c r="AU210" s="17">
        <v>0.26190279985425202</v>
      </c>
      <c r="AV210" s="17">
        <v>0.36942827320285998</v>
      </c>
      <c r="AW210" s="17"/>
      <c r="AX210" s="17">
        <v>0.23211476287056301</v>
      </c>
      <c r="AY210" s="17">
        <v>0.26416947674893998</v>
      </c>
      <c r="AZ210" s="17"/>
      <c r="BA210" s="17">
        <v>0.183018341731252</v>
      </c>
      <c r="BB210" s="17">
        <v>0.24749700766402299</v>
      </c>
      <c r="BC210" s="17">
        <v>0.39967036010324902</v>
      </c>
      <c r="BD210" s="17">
        <v>0.435195400316854</v>
      </c>
    </row>
    <row r="211" spans="2:56" x14ac:dyDescent="0.35">
      <c r="B211" t="s">
        <v>187</v>
      </c>
      <c r="C211" s="17">
        <v>0.44598091236598703</v>
      </c>
      <c r="D211" s="17">
        <v>0.40988888727796702</v>
      </c>
      <c r="E211" s="17">
        <v>0.4432435422057</v>
      </c>
      <c r="F211" s="17">
        <v>0.347356677177317</v>
      </c>
      <c r="G211" s="17">
        <v>0.45641282114838</v>
      </c>
      <c r="H211" s="17">
        <v>0.49649198859153798</v>
      </c>
      <c r="I211" s="17"/>
      <c r="J211" s="17">
        <v>0.45882948984997202</v>
      </c>
      <c r="K211" s="17">
        <v>0.22488508528362899</v>
      </c>
      <c r="L211" s="17">
        <v>0.13934571241034599</v>
      </c>
      <c r="M211" s="17">
        <v>6.1864844796290397E-2</v>
      </c>
      <c r="N211" s="17"/>
      <c r="O211" s="17">
        <v>0.60737057133288896</v>
      </c>
      <c r="P211" s="17">
        <v>0.35416286259750002</v>
      </c>
      <c r="Q211" s="17">
        <v>0.25553273499880202</v>
      </c>
      <c r="R211" s="17">
        <v>0.19159007668926101</v>
      </c>
      <c r="S211" s="17">
        <v>0.102600424024358</v>
      </c>
      <c r="T211" s="17">
        <v>0.425997052365506</v>
      </c>
      <c r="U211" s="17">
        <v>0.16088095649605999</v>
      </c>
      <c r="V211" s="17">
        <v>0.173389432893511</v>
      </c>
      <c r="W211" s="17">
        <v>9.8494392535455303E-4</v>
      </c>
      <c r="X211" s="17">
        <v>7.3756047201570293E-2</v>
      </c>
      <c r="Y211" s="17"/>
      <c r="Z211" s="17">
        <v>0.49022133921144501</v>
      </c>
      <c r="AA211" s="17">
        <v>0.48373686571722702</v>
      </c>
      <c r="AB211" s="17">
        <v>0.403146612115307</v>
      </c>
      <c r="AC211" s="17">
        <v>0.47578830823132501</v>
      </c>
      <c r="AD211" s="17">
        <v>0.38116033760780699</v>
      </c>
      <c r="AE211" s="17">
        <v>0.39700214450777099</v>
      </c>
      <c r="AF211" s="17">
        <v>0.34135253727512999</v>
      </c>
      <c r="AG211" s="17"/>
      <c r="AH211" s="17">
        <v>0.29728445025503197</v>
      </c>
      <c r="AI211" s="17">
        <v>0.54236106302876796</v>
      </c>
      <c r="AJ211" s="17"/>
      <c r="AK211" s="17">
        <v>0.244825983933987</v>
      </c>
      <c r="AL211" s="17">
        <v>0.16263907050280399</v>
      </c>
      <c r="AM211" s="17">
        <v>0.30717141372794599</v>
      </c>
      <c r="AN211" s="17"/>
      <c r="AO211" s="17">
        <v>8.1655128960825898E-2</v>
      </c>
      <c r="AP211" s="17">
        <v>0.46812785313722</v>
      </c>
      <c r="AQ211" s="17"/>
      <c r="AR211" s="17">
        <v>0.43847476278785202</v>
      </c>
      <c r="AS211" s="17">
        <v>0.45052904983428099</v>
      </c>
      <c r="AT211" s="17"/>
      <c r="AU211" s="17">
        <v>0.44635316328584901</v>
      </c>
      <c r="AV211" s="17">
        <v>6.1864844796290397E-2</v>
      </c>
      <c r="AW211" s="17"/>
      <c r="AX211" s="17">
        <v>0.28145468815225799</v>
      </c>
      <c r="AY211" s="17">
        <v>0.45788370975803799</v>
      </c>
      <c r="AZ211" s="17"/>
      <c r="BA211" s="17">
        <v>0.61096465581479398</v>
      </c>
      <c r="BB211" s="17">
        <v>0.475461383293039</v>
      </c>
      <c r="BC211" s="17">
        <v>0.16501454848078201</v>
      </c>
      <c r="BD211" s="17">
        <v>2.4366145580170601E-2</v>
      </c>
    </row>
    <row r="212" spans="2:56" x14ac:dyDescent="0.35">
      <c r="B212" t="s">
        <v>72</v>
      </c>
      <c r="C212" s="17">
        <v>2.2070111675285799E-2</v>
      </c>
      <c r="D212" s="17">
        <v>9.2191008692235309E-3</v>
      </c>
      <c r="E212" s="17">
        <v>2.3644602611845901E-2</v>
      </c>
      <c r="F212" s="17">
        <v>6.3394656690968207E-2</v>
      </c>
      <c r="G212" s="17">
        <v>2.6333668175772401E-2</v>
      </c>
      <c r="H212" s="17">
        <v>1.5362797551728201E-2</v>
      </c>
      <c r="I212" s="17"/>
      <c r="J212" s="17">
        <v>2.2467468352226301E-2</v>
      </c>
      <c r="K212" s="17">
        <v>1.5458957818599E-2</v>
      </c>
      <c r="L212" s="17">
        <v>1.1445944906347601E-2</v>
      </c>
      <c r="M212" s="17">
        <v>6.6459124284495201E-3</v>
      </c>
      <c r="N212" s="17"/>
      <c r="O212" s="17">
        <v>3.9625641041852198E-2</v>
      </c>
      <c r="P212" s="17">
        <v>0</v>
      </c>
      <c r="Q212" s="17">
        <v>0</v>
      </c>
      <c r="R212" s="17">
        <v>0</v>
      </c>
      <c r="S212" s="17">
        <v>6.6422456081900302E-3</v>
      </c>
      <c r="T212" s="17">
        <v>0</v>
      </c>
      <c r="U212" s="17">
        <v>0</v>
      </c>
      <c r="V212" s="17">
        <v>3.8960619342880398E-4</v>
      </c>
      <c r="W212" s="17">
        <v>0</v>
      </c>
      <c r="X212" s="17">
        <v>0</v>
      </c>
      <c r="Y212" s="17"/>
      <c r="Z212" s="17">
        <v>2.3034159538835499E-2</v>
      </c>
      <c r="AA212" s="17">
        <v>3.6193234437937498E-3</v>
      </c>
      <c r="AB212" s="17">
        <v>0</v>
      </c>
      <c r="AC212" s="17">
        <v>4.7364367682521502E-2</v>
      </c>
      <c r="AD212" s="17">
        <v>0</v>
      </c>
      <c r="AE212" s="17">
        <v>0</v>
      </c>
      <c r="AF212" s="17">
        <v>2.82221608875095E-2</v>
      </c>
      <c r="AG212" s="17"/>
      <c r="AH212" s="17">
        <v>1.37822131000391E-2</v>
      </c>
      <c r="AI212" s="17">
        <v>2.74420546389595E-2</v>
      </c>
      <c r="AJ212" s="17"/>
      <c r="AK212" s="17">
        <v>0</v>
      </c>
      <c r="AL212" s="17">
        <v>1.2680804713741399E-4</v>
      </c>
      <c r="AM212" s="17">
        <v>1.32592459808424E-2</v>
      </c>
      <c r="AN212" s="17"/>
      <c r="AO212" s="17">
        <v>5.6141285530044497E-5</v>
      </c>
      <c r="AP212" s="17">
        <v>2.3408315339612799E-2</v>
      </c>
      <c r="AQ212" s="17"/>
      <c r="AR212" s="17">
        <v>4.3947607826679301E-2</v>
      </c>
      <c r="AS212" s="17">
        <v>8.8140662257704203E-3</v>
      </c>
      <c r="AT212" s="17"/>
      <c r="AU212" s="17">
        <v>2.2085059428953301E-2</v>
      </c>
      <c r="AV212" s="17">
        <v>6.6459124284495201E-3</v>
      </c>
      <c r="AW212" s="17"/>
      <c r="AX212" s="17">
        <v>4.7686805819391402E-5</v>
      </c>
      <c r="AY212" s="17">
        <v>2.3663343772816901E-2</v>
      </c>
      <c r="AZ212" s="17"/>
      <c r="BA212" s="17">
        <v>5.1410954194842103E-2</v>
      </c>
      <c r="BB212" s="17">
        <v>5.4557132869242596E-3</v>
      </c>
      <c r="BC212" s="17">
        <v>1.1606935894502299E-2</v>
      </c>
      <c r="BD212" s="17">
        <v>0</v>
      </c>
    </row>
    <row r="213" spans="2:56" x14ac:dyDescent="0.3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row>
    <row r="214" spans="2:56" x14ac:dyDescent="0.35">
      <c r="B214" s="6" t="s">
        <v>192</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row>
    <row r="215" spans="2:56" x14ac:dyDescent="0.35">
      <c r="B215" s="24" t="s">
        <v>74</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row>
    <row r="216" spans="2:56" x14ac:dyDescent="0.35">
      <c r="B216" t="s">
        <v>185</v>
      </c>
      <c r="C216" s="17">
        <v>0.209625172776114</v>
      </c>
      <c r="D216" s="17">
        <v>0.198367511445915</v>
      </c>
      <c r="E216" s="17">
        <v>0.21065412622777399</v>
      </c>
      <c r="F216" s="17">
        <v>0.33043578356146502</v>
      </c>
      <c r="G216" s="17">
        <v>0.170355758027463</v>
      </c>
      <c r="H216" s="17">
        <v>0.20994265884959101</v>
      </c>
      <c r="I216" s="17"/>
      <c r="J216" s="17">
        <v>0.20508127182250699</v>
      </c>
      <c r="K216" s="17">
        <v>0.27507931245568501</v>
      </c>
      <c r="L216" s="17">
        <v>0.38748225924916402</v>
      </c>
      <c r="M216" s="17">
        <v>0.51258256312207795</v>
      </c>
      <c r="N216" s="17"/>
      <c r="O216" s="17">
        <v>0.179808242754074</v>
      </c>
      <c r="P216" s="17">
        <v>0.20296664978651499</v>
      </c>
      <c r="Q216" s="17">
        <v>0.14361601050321701</v>
      </c>
      <c r="R216" s="17">
        <v>0.37230132919501902</v>
      </c>
      <c r="S216" s="17">
        <v>0.324751464107712</v>
      </c>
      <c r="T216" s="17">
        <v>0.11240524026264</v>
      </c>
      <c r="U216" s="17">
        <v>0.50337223483816096</v>
      </c>
      <c r="V216" s="17">
        <v>0.50142282513615299</v>
      </c>
      <c r="W216" s="17">
        <v>0.83433006562864898</v>
      </c>
      <c r="X216" s="17">
        <v>0.76174142937257305</v>
      </c>
      <c r="Y216" s="17"/>
      <c r="Z216" s="17">
        <v>0.13202658994024</v>
      </c>
      <c r="AA216" s="17">
        <v>0.289214394621642</v>
      </c>
      <c r="AB216" s="17">
        <v>0.30826174470490297</v>
      </c>
      <c r="AC216" s="17">
        <v>0.19483301954530599</v>
      </c>
      <c r="AD216" s="17">
        <v>0.223132725337542</v>
      </c>
      <c r="AE216" s="17">
        <v>0.36450943663672802</v>
      </c>
      <c r="AF216" s="17">
        <v>0.25928537185871098</v>
      </c>
      <c r="AG216" s="17"/>
      <c r="AH216" s="17">
        <v>0.320759878467824</v>
      </c>
      <c r="AI216" s="17">
        <v>0.137591315841184</v>
      </c>
      <c r="AJ216" s="17"/>
      <c r="AK216" s="17">
        <v>0.45843478073712401</v>
      </c>
      <c r="AL216" s="17">
        <v>0.42359850552134998</v>
      </c>
      <c r="AM216" s="17">
        <v>0.28056465819447302</v>
      </c>
      <c r="AN216" s="17"/>
      <c r="AO216" s="17">
        <v>0.50147719618159803</v>
      </c>
      <c r="AP216" s="17">
        <v>0.19188382760994599</v>
      </c>
      <c r="AQ216" s="17"/>
      <c r="AR216" s="17">
        <v>0.28238053515889999</v>
      </c>
      <c r="AS216" s="17">
        <v>0.165541133918645</v>
      </c>
      <c r="AT216" s="17"/>
      <c r="AU216" s="17">
        <v>0.20933157358369101</v>
      </c>
      <c r="AV216" s="17">
        <v>0.51258256312207795</v>
      </c>
      <c r="AW216" s="17"/>
      <c r="AX216" s="17">
        <v>0.40994568085230598</v>
      </c>
      <c r="AY216" s="17">
        <v>0.195132805784175</v>
      </c>
      <c r="AZ216" s="17"/>
      <c r="BA216" s="17">
        <v>0.126889799115593</v>
      </c>
      <c r="BB216" s="17">
        <v>0.16954588531467399</v>
      </c>
      <c r="BC216" s="17">
        <v>0.38110982775030799</v>
      </c>
      <c r="BD216" s="17">
        <v>0.66665860431333501</v>
      </c>
    </row>
    <row r="217" spans="2:56" x14ac:dyDescent="0.35">
      <c r="B217" t="s">
        <v>186</v>
      </c>
      <c r="C217" s="17">
        <v>0.21595688463290499</v>
      </c>
      <c r="D217" s="17">
        <v>0.26866966576988099</v>
      </c>
      <c r="E217" s="17">
        <v>0.245386413280065</v>
      </c>
      <c r="F217" s="17">
        <v>0.183740436552079</v>
      </c>
      <c r="G217" s="17">
        <v>0.19094271430309301</v>
      </c>
      <c r="H217" s="17">
        <v>0.18369287156954001</v>
      </c>
      <c r="I217" s="17"/>
      <c r="J217" s="17">
        <v>0.206654424125988</v>
      </c>
      <c r="K217" s="17">
        <v>0.39124112512849801</v>
      </c>
      <c r="L217" s="17">
        <v>0.346437608732514</v>
      </c>
      <c r="M217" s="17">
        <v>0.34757630619248803</v>
      </c>
      <c r="N217" s="17"/>
      <c r="O217" s="17">
        <v>0.18019927887378101</v>
      </c>
      <c r="P217" s="17">
        <v>0.21553612123264199</v>
      </c>
      <c r="Q217" s="17">
        <v>0.33681346951774399</v>
      </c>
      <c r="R217" s="17">
        <v>0.19854501932169</v>
      </c>
      <c r="S217" s="17">
        <v>0.26206407691170702</v>
      </c>
      <c r="T217" s="17">
        <v>0.26203810447487702</v>
      </c>
      <c r="U217" s="17">
        <v>0.19625660500570599</v>
      </c>
      <c r="V217" s="17">
        <v>0.41280312285172399</v>
      </c>
      <c r="W217" s="17">
        <v>9.2894773951708698E-2</v>
      </c>
      <c r="X217" s="17">
        <v>5.5498345353150701E-2</v>
      </c>
      <c r="Y217" s="17"/>
      <c r="Z217" s="17">
        <v>0.22996623932151999</v>
      </c>
      <c r="AA217" s="17">
        <v>0.249517984844352</v>
      </c>
      <c r="AB217" s="17">
        <v>0.21872718466954</v>
      </c>
      <c r="AC217" s="17">
        <v>0.21927043772079499</v>
      </c>
      <c r="AD217" s="17">
        <v>0.216411798951263</v>
      </c>
      <c r="AE217" s="17">
        <v>0.24240672893040399</v>
      </c>
      <c r="AF217" s="17">
        <v>0.14780669213188399</v>
      </c>
      <c r="AG217" s="17"/>
      <c r="AH217" s="17">
        <v>0.25353412817981702</v>
      </c>
      <c r="AI217" s="17">
        <v>0.19160055265884099</v>
      </c>
      <c r="AJ217" s="17"/>
      <c r="AK217" s="17">
        <v>0.20765673762455999</v>
      </c>
      <c r="AL217" s="17">
        <v>0.40260905887342102</v>
      </c>
      <c r="AM217" s="17">
        <v>0.24507969163692001</v>
      </c>
      <c r="AN217" s="17"/>
      <c r="AO217" s="17">
        <v>0.27883502506659602</v>
      </c>
      <c r="AP217" s="17">
        <v>0.21213459558442099</v>
      </c>
      <c r="AQ217" s="17"/>
      <c r="AR217" s="17">
        <v>0.148434344892695</v>
      </c>
      <c r="AS217" s="17">
        <v>0.25687024370603301</v>
      </c>
      <c r="AT217" s="17"/>
      <c r="AU217" s="17">
        <v>0.21582933086756301</v>
      </c>
      <c r="AV217" s="17">
        <v>0.34757630619248803</v>
      </c>
      <c r="AW217" s="17"/>
      <c r="AX217" s="17">
        <v>0.21521692735730999</v>
      </c>
      <c r="AY217" s="17">
        <v>0.21601041750629599</v>
      </c>
      <c r="AZ217" s="17"/>
      <c r="BA217" s="17">
        <v>0.115386598106465</v>
      </c>
      <c r="BB217" s="17">
        <v>0.23135457069262899</v>
      </c>
      <c r="BC217" s="17">
        <v>0.34269269060019403</v>
      </c>
      <c r="BD217" s="17">
        <v>0.19999001265458999</v>
      </c>
    </row>
    <row r="218" spans="2:56" x14ac:dyDescent="0.35">
      <c r="B218" t="s">
        <v>187</v>
      </c>
      <c r="C218" s="17">
        <v>0.54351845722283898</v>
      </c>
      <c r="D218" s="17">
        <v>0.51338512864538099</v>
      </c>
      <c r="E218" s="17">
        <v>0.52031485788031495</v>
      </c>
      <c r="F218" s="17">
        <v>0.42242912319548698</v>
      </c>
      <c r="G218" s="17">
        <v>0.60037759561856696</v>
      </c>
      <c r="H218" s="17">
        <v>0.57690974875720002</v>
      </c>
      <c r="I218" s="17"/>
      <c r="J218" s="17">
        <v>0.556581033610832</v>
      </c>
      <c r="K218" s="17">
        <v>0.31847571482870601</v>
      </c>
      <c r="L218" s="17">
        <v>0.23700349528285</v>
      </c>
      <c r="M218" s="17">
        <v>0.13319521825698399</v>
      </c>
      <c r="N218" s="17"/>
      <c r="O218" s="17">
        <v>0.59132335492400201</v>
      </c>
      <c r="P218" s="17">
        <v>0.581497228980842</v>
      </c>
      <c r="Q218" s="17">
        <v>0.49501352956417</v>
      </c>
      <c r="R218" s="17">
        <v>0.40210508442527998</v>
      </c>
      <c r="S218" s="17">
        <v>0.41318445898058098</v>
      </c>
      <c r="T218" s="17">
        <v>0.62555665526248305</v>
      </c>
      <c r="U218" s="17">
        <v>0.30037116015613302</v>
      </c>
      <c r="V218" s="17">
        <v>8.5774052012123306E-2</v>
      </c>
      <c r="W218" s="17">
        <v>7.2775160419641993E-2</v>
      </c>
      <c r="X218" s="17">
        <v>0.181850294281137</v>
      </c>
      <c r="Y218" s="17"/>
      <c r="Z218" s="17">
        <v>0.59952660360945598</v>
      </c>
      <c r="AA218" s="17">
        <v>0.42997037891671303</v>
      </c>
      <c r="AB218" s="17">
        <v>0.427916623751118</v>
      </c>
      <c r="AC218" s="17">
        <v>0.53902490988247898</v>
      </c>
      <c r="AD218" s="17">
        <v>0.55769216742873096</v>
      </c>
      <c r="AE218" s="17">
        <v>0.36867843384878202</v>
      </c>
      <c r="AF218" s="17">
        <v>0.59290793600940495</v>
      </c>
      <c r="AG218" s="17"/>
      <c r="AH218" s="17">
        <v>0.40542973422244799</v>
      </c>
      <c r="AI218" s="17">
        <v>0.63302302067155003</v>
      </c>
      <c r="AJ218" s="17"/>
      <c r="AK218" s="17">
        <v>0.333878717749235</v>
      </c>
      <c r="AL218" s="17">
        <v>0.173792435605229</v>
      </c>
      <c r="AM218" s="17">
        <v>0.44975743434057702</v>
      </c>
      <c r="AN218" s="17"/>
      <c r="AO218" s="17">
        <v>0.21968777875180601</v>
      </c>
      <c r="AP218" s="17">
        <v>0.56320374764882697</v>
      </c>
      <c r="AQ218" s="17"/>
      <c r="AR218" s="17">
        <v>0.50145128379804105</v>
      </c>
      <c r="AS218" s="17">
        <v>0.56900786236284495</v>
      </c>
      <c r="AT218" s="17"/>
      <c r="AU218" s="17">
        <v>0.54391610578805605</v>
      </c>
      <c r="AV218" s="17">
        <v>0.13319521825698399</v>
      </c>
      <c r="AW218" s="17"/>
      <c r="AX218" s="17">
        <v>0.33777810937305103</v>
      </c>
      <c r="AY218" s="17">
        <v>0.55840292738879205</v>
      </c>
      <c r="AZ218" s="17"/>
      <c r="BA218" s="17">
        <v>0.71268423838198403</v>
      </c>
      <c r="BB218" s="17">
        <v>0.56295014475308902</v>
      </c>
      <c r="BC218" s="17">
        <v>0.27527082145148601</v>
      </c>
      <c r="BD218" s="17">
        <v>0.133351383032074</v>
      </c>
    </row>
    <row r="219" spans="2:56" x14ac:dyDescent="0.35">
      <c r="B219" t="s">
        <v>72</v>
      </c>
      <c r="C219" s="17">
        <v>3.0899485368140599E-2</v>
      </c>
      <c r="D219" s="17">
        <v>1.9577694138822301E-2</v>
      </c>
      <c r="E219" s="17">
        <v>2.3644602611845901E-2</v>
      </c>
      <c r="F219" s="17">
        <v>6.3394656690968207E-2</v>
      </c>
      <c r="G219" s="17">
        <v>3.8323932050876898E-2</v>
      </c>
      <c r="H219" s="17">
        <v>2.9454720823669601E-2</v>
      </c>
      <c r="I219" s="17"/>
      <c r="J219" s="17">
        <v>3.1683270440672998E-2</v>
      </c>
      <c r="K219" s="17">
        <v>1.52038475871102E-2</v>
      </c>
      <c r="L219" s="17">
        <v>2.90766367354728E-2</v>
      </c>
      <c r="M219" s="17">
        <v>6.6459124284495201E-3</v>
      </c>
      <c r="N219" s="17"/>
      <c r="O219" s="17">
        <v>4.8669123448142698E-2</v>
      </c>
      <c r="P219" s="17">
        <v>0</v>
      </c>
      <c r="Q219" s="17">
        <v>2.4556990414869299E-2</v>
      </c>
      <c r="R219" s="17">
        <v>2.70485670580108E-2</v>
      </c>
      <c r="S219" s="17">
        <v>0</v>
      </c>
      <c r="T219" s="17">
        <v>0</v>
      </c>
      <c r="U219" s="17">
        <v>0</v>
      </c>
      <c r="V219" s="17">
        <v>0</v>
      </c>
      <c r="W219" s="17">
        <v>0</v>
      </c>
      <c r="X219" s="17">
        <v>9.0993099313958499E-4</v>
      </c>
      <c r="Y219" s="17"/>
      <c r="Z219" s="17">
        <v>3.84805671287844E-2</v>
      </c>
      <c r="AA219" s="17">
        <v>3.1297241617292797E-2</v>
      </c>
      <c r="AB219" s="17">
        <v>4.50944468744389E-2</v>
      </c>
      <c r="AC219" s="17">
        <v>4.6871632851419799E-2</v>
      </c>
      <c r="AD219" s="17">
        <v>2.7633082824642199E-3</v>
      </c>
      <c r="AE219" s="17">
        <v>2.4405400584085201E-2</v>
      </c>
      <c r="AF219" s="17">
        <v>0</v>
      </c>
      <c r="AG219" s="17"/>
      <c r="AH219" s="17">
        <v>2.02762591299105E-2</v>
      </c>
      <c r="AI219" s="17">
        <v>3.77851108284252E-2</v>
      </c>
      <c r="AJ219" s="17"/>
      <c r="AK219" s="17">
        <v>2.9763889081080899E-5</v>
      </c>
      <c r="AL219" s="17">
        <v>0</v>
      </c>
      <c r="AM219" s="17">
        <v>2.45982158280303E-2</v>
      </c>
      <c r="AN219" s="17"/>
      <c r="AO219" s="17">
        <v>0</v>
      </c>
      <c r="AP219" s="17">
        <v>3.2777829156806097E-2</v>
      </c>
      <c r="AQ219" s="17"/>
      <c r="AR219" s="17">
        <v>6.7733836150364601E-2</v>
      </c>
      <c r="AS219" s="17">
        <v>8.5807600124764294E-3</v>
      </c>
      <c r="AT219" s="17"/>
      <c r="AU219" s="17">
        <v>3.0922989760690099E-2</v>
      </c>
      <c r="AV219" s="17">
        <v>6.6459124284495201E-3</v>
      </c>
      <c r="AW219" s="17"/>
      <c r="AX219" s="17">
        <v>3.7059282417333E-2</v>
      </c>
      <c r="AY219" s="17">
        <v>3.0453849320738E-2</v>
      </c>
      <c r="AZ219" s="17"/>
      <c r="BA219" s="17">
        <v>4.50393643959578E-2</v>
      </c>
      <c r="BB219" s="17">
        <v>3.6149399239607603E-2</v>
      </c>
      <c r="BC219" s="17">
        <v>9.2666019801193405E-4</v>
      </c>
      <c r="BD219" s="17">
        <v>0</v>
      </c>
    </row>
    <row r="220" spans="2:56" x14ac:dyDescent="0.3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row>
    <row r="221" spans="2:56" x14ac:dyDescent="0.35">
      <c r="B221" s="6" t="s">
        <v>193</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row>
    <row r="222" spans="2:56" x14ac:dyDescent="0.35">
      <c r="B222" s="24" t="s">
        <v>74</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row>
    <row r="223" spans="2:56" x14ac:dyDescent="0.35">
      <c r="B223" t="s">
        <v>185</v>
      </c>
      <c r="C223" s="17">
        <v>0.298894112466638</v>
      </c>
      <c r="D223" s="17">
        <v>0.28010401073896801</v>
      </c>
      <c r="E223" s="17">
        <v>0.29520255076000002</v>
      </c>
      <c r="F223" s="17">
        <v>0.52852403677436599</v>
      </c>
      <c r="G223" s="17">
        <v>0.270117086550064</v>
      </c>
      <c r="H223" s="17">
        <v>0.26847013140834702</v>
      </c>
      <c r="I223" s="17"/>
      <c r="J223" s="17">
        <v>0.29054380526976498</v>
      </c>
      <c r="K223" s="17">
        <v>0.44140639400436898</v>
      </c>
      <c r="L223" s="17">
        <v>0.48106273550548001</v>
      </c>
      <c r="M223" s="17">
        <v>0.70870495611526296</v>
      </c>
      <c r="N223" s="17"/>
      <c r="O223" s="17">
        <v>0.26888420554939901</v>
      </c>
      <c r="P223" s="17">
        <v>0.28285924495651898</v>
      </c>
      <c r="Q223" s="17">
        <v>0.21779678671397301</v>
      </c>
      <c r="R223" s="17">
        <v>0.44912592114070199</v>
      </c>
      <c r="S223" s="17">
        <v>0.53563043502004004</v>
      </c>
      <c r="T223" s="17">
        <v>0.35490775553037102</v>
      </c>
      <c r="U223" s="17">
        <v>0.48507555639803701</v>
      </c>
      <c r="V223" s="17">
        <v>0.82947098915790296</v>
      </c>
      <c r="W223" s="17">
        <v>0.93473229504005695</v>
      </c>
      <c r="X223" s="17">
        <v>0.19931731785906001</v>
      </c>
      <c r="Y223" s="17"/>
      <c r="Z223" s="17">
        <v>0.26787615814520699</v>
      </c>
      <c r="AA223" s="17">
        <v>0.447380276264357</v>
      </c>
      <c r="AB223" s="17">
        <v>0.47501171410874898</v>
      </c>
      <c r="AC223" s="17">
        <v>0.21806178694599801</v>
      </c>
      <c r="AD223" s="17">
        <v>0.37022984366672301</v>
      </c>
      <c r="AE223" s="17">
        <v>0.43763469444505398</v>
      </c>
      <c r="AF223" s="17">
        <v>0.248266946592239</v>
      </c>
      <c r="AG223" s="17"/>
      <c r="AH223" s="17">
        <v>0.43912135377730099</v>
      </c>
      <c r="AI223" s="17">
        <v>0.20800343186347001</v>
      </c>
      <c r="AJ223" s="17"/>
      <c r="AK223" s="17">
        <v>0.567562205361403</v>
      </c>
      <c r="AL223" s="17">
        <v>0.53278409682689398</v>
      </c>
      <c r="AM223" s="17">
        <v>0.40485529982394303</v>
      </c>
      <c r="AN223" s="17"/>
      <c r="AO223" s="17">
        <v>0.77282422476978696</v>
      </c>
      <c r="AP223" s="17">
        <v>0.27008445197876402</v>
      </c>
      <c r="AQ223" s="17"/>
      <c r="AR223" s="17">
        <v>0.37112427752126698</v>
      </c>
      <c r="AS223" s="17">
        <v>0.255128301966008</v>
      </c>
      <c r="AT223" s="17"/>
      <c r="AU223" s="17">
        <v>0.29849696046911101</v>
      </c>
      <c r="AV223" s="17">
        <v>0.70870495611526296</v>
      </c>
      <c r="AW223" s="17"/>
      <c r="AX223" s="17">
        <v>0.357376521162732</v>
      </c>
      <c r="AY223" s="17">
        <v>0.29466315010768701</v>
      </c>
      <c r="AZ223" s="17"/>
      <c r="BA223" s="17">
        <v>0.194132286570079</v>
      </c>
      <c r="BB223" s="17">
        <v>0.22522755920753099</v>
      </c>
      <c r="BC223" s="17">
        <v>0.55988600007265599</v>
      </c>
      <c r="BD223" s="17">
        <v>0.90342539156596202</v>
      </c>
    </row>
    <row r="224" spans="2:56" x14ac:dyDescent="0.35">
      <c r="B224" t="s">
        <v>186</v>
      </c>
      <c r="C224" s="17">
        <v>0.27539898740483298</v>
      </c>
      <c r="D224" s="17">
        <v>0.34083403483381203</v>
      </c>
      <c r="E224" s="17">
        <v>0.28751868670112501</v>
      </c>
      <c r="F224" s="17">
        <v>0.182848081162368</v>
      </c>
      <c r="G224" s="17">
        <v>0.22672201958843899</v>
      </c>
      <c r="H224" s="17">
        <v>0.28031424700218299</v>
      </c>
      <c r="I224" s="17"/>
      <c r="J224" s="17">
        <v>0.27045257154859997</v>
      </c>
      <c r="K224" s="17">
        <v>0.36122415534888602</v>
      </c>
      <c r="L224" s="17">
        <v>0.42153995548524498</v>
      </c>
      <c r="M224" s="17">
        <v>0.217508805176094</v>
      </c>
      <c r="N224" s="17"/>
      <c r="O224" s="17">
        <v>0.219385784112859</v>
      </c>
      <c r="P224" s="17">
        <v>0.35775197069560999</v>
      </c>
      <c r="Q224" s="17">
        <v>0.41563879698515999</v>
      </c>
      <c r="R224" s="17">
        <v>0.34826341936390198</v>
      </c>
      <c r="S224" s="17">
        <v>0.21811180479978501</v>
      </c>
      <c r="T224" s="17">
        <v>0.28727207397319998</v>
      </c>
      <c r="U224" s="17">
        <v>0.41333258947374302</v>
      </c>
      <c r="V224" s="17">
        <v>0.13727780127622999</v>
      </c>
      <c r="W224" s="17">
        <v>6.3240052225889201E-2</v>
      </c>
      <c r="X224" s="17">
        <v>0.70390885780352397</v>
      </c>
      <c r="Y224" s="17"/>
      <c r="Z224" s="17">
        <v>0.22042038206350101</v>
      </c>
      <c r="AA224" s="17">
        <v>0.247014810989997</v>
      </c>
      <c r="AB224" s="17">
        <v>0.196575661276431</v>
      </c>
      <c r="AC224" s="17">
        <v>0.322232054810283</v>
      </c>
      <c r="AD224" s="17">
        <v>0.22469022544869599</v>
      </c>
      <c r="AE224" s="17">
        <v>0.31295984638737601</v>
      </c>
      <c r="AF224" s="17">
        <v>0.42046783060619197</v>
      </c>
      <c r="AG224" s="17"/>
      <c r="AH224" s="17">
        <v>0.32604488535863302</v>
      </c>
      <c r="AI224" s="17">
        <v>0.242571983951336</v>
      </c>
      <c r="AJ224" s="17"/>
      <c r="AK224" s="17">
        <v>0.24129017449996901</v>
      </c>
      <c r="AL224" s="17">
        <v>0.30256217023266402</v>
      </c>
      <c r="AM224" s="17">
        <v>0.386026470555135</v>
      </c>
      <c r="AN224" s="17"/>
      <c r="AO224" s="17">
        <v>0.13555178643757099</v>
      </c>
      <c r="AP224" s="17">
        <v>0.28390013615114701</v>
      </c>
      <c r="AQ224" s="17"/>
      <c r="AR224" s="17">
        <v>0.256509833783992</v>
      </c>
      <c r="AS224" s="17">
        <v>0.286844331843154</v>
      </c>
      <c r="AT224" s="17"/>
      <c r="AU224" s="17">
        <v>0.275455089389116</v>
      </c>
      <c r="AV224" s="17">
        <v>0.217508805176094</v>
      </c>
      <c r="AW224" s="17"/>
      <c r="AX224" s="17">
        <v>0.29121408842275998</v>
      </c>
      <c r="AY224" s="17">
        <v>0.27425482972388698</v>
      </c>
      <c r="AZ224" s="17"/>
      <c r="BA224" s="17">
        <v>0.199725058279555</v>
      </c>
      <c r="BB224" s="17">
        <v>0.33738431172064698</v>
      </c>
      <c r="BC224" s="17">
        <v>0.28443627710472802</v>
      </c>
      <c r="BD224" s="17">
        <v>8.3317320750546903E-2</v>
      </c>
    </row>
    <row r="225" spans="2:56" x14ac:dyDescent="0.35">
      <c r="B225" t="s">
        <v>187</v>
      </c>
      <c r="C225" s="17">
        <v>0.39435479421652703</v>
      </c>
      <c r="D225" s="17">
        <v>0.35137665483792302</v>
      </c>
      <c r="E225" s="17">
        <v>0.39363415992702899</v>
      </c>
      <c r="F225" s="17">
        <v>0.19393455010680899</v>
      </c>
      <c r="G225" s="17">
        <v>0.46333674390877899</v>
      </c>
      <c r="H225" s="17">
        <v>0.43658138901729698</v>
      </c>
      <c r="I225" s="17"/>
      <c r="J225" s="17">
        <v>0.40685756935912298</v>
      </c>
      <c r="K225" s="17">
        <v>0.18108847231292199</v>
      </c>
      <c r="L225" s="17">
        <v>7.5266449777772096E-2</v>
      </c>
      <c r="M225" s="17">
        <v>6.0269418376831203E-2</v>
      </c>
      <c r="N225" s="17"/>
      <c r="O225" s="17">
        <v>0.46707106515940899</v>
      </c>
      <c r="P225" s="17">
        <v>0.31480835871531399</v>
      </c>
      <c r="Q225" s="17">
        <v>0.366564416300867</v>
      </c>
      <c r="R225" s="17">
        <v>0.17693078556716799</v>
      </c>
      <c r="S225" s="17">
        <v>0.24625776018017501</v>
      </c>
      <c r="T225" s="17">
        <v>0.355979843052453</v>
      </c>
      <c r="U225" s="17">
        <v>0.101591854128219</v>
      </c>
      <c r="V225" s="17">
        <v>3.3251209565867003E-2</v>
      </c>
      <c r="W225" s="17">
        <v>2.0276527340540801E-3</v>
      </c>
      <c r="X225" s="17">
        <v>9.6773824337415701E-2</v>
      </c>
      <c r="Y225" s="17"/>
      <c r="Z225" s="17">
        <v>0.48239804054977797</v>
      </c>
      <c r="AA225" s="17">
        <v>0.305604912745646</v>
      </c>
      <c r="AB225" s="17">
        <v>0.27724795059949198</v>
      </c>
      <c r="AC225" s="17">
        <v>0.39151902469716598</v>
      </c>
      <c r="AD225" s="17">
        <v>0.40219876609241301</v>
      </c>
      <c r="AE225" s="17">
        <v>0.24940545916757001</v>
      </c>
      <c r="AF225" s="17">
        <v>0.331265222801569</v>
      </c>
      <c r="AG225" s="17"/>
      <c r="AH225" s="17">
        <v>0.20344101532196099</v>
      </c>
      <c r="AI225" s="17">
        <v>0.51809881954329695</v>
      </c>
      <c r="AJ225" s="17"/>
      <c r="AK225" s="17">
        <v>0.14664735560018999</v>
      </c>
      <c r="AL225" s="17">
        <v>0.164653732940443</v>
      </c>
      <c r="AM225" s="17">
        <v>0.19585898364008</v>
      </c>
      <c r="AN225" s="17"/>
      <c r="AO225" s="17">
        <v>9.16239887926419E-2</v>
      </c>
      <c r="AP225" s="17">
        <v>0.41275744789282298</v>
      </c>
      <c r="AQ225" s="17"/>
      <c r="AR225" s="17">
        <v>0.334328556080011</v>
      </c>
      <c r="AS225" s="17">
        <v>0.43072598292087899</v>
      </c>
      <c r="AT225" s="17"/>
      <c r="AU225" s="17">
        <v>0.39467855986698602</v>
      </c>
      <c r="AV225" s="17">
        <v>6.0269418376831203E-2</v>
      </c>
      <c r="AW225" s="17"/>
      <c r="AX225" s="17">
        <v>0.31439779480299501</v>
      </c>
      <c r="AY225" s="17">
        <v>0.40013935511947002</v>
      </c>
      <c r="AZ225" s="17"/>
      <c r="BA225" s="17">
        <v>0.56273344483888998</v>
      </c>
      <c r="BB225" s="17">
        <v>0.410590413775275</v>
      </c>
      <c r="BC225" s="17">
        <v>0.13135623220543499</v>
      </c>
      <c r="BD225" s="17">
        <v>1.3257287683491201E-2</v>
      </c>
    </row>
    <row r="226" spans="2:56" x14ac:dyDescent="0.35">
      <c r="B226" t="s">
        <v>72</v>
      </c>
      <c r="C226" s="17">
        <v>3.1352105912002E-2</v>
      </c>
      <c r="D226" s="17">
        <v>2.7685299589297101E-2</v>
      </c>
      <c r="E226" s="17">
        <v>2.3644602611845901E-2</v>
      </c>
      <c r="F226" s="17">
        <v>9.4693331956457197E-2</v>
      </c>
      <c r="G226" s="17">
        <v>3.9824149952717103E-2</v>
      </c>
      <c r="H226" s="17">
        <v>1.46342325721723E-2</v>
      </c>
      <c r="I226" s="17"/>
      <c r="J226" s="17">
        <v>3.2146053822512698E-2</v>
      </c>
      <c r="K226" s="17">
        <v>1.62809783338232E-2</v>
      </c>
      <c r="L226" s="17">
        <v>2.2130859231503201E-2</v>
      </c>
      <c r="M226" s="17">
        <v>1.3516820331811501E-2</v>
      </c>
      <c r="N226" s="17"/>
      <c r="O226" s="17">
        <v>4.46589451783325E-2</v>
      </c>
      <c r="P226" s="17">
        <v>4.4580425632556799E-2</v>
      </c>
      <c r="Q226" s="17">
        <v>0</v>
      </c>
      <c r="R226" s="17">
        <v>2.5679873928228202E-2</v>
      </c>
      <c r="S226" s="17">
        <v>0</v>
      </c>
      <c r="T226" s="17">
        <v>1.8403274439757801E-3</v>
      </c>
      <c r="U226" s="17">
        <v>0</v>
      </c>
      <c r="V226" s="17">
        <v>0</v>
      </c>
      <c r="W226" s="17">
        <v>0</v>
      </c>
      <c r="X226" s="17">
        <v>0</v>
      </c>
      <c r="Y226" s="17"/>
      <c r="Z226" s="17">
        <v>2.9305419241513201E-2</v>
      </c>
      <c r="AA226" s="17">
        <v>0</v>
      </c>
      <c r="AB226" s="17">
        <v>5.1164674015328003E-2</v>
      </c>
      <c r="AC226" s="17">
        <v>6.8187133546552106E-2</v>
      </c>
      <c r="AD226" s="17">
        <v>2.88116479216794E-3</v>
      </c>
      <c r="AE226" s="17">
        <v>0</v>
      </c>
      <c r="AF226" s="17">
        <v>0</v>
      </c>
      <c r="AG226" s="17"/>
      <c r="AH226" s="17">
        <v>3.1392745542104701E-2</v>
      </c>
      <c r="AI226" s="17">
        <v>3.13257646418965E-2</v>
      </c>
      <c r="AJ226" s="17"/>
      <c r="AK226" s="17">
        <v>4.4500264538437299E-2</v>
      </c>
      <c r="AL226" s="17">
        <v>0</v>
      </c>
      <c r="AM226" s="17">
        <v>1.32592459808424E-2</v>
      </c>
      <c r="AN226" s="17"/>
      <c r="AO226" s="17">
        <v>0</v>
      </c>
      <c r="AP226" s="17">
        <v>3.3257963977266401E-2</v>
      </c>
      <c r="AQ226" s="17"/>
      <c r="AR226" s="17">
        <v>3.8037332614729302E-2</v>
      </c>
      <c r="AS226" s="17">
        <v>2.7301383269958599E-2</v>
      </c>
      <c r="AT226" s="17"/>
      <c r="AU226" s="17">
        <v>3.1369390274786399E-2</v>
      </c>
      <c r="AV226" s="17">
        <v>1.3516820331811501E-2</v>
      </c>
      <c r="AW226" s="17"/>
      <c r="AX226" s="17">
        <v>3.7011595611513598E-2</v>
      </c>
      <c r="AY226" s="17">
        <v>3.09426650489565E-2</v>
      </c>
      <c r="AZ226" s="17"/>
      <c r="BA226" s="17">
        <v>4.34092103114758E-2</v>
      </c>
      <c r="BB226" s="17">
        <v>2.6797715296547502E-2</v>
      </c>
      <c r="BC226" s="17">
        <v>2.4321490617181599E-2</v>
      </c>
      <c r="BD226" s="17">
        <v>0</v>
      </c>
    </row>
    <row r="227" spans="2:56"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row>
    <row r="228" spans="2:56" x14ac:dyDescent="0.35">
      <c r="B228" s="6" t="s">
        <v>194</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row>
    <row r="229" spans="2:56" x14ac:dyDescent="0.35">
      <c r="B229" s="24" t="s">
        <v>74</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row>
    <row r="230" spans="2:56" x14ac:dyDescent="0.35">
      <c r="B230" t="s">
        <v>185</v>
      </c>
      <c r="C230" s="17">
        <v>0.26993313070066299</v>
      </c>
      <c r="D230" s="17">
        <v>0.305510325527514</v>
      </c>
      <c r="E230" s="17">
        <v>0.238312173578726</v>
      </c>
      <c r="F230" s="17">
        <v>0.37203066044692001</v>
      </c>
      <c r="G230" s="17">
        <v>0.25027715224179697</v>
      </c>
      <c r="H230" s="17">
        <v>0.24905542420701501</v>
      </c>
      <c r="I230" s="17"/>
      <c r="J230" s="17">
        <v>0.26059539806295201</v>
      </c>
      <c r="K230" s="17">
        <v>0.42187664873719999</v>
      </c>
      <c r="L230" s="17">
        <v>0.53472257454730898</v>
      </c>
      <c r="M230" s="17">
        <v>0.69869573513813099</v>
      </c>
      <c r="N230" s="17"/>
      <c r="O230" s="17">
        <v>0.21446613451746599</v>
      </c>
      <c r="P230" s="17">
        <v>0.32040475985443001</v>
      </c>
      <c r="Q230" s="17">
        <v>0.20682535118984499</v>
      </c>
      <c r="R230" s="17">
        <v>0.47160168291216398</v>
      </c>
      <c r="S230" s="17">
        <v>0.32843248307441197</v>
      </c>
      <c r="T230" s="17">
        <v>0.29455381890953197</v>
      </c>
      <c r="U230" s="17">
        <v>0.71530560643684005</v>
      </c>
      <c r="V230" s="17">
        <v>0.63356844212253405</v>
      </c>
      <c r="W230" s="17">
        <v>0.15793283719511</v>
      </c>
      <c r="X230" s="17">
        <v>0.83583602428437298</v>
      </c>
      <c r="Y230" s="17"/>
      <c r="Z230" s="17">
        <v>0.24555125426444299</v>
      </c>
      <c r="AA230" s="17">
        <v>0.30666994245573198</v>
      </c>
      <c r="AB230" s="17">
        <v>0.37846611490549598</v>
      </c>
      <c r="AC230" s="17">
        <v>0.17744240985263299</v>
      </c>
      <c r="AD230" s="17">
        <v>0.35961430413617301</v>
      </c>
      <c r="AE230" s="17">
        <v>0.38316730070464</v>
      </c>
      <c r="AF230" s="17">
        <v>0.34189772346193997</v>
      </c>
      <c r="AG230" s="17"/>
      <c r="AH230" s="17">
        <v>0.36966617872225799</v>
      </c>
      <c r="AI230" s="17">
        <v>0.20528945284901801</v>
      </c>
      <c r="AJ230" s="17"/>
      <c r="AK230" s="17">
        <v>0.41688158137460901</v>
      </c>
      <c r="AL230" s="17">
        <v>0.42736903028686601</v>
      </c>
      <c r="AM230" s="17">
        <v>0.35890340003315502</v>
      </c>
      <c r="AN230" s="17"/>
      <c r="AO230" s="17">
        <v>0.49855127983896502</v>
      </c>
      <c r="AP230" s="17">
        <v>0.25603569922910502</v>
      </c>
      <c r="AQ230" s="17"/>
      <c r="AR230" s="17">
        <v>0.32112105853517597</v>
      </c>
      <c r="AS230" s="17">
        <v>0.23891726429871099</v>
      </c>
      <c r="AT230" s="17"/>
      <c r="AU230" s="17">
        <v>0.269517612352487</v>
      </c>
      <c r="AV230" s="17">
        <v>0.69869573513813099</v>
      </c>
      <c r="AW230" s="17"/>
      <c r="AX230" s="17">
        <v>0.38862054827662601</v>
      </c>
      <c r="AY230" s="17">
        <v>0.26134658292602198</v>
      </c>
      <c r="AZ230" s="17"/>
      <c r="BA230" s="17">
        <v>0.16133386863982399</v>
      </c>
      <c r="BB230" s="17">
        <v>0.23957678218539699</v>
      </c>
      <c r="BC230" s="17">
        <v>0.45731026991919099</v>
      </c>
      <c r="BD230" s="17">
        <v>0.78548177719472601</v>
      </c>
    </row>
    <row r="231" spans="2:56" x14ac:dyDescent="0.35">
      <c r="B231" t="s">
        <v>186</v>
      </c>
      <c r="C231" s="17">
        <v>0.278992863811028</v>
      </c>
      <c r="D231" s="17">
        <v>0.32741674667716097</v>
      </c>
      <c r="E231" s="17">
        <v>0.28353514341845099</v>
      </c>
      <c r="F231" s="17">
        <v>0.24237418243640799</v>
      </c>
      <c r="G231" s="17">
        <v>0.23960161856178699</v>
      </c>
      <c r="H231" s="17">
        <v>0.27869797702698801</v>
      </c>
      <c r="I231" s="17"/>
      <c r="J231" s="17">
        <v>0.27227243122064498</v>
      </c>
      <c r="K231" s="17">
        <v>0.40917909468531299</v>
      </c>
      <c r="L231" s="17">
        <v>0.36745553955514598</v>
      </c>
      <c r="M231" s="17">
        <v>0.243989626701374</v>
      </c>
      <c r="N231" s="17"/>
      <c r="O231" s="17">
        <v>0.23494471585755</v>
      </c>
      <c r="P231" s="17">
        <v>0.27484446856252298</v>
      </c>
      <c r="Q231" s="17">
        <v>0.40659765220767002</v>
      </c>
      <c r="R231" s="17">
        <v>0.32852079409829599</v>
      </c>
      <c r="S231" s="17">
        <v>0.45455093236627098</v>
      </c>
      <c r="T231" s="17">
        <v>0.28884149480789101</v>
      </c>
      <c r="U231" s="17">
        <v>0.22346021235413899</v>
      </c>
      <c r="V231" s="17">
        <v>0.33434916689188499</v>
      </c>
      <c r="W231" s="17">
        <v>0.84206716280489002</v>
      </c>
      <c r="X231" s="17">
        <v>0.143386640183578</v>
      </c>
      <c r="Y231" s="17"/>
      <c r="Z231" s="17">
        <v>0.20971656644619999</v>
      </c>
      <c r="AA231" s="17">
        <v>0.32223009122482998</v>
      </c>
      <c r="AB231" s="17">
        <v>0.34358999404835799</v>
      </c>
      <c r="AC231" s="17">
        <v>0.31147959571367601</v>
      </c>
      <c r="AD231" s="17">
        <v>0.21539971609719899</v>
      </c>
      <c r="AE231" s="17">
        <v>0.42540243692361002</v>
      </c>
      <c r="AF231" s="17">
        <v>0.29769687528621602</v>
      </c>
      <c r="AG231" s="17"/>
      <c r="AH231" s="17">
        <v>0.38535406712585502</v>
      </c>
      <c r="AI231" s="17">
        <v>0.210053033941313</v>
      </c>
      <c r="AJ231" s="17"/>
      <c r="AK231" s="17">
        <v>0.41956863961023899</v>
      </c>
      <c r="AL231" s="17">
        <v>0.401909764489711</v>
      </c>
      <c r="AM231" s="17">
        <v>0.390609842124157</v>
      </c>
      <c r="AN231" s="17"/>
      <c r="AO231" s="17">
        <v>0.37425085075728398</v>
      </c>
      <c r="AP231" s="17">
        <v>0.27320224154112499</v>
      </c>
      <c r="AQ231" s="17"/>
      <c r="AR231" s="17">
        <v>0.28974302062820501</v>
      </c>
      <c r="AS231" s="17">
        <v>0.27247911258594298</v>
      </c>
      <c r="AT231" s="17"/>
      <c r="AU231" s="17">
        <v>0.27902678581615098</v>
      </c>
      <c r="AV231" s="17">
        <v>0.243989626701374</v>
      </c>
      <c r="AW231" s="17"/>
      <c r="AX231" s="17">
        <v>0.26644502851257201</v>
      </c>
      <c r="AY231" s="17">
        <v>0.27990064822035299</v>
      </c>
      <c r="AZ231" s="17"/>
      <c r="BA231" s="17">
        <v>0.21213814184614299</v>
      </c>
      <c r="BB231" s="17">
        <v>0.27769835914556101</v>
      </c>
      <c r="BC231" s="17">
        <v>0.39186576152185598</v>
      </c>
      <c r="BD231" s="17">
        <v>0.20143283396453801</v>
      </c>
    </row>
    <row r="232" spans="2:56" x14ac:dyDescent="0.35">
      <c r="B232" t="s">
        <v>187</v>
      </c>
      <c r="C232" s="17">
        <v>0.42039087850457502</v>
      </c>
      <c r="D232" s="17">
        <v>0.357839828435287</v>
      </c>
      <c r="E232" s="17">
        <v>0.4663303816969</v>
      </c>
      <c r="F232" s="17">
        <v>0.25960314989472499</v>
      </c>
      <c r="G232" s="17">
        <v>0.44662199289528798</v>
      </c>
      <c r="H232" s="17">
        <v>0.46420646852320502</v>
      </c>
      <c r="I232" s="17"/>
      <c r="J232" s="17">
        <v>0.43584086425483898</v>
      </c>
      <c r="K232" s="17">
        <v>0.14805830598094699</v>
      </c>
      <c r="L232" s="17">
        <v>8.6375940991196803E-2</v>
      </c>
      <c r="M232" s="17">
        <v>4.6936686043963997E-2</v>
      </c>
      <c r="N232" s="17"/>
      <c r="O232" s="17">
        <v>0.50375735773281904</v>
      </c>
      <c r="P232" s="17">
        <v>0.38851406596542098</v>
      </c>
      <c r="Q232" s="17">
        <v>0.360566917022212</v>
      </c>
      <c r="R232" s="17">
        <v>0.19427558727627001</v>
      </c>
      <c r="S232" s="17">
        <v>0.21701658455931699</v>
      </c>
      <c r="T232" s="17">
        <v>0.41660468628257702</v>
      </c>
      <c r="U232" s="17">
        <v>6.1234181209021202E-2</v>
      </c>
      <c r="V232" s="17">
        <v>3.2082390985580599E-2</v>
      </c>
      <c r="W232" s="17">
        <v>0</v>
      </c>
      <c r="X232" s="17">
        <v>2.0777335532049499E-2</v>
      </c>
      <c r="Y232" s="17"/>
      <c r="Z232" s="17">
        <v>0.50393947983083498</v>
      </c>
      <c r="AA232" s="17">
        <v>0.37109996631943698</v>
      </c>
      <c r="AB232" s="17">
        <v>0.222092392301352</v>
      </c>
      <c r="AC232" s="17">
        <v>0.461180299559101</v>
      </c>
      <c r="AD232" s="17">
        <v>0.424985979766628</v>
      </c>
      <c r="AE232" s="17">
        <v>0.16706402989351199</v>
      </c>
      <c r="AF232" s="17">
        <v>0.360405401251844</v>
      </c>
      <c r="AG232" s="17"/>
      <c r="AH232" s="17">
        <v>0.218499240903718</v>
      </c>
      <c r="AI232" s="17">
        <v>0.551250390380564</v>
      </c>
      <c r="AJ232" s="17"/>
      <c r="AK232" s="17">
        <v>0.138153918349397</v>
      </c>
      <c r="AL232" s="17">
        <v>0.17072120522342299</v>
      </c>
      <c r="AM232" s="17">
        <v>0.23834017245921099</v>
      </c>
      <c r="AN232" s="17"/>
      <c r="AO232" s="17">
        <v>0.127197869403751</v>
      </c>
      <c r="AP232" s="17">
        <v>0.43821374063199697</v>
      </c>
      <c r="AQ232" s="17"/>
      <c r="AR232" s="17">
        <v>0.344185896564977</v>
      </c>
      <c r="AS232" s="17">
        <v>0.466565116044388</v>
      </c>
      <c r="AT232" s="17"/>
      <c r="AU232" s="17">
        <v>0.420752796889164</v>
      </c>
      <c r="AV232" s="17">
        <v>4.6936686043963997E-2</v>
      </c>
      <c r="AW232" s="17"/>
      <c r="AX232" s="17">
        <v>0.30792282759928802</v>
      </c>
      <c r="AY232" s="17">
        <v>0.42852748061406798</v>
      </c>
      <c r="AZ232" s="17"/>
      <c r="BA232" s="17">
        <v>0.58719603721468405</v>
      </c>
      <c r="BB232" s="17">
        <v>0.454883284342468</v>
      </c>
      <c r="BC232" s="17">
        <v>0.125364988179132</v>
      </c>
      <c r="BD232" s="17">
        <v>1.3085388840736199E-2</v>
      </c>
    </row>
    <row r="233" spans="2:56" x14ac:dyDescent="0.35">
      <c r="B233" t="s">
        <v>72</v>
      </c>
      <c r="C233" s="17">
        <v>3.0683126983735199E-2</v>
      </c>
      <c r="D233" s="17">
        <v>9.2330993600367606E-3</v>
      </c>
      <c r="E233" s="17">
        <v>1.18223013059229E-2</v>
      </c>
      <c r="F233" s="17">
        <v>0.12599200722194601</v>
      </c>
      <c r="G233" s="17">
        <v>6.3499236301127596E-2</v>
      </c>
      <c r="H233" s="17">
        <v>8.0401302427917497E-3</v>
      </c>
      <c r="I233" s="17"/>
      <c r="J233" s="17">
        <v>3.1291306461564999E-2</v>
      </c>
      <c r="K233" s="17">
        <v>2.0885950596539998E-2</v>
      </c>
      <c r="L233" s="17">
        <v>1.1445944906347601E-2</v>
      </c>
      <c r="M233" s="17">
        <v>1.03779521165311E-2</v>
      </c>
      <c r="N233" s="17"/>
      <c r="O233" s="17">
        <v>4.6831791892165103E-2</v>
      </c>
      <c r="P233" s="17">
        <v>1.6236705617625701E-2</v>
      </c>
      <c r="Q233" s="17">
        <v>2.6010079580273099E-2</v>
      </c>
      <c r="R233" s="17">
        <v>5.6019357132701397E-3</v>
      </c>
      <c r="S233" s="17">
        <v>0</v>
      </c>
      <c r="T233" s="17">
        <v>0</v>
      </c>
      <c r="U233" s="17">
        <v>0</v>
      </c>
      <c r="V233" s="17">
        <v>0</v>
      </c>
      <c r="W233" s="17">
        <v>0</v>
      </c>
      <c r="X233" s="17">
        <v>0</v>
      </c>
      <c r="Y233" s="17"/>
      <c r="Z233" s="17">
        <v>4.0792699458521799E-2</v>
      </c>
      <c r="AA233" s="17">
        <v>0</v>
      </c>
      <c r="AB233" s="17">
        <v>5.5851498744793497E-2</v>
      </c>
      <c r="AC233" s="17">
        <v>4.9897694874589699E-2</v>
      </c>
      <c r="AD233" s="17">
        <v>0</v>
      </c>
      <c r="AE233" s="17">
        <v>2.4366232478237999E-2</v>
      </c>
      <c r="AF233" s="17">
        <v>0</v>
      </c>
      <c r="AG233" s="17"/>
      <c r="AH233" s="17">
        <v>2.6480513248168601E-2</v>
      </c>
      <c r="AI233" s="17">
        <v>3.3407122829104699E-2</v>
      </c>
      <c r="AJ233" s="17"/>
      <c r="AK233" s="17">
        <v>2.5395860665754399E-2</v>
      </c>
      <c r="AL233" s="17">
        <v>0</v>
      </c>
      <c r="AM233" s="17">
        <v>1.2146585383478001E-2</v>
      </c>
      <c r="AN233" s="17"/>
      <c r="AO233" s="17">
        <v>0</v>
      </c>
      <c r="AP233" s="17">
        <v>3.2548318597772803E-2</v>
      </c>
      <c r="AQ233" s="17"/>
      <c r="AR233" s="17">
        <v>4.4950024271641999E-2</v>
      </c>
      <c r="AS233" s="17">
        <v>2.2038507070957201E-2</v>
      </c>
      <c r="AT233" s="17"/>
      <c r="AU233" s="17">
        <v>3.07028049421973E-2</v>
      </c>
      <c r="AV233" s="17">
        <v>1.03779521165311E-2</v>
      </c>
      <c r="AW233" s="17"/>
      <c r="AX233" s="17">
        <v>3.7011595611513598E-2</v>
      </c>
      <c r="AY233" s="17">
        <v>3.0225288239556999E-2</v>
      </c>
      <c r="AZ233" s="17"/>
      <c r="BA233" s="17">
        <v>3.933195229935E-2</v>
      </c>
      <c r="BB233" s="17">
        <v>2.78415743265737E-2</v>
      </c>
      <c r="BC233" s="17">
        <v>2.5458980379821201E-2</v>
      </c>
      <c r="BD233" s="17">
        <v>0</v>
      </c>
    </row>
    <row r="234" spans="2:56" x14ac:dyDescent="0.3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row>
    <row r="235" spans="2:56" x14ac:dyDescent="0.35">
      <c r="B235" s="6" t="s">
        <v>201</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row>
    <row r="236" spans="2:56" x14ac:dyDescent="0.35">
      <c r="B236" s="24" t="s">
        <v>74</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row>
    <row r="237" spans="2:56" x14ac:dyDescent="0.35">
      <c r="B237" t="s">
        <v>195</v>
      </c>
      <c r="C237" s="17">
        <v>0.59095381879318398</v>
      </c>
      <c r="D237" s="17">
        <v>0.57374297099261895</v>
      </c>
      <c r="E237" s="17">
        <v>0.56821242411528805</v>
      </c>
      <c r="F237" s="17">
        <v>0.60851395361267602</v>
      </c>
      <c r="G237" s="17">
        <v>0.69713103307542201</v>
      </c>
      <c r="H237" s="17">
        <v>0.53801415549286902</v>
      </c>
      <c r="I237" s="17"/>
      <c r="J237" s="17">
        <v>0.58663114340790601</v>
      </c>
      <c r="K237" s="17">
        <v>0.67159790549526399</v>
      </c>
      <c r="L237" s="17">
        <v>0.64819829090496595</v>
      </c>
      <c r="M237" s="17">
        <v>0.71058321034345395</v>
      </c>
      <c r="N237" s="17"/>
      <c r="O237" s="17">
        <v>0.56345626794443704</v>
      </c>
      <c r="P237" s="17">
        <v>0.69069111287698803</v>
      </c>
      <c r="Q237" s="17">
        <v>0.58678400361637195</v>
      </c>
      <c r="R237" s="17">
        <v>0.66410076306327204</v>
      </c>
      <c r="S237" s="17">
        <v>0.70885583760731097</v>
      </c>
      <c r="T237" s="17">
        <v>0.56862687990750405</v>
      </c>
      <c r="U237" s="17">
        <v>0.68574877560244996</v>
      </c>
      <c r="V237" s="17">
        <v>0.86917968936153001</v>
      </c>
      <c r="W237" s="17">
        <v>0.93647540699757303</v>
      </c>
      <c r="X237" s="17">
        <v>0.34432009496742599</v>
      </c>
      <c r="Y237" s="17"/>
      <c r="Z237" s="17">
        <v>0.57931156157415697</v>
      </c>
      <c r="AA237" s="17">
        <v>0.47770112045233198</v>
      </c>
      <c r="AB237" s="17">
        <v>0.675309953246785</v>
      </c>
      <c r="AC237" s="17">
        <v>0.61252339499258202</v>
      </c>
      <c r="AD237" s="17">
        <v>0.63753600452674697</v>
      </c>
      <c r="AE237" s="17">
        <v>0.57104827468582198</v>
      </c>
      <c r="AF237" s="17">
        <v>0.61511071215774005</v>
      </c>
      <c r="AG237" s="17"/>
      <c r="AH237" s="17">
        <v>0.71993073406983998</v>
      </c>
      <c r="AI237" s="17">
        <v>0.50735522908962205</v>
      </c>
      <c r="AJ237" s="17"/>
      <c r="AK237" s="17">
        <v>0.74032483075648303</v>
      </c>
      <c r="AL237" s="17">
        <v>0.81784284930183004</v>
      </c>
      <c r="AM237" s="17">
        <v>0.703387485339803</v>
      </c>
      <c r="AN237" s="17"/>
      <c r="AO237" s="17">
        <v>0.81573341034538804</v>
      </c>
      <c r="AP237" s="17">
        <v>0.57728972877419005</v>
      </c>
      <c r="AQ237" s="17"/>
      <c r="AR237" s="17">
        <v>0.53723485649913205</v>
      </c>
      <c r="AS237" s="17">
        <v>0.62350329341052402</v>
      </c>
      <c r="AT237" s="17"/>
      <c r="AU237" s="17">
        <v>0.59083788469199205</v>
      </c>
      <c r="AV237" s="17">
        <v>0.71058321034345395</v>
      </c>
      <c r="AW237" s="17"/>
      <c r="AX237" s="17">
        <v>0.73715987826302098</v>
      </c>
      <c r="AY237" s="17">
        <v>0.58037641016622299</v>
      </c>
      <c r="AZ237" s="17"/>
      <c r="BA237" s="17">
        <v>0.482312947748464</v>
      </c>
      <c r="BB237" s="17">
        <v>0.60895100690361403</v>
      </c>
      <c r="BC237" s="17">
        <v>0.70716482726445395</v>
      </c>
      <c r="BD237" s="17">
        <v>0.79252780633805697</v>
      </c>
    </row>
    <row r="238" spans="2:56" x14ac:dyDescent="0.35">
      <c r="B238" t="s">
        <v>196</v>
      </c>
      <c r="C238" s="17">
        <v>0.36513995635326102</v>
      </c>
      <c r="D238" s="17">
        <v>0.36765668596240902</v>
      </c>
      <c r="E238" s="17">
        <v>0.46512175691452101</v>
      </c>
      <c r="F238" s="17">
        <v>0.426818777067624</v>
      </c>
      <c r="G238" s="17">
        <v>0.33290228862420301</v>
      </c>
      <c r="H238" s="17">
        <v>0.29943088990869599</v>
      </c>
      <c r="I238" s="17"/>
      <c r="J238" s="17">
        <v>0.36499040107021902</v>
      </c>
      <c r="K238" s="17">
        <v>0.35248796647028202</v>
      </c>
      <c r="L238" s="17">
        <v>0.48208252384782102</v>
      </c>
      <c r="M238" s="17">
        <v>0.38250987942935299</v>
      </c>
      <c r="N238" s="17"/>
      <c r="O238" s="17">
        <v>0.33154326949367802</v>
      </c>
      <c r="P238" s="17">
        <v>0.38768310211520601</v>
      </c>
      <c r="Q238" s="17">
        <v>0.491976367816016</v>
      </c>
      <c r="R238" s="17">
        <v>0.34741004406005699</v>
      </c>
      <c r="S238" s="17">
        <v>0.41027138066144703</v>
      </c>
      <c r="T238" s="17">
        <v>0.40151781151940102</v>
      </c>
      <c r="U238" s="17">
        <v>0.28657961621599898</v>
      </c>
      <c r="V238" s="17">
        <v>0.44351934619243799</v>
      </c>
      <c r="W238" s="17">
        <v>8.8088246261237096E-2</v>
      </c>
      <c r="X238" s="17">
        <v>0.10971808802821301</v>
      </c>
      <c r="Y238" s="17"/>
      <c r="Z238" s="17">
        <v>0.35619595647663099</v>
      </c>
      <c r="AA238" s="17">
        <v>0.39231954760211202</v>
      </c>
      <c r="AB238" s="17">
        <v>0.36736067697131602</v>
      </c>
      <c r="AC238" s="17">
        <v>0.32592687329862402</v>
      </c>
      <c r="AD238" s="17">
        <v>0.46785516073264999</v>
      </c>
      <c r="AE238" s="17">
        <v>0.33816569639789401</v>
      </c>
      <c r="AF238" s="17">
        <v>0.39956587169129498</v>
      </c>
      <c r="AG238" s="17"/>
      <c r="AH238" s="17">
        <v>0.37484874082761299</v>
      </c>
      <c r="AI238" s="17">
        <v>0.35884704193481198</v>
      </c>
      <c r="AJ238" s="17"/>
      <c r="AK238" s="17">
        <v>0.27969675811827099</v>
      </c>
      <c r="AL238" s="17">
        <v>0.296518862966972</v>
      </c>
      <c r="AM238" s="17">
        <v>0.424896200424832</v>
      </c>
      <c r="AN238" s="17"/>
      <c r="AO238" s="17">
        <v>0.26738626320561498</v>
      </c>
      <c r="AP238" s="17">
        <v>0.37108228970138601</v>
      </c>
      <c r="AQ238" s="17"/>
      <c r="AR238" s="17">
        <v>0.39352448145126501</v>
      </c>
      <c r="AS238" s="17">
        <v>0.34794116211473097</v>
      </c>
      <c r="AT238" s="17"/>
      <c r="AU238" s="17">
        <v>0.36512312297817301</v>
      </c>
      <c r="AV238" s="17">
        <v>0.38250987942935299</v>
      </c>
      <c r="AW238" s="17"/>
      <c r="AX238" s="17">
        <v>0.28415242728103901</v>
      </c>
      <c r="AY238" s="17">
        <v>0.37099907184950698</v>
      </c>
      <c r="AZ238" s="17"/>
      <c r="BA238" s="17">
        <v>0.346770915098226</v>
      </c>
      <c r="BB238" s="17">
        <v>0.34025558999081301</v>
      </c>
      <c r="BC238" s="17">
        <v>0.43741581485818198</v>
      </c>
      <c r="BD238" s="17">
        <v>0.44060777972349202</v>
      </c>
    </row>
    <row r="239" spans="2:56" x14ac:dyDescent="0.35">
      <c r="B239" t="s">
        <v>197</v>
      </c>
      <c r="C239" s="17">
        <v>0.328068684067715</v>
      </c>
      <c r="D239" s="17">
        <v>0.35050520706910698</v>
      </c>
      <c r="E239" s="17">
        <v>0.31996868065491402</v>
      </c>
      <c r="F239" s="17">
        <v>0.29669766520114599</v>
      </c>
      <c r="G239" s="17">
        <v>0.351468534983221</v>
      </c>
      <c r="H239" s="17">
        <v>0.30926983442973199</v>
      </c>
      <c r="I239" s="17"/>
      <c r="J239" s="17">
        <v>0.32699308064904498</v>
      </c>
      <c r="K239" s="17">
        <v>0.34607888838274098</v>
      </c>
      <c r="L239" s="17">
        <v>0.33505893249436702</v>
      </c>
      <c r="M239" s="17">
        <v>0.49833050450210298</v>
      </c>
      <c r="N239" s="17"/>
      <c r="O239" s="17">
        <v>0.343701740592319</v>
      </c>
      <c r="P239" s="17">
        <v>0.34252629735636098</v>
      </c>
      <c r="Q239" s="17">
        <v>0.36515771161171601</v>
      </c>
      <c r="R239" s="17">
        <v>0.28365623318261901</v>
      </c>
      <c r="S239" s="17">
        <v>0.31845007764528699</v>
      </c>
      <c r="T239" s="17">
        <v>0.22183022823311199</v>
      </c>
      <c r="U239" s="17">
        <v>0.63686122462487105</v>
      </c>
      <c r="V239" s="17">
        <v>0.48196933894361099</v>
      </c>
      <c r="W239" s="17">
        <v>0.88228134319754803</v>
      </c>
      <c r="X239" s="17">
        <v>0.77468938938800902</v>
      </c>
      <c r="Y239" s="17"/>
      <c r="Z239" s="17">
        <v>0.30459338908053302</v>
      </c>
      <c r="AA239" s="17">
        <v>0.236868566354412</v>
      </c>
      <c r="AB239" s="17">
        <v>0.43043475589556501</v>
      </c>
      <c r="AC239" s="17">
        <v>0.32523026869951799</v>
      </c>
      <c r="AD239" s="17">
        <v>0.35191456823712097</v>
      </c>
      <c r="AE239" s="17">
        <v>0.480024456662479</v>
      </c>
      <c r="AF239" s="17">
        <v>0.29353891097493301</v>
      </c>
      <c r="AG239" s="17"/>
      <c r="AH239" s="17">
        <v>0.42193001172149402</v>
      </c>
      <c r="AI239" s="17">
        <v>0.26723086202236102</v>
      </c>
      <c r="AJ239" s="17"/>
      <c r="AK239" s="17">
        <v>0.46368981525124497</v>
      </c>
      <c r="AL239" s="17">
        <v>0.68577607840638199</v>
      </c>
      <c r="AM239" s="17">
        <v>0.38471306142278999</v>
      </c>
      <c r="AN239" s="17"/>
      <c r="AO239" s="17">
        <v>0.68232251811199196</v>
      </c>
      <c r="AP239" s="17">
        <v>0.306534005387464</v>
      </c>
      <c r="AQ239" s="17"/>
      <c r="AR239" s="17">
        <v>0.34108970424153801</v>
      </c>
      <c r="AS239" s="17">
        <v>0.32017896789412698</v>
      </c>
      <c r="AT239" s="17"/>
      <c r="AU239" s="17">
        <v>0.32790368154731803</v>
      </c>
      <c r="AV239" s="17">
        <v>0.49833050450210298</v>
      </c>
      <c r="AW239" s="17"/>
      <c r="AX239" s="17">
        <v>0.39102418559883201</v>
      </c>
      <c r="AY239" s="17">
        <v>0.323514111791952</v>
      </c>
      <c r="AZ239" s="17"/>
      <c r="BA239" s="17">
        <v>0.198528878818716</v>
      </c>
      <c r="BB239" s="17">
        <v>0.33620823781139197</v>
      </c>
      <c r="BC239" s="17">
        <v>0.49820989436916602</v>
      </c>
      <c r="BD239" s="17">
        <v>0.50926192232781298</v>
      </c>
    </row>
    <row r="240" spans="2:56" x14ac:dyDescent="0.35">
      <c r="B240" t="s">
        <v>198</v>
      </c>
      <c r="C240" s="17">
        <v>0.31004224129867503</v>
      </c>
      <c r="D240" s="17">
        <v>0.33034533548684702</v>
      </c>
      <c r="E240" s="17">
        <v>0.41531626068084299</v>
      </c>
      <c r="F240" s="17">
        <v>0.24336158705584099</v>
      </c>
      <c r="G240" s="17">
        <v>0.27209804672495702</v>
      </c>
      <c r="H240" s="17">
        <v>0.26932283932779</v>
      </c>
      <c r="I240" s="17"/>
      <c r="J240" s="17">
        <v>0.31004210162787899</v>
      </c>
      <c r="K240" s="17">
        <v>0.29918485738835698</v>
      </c>
      <c r="L240" s="17">
        <v>0.39078025389895199</v>
      </c>
      <c r="M240" s="17">
        <v>0.32004807922584699</v>
      </c>
      <c r="N240" s="17"/>
      <c r="O240" s="17">
        <v>0.345713157365305</v>
      </c>
      <c r="P240" s="17">
        <v>0.27523256492047599</v>
      </c>
      <c r="Q240" s="17">
        <v>0.19519394203172999</v>
      </c>
      <c r="R240" s="17">
        <v>0.34495550297739402</v>
      </c>
      <c r="S240" s="17">
        <v>0.34415093488621501</v>
      </c>
      <c r="T240" s="17">
        <v>0.28230462256945199</v>
      </c>
      <c r="U240" s="17">
        <v>0.53244005670015204</v>
      </c>
      <c r="V240" s="17">
        <v>0.40423219056355703</v>
      </c>
      <c r="W240" s="17">
        <v>6.6740440625896097E-2</v>
      </c>
      <c r="X240" s="17">
        <v>0.10454788846112401</v>
      </c>
      <c r="Y240" s="17"/>
      <c r="Z240" s="17">
        <v>0.35844131260349199</v>
      </c>
      <c r="AA240" s="17">
        <v>0.27903831274051699</v>
      </c>
      <c r="AB240" s="17">
        <v>0.45138223577225101</v>
      </c>
      <c r="AC240" s="17">
        <v>0.25411722079944199</v>
      </c>
      <c r="AD240" s="17">
        <v>0.32379165772018798</v>
      </c>
      <c r="AE240" s="17">
        <v>0.30305798405200701</v>
      </c>
      <c r="AF240" s="17">
        <v>0.179332363336587</v>
      </c>
      <c r="AG240" s="17"/>
      <c r="AH240" s="17">
        <v>0.27827809842742401</v>
      </c>
      <c r="AI240" s="17">
        <v>0.33063071282075501</v>
      </c>
      <c r="AJ240" s="17"/>
      <c r="AK240" s="17">
        <v>0.27380379965398899</v>
      </c>
      <c r="AL240" s="17">
        <v>0.20906323693961301</v>
      </c>
      <c r="AM240" s="17">
        <v>0.31526498051715901</v>
      </c>
      <c r="AN240" s="17"/>
      <c r="AO240" s="17">
        <v>0.31667418543213499</v>
      </c>
      <c r="AP240" s="17">
        <v>0.30963909312577098</v>
      </c>
      <c r="AQ240" s="17"/>
      <c r="AR240" s="17">
        <v>0.337250612325046</v>
      </c>
      <c r="AS240" s="17">
        <v>0.29355610410834299</v>
      </c>
      <c r="AT240" s="17"/>
      <c r="AU240" s="17">
        <v>0.31003254453593398</v>
      </c>
      <c r="AV240" s="17">
        <v>0.32004807922584699</v>
      </c>
      <c r="AW240" s="17"/>
      <c r="AX240" s="17">
        <v>0.43237793403462799</v>
      </c>
      <c r="AY240" s="17">
        <v>0.30119175578239299</v>
      </c>
      <c r="AZ240" s="17"/>
      <c r="BA240" s="17">
        <v>0.30263414624831397</v>
      </c>
      <c r="BB240" s="17">
        <v>0.32600595195174398</v>
      </c>
      <c r="BC240" s="17">
        <v>0.26694884438875099</v>
      </c>
      <c r="BD240" s="17">
        <v>0.58521219669298497</v>
      </c>
    </row>
    <row r="241" spans="2:56" x14ac:dyDescent="0.35">
      <c r="B241" t="s">
        <v>199</v>
      </c>
      <c r="C241" s="17">
        <v>0.23559209304043599</v>
      </c>
      <c r="D241" s="17">
        <v>0.18862634675655501</v>
      </c>
      <c r="E241" s="17">
        <v>0.27478423749694803</v>
      </c>
      <c r="F241" s="17">
        <v>0.41952337393643302</v>
      </c>
      <c r="G241" s="17">
        <v>0.17030113916568301</v>
      </c>
      <c r="H241" s="17">
        <v>0.236483907913526</v>
      </c>
      <c r="I241" s="17"/>
      <c r="J241" s="17">
        <v>0.23281082749732801</v>
      </c>
      <c r="K241" s="17">
        <v>0.27672003604029699</v>
      </c>
      <c r="L241" s="17">
        <v>0.36104054208750003</v>
      </c>
      <c r="M241" s="17">
        <v>0.269424019249422</v>
      </c>
      <c r="N241" s="17"/>
      <c r="O241" s="17">
        <v>0.24225974027290101</v>
      </c>
      <c r="P241" s="17">
        <v>0.24376967767157101</v>
      </c>
      <c r="Q241" s="17">
        <v>0.10618035223790601</v>
      </c>
      <c r="R241" s="17">
        <v>0.30910209735659799</v>
      </c>
      <c r="S241" s="17">
        <v>0.26830837926651502</v>
      </c>
      <c r="T241" s="17">
        <v>0.30027935295802999</v>
      </c>
      <c r="U241" s="17">
        <v>0.23778884098955699</v>
      </c>
      <c r="V241" s="17">
        <v>9.7617813550093802E-2</v>
      </c>
      <c r="W241" s="17">
        <v>0.198476308188786</v>
      </c>
      <c r="X241" s="17">
        <v>0.25222095908680903</v>
      </c>
      <c r="Y241" s="17"/>
      <c r="Z241" s="17">
        <v>0.23382283230912701</v>
      </c>
      <c r="AA241" s="17">
        <v>0.19825596387483799</v>
      </c>
      <c r="AB241" s="17">
        <v>0.162997722009392</v>
      </c>
      <c r="AC241" s="17">
        <v>0.25083076615394101</v>
      </c>
      <c r="AD241" s="17">
        <v>0.35435863123767702</v>
      </c>
      <c r="AE241" s="17">
        <v>0.179805352551863</v>
      </c>
      <c r="AF241" s="17">
        <v>0.18754342487688899</v>
      </c>
      <c r="AG241" s="17"/>
      <c r="AH241" s="17">
        <v>0.26977721385903902</v>
      </c>
      <c r="AI241" s="17">
        <v>0.21343442332759599</v>
      </c>
      <c r="AJ241" s="17"/>
      <c r="AK241" s="17">
        <v>0.172614834497821</v>
      </c>
      <c r="AL241" s="17">
        <v>0.39312531744839901</v>
      </c>
      <c r="AM241" s="17">
        <v>0.33911228854262998</v>
      </c>
      <c r="AN241" s="17"/>
      <c r="AO241" s="17">
        <v>0.21502168905063301</v>
      </c>
      <c r="AP241" s="17">
        <v>0.23684254398174601</v>
      </c>
      <c r="AQ241" s="17"/>
      <c r="AR241" s="17">
        <v>0.26512110203755201</v>
      </c>
      <c r="AS241" s="17">
        <v>0.21769983139238699</v>
      </c>
      <c r="AT241" s="17"/>
      <c r="AU241" s="17">
        <v>0.23555930616502199</v>
      </c>
      <c r="AV241" s="17">
        <v>0.269424019249422</v>
      </c>
      <c r="AW241" s="17"/>
      <c r="AX241" s="17">
        <v>0.194404568405843</v>
      </c>
      <c r="AY241" s="17">
        <v>0.23857184148569799</v>
      </c>
      <c r="AZ241" s="17"/>
      <c r="BA241" s="17">
        <v>0.19870601585082701</v>
      </c>
      <c r="BB241" s="17">
        <v>0.26244921917585501</v>
      </c>
      <c r="BC241" s="17">
        <v>0.24331211266240399</v>
      </c>
      <c r="BD241" s="17">
        <v>0.18361934324711399</v>
      </c>
    </row>
    <row r="242" spans="2:56" x14ac:dyDescent="0.35">
      <c r="B242" t="s">
        <v>200</v>
      </c>
      <c r="C242" s="17">
        <v>0.10644797724037799</v>
      </c>
      <c r="D242" s="17">
        <v>0.133600510665593</v>
      </c>
      <c r="E242" s="17">
        <v>0.15872984982388799</v>
      </c>
      <c r="F242" s="17">
        <v>0.169765777974628</v>
      </c>
      <c r="G242" s="17">
        <v>9.0534818716796903E-2</v>
      </c>
      <c r="H242" s="17">
        <v>4.2892082059682597E-2</v>
      </c>
      <c r="I242" s="17"/>
      <c r="J242" s="17">
        <v>0.10561323085900701</v>
      </c>
      <c r="K242" s="17">
        <v>0.119999725411497</v>
      </c>
      <c r="L242" s="17">
        <v>0.12708130056447201</v>
      </c>
      <c r="M242" s="17">
        <v>0.16491116893170801</v>
      </c>
      <c r="N242" s="17"/>
      <c r="O242" s="17">
        <v>9.0566816002484604E-2</v>
      </c>
      <c r="P242" s="17">
        <v>0.108777104679161</v>
      </c>
      <c r="Q242" s="17">
        <v>0.10313058897260401</v>
      </c>
      <c r="R242" s="17">
        <v>0.14345106560215901</v>
      </c>
      <c r="S242" s="17">
        <v>6.7728965751134101E-2</v>
      </c>
      <c r="T242" s="17">
        <v>5.8302132549735404E-3</v>
      </c>
      <c r="U242" s="17">
        <v>0.101737726935338</v>
      </c>
      <c r="V242" s="17">
        <v>0.47137537752691699</v>
      </c>
      <c r="W242" s="17">
        <v>2.4279851738582801E-2</v>
      </c>
      <c r="X242" s="17">
        <v>9.8208131759390901E-2</v>
      </c>
      <c r="Y242" s="17"/>
      <c r="Z242" s="17">
        <v>0.161972794539605</v>
      </c>
      <c r="AA242" s="17">
        <v>0.11445184377097301</v>
      </c>
      <c r="AB242" s="17">
        <v>0.181264292789174</v>
      </c>
      <c r="AC242" s="17">
        <v>5.3488956396350297E-2</v>
      </c>
      <c r="AD242" s="17">
        <v>6.6157099864643298E-2</v>
      </c>
      <c r="AE242" s="17">
        <v>8.7542825585605003E-3</v>
      </c>
      <c r="AF242" s="17">
        <v>0.11783728764111499</v>
      </c>
      <c r="AG242" s="17"/>
      <c r="AH242" s="17">
        <v>0.13796390341787801</v>
      </c>
      <c r="AI242" s="17">
        <v>8.6020391606243196E-2</v>
      </c>
      <c r="AJ242" s="17"/>
      <c r="AK242" s="17">
        <v>0.102303652614427</v>
      </c>
      <c r="AL242" s="17">
        <v>0.18603524369018001</v>
      </c>
      <c r="AM242" s="17">
        <v>0.141566219971963</v>
      </c>
      <c r="AN242" s="17"/>
      <c r="AO242" s="17">
        <v>0.203165616168933</v>
      </c>
      <c r="AP242" s="17">
        <v>0.100568624423611</v>
      </c>
      <c r="AQ242" s="17"/>
      <c r="AR242" s="17">
        <v>0.13280295293303601</v>
      </c>
      <c r="AS242" s="17">
        <v>9.0478930637187094E-2</v>
      </c>
      <c r="AT242" s="17"/>
      <c r="AU242" s="17">
        <v>0.1063913199466</v>
      </c>
      <c r="AV242" s="17">
        <v>0.16491116893170801</v>
      </c>
      <c r="AW242" s="17"/>
      <c r="AX242" s="17">
        <v>0.110416663944163</v>
      </c>
      <c r="AY242" s="17">
        <v>0.106160859037956</v>
      </c>
      <c r="AZ242" s="17"/>
      <c r="BA242" s="17">
        <v>7.1454179375786894E-2</v>
      </c>
      <c r="BB242" s="17">
        <v>0.12298205438446</v>
      </c>
      <c r="BC242" s="17">
        <v>0.117846402583375</v>
      </c>
      <c r="BD242" s="17">
        <v>0.226141318406513</v>
      </c>
    </row>
    <row r="243" spans="2:56" x14ac:dyDescent="0.35">
      <c r="B243" t="s">
        <v>113</v>
      </c>
      <c r="C243" s="17">
        <v>0.13642082397927899</v>
      </c>
      <c r="D243" s="17">
        <v>9.7618872291073702E-2</v>
      </c>
      <c r="E243" s="17">
        <v>9.51807358542269E-2</v>
      </c>
      <c r="F243" s="17">
        <v>0.15961215019924299</v>
      </c>
      <c r="G243" s="17">
        <v>0.13898873647735999</v>
      </c>
      <c r="H243" s="17">
        <v>0.18518328629029099</v>
      </c>
      <c r="I243" s="17"/>
      <c r="J243" s="17">
        <v>0.139972725555261</v>
      </c>
      <c r="K243" s="17">
        <v>7.8289574741589693E-2</v>
      </c>
      <c r="L243" s="17">
        <v>2.9242455862592599E-2</v>
      </c>
      <c r="M243" s="17">
        <v>2.86420894318331E-2</v>
      </c>
      <c r="N243" s="17"/>
      <c r="O243" s="17">
        <v>0.15083815490060801</v>
      </c>
      <c r="P243" s="17">
        <v>8.70456754888983E-2</v>
      </c>
      <c r="Q243" s="17">
        <v>0.13473959443736699</v>
      </c>
      <c r="R243" s="17">
        <v>5.7391128624973302E-2</v>
      </c>
      <c r="S243" s="17">
        <v>8.6298610767094497E-2</v>
      </c>
      <c r="T243" s="17">
        <v>0.144989263628583</v>
      </c>
      <c r="U243" s="17">
        <v>6.3203074824005001E-2</v>
      </c>
      <c r="V243" s="17">
        <v>7.6623459995052903E-3</v>
      </c>
      <c r="W243" s="17">
        <v>2.2715486043532098E-3</v>
      </c>
      <c r="X243" s="17">
        <v>4.0409609746873401E-3</v>
      </c>
      <c r="Y243" s="17"/>
      <c r="Z243" s="17">
        <v>0.13769794582897299</v>
      </c>
      <c r="AA243" s="17">
        <v>0.207088884456853</v>
      </c>
      <c r="AB243" s="17">
        <v>0.10310030061933299</v>
      </c>
      <c r="AC243" s="17">
        <v>0.16240664052366399</v>
      </c>
      <c r="AD243" s="17">
        <v>6.3066710569746498E-2</v>
      </c>
      <c r="AE243" s="17">
        <v>0.10930212724669799</v>
      </c>
      <c r="AF243" s="17">
        <v>0.128361734088486</v>
      </c>
      <c r="AG243" s="17"/>
      <c r="AH243" s="17">
        <v>5.0098674970659202E-2</v>
      </c>
      <c r="AI243" s="17">
        <v>0.192371998666796</v>
      </c>
      <c r="AJ243" s="17"/>
      <c r="AK243" s="17">
        <v>5.0616188888771098E-2</v>
      </c>
      <c r="AL243" s="17">
        <v>7.7409049778472102E-3</v>
      </c>
      <c r="AM243" s="17">
        <v>4.1568762322856598E-2</v>
      </c>
      <c r="AN243" s="17"/>
      <c r="AO243" s="17">
        <v>4.4877260577202802E-2</v>
      </c>
      <c r="AP243" s="17">
        <v>0.141985650760695</v>
      </c>
      <c r="AQ243" s="17"/>
      <c r="AR243" s="17">
        <v>0.13835908008408801</v>
      </c>
      <c r="AS243" s="17">
        <v>0.13524639291823101</v>
      </c>
      <c r="AT243" s="17"/>
      <c r="AU243" s="17">
        <v>0.13652527348416599</v>
      </c>
      <c r="AV243" s="17">
        <v>2.86420894318331E-2</v>
      </c>
      <c r="AW243" s="17"/>
      <c r="AX243" s="17">
        <v>3.2576668557958703E-2</v>
      </c>
      <c r="AY243" s="17">
        <v>0.143933522627993</v>
      </c>
      <c r="AZ243" s="17"/>
      <c r="BA243" s="17">
        <v>0.239413560806645</v>
      </c>
      <c r="BB243" s="17">
        <v>0.10228707358014601</v>
      </c>
      <c r="BC243" s="17">
        <v>5.6011965962718999E-2</v>
      </c>
      <c r="BD243" s="17">
        <v>0</v>
      </c>
    </row>
    <row r="244" spans="2:56" x14ac:dyDescent="0.3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row>
    <row r="245" spans="2:56" x14ac:dyDescent="0.35">
      <c r="B245" s="6" t="s">
        <v>213</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row>
    <row r="246" spans="2:56" x14ac:dyDescent="0.35">
      <c r="B246" s="24" t="s">
        <v>74</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row>
    <row r="247" spans="2:56" x14ac:dyDescent="0.35">
      <c r="B247" t="s">
        <v>205</v>
      </c>
      <c r="C247" s="17">
        <v>0.20617139018323399</v>
      </c>
      <c r="D247" s="17">
        <v>0.28024554941857799</v>
      </c>
      <c r="E247" s="17">
        <v>0.222944434408821</v>
      </c>
      <c r="F247" s="17">
        <v>7.30361259955256E-2</v>
      </c>
      <c r="G247" s="17">
        <v>0.16214739629261901</v>
      </c>
      <c r="H247" s="17">
        <v>0.21003761906572799</v>
      </c>
      <c r="I247" s="17"/>
      <c r="J247" s="17">
        <v>0.203996124433655</v>
      </c>
      <c r="K247" s="17">
        <v>0.23312790892764201</v>
      </c>
      <c r="L247" s="17">
        <v>0.319726706546128</v>
      </c>
      <c r="M247" s="17">
        <v>0.380659591141364</v>
      </c>
      <c r="N247" s="17"/>
      <c r="O247" s="17">
        <v>0.17771547403617399</v>
      </c>
      <c r="P247" s="17">
        <v>0.26215731590182201</v>
      </c>
      <c r="Q247" s="17">
        <v>0.35839907037429403</v>
      </c>
      <c r="R247" s="17">
        <v>0.16515654010521</v>
      </c>
      <c r="S247" s="17">
        <v>0.18210197758965699</v>
      </c>
      <c r="T247" s="17">
        <v>0.17086403171935</v>
      </c>
      <c r="U247" s="17">
        <v>0.13356742575222999</v>
      </c>
      <c r="V247" s="17">
        <v>0.41134418855710098</v>
      </c>
      <c r="W247" s="17">
        <v>8.6073894117483493E-2</v>
      </c>
      <c r="X247" s="17">
        <v>0.116032838025076</v>
      </c>
      <c r="Y247" s="17"/>
      <c r="Z247" s="17">
        <v>0.22418459908772101</v>
      </c>
      <c r="AA247" s="17">
        <v>0.20299095721903199</v>
      </c>
      <c r="AB247" s="17">
        <v>0.14959907289462299</v>
      </c>
      <c r="AC247" s="17">
        <v>0.21403220731949599</v>
      </c>
      <c r="AD247" s="17">
        <v>0.198589509522721</v>
      </c>
      <c r="AE247" s="17">
        <v>0.17089428383049099</v>
      </c>
      <c r="AF247" s="17">
        <v>0.221784281393786</v>
      </c>
      <c r="AG247" s="17"/>
      <c r="AH247" s="17">
        <v>0.20218789479482199</v>
      </c>
      <c r="AI247" s="17">
        <v>0.20875336073081299</v>
      </c>
      <c r="AJ247" s="17"/>
      <c r="AK247" s="17">
        <v>0.13897092113509099</v>
      </c>
      <c r="AL247" s="17">
        <v>0.22670335215413301</v>
      </c>
      <c r="AM247" s="17">
        <v>0.23626270930844401</v>
      </c>
      <c r="AN247" s="17"/>
      <c r="AO247" s="17">
        <v>7.7013254543810597E-2</v>
      </c>
      <c r="AP247" s="17">
        <v>0.21402276307645601</v>
      </c>
      <c r="AQ247" s="17"/>
      <c r="AR247" s="17">
        <v>0.23027083016617</v>
      </c>
      <c r="AS247" s="17">
        <v>0.19156902117761501</v>
      </c>
      <c r="AT247" s="17"/>
      <c r="AU247" s="17">
        <v>0.20600229183303301</v>
      </c>
      <c r="AV247" s="17">
        <v>0.380659591141364</v>
      </c>
      <c r="AW247" s="17"/>
      <c r="AX247" s="17">
        <v>0.298505783055943</v>
      </c>
      <c r="AY247" s="17">
        <v>0.19949137563884101</v>
      </c>
      <c r="AZ247" s="17"/>
      <c r="BA247" s="17">
        <v>0.16982509083986999</v>
      </c>
      <c r="BB247" s="17">
        <v>0.21629887912346199</v>
      </c>
      <c r="BC247" s="17">
        <v>0.23125274268292301</v>
      </c>
      <c r="BD247" s="17">
        <v>0.341352675356</v>
      </c>
    </row>
    <row r="248" spans="2:56" x14ac:dyDescent="0.35">
      <c r="B248" t="s">
        <v>206</v>
      </c>
      <c r="C248" s="17">
        <v>0.510204518870226</v>
      </c>
      <c r="D248" s="17">
        <v>0.43905583601331399</v>
      </c>
      <c r="E248" s="17">
        <v>0.51876988600831997</v>
      </c>
      <c r="F248" s="17">
        <v>0.62276672104377595</v>
      </c>
      <c r="G248" s="17">
        <v>0.48680817131688597</v>
      </c>
      <c r="H248" s="17">
        <v>0.54122893742803402</v>
      </c>
      <c r="I248" s="17"/>
      <c r="J248" s="17">
        <v>0.50963603467200802</v>
      </c>
      <c r="K248" s="17">
        <v>0.53868950528215398</v>
      </c>
      <c r="L248" s="17">
        <v>0.39806097042626498</v>
      </c>
      <c r="M248" s="17">
        <v>0.42801175652491202</v>
      </c>
      <c r="N248" s="17"/>
      <c r="O248" s="17">
        <v>0.51458479325594997</v>
      </c>
      <c r="P248" s="17">
        <v>0.450659918761665</v>
      </c>
      <c r="Q248" s="17">
        <v>0.36057222603135403</v>
      </c>
      <c r="R248" s="17">
        <v>0.62514641091311596</v>
      </c>
      <c r="S248" s="17">
        <v>0.58713987029278603</v>
      </c>
      <c r="T248" s="17">
        <v>0.52260328521013899</v>
      </c>
      <c r="U248" s="17">
        <v>0.62476705819304901</v>
      </c>
      <c r="V248" s="17">
        <v>0.54686283407361802</v>
      </c>
      <c r="W248" s="17">
        <v>0.82432446489052003</v>
      </c>
      <c r="X248" s="17">
        <v>0.25130874720311802</v>
      </c>
      <c r="Y248" s="17"/>
      <c r="Z248" s="17">
        <v>0.53382693505913603</v>
      </c>
      <c r="AA248" s="17">
        <v>0.61247560163210801</v>
      </c>
      <c r="AB248" s="17">
        <v>0.57578403597011296</v>
      </c>
      <c r="AC248" s="17">
        <v>0.37946700143078999</v>
      </c>
      <c r="AD248" s="17">
        <v>0.60588278037759402</v>
      </c>
      <c r="AE248" s="17">
        <v>0.62214354812497896</v>
      </c>
      <c r="AF248" s="17">
        <v>0.46128530321046901</v>
      </c>
      <c r="AG248" s="17"/>
      <c r="AH248" s="17">
        <v>0.49704223563719302</v>
      </c>
      <c r="AI248" s="17">
        <v>0.51873587747187999</v>
      </c>
      <c r="AJ248" s="17"/>
      <c r="AK248" s="17">
        <v>0.488064725034207</v>
      </c>
      <c r="AL248" s="17">
        <v>0.398873057970833</v>
      </c>
      <c r="AM248" s="17">
        <v>0.51703890547414999</v>
      </c>
      <c r="AN248" s="17"/>
      <c r="AO248" s="17">
        <v>0.62736615543736995</v>
      </c>
      <c r="AP248" s="17">
        <v>0.50308239920726505</v>
      </c>
      <c r="AQ248" s="17"/>
      <c r="AR248" s="17">
        <v>0.49784477226269802</v>
      </c>
      <c r="AS248" s="17">
        <v>0.51769355516761895</v>
      </c>
      <c r="AT248" s="17"/>
      <c r="AU248" s="17">
        <v>0.51028417274042803</v>
      </c>
      <c r="AV248" s="17">
        <v>0.42801175652491202</v>
      </c>
      <c r="AW248" s="17"/>
      <c r="AX248" s="17">
        <v>0.352751313177327</v>
      </c>
      <c r="AY248" s="17">
        <v>0.52159561238767504</v>
      </c>
      <c r="AZ248" s="17"/>
      <c r="BA248" s="17">
        <v>0.52980002800738701</v>
      </c>
      <c r="BB248" s="17">
        <v>0.48103304614905301</v>
      </c>
      <c r="BC248" s="17">
        <v>0.54254506710000105</v>
      </c>
      <c r="BD248" s="17">
        <v>0.45807820511437602</v>
      </c>
    </row>
    <row r="249" spans="2:56" x14ac:dyDescent="0.35">
      <c r="B249" t="s">
        <v>207</v>
      </c>
      <c r="C249" s="17">
        <v>0.162849436214695</v>
      </c>
      <c r="D249" s="17">
        <v>0.15508960176643599</v>
      </c>
      <c r="E249" s="17">
        <v>0.185872669267306</v>
      </c>
      <c r="F249" s="17">
        <v>0.13605058576761</v>
      </c>
      <c r="G249" s="17">
        <v>0.18625130257202699</v>
      </c>
      <c r="H249" s="17">
        <v>0.14390540714529501</v>
      </c>
      <c r="I249" s="17"/>
      <c r="J249" s="17">
        <v>0.16435354113939499</v>
      </c>
      <c r="K249" s="17">
        <v>0.13232012603606</v>
      </c>
      <c r="L249" s="17">
        <v>0.16252005176178799</v>
      </c>
      <c r="M249" s="17">
        <v>0.115893057380903</v>
      </c>
      <c r="N249" s="17"/>
      <c r="O249" s="17">
        <v>0.19496991383895801</v>
      </c>
      <c r="P249" s="17">
        <v>0.13307769937513</v>
      </c>
      <c r="Q249" s="17">
        <v>0.113559492633691</v>
      </c>
      <c r="R249" s="17">
        <v>0.124936449542499</v>
      </c>
      <c r="S249" s="17">
        <v>0.15603083060744</v>
      </c>
      <c r="T249" s="17">
        <v>0.220638993524329</v>
      </c>
      <c r="U249" s="17">
        <v>7.7081066576588697E-2</v>
      </c>
      <c r="V249" s="17">
        <v>4.1424954916322802E-2</v>
      </c>
      <c r="W249" s="17">
        <v>8.5058543783290003E-2</v>
      </c>
      <c r="X249" s="17">
        <v>0.57742180637351503</v>
      </c>
      <c r="Y249" s="17"/>
      <c r="Z249" s="17">
        <v>0.106145329953962</v>
      </c>
      <c r="AA249" s="17">
        <v>0.15027523236572199</v>
      </c>
      <c r="AB249" s="17">
        <v>0.268549617163512</v>
      </c>
      <c r="AC249" s="17">
        <v>0.25553520411803299</v>
      </c>
      <c r="AD249" s="17">
        <v>0.116441453119698</v>
      </c>
      <c r="AE249" s="17">
        <v>8.0596673944049305E-2</v>
      </c>
      <c r="AF249" s="17">
        <v>0.17800846310035401</v>
      </c>
      <c r="AG249" s="17"/>
      <c r="AH249" s="17">
        <v>0.16252788555227299</v>
      </c>
      <c r="AI249" s="17">
        <v>0.16305785476648799</v>
      </c>
      <c r="AJ249" s="17"/>
      <c r="AK249" s="17">
        <v>0.178400320992741</v>
      </c>
      <c r="AL249" s="17">
        <v>0.362271928966163</v>
      </c>
      <c r="AM249" s="17">
        <v>0.108060072801459</v>
      </c>
      <c r="AN249" s="17"/>
      <c r="AO249" s="17">
        <v>0.196603173902651</v>
      </c>
      <c r="AP249" s="17">
        <v>0.16079758574615</v>
      </c>
      <c r="AQ249" s="17"/>
      <c r="AR249" s="17">
        <v>0.15514775143164999</v>
      </c>
      <c r="AS249" s="17">
        <v>0.167516052669127</v>
      </c>
      <c r="AT249" s="17"/>
      <c r="AU249" s="17">
        <v>0.16289494213514399</v>
      </c>
      <c r="AV249" s="17">
        <v>0.115893057380903</v>
      </c>
      <c r="AW249" s="17"/>
      <c r="AX249" s="17">
        <v>0.24107332197751299</v>
      </c>
      <c r="AY249" s="17">
        <v>0.15719025897469299</v>
      </c>
      <c r="AZ249" s="17"/>
      <c r="BA249" s="17">
        <v>0.16614641796328</v>
      </c>
      <c r="BB249" s="17">
        <v>0.175974558630245</v>
      </c>
      <c r="BC249" s="17">
        <v>0.128626004764197</v>
      </c>
      <c r="BD249" s="17">
        <v>0.19659368477080399</v>
      </c>
    </row>
    <row r="250" spans="2:56" x14ac:dyDescent="0.35">
      <c r="B250" t="s">
        <v>208</v>
      </c>
      <c r="C250" s="17">
        <v>8.1087543796498407E-2</v>
      </c>
      <c r="D250" s="17">
        <v>5.9252020360014999E-2</v>
      </c>
      <c r="E250" s="17">
        <v>3.6946106397784201E-2</v>
      </c>
      <c r="F250" s="17">
        <v>0.130705393413725</v>
      </c>
      <c r="G250" s="17">
        <v>0.13344773938977</v>
      </c>
      <c r="H250" s="17">
        <v>7.5559571216598495E-2</v>
      </c>
      <c r="I250" s="17"/>
      <c r="J250" s="17">
        <v>8.27432892617357E-2</v>
      </c>
      <c r="K250" s="17">
        <v>4.2973720827194098E-2</v>
      </c>
      <c r="L250" s="17">
        <v>0.109007356940664</v>
      </c>
      <c r="M250" s="17">
        <v>6.5650814309090894E-2</v>
      </c>
      <c r="N250" s="17"/>
      <c r="O250" s="17">
        <v>7.6012760375958499E-2</v>
      </c>
      <c r="P250" s="17">
        <v>8.3496439382837795E-2</v>
      </c>
      <c r="Q250" s="17">
        <v>0.11828956404866001</v>
      </c>
      <c r="R250" s="17">
        <v>8.4760599439174703E-2</v>
      </c>
      <c r="S250" s="17">
        <v>6.2761160216873099E-2</v>
      </c>
      <c r="T250" s="17">
        <v>7.1117694736068202E-2</v>
      </c>
      <c r="U250" s="17">
        <v>9.9105111221600997E-2</v>
      </c>
      <c r="V250" s="17">
        <v>3.6802245295770901E-4</v>
      </c>
      <c r="W250" s="17">
        <v>3.5003884000068901E-3</v>
      </c>
      <c r="X250" s="17">
        <v>5.5236608398290497E-2</v>
      </c>
      <c r="Y250" s="17"/>
      <c r="Z250" s="17">
        <v>0.115893796796745</v>
      </c>
      <c r="AA250" s="17">
        <v>3.1357236131970501E-2</v>
      </c>
      <c r="AB250" s="17">
        <v>6.0672739717518897E-3</v>
      </c>
      <c r="AC250" s="17">
        <v>9.5964940804716195E-2</v>
      </c>
      <c r="AD250" s="17">
        <v>2.1909549967767099E-2</v>
      </c>
      <c r="AE250" s="17">
        <v>5.3546181391408799E-2</v>
      </c>
      <c r="AF250" s="17">
        <v>8.0693684723535899E-2</v>
      </c>
      <c r="AG250" s="17"/>
      <c r="AH250" s="17">
        <v>9.6518631997307994E-2</v>
      </c>
      <c r="AI250" s="17">
        <v>7.1085620518895901E-2</v>
      </c>
      <c r="AJ250" s="17"/>
      <c r="AK250" s="17">
        <v>0.13278922330893</v>
      </c>
      <c r="AL250" s="17">
        <v>2.3671131201245298E-3</v>
      </c>
      <c r="AM250" s="17">
        <v>9.5576212776100997E-2</v>
      </c>
      <c r="AN250" s="17"/>
      <c r="AO250" s="17">
        <v>9.5534170901253795E-2</v>
      </c>
      <c r="AP250" s="17">
        <v>8.0209350131908594E-2</v>
      </c>
      <c r="AQ250" s="17"/>
      <c r="AR250" s="17">
        <v>6.9307787574544102E-2</v>
      </c>
      <c r="AS250" s="17">
        <v>8.8225151445099903E-2</v>
      </c>
      <c r="AT250" s="17"/>
      <c r="AU250" s="17">
        <v>8.1102503693353797E-2</v>
      </c>
      <c r="AV250" s="17">
        <v>6.5650814309090894E-2</v>
      </c>
      <c r="AW250" s="17"/>
      <c r="AX250" s="17">
        <v>7.6968350011629702E-2</v>
      </c>
      <c r="AY250" s="17">
        <v>8.1385550568818105E-2</v>
      </c>
      <c r="AZ250" s="17"/>
      <c r="BA250" s="17">
        <v>9.0667021144585497E-2</v>
      </c>
      <c r="BB250" s="17">
        <v>8.6117614438406195E-2</v>
      </c>
      <c r="BC250" s="17">
        <v>6.2451540151270399E-2</v>
      </c>
      <c r="BD250" s="17">
        <v>3.7934544115812699E-3</v>
      </c>
    </row>
    <row r="251" spans="2:56" x14ac:dyDescent="0.35">
      <c r="B251" t="s">
        <v>209</v>
      </c>
      <c r="C251" s="17">
        <v>3.94420884548859E-2</v>
      </c>
      <c r="D251" s="17">
        <v>6.6356992441657395E-2</v>
      </c>
      <c r="E251" s="17">
        <v>3.5466903917768799E-2</v>
      </c>
      <c r="F251" s="17">
        <v>3.7441173779364199E-2</v>
      </c>
      <c r="G251" s="17">
        <v>3.0168820215915802E-2</v>
      </c>
      <c r="H251" s="17">
        <v>2.9268465144344599E-2</v>
      </c>
      <c r="I251" s="17"/>
      <c r="J251" s="17">
        <v>3.92710104932067E-2</v>
      </c>
      <c r="K251" s="17">
        <v>4.7461746149009602E-2</v>
      </c>
      <c r="L251" s="17">
        <v>1.06849143251555E-2</v>
      </c>
      <c r="M251" s="17">
        <v>9.7847806437299199E-3</v>
      </c>
      <c r="N251" s="17"/>
      <c r="O251" s="17">
        <v>3.67170584929589E-2</v>
      </c>
      <c r="P251" s="17">
        <v>7.0608626578544997E-2</v>
      </c>
      <c r="Q251" s="17">
        <v>4.9179646912000802E-2</v>
      </c>
      <c r="R251" s="17">
        <v>0</v>
      </c>
      <c r="S251" s="17">
        <v>1.1966161293244499E-2</v>
      </c>
      <c r="T251" s="17">
        <v>1.47759948101138E-2</v>
      </c>
      <c r="U251" s="17">
        <v>6.5479338256532099E-2</v>
      </c>
      <c r="V251" s="17">
        <v>0</v>
      </c>
      <c r="W251" s="17">
        <v>1.0427088086995299E-3</v>
      </c>
      <c r="X251" s="17">
        <v>0</v>
      </c>
      <c r="Y251" s="17"/>
      <c r="Z251" s="17">
        <v>1.9949339102436198E-2</v>
      </c>
      <c r="AA251" s="17">
        <v>2.9009726511678101E-3</v>
      </c>
      <c r="AB251" s="17">
        <v>0</v>
      </c>
      <c r="AC251" s="17">
        <v>5.5000646326964199E-2</v>
      </c>
      <c r="AD251" s="17">
        <v>5.7176707012219698E-2</v>
      </c>
      <c r="AE251" s="17">
        <v>7.2819312709072201E-2</v>
      </c>
      <c r="AF251" s="17">
        <v>5.8228267571855098E-2</v>
      </c>
      <c r="AG251" s="17"/>
      <c r="AH251" s="17">
        <v>4.1723352018404103E-2</v>
      </c>
      <c r="AI251" s="17">
        <v>3.79634485273984E-2</v>
      </c>
      <c r="AJ251" s="17"/>
      <c r="AK251" s="17">
        <v>6.1774809529029799E-2</v>
      </c>
      <c r="AL251" s="17">
        <v>9.7845477887457E-3</v>
      </c>
      <c r="AM251" s="17">
        <v>4.3062099639845502E-2</v>
      </c>
      <c r="AN251" s="17"/>
      <c r="AO251" s="17">
        <v>3.4832452149149802E-3</v>
      </c>
      <c r="AP251" s="17">
        <v>4.16279847260594E-2</v>
      </c>
      <c r="AQ251" s="17"/>
      <c r="AR251" s="17">
        <v>4.6779456181456298E-2</v>
      </c>
      <c r="AS251" s="17">
        <v>3.4996219540538998E-2</v>
      </c>
      <c r="AT251" s="17"/>
      <c r="AU251" s="17">
        <v>3.9470829663716803E-2</v>
      </c>
      <c r="AV251" s="17">
        <v>9.7847806437299199E-3</v>
      </c>
      <c r="AW251" s="17"/>
      <c r="AX251" s="17">
        <v>3.07012317775864E-2</v>
      </c>
      <c r="AY251" s="17">
        <v>4.0074453578197201E-2</v>
      </c>
      <c r="AZ251" s="17"/>
      <c r="BA251" s="17">
        <v>4.2829595777366399E-2</v>
      </c>
      <c r="BB251" s="17">
        <v>4.0575901658834602E-2</v>
      </c>
      <c r="BC251" s="17">
        <v>3.5124645301609601E-2</v>
      </c>
      <c r="BD251" s="17">
        <v>1.8198034723799399E-4</v>
      </c>
    </row>
    <row r="252" spans="2:56" x14ac:dyDescent="0.35">
      <c r="B252" t="s">
        <v>72</v>
      </c>
      <c r="C252" s="17">
        <v>2.4502248046140402E-4</v>
      </c>
      <c r="D252" s="17">
        <v>0</v>
      </c>
      <c r="E252" s="17">
        <v>0</v>
      </c>
      <c r="F252" s="17">
        <v>0</v>
      </c>
      <c r="G252" s="17">
        <v>1.17657021278165E-3</v>
      </c>
      <c r="H252" s="17">
        <v>0</v>
      </c>
      <c r="I252" s="17"/>
      <c r="J252" s="17">
        <v>0</v>
      </c>
      <c r="K252" s="17">
        <v>5.4269927779410504E-3</v>
      </c>
      <c r="L252" s="17">
        <v>0</v>
      </c>
      <c r="M252" s="17">
        <v>0</v>
      </c>
      <c r="N252" s="17"/>
      <c r="O252" s="17">
        <v>0</v>
      </c>
      <c r="P252" s="17">
        <v>0</v>
      </c>
      <c r="Q252" s="17">
        <v>0</v>
      </c>
      <c r="R252" s="17">
        <v>0</v>
      </c>
      <c r="S252" s="17">
        <v>0</v>
      </c>
      <c r="T252" s="17">
        <v>0</v>
      </c>
      <c r="U252" s="17">
        <v>0</v>
      </c>
      <c r="V252" s="17">
        <v>0</v>
      </c>
      <c r="W252" s="17">
        <v>0</v>
      </c>
      <c r="X252" s="17">
        <v>0</v>
      </c>
      <c r="Y252" s="17"/>
      <c r="Z252" s="17">
        <v>0</v>
      </c>
      <c r="AA252" s="17">
        <v>0</v>
      </c>
      <c r="AB252" s="17">
        <v>0</v>
      </c>
      <c r="AC252" s="17">
        <v>0</v>
      </c>
      <c r="AD252" s="17">
        <v>0</v>
      </c>
      <c r="AE252" s="17">
        <v>0</v>
      </c>
      <c r="AF252" s="17">
        <v>0</v>
      </c>
      <c r="AG252" s="17"/>
      <c r="AH252" s="17">
        <v>0</v>
      </c>
      <c r="AI252" s="17">
        <v>4.03837984525093E-4</v>
      </c>
      <c r="AJ252" s="17"/>
      <c r="AK252" s="17">
        <v>0</v>
      </c>
      <c r="AL252" s="17">
        <v>0</v>
      </c>
      <c r="AM252" s="17">
        <v>0</v>
      </c>
      <c r="AN252" s="17"/>
      <c r="AO252" s="17">
        <v>0</v>
      </c>
      <c r="AP252" s="17">
        <v>2.5991711216075998E-4</v>
      </c>
      <c r="AQ252" s="17"/>
      <c r="AR252" s="17">
        <v>6.4940238348106698E-4</v>
      </c>
      <c r="AS252" s="17">
        <v>0</v>
      </c>
      <c r="AT252" s="17"/>
      <c r="AU252" s="17">
        <v>2.4525993432350301E-4</v>
      </c>
      <c r="AV252" s="17">
        <v>0</v>
      </c>
      <c r="AW252" s="17"/>
      <c r="AX252" s="17">
        <v>0</v>
      </c>
      <c r="AY252" s="17">
        <v>2.6274885177617502E-4</v>
      </c>
      <c r="AZ252" s="17"/>
      <c r="BA252" s="17">
        <v>7.3184626751043099E-4</v>
      </c>
      <c r="BB252" s="17">
        <v>0</v>
      </c>
      <c r="BC252" s="17">
        <v>0</v>
      </c>
      <c r="BD252" s="17">
        <v>0</v>
      </c>
    </row>
    <row r="253" spans="2:56" x14ac:dyDescent="0.35">
      <c r="B253" t="s">
        <v>210</v>
      </c>
      <c r="C253" s="17">
        <v>0.71637590905346005</v>
      </c>
      <c r="D253" s="17">
        <v>0.71930138543189204</v>
      </c>
      <c r="E253" s="17">
        <v>0.74171432041714103</v>
      </c>
      <c r="F253" s="17">
        <v>0.69580284703930195</v>
      </c>
      <c r="G253" s="17">
        <v>0.64895556760950501</v>
      </c>
      <c r="H253" s="17">
        <v>0.75126655649376195</v>
      </c>
      <c r="I253" s="17"/>
      <c r="J253" s="17">
        <v>0.71363215910566302</v>
      </c>
      <c r="K253" s="17">
        <v>0.77181741420979599</v>
      </c>
      <c r="L253" s="17">
        <v>0.71778767697239299</v>
      </c>
      <c r="M253" s="17">
        <v>0.80867134766627602</v>
      </c>
      <c r="N253" s="17"/>
      <c r="O253" s="17">
        <v>0.69230026729212402</v>
      </c>
      <c r="P253" s="17">
        <v>0.71281723466348701</v>
      </c>
      <c r="Q253" s="17">
        <v>0.71897129640564805</v>
      </c>
      <c r="R253" s="17">
        <v>0.79030295101832604</v>
      </c>
      <c r="S253" s="17">
        <v>0.76924184788244299</v>
      </c>
      <c r="T253" s="17">
        <v>0.69346731692948904</v>
      </c>
      <c r="U253" s="17">
        <v>0.75833448394527803</v>
      </c>
      <c r="V253" s="17">
        <v>0.95820702263072</v>
      </c>
      <c r="W253" s="17">
        <v>0.91039835900800403</v>
      </c>
      <c r="X253" s="17">
        <v>0.36734158522819399</v>
      </c>
      <c r="Y253" s="17"/>
      <c r="Z253" s="17">
        <v>0.75801153414685696</v>
      </c>
      <c r="AA253" s="17">
        <v>0.81546655885114006</v>
      </c>
      <c r="AB253" s="17">
        <v>0.725383108864736</v>
      </c>
      <c r="AC253" s="17">
        <v>0.59349920875028706</v>
      </c>
      <c r="AD253" s="17">
        <v>0.80447228990031505</v>
      </c>
      <c r="AE253" s="17">
        <v>0.79303783195546995</v>
      </c>
      <c r="AF253" s="17">
        <v>0.68306958460425504</v>
      </c>
      <c r="AG253" s="17"/>
      <c r="AH253" s="17">
        <v>0.69923013043201498</v>
      </c>
      <c r="AI253" s="17">
        <v>0.72748923820269296</v>
      </c>
      <c r="AJ253" s="17"/>
      <c r="AK253" s="17">
        <v>0.62703564616929897</v>
      </c>
      <c r="AL253" s="17">
        <v>0.62557641012496601</v>
      </c>
      <c r="AM253" s="17">
        <v>0.75330161478259505</v>
      </c>
      <c r="AN253" s="17"/>
      <c r="AO253" s="17">
        <v>0.70437940998118098</v>
      </c>
      <c r="AP253" s="17">
        <v>0.71710516228372201</v>
      </c>
      <c r="AQ253" s="17"/>
      <c r="AR253" s="17">
        <v>0.72811560242886797</v>
      </c>
      <c r="AS253" s="17">
        <v>0.70926257634523404</v>
      </c>
      <c r="AT253" s="17"/>
      <c r="AU253" s="17">
        <v>0.71628646457346201</v>
      </c>
      <c r="AV253" s="17">
        <v>0.80867134766627602</v>
      </c>
      <c r="AW253" s="17"/>
      <c r="AX253" s="17">
        <v>0.65125709623327099</v>
      </c>
      <c r="AY253" s="17">
        <v>0.72108698802651605</v>
      </c>
      <c r="AZ253" s="17"/>
      <c r="BA253" s="17">
        <v>0.69962511884725698</v>
      </c>
      <c r="BB253" s="17">
        <v>0.69733192527251497</v>
      </c>
      <c r="BC253" s="17">
        <v>0.77379780978292401</v>
      </c>
      <c r="BD253" s="17">
        <v>0.79943088047037703</v>
      </c>
    </row>
    <row r="254" spans="2:56" x14ac:dyDescent="0.35">
      <c r="B254" t="s">
        <v>211</v>
      </c>
      <c r="C254" s="17">
        <v>0.12052963225138399</v>
      </c>
      <c r="D254" s="17">
        <v>0.125609012801672</v>
      </c>
      <c r="E254" s="17">
        <v>7.2413010315553097E-2</v>
      </c>
      <c r="F254" s="17">
        <v>0.16814656719308901</v>
      </c>
      <c r="G254" s="17">
        <v>0.163616559605686</v>
      </c>
      <c r="H254" s="17">
        <v>0.104828036360943</v>
      </c>
      <c r="I254" s="17"/>
      <c r="J254" s="17">
        <v>0.122014299754942</v>
      </c>
      <c r="K254" s="17">
        <v>9.0435466976203693E-2</v>
      </c>
      <c r="L254" s="17">
        <v>0.11969227126581899</v>
      </c>
      <c r="M254" s="17">
        <v>7.54355949528209E-2</v>
      </c>
      <c r="N254" s="17"/>
      <c r="O254" s="17">
        <v>0.112729818868917</v>
      </c>
      <c r="P254" s="17">
        <v>0.15410506596138299</v>
      </c>
      <c r="Q254" s="17">
        <v>0.167469210960661</v>
      </c>
      <c r="R254" s="17">
        <v>8.4760599439174703E-2</v>
      </c>
      <c r="S254" s="17">
        <v>7.4727321510117503E-2</v>
      </c>
      <c r="T254" s="17">
        <v>8.5893689546181998E-2</v>
      </c>
      <c r="U254" s="17">
        <v>0.164584449478133</v>
      </c>
      <c r="V254" s="17">
        <v>3.6802245295770901E-4</v>
      </c>
      <c r="W254" s="17">
        <v>4.5430972087064196E-3</v>
      </c>
      <c r="X254" s="17">
        <v>5.5236608398290497E-2</v>
      </c>
      <c r="Y254" s="17"/>
      <c r="Z254" s="17">
        <v>0.13584313589918101</v>
      </c>
      <c r="AA254" s="17">
        <v>3.4258208783138303E-2</v>
      </c>
      <c r="AB254" s="17">
        <v>6.0672739717518897E-3</v>
      </c>
      <c r="AC254" s="17">
        <v>0.15096558713168001</v>
      </c>
      <c r="AD254" s="17">
        <v>7.9086256979986794E-2</v>
      </c>
      <c r="AE254" s="17">
        <v>0.12636549410048101</v>
      </c>
      <c r="AF254" s="17">
        <v>0.138921952295391</v>
      </c>
      <c r="AG254" s="17"/>
      <c r="AH254" s="17">
        <v>0.138241984015712</v>
      </c>
      <c r="AI254" s="17">
        <v>0.10904906904629399</v>
      </c>
      <c r="AJ254" s="17"/>
      <c r="AK254" s="17">
        <v>0.19456403283796</v>
      </c>
      <c r="AL254" s="17">
        <v>1.2151660908870199E-2</v>
      </c>
      <c r="AM254" s="17">
        <v>0.13863831241594601</v>
      </c>
      <c r="AN254" s="17"/>
      <c r="AO254" s="17">
        <v>9.9017416116168794E-2</v>
      </c>
      <c r="AP254" s="17">
        <v>0.12183733485796799</v>
      </c>
      <c r="AQ254" s="17"/>
      <c r="AR254" s="17">
        <v>0.11608724375600001</v>
      </c>
      <c r="AS254" s="17">
        <v>0.123221370985639</v>
      </c>
      <c r="AT254" s="17"/>
      <c r="AU254" s="17">
        <v>0.120573333357071</v>
      </c>
      <c r="AV254" s="17">
        <v>7.54355949528209E-2</v>
      </c>
      <c r="AW254" s="17"/>
      <c r="AX254" s="17">
        <v>0.107669581789216</v>
      </c>
      <c r="AY254" s="17">
        <v>0.12146000414701499</v>
      </c>
      <c r="AZ254" s="17"/>
      <c r="BA254" s="17">
        <v>0.133496616921952</v>
      </c>
      <c r="BB254" s="17">
        <v>0.126693516097241</v>
      </c>
      <c r="BC254" s="17">
        <v>9.7576185452879993E-2</v>
      </c>
      <c r="BD254" s="17">
        <v>3.9754347588192599E-3</v>
      </c>
    </row>
    <row r="255" spans="2:56" x14ac:dyDescent="0.35">
      <c r="B255" t="s">
        <v>177</v>
      </c>
      <c r="C255" s="17">
        <v>0.59584627680207503</v>
      </c>
      <c r="D255" s="17">
        <v>0.59369237263021901</v>
      </c>
      <c r="E255" s="17">
        <v>0.669301310101588</v>
      </c>
      <c r="F255" s="17">
        <v>0.52765627984621299</v>
      </c>
      <c r="G255" s="17">
        <v>0.48533900800381902</v>
      </c>
      <c r="H255" s="17">
        <v>0.64643852013281899</v>
      </c>
      <c r="I255" s="17"/>
      <c r="J255" s="17">
        <v>0.59161785935072098</v>
      </c>
      <c r="K255" s="17">
        <v>0.68138194723359202</v>
      </c>
      <c r="L255" s="17">
        <v>0.59809540570657405</v>
      </c>
      <c r="M255" s="17">
        <v>0.73323575271345598</v>
      </c>
      <c r="N255" s="17"/>
      <c r="O255" s="17">
        <v>0.57957044842320704</v>
      </c>
      <c r="P255" s="17">
        <v>0.55871216870210405</v>
      </c>
      <c r="Q255" s="17">
        <v>0.55150208544498802</v>
      </c>
      <c r="R255" s="17">
        <v>0.70554235157915102</v>
      </c>
      <c r="S255" s="17">
        <v>0.69451452637232503</v>
      </c>
      <c r="T255" s="17">
        <v>0.607573627383307</v>
      </c>
      <c r="U255" s="17">
        <v>0.59375003446714503</v>
      </c>
      <c r="V255" s="17">
        <v>0.95783900017776202</v>
      </c>
      <c r="W255" s="17">
        <v>0.90585526179929698</v>
      </c>
      <c r="X255" s="17">
        <v>0.31210497682990401</v>
      </c>
      <c r="Y255" s="17"/>
      <c r="Z255" s="17">
        <v>0.622168398247676</v>
      </c>
      <c r="AA255" s="17">
        <v>0.78120835006800204</v>
      </c>
      <c r="AB255" s="17">
        <v>0.71931583489298401</v>
      </c>
      <c r="AC255" s="17">
        <v>0.44253362161860599</v>
      </c>
      <c r="AD255" s="17">
        <v>0.72538603292032799</v>
      </c>
      <c r="AE255" s="17">
        <v>0.66667233785498903</v>
      </c>
      <c r="AF255" s="17">
        <v>0.54414763230886398</v>
      </c>
      <c r="AG255" s="17"/>
      <c r="AH255" s="17">
        <v>0.56098814641630301</v>
      </c>
      <c r="AI255" s="17">
        <v>0.61844016915639899</v>
      </c>
      <c r="AJ255" s="17"/>
      <c r="AK255" s="17">
        <v>0.43247161333133899</v>
      </c>
      <c r="AL255" s="17">
        <v>0.61342474921609602</v>
      </c>
      <c r="AM255" s="17">
        <v>0.61466330236664801</v>
      </c>
      <c r="AN255" s="17"/>
      <c r="AO255" s="17">
        <v>0.60536199386501199</v>
      </c>
      <c r="AP255" s="17">
        <v>0.59526782742575401</v>
      </c>
      <c r="AQ255" s="17"/>
      <c r="AR255" s="17">
        <v>0.61202835867286798</v>
      </c>
      <c r="AS255" s="17">
        <v>0.58604120535959503</v>
      </c>
      <c r="AT255" s="17"/>
      <c r="AU255" s="17">
        <v>0.59571313121639102</v>
      </c>
      <c r="AV255" s="17">
        <v>0.73323575271345598</v>
      </c>
      <c r="AW255" s="17"/>
      <c r="AX255" s="17">
        <v>0.54358751444405495</v>
      </c>
      <c r="AY255" s="17">
        <v>0.59962698387949998</v>
      </c>
      <c r="AZ255" s="17"/>
      <c r="BA255" s="17">
        <v>0.56612850192530495</v>
      </c>
      <c r="BB255" s="17">
        <v>0.57063840917527398</v>
      </c>
      <c r="BC255" s="17">
        <v>0.67622162433004396</v>
      </c>
      <c r="BD255" s="17">
        <v>0.79545544571155802</v>
      </c>
    </row>
    <row r="256" spans="2:56" x14ac:dyDescent="0.3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row>
    <row r="257" spans="2:56" x14ac:dyDescent="0.35">
      <c r="B257" s="6" t="s">
        <v>214</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row>
    <row r="258" spans="2:56" x14ac:dyDescent="0.35">
      <c r="B258" s="24" t="s">
        <v>74</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row>
    <row r="259" spans="2:56" x14ac:dyDescent="0.35">
      <c r="B259" t="s">
        <v>205</v>
      </c>
      <c r="C259" s="17">
        <v>0.228611989672904</v>
      </c>
      <c r="D259" s="17">
        <v>0.28115743888835498</v>
      </c>
      <c r="E259" s="17">
        <v>0.235476768616214</v>
      </c>
      <c r="F259" s="17">
        <v>0.136430782686494</v>
      </c>
      <c r="G259" s="17">
        <v>0.18349560300819701</v>
      </c>
      <c r="H259" s="17">
        <v>0.244131801803851</v>
      </c>
      <c r="I259" s="17"/>
      <c r="J259" s="17">
        <v>0.22593659481169501</v>
      </c>
      <c r="K259" s="17">
        <v>0.27603363068819198</v>
      </c>
      <c r="L259" s="17">
        <v>0.26269289302481502</v>
      </c>
      <c r="M259" s="17">
        <v>0.427095549138369</v>
      </c>
      <c r="N259" s="17"/>
      <c r="O259" s="17">
        <v>0.18789906721144001</v>
      </c>
      <c r="P259" s="17">
        <v>0.24749512728182599</v>
      </c>
      <c r="Q259" s="17">
        <v>0.27666378279180198</v>
      </c>
      <c r="R259" s="17">
        <v>0.25310412738233001</v>
      </c>
      <c r="S259" s="17">
        <v>0.179610899409826</v>
      </c>
      <c r="T259" s="17">
        <v>0.39632298821682399</v>
      </c>
      <c r="U259" s="17">
        <v>0.47871466297474802</v>
      </c>
      <c r="V259" s="17">
        <v>0.45949153816010202</v>
      </c>
      <c r="W259" s="17">
        <v>0.142991480897212</v>
      </c>
      <c r="X259" s="17">
        <v>0.118389237720986</v>
      </c>
      <c r="Y259" s="17"/>
      <c r="Z259" s="17">
        <v>0.2225434557073</v>
      </c>
      <c r="AA259" s="17">
        <v>0.21932306259977399</v>
      </c>
      <c r="AB259" s="17">
        <v>0.12673345345954901</v>
      </c>
      <c r="AC259" s="17">
        <v>0.24294571929575001</v>
      </c>
      <c r="AD259" s="17">
        <v>0.287964360387236</v>
      </c>
      <c r="AE259" s="17">
        <v>0.20005776618905599</v>
      </c>
      <c r="AF259" s="17">
        <v>0.22414814911869699</v>
      </c>
      <c r="AG259" s="17"/>
      <c r="AH259" s="17">
        <v>0.22564099032645099</v>
      </c>
      <c r="AI259" s="17">
        <v>0.23053769362419699</v>
      </c>
      <c r="AJ259" s="17"/>
      <c r="AK259" s="17">
        <v>0.13951205600066299</v>
      </c>
      <c r="AL259" s="17">
        <v>0.20060412464820199</v>
      </c>
      <c r="AM259" s="17">
        <v>0.27102561563282002</v>
      </c>
      <c r="AN259" s="17"/>
      <c r="AO259" s="17">
        <v>0.104980908470797</v>
      </c>
      <c r="AP259" s="17">
        <v>0.236127379353194</v>
      </c>
      <c r="AQ259" s="17"/>
      <c r="AR259" s="17">
        <v>0.25475559885662102</v>
      </c>
      <c r="AS259" s="17">
        <v>0.21277101458345599</v>
      </c>
      <c r="AT259" s="17"/>
      <c r="AU259" s="17">
        <v>0.22841963716847499</v>
      </c>
      <c r="AV259" s="17">
        <v>0.427095549138369</v>
      </c>
      <c r="AW259" s="17"/>
      <c r="AX259" s="17">
        <v>0.24106237844674899</v>
      </c>
      <c r="AY259" s="17">
        <v>0.22771125511988399</v>
      </c>
      <c r="AZ259" s="17"/>
      <c r="BA259" s="17">
        <v>0.181849675542886</v>
      </c>
      <c r="BB259" s="17">
        <v>0.236137064771229</v>
      </c>
      <c r="BC259" s="17">
        <v>0.26926974909193802</v>
      </c>
      <c r="BD259" s="17">
        <v>0.43487111178045901</v>
      </c>
    </row>
    <row r="260" spans="2:56" x14ac:dyDescent="0.35">
      <c r="B260" t="s">
        <v>206</v>
      </c>
      <c r="C260" s="17">
        <v>0.48424855898796898</v>
      </c>
      <c r="D260" s="17">
        <v>0.483969852486616</v>
      </c>
      <c r="E260" s="17">
        <v>0.44113079763992902</v>
      </c>
      <c r="F260" s="17">
        <v>0.61667174714476203</v>
      </c>
      <c r="G260" s="17">
        <v>0.47030247228314698</v>
      </c>
      <c r="H260" s="17">
        <v>0.48509687323282602</v>
      </c>
      <c r="I260" s="17"/>
      <c r="J260" s="17">
        <v>0.48226834926796702</v>
      </c>
      <c r="K260" s="17">
        <v>0.52067781862902096</v>
      </c>
      <c r="L260" s="17">
        <v>0.53401073268161003</v>
      </c>
      <c r="M260" s="17">
        <v>0.41826892323774401</v>
      </c>
      <c r="N260" s="17"/>
      <c r="O260" s="17">
        <v>0.47432600642235601</v>
      </c>
      <c r="P260" s="17">
        <v>0.51464586401833801</v>
      </c>
      <c r="Q260" s="17">
        <v>0.44107202053262401</v>
      </c>
      <c r="R260" s="17">
        <v>0.54435092980942101</v>
      </c>
      <c r="S260" s="17">
        <v>0.66366150726578699</v>
      </c>
      <c r="T260" s="17">
        <v>0.418314087479777</v>
      </c>
      <c r="U260" s="17">
        <v>0.38210974442759299</v>
      </c>
      <c r="V260" s="17">
        <v>0.51374966188392801</v>
      </c>
      <c r="W260" s="17">
        <v>8.29731373460144E-2</v>
      </c>
      <c r="X260" s="17">
        <v>0.84071433645007498</v>
      </c>
      <c r="Y260" s="17"/>
      <c r="Z260" s="17">
        <v>0.525077750198503</v>
      </c>
      <c r="AA260" s="17">
        <v>0.62973965579059898</v>
      </c>
      <c r="AB260" s="17">
        <v>0.55877958705914599</v>
      </c>
      <c r="AC260" s="17">
        <v>0.36870320760916903</v>
      </c>
      <c r="AD260" s="17">
        <v>0.55356563281775795</v>
      </c>
      <c r="AE260" s="17">
        <v>0.48360490842555798</v>
      </c>
      <c r="AF260" s="17">
        <v>0.51835325014292</v>
      </c>
      <c r="AG260" s="17"/>
      <c r="AH260" s="17">
        <v>0.46928305890282002</v>
      </c>
      <c r="AI260" s="17">
        <v>0.493948703379262</v>
      </c>
      <c r="AJ260" s="17"/>
      <c r="AK260" s="17">
        <v>0.55414886075717795</v>
      </c>
      <c r="AL260" s="17">
        <v>0.43215828532892597</v>
      </c>
      <c r="AM260" s="17">
        <v>0.471314555230751</v>
      </c>
      <c r="AN260" s="17"/>
      <c r="AO260" s="17">
        <v>0.69586933690142005</v>
      </c>
      <c r="AP260" s="17">
        <v>0.47138437795030902</v>
      </c>
      <c r="AQ260" s="17"/>
      <c r="AR260" s="17">
        <v>0.50380555062945398</v>
      </c>
      <c r="AS260" s="17">
        <v>0.472398557129379</v>
      </c>
      <c r="AT260" s="17"/>
      <c r="AU260" s="17">
        <v>0.48431250054671598</v>
      </c>
      <c r="AV260" s="17">
        <v>0.41826892323774401</v>
      </c>
      <c r="AW260" s="17"/>
      <c r="AX260" s="17">
        <v>0.41286962712380598</v>
      </c>
      <c r="AY260" s="17">
        <v>0.489412531893203</v>
      </c>
      <c r="AZ260" s="17"/>
      <c r="BA260" s="17">
        <v>0.48021341063683398</v>
      </c>
      <c r="BB260" s="17">
        <v>0.47615630043019802</v>
      </c>
      <c r="BC260" s="17">
        <v>0.50280170176364902</v>
      </c>
      <c r="BD260" s="17">
        <v>0.53240154362720904</v>
      </c>
    </row>
    <row r="261" spans="2:56" x14ac:dyDescent="0.35">
      <c r="B261" t="s">
        <v>207</v>
      </c>
      <c r="C261" s="17">
        <v>0.179857069118805</v>
      </c>
      <c r="D261" s="17">
        <v>0.157396583548813</v>
      </c>
      <c r="E261" s="17">
        <v>0.22849490934394801</v>
      </c>
      <c r="F261" s="17">
        <v>0.139871616569677</v>
      </c>
      <c r="G261" s="17">
        <v>0.17300286051520899</v>
      </c>
      <c r="H261" s="17">
        <v>0.17993202620694401</v>
      </c>
      <c r="I261" s="17"/>
      <c r="J261" s="17">
        <v>0.182843145766033</v>
      </c>
      <c r="K261" s="17">
        <v>0.12685698803277401</v>
      </c>
      <c r="L261" s="17">
        <v>0.117069293625162</v>
      </c>
      <c r="M261" s="17">
        <v>0.113840833233828</v>
      </c>
      <c r="N261" s="17"/>
      <c r="O261" s="17">
        <v>0.22789907993240199</v>
      </c>
      <c r="P261" s="17">
        <v>8.4110743420294995E-2</v>
      </c>
      <c r="Q261" s="17">
        <v>0.117347280241956</v>
      </c>
      <c r="R261" s="17">
        <v>0.13958499835035301</v>
      </c>
      <c r="S261" s="17">
        <v>0.14545528910751299</v>
      </c>
      <c r="T261" s="17">
        <v>8.8787731991688795E-2</v>
      </c>
      <c r="U261" s="17">
        <v>0.13112771042760701</v>
      </c>
      <c r="V261" s="17">
        <v>2.6369193762541401E-2</v>
      </c>
      <c r="W261" s="17">
        <v>0.77200772902271997</v>
      </c>
      <c r="X261" s="17">
        <v>1.01845739083844E-2</v>
      </c>
      <c r="Y261" s="17"/>
      <c r="Z261" s="17">
        <v>0.143395099613224</v>
      </c>
      <c r="AA261" s="17">
        <v>8.6490430917726305E-2</v>
      </c>
      <c r="AB261" s="17">
        <v>0.27042659528096402</v>
      </c>
      <c r="AC261" s="17">
        <v>0.231940047197045</v>
      </c>
      <c r="AD261" s="17">
        <v>0.13671629897031801</v>
      </c>
      <c r="AE261" s="17">
        <v>0.22004719005918499</v>
      </c>
      <c r="AF261" s="17">
        <v>8.3956382288839795E-2</v>
      </c>
      <c r="AG261" s="17"/>
      <c r="AH261" s="17">
        <v>0.18485305139585401</v>
      </c>
      <c r="AI261" s="17">
        <v>0.17661883790782101</v>
      </c>
      <c r="AJ261" s="17"/>
      <c r="AK261" s="17">
        <v>0.19293483385068799</v>
      </c>
      <c r="AL261" s="17">
        <v>0.103909190767056</v>
      </c>
      <c r="AM261" s="17">
        <v>0.14119354224940101</v>
      </c>
      <c r="AN261" s="17"/>
      <c r="AO261" s="17">
        <v>0.11543356270515601</v>
      </c>
      <c r="AP261" s="17">
        <v>0.18377329916841301</v>
      </c>
      <c r="AQ261" s="17"/>
      <c r="AR261" s="17">
        <v>0.113510973217056</v>
      </c>
      <c r="AS261" s="17">
        <v>0.22005759556778201</v>
      </c>
      <c r="AT261" s="17"/>
      <c r="AU261" s="17">
        <v>0.17992104614712701</v>
      </c>
      <c r="AV261" s="17">
        <v>0.113840833233828</v>
      </c>
      <c r="AW261" s="17"/>
      <c r="AX261" s="17">
        <v>0.20412404364006101</v>
      </c>
      <c r="AY261" s="17">
        <v>0.1781014530617</v>
      </c>
      <c r="AZ261" s="17"/>
      <c r="BA261" s="17">
        <v>0.20436209353384199</v>
      </c>
      <c r="BB261" s="17">
        <v>0.177350183051002</v>
      </c>
      <c r="BC261" s="17">
        <v>0.159152474645544</v>
      </c>
      <c r="BD261" s="17">
        <v>2.9330335669979501E-2</v>
      </c>
    </row>
    <row r="262" spans="2:56" x14ac:dyDescent="0.35">
      <c r="B262" t="s">
        <v>208</v>
      </c>
      <c r="C262" s="17">
        <v>7.9601840412794805E-2</v>
      </c>
      <c r="D262" s="17">
        <v>3.8762436751415601E-2</v>
      </c>
      <c r="E262" s="17">
        <v>8.3075223093986697E-2</v>
      </c>
      <c r="F262" s="17">
        <v>0.10395460434213</v>
      </c>
      <c r="G262" s="17">
        <v>0.123755997078449</v>
      </c>
      <c r="H262" s="17">
        <v>6.8893500920971004E-2</v>
      </c>
      <c r="I262" s="17"/>
      <c r="J262" s="17">
        <v>8.0777505914779002E-2</v>
      </c>
      <c r="K262" s="17">
        <v>5.6491316711190898E-2</v>
      </c>
      <c r="L262" s="17">
        <v>7.5542166343256403E-2</v>
      </c>
      <c r="M262" s="17">
        <v>3.1194001745272801E-2</v>
      </c>
      <c r="N262" s="17"/>
      <c r="O262" s="17">
        <v>7.7484232046079807E-2</v>
      </c>
      <c r="P262" s="17">
        <v>0.12449745918892199</v>
      </c>
      <c r="Q262" s="17">
        <v>0.11828956404866001</v>
      </c>
      <c r="R262" s="17">
        <v>6.0714903008828203E-2</v>
      </c>
      <c r="S262" s="17">
        <v>1.12723042168752E-2</v>
      </c>
      <c r="T262" s="17">
        <v>9.0893191568995099E-2</v>
      </c>
      <c r="U262" s="17">
        <v>8.04788217005163E-3</v>
      </c>
      <c r="V262" s="17">
        <v>3.8960619342880398E-4</v>
      </c>
      <c r="W262" s="17">
        <v>2.0276527340540801E-3</v>
      </c>
      <c r="X262" s="17">
        <v>2.9852330070631001E-2</v>
      </c>
      <c r="Y262" s="17"/>
      <c r="Z262" s="17">
        <v>0.10115951962883001</v>
      </c>
      <c r="AA262" s="17">
        <v>6.4446850691900995E-2</v>
      </c>
      <c r="AB262" s="17">
        <v>5.77737480242509E-3</v>
      </c>
      <c r="AC262" s="17">
        <v>0.100779213985839</v>
      </c>
      <c r="AD262" s="17">
        <v>1.9743126329055602E-3</v>
      </c>
      <c r="AE262" s="17">
        <v>9.6253137088917098E-2</v>
      </c>
      <c r="AF262" s="17">
        <v>0.115934641817264</v>
      </c>
      <c r="AG262" s="17"/>
      <c r="AH262" s="17">
        <v>0.10288959102553399</v>
      </c>
      <c r="AI262" s="17">
        <v>6.4507487253415194E-2</v>
      </c>
      <c r="AJ262" s="17"/>
      <c r="AK262" s="17">
        <v>0.11340424939147099</v>
      </c>
      <c r="AL262" s="17">
        <v>0.184441910112883</v>
      </c>
      <c r="AM262" s="17">
        <v>0.10593919441705101</v>
      </c>
      <c r="AN262" s="17"/>
      <c r="AO262" s="17">
        <v>4.8791051039122901E-2</v>
      </c>
      <c r="AP262" s="17">
        <v>8.1474792475083505E-2</v>
      </c>
      <c r="AQ262" s="17"/>
      <c r="AR262" s="17">
        <v>7.5168236280458295E-2</v>
      </c>
      <c r="AS262" s="17">
        <v>8.2288256512548896E-2</v>
      </c>
      <c r="AT262" s="17"/>
      <c r="AU262" s="17">
        <v>7.9648752958230706E-2</v>
      </c>
      <c r="AV262" s="17">
        <v>3.1194001745272801E-2</v>
      </c>
      <c r="AW262" s="17"/>
      <c r="AX262" s="17">
        <v>7.2310641608955201E-2</v>
      </c>
      <c r="AY262" s="17">
        <v>8.0129328735838806E-2</v>
      </c>
      <c r="AZ262" s="17"/>
      <c r="BA262" s="17">
        <v>8.5478932205424699E-2</v>
      </c>
      <c r="BB262" s="17">
        <v>8.9795614222092299E-2</v>
      </c>
      <c r="BC262" s="17">
        <v>5.6272349340817603E-2</v>
      </c>
      <c r="BD262" s="17">
        <v>3.3970089223523598E-3</v>
      </c>
    </row>
    <row r="263" spans="2:56" x14ac:dyDescent="0.35">
      <c r="B263" t="s">
        <v>209</v>
      </c>
      <c r="C263" s="17">
        <v>2.49385292076915E-2</v>
      </c>
      <c r="D263" s="17">
        <v>3.87136883248001E-2</v>
      </c>
      <c r="E263" s="17">
        <v>1.18223013059229E-2</v>
      </c>
      <c r="F263" s="17">
        <v>3.0712492569375601E-3</v>
      </c>
      <c r="G263" s="17">
        <v>3.6276233027112102E-2</v>
      </c>
      <c r="H263" s="17">
        <v>2.19457978354082E-2</v>
      </c>
      <c r="I263" s="17"/>
      <c r="J263" s="17">
        <v>2.55402535069282E-2</v>
      </c>
      <c r="K263" s="17">
        <v>1.4513253160880301E-2</v>
      </c>
      <c r="L263" s="17">
        <v>1.06849143251555E-2</v>
      </c>
      <c r="M263" s="17">
        <v>9.6006926447855592E-3</v>
      </c>
      <c r="N263" s="17"/>
      <c r="O263" s="17">
        <v>2.7232543868095899E-2</v>
      </c>
      <c r="P263" s="17">
        <v>2.9250806090619801E-2</v>
      </c>
      <c r="Q263" s="17">
        <v>4.6627352384957903E-2</v>
      </c>
      <c r="R263" s="17">
        <v>2.2450414490674401E-3</v>
      </c>
      <c r="S263" s="17">
        <v>0</v>
      </c>
      <c r="T263" s="17">
        <v>5.6820007427144503E-3</v>
      </c>
      <c r="U263" s="17">
        <v>0</v>
      </c>
      <c r="V263" s="17">
        <v>0</v>
      </c>
      <c r="W263" s="17">
        <v>0</v>
      </c>
      <c r="X263" s="17">
        <v>8.5952184992323295E-4</v>
      </c>
      <c r="Y263" s="17"/>
      <c r="Z263" s="17">
        <v>7.8241748521425906E-3</v>
      </c>
      <c r="AA263" s="17">
        <v>0</v>
      </c>
      <c r="AB263" s="17">
        <v>3.82829893979151E-2</v>
      </c>
      <c r="AC263" s="17">
        <v>4.54294364607922E-2</v>
      </c>
      <c r="AD263" s="17">
        <v>1.97793951917823E-2</v>
      </c>
      <c r="AE263" s="17">
        <v>3.6998237283450098E-5</v>
      </c>
      <c r="AF263" s="17">
        <v>5.7607576632278799E-2</v>
      </c>
      <c r="AG263" s="17"/>
      <c r="AH263" s="17">
        <v>1.7333308349341599E-2</v>
      </c>
      <c r="AI263" s="17">
        <v>2.9867982953568399E-2</v>
      </c>
      <c r="AJ263" s="17"/>
      <c r="AK263" s="17">
        <v>0</v>
      </c>
      <c r="AL263" s="17">
        <v>7.8886489142933502E-2</v>
      </c>
      <c r="AM263" s="17">
        <v>1.0527092469977101E-2</v>
      </c>
      <c r="AN263" s="17"/>
      <c r="AO263" s="17">
        <v>3.4925140883503798E-2</v>
      </c>
      <c r="AP263" s="17">
        <v>2.43314546953626E-2</v>
      </c>
      <c r="AQ263" s="17"/>
      <c r="AR263" s="17">
        <v>4.5492269000117297E-2</v>
      </c>
      <c r="AS263" s="17">
        <v>1.24845762068334E-2</v>
      </c>
      <c r="AT263" s="17"/>
      <c r="AU263" s="17">
        <v>2.4953393266373899E-2</v>
      </c>
      <c r="AV263" s="17">
        <v>9.6006926447855592E-3</v>
      </c>
      <c r="AW263" s="17"/>
      <c r="AX263" s="17">
        <v>3.2621713568914301E-2</v>
      </c>
      <c r="AY263" s="17">
        <v>2.4382682337598601E-2</v>
      </c>
      <c r="AZ263" s="17"/>
      <c r="BA263" s="17">
        <v>3.9905897991627498E-2</v>
      </c>
      <c r="BB263" s="17">
        <v>2.0560837525478302E-2</v>
      </c>
      <c r="BC263" s="17">
        <v>1.25037251580516E-2</v>
      </c>
      <c r="BD263" s="17">
        <v>0</v>
      </c>
    </row>
    <row r="264" spans="2:56" x14ac:dyDescent="0.35">
      <c r="B264" t="s">
        <v>72</v>
      </c>
      <c r="C264" s="17">
        <v>2.7420125998348401E-3</v>
      </c>
      <c r="D264" s="17">
        <v>0</v>
      </c>
      <c r="E264" s="17">
        <v>0</v>
      </c>
      <c r="F264" s="17">
        <v>0</v>
      </c>
      <c r="G264" s="17">
        <v>1.3166834087886201E-2</v>
      </c>
      <c r="H264" s="17">
        <v>0</v>
      </c>
      <c r="I264" s="17"/>
      <c r="J264" s="17">
        <v>2.6341507325979398E-3</v>
      </c>
      <c r="K264" s="17">
        <v>5.4269927779410504E-3</v>
      </c>
      <c r="L264" s="17">
        <v>0</v>
      </c>
      <c r="M264" s="17">
        <v>0</v>
      </c>
      <c r="N264" s="17"/>
      <c r="O264" s="17">
        <v>5.1590705196275996E-3</v>
      </c>
      <c r="P264" s="17">
        <v>0</v>
      </c>
      <c r="Q264" s="17">
        <v>0</v>
      </c>
      <c r="R264" s="17">
        <v>0</v>
      </c>
      <c r="S264" s="17">
        <v>0</v>
      </c>
      <c r="T264" s="17">
        <v>0</v>
      </c>
      <c r="U264" s="17">
        <v>0</v>
      </c>
      <c r="V264" s="17">
        <v>0</v>
      </c>
      <c r="W264" s="17">
        <v>0</v>
      </c>
      <c r="X264" s="17">
        <v>0</v>
      </c>
      <c r="Y264" s="17"/>
      <c r="Z264" s="17">
        <v>0</v>
      </c>
      <c r="AA264" s="17">
        <v>0</v>
      </c>
      <c r="AB264" s="17">
        <v>0</v>
      </c>
      <c r="AC264" s="17">
        <v>1.02023754514042E-2</v>
      </c>
      <c r="AD264" s="17">
        <v>0</v>
      </c>
      <c r="AE264" s="17">
        <v>0</v>
      </c>
      <c r="AF264" s="17">
        <v>0</v>
      </c>
      <c r="AG264" s="17"/>
      <c r="AH264" s="17">
        <v>0</v>
      </c>
      <c r="AI264" s="17">
        <v>4.5192948817369396E-3</v>
      </c>
      <c r="AJ264" s="17"/>
      <c r="AK264" s="17">
        <v>0</v>
      </c>
      <c r="AL264" s="17">
        <v>0</v>
      </c>
      <c r="AM264" s="17">
        <v>0</v>
      </c>
      <c r="AN264" s="17"/>
      <c r="AO264" s="17">
        <v>0</v>
      </c>
      <c r="AP264" s="17">
        <v>2.9086963576379098E-3</v>
      </c>
      <c r="AQ264" s="17"/>
      <c r="AR264" s="17">
        <v>7.2673720162928397E-3</v>
      </c>
      <c r="AS264" s="17">
        <v>0</v>
      </c>
      <c r="AT264" s="17"/>
      <c r="AU264" s="17">
        <v>2.7446699130761801E-3</v>
      </c>
      <c r="AV264" s="17">
        <v>0</v>
      </c>
      <c r="AW264" s="17"/>
      <c r="AX264" s="17">
        <v>3.7011595611513598E-2</v>
      </c>
      <c r="AY264" s="17">
        <v>2.6274885177617502E-4</v>
      </c>
      <c r="AZ264" s="17"/>
      <c r="BA264" s="17">
        <v>8.1899900893861195E-3</v>
      </c>
      <c r="BB264" s="17">
        <v>0</v>
      </c>
      <c r="BC264" s="17">
        <v>0</v>
      </c>
      <c r="BD264" s="17">
        <v>0</v>
      </c>
    </row>
    <row r="265" spans="2:56" x14ac:dyDescent="0.35">
      <c r="B265" t="s">
        <v>210</v>
      </c>
      <c r="C265" s="17">
        <v>0.712860548660874</v>
      </c>
      <c r="D265" s="17">
        <v>0.76512729137497204</v>
      </c>
      <c r="E265" s="17">
        <v>0.67660756625614304</v>
      </c>
      <c r="F265" s="17">
        <v>0.75310252983125503</v>
      </c>
      <c r="G265" s="17">
        <v>0.65379807529134404</v>
      </c>
      <c r="H265" s="17">
        <v>0.72922867503667699</v>
      </c>
      <c r="I265" s="17"/>
      <c r="J265" s="17">
        <v>0.70820494407966195</v>
      </c>
      <c r="K265" s="17">
        <v>0.79671144931721305</v>
      </c>
      <c r="L265" s="17">
        <v>0.79670362570642606</v>
      </c>
      <c r="M265" s="17">
        <v>0.84536447237611401</v>
      </c>
      <c r="N265" s="17"/>
      <c r="O265" s="17">
        <v>0.66222507363379501</v>
      </c>
      <c r="P265" s="17">
        <v>0.762140991300163</v>
      </c>
      <c r="Q265" s="17">
        <v>0.71773580332442599</v>
      </c>
      <c r="R265" s="17">
        <v>0.79745505719175203</v>
      </c>
      <c r="S265" s="17">
        <v>0.84327240667561199</v>
      </c>
      <c r="T265" s="17">
        <v>0.81463707569660204</v>
      </c>
      <c r="U265" s="17">
        <v>0.86082440740234101</v>
      </c>
      <c r="V265" s="17">
        <v>0.97324120004403003</v>
      </c>
      <c r="W265" s="17">
        <v>0.225964618243226</v>
      </c>
      <c r="X265" s="17">
        <v>0.95910357417106096</v>
      </c>
      <c r="Y265" s="17"/>
      <c r="Z265" s="17">
        <v>0.74762120590580305</v>
      </c>
      <c r="AA265" s="17">
        <v>0.84906271839037295</v>
      </c>
      <c r="AB265" s="17">
        <v>0.68551304051869599</v>
      </c>
      <c r="AC265" s="17">
        <v>0.61164892690491901</v>
      </c>
      <c r="AD265" s="17">
        <v>0.841529993204994</v>
      </c>
      <c r="AE265" s="17">
        <v>0.68366267461461405</v>
      </c>
      <c r="AF265" s="17">
        <v>0.74250139926161696</v>
      </c>
      <c r="AG265" s="17"/>
      <c r="AH265" s="17">
        <v>0.69492404922927098</v>
      </c>
      <c r="AI265" s="17">
        <v>0.72448639700345796</v>
      </c>
      <c r="AJ265" s="17"/>
      <c r="AK265" s="17">
        <v>0.69366091675784003</v>
      </c>
      <c r="AL265" s="17">
        <v>0.63276240997712796</v>
      </c>
      <c r="AM265" s="17">
        <v>0.74234017086357096</v>
      </c>
      <c r="AN265" s="17"/>
      <c r="AO265" s="17">
        <v>0.80085024537221705</v>
      </c>
      <c r="AP265" s="17">
        <v>0.70751175730350302</v>
      </c>
      <c r="AQ265" s="17"/>
      <c r="AR265" s="17">
        <v>0.758561149486075</v>
      </c>
      <c r="AS265" s="17">
        <v>0.68516957171283599</v>
      </c>
      <c r="AT265" s="17"/>
      <c r="AU265" s="17">
        <v>0.71273213771519195</v>
      </c>
      <c r="AV265" s="17">
        <v>0.84536447237611401</v>
      </c>
      <c r="AW265" s="17"/>
      <c r="AX265" s="17">
        <v>0.65393200557055498</v>
      </c>
      <c r="AY265" s="17">
        <v>0.71712378701308699</v>
      </c>
      <c r="AZ265" s="17"/>
      <c r="BA265" s="17">
        <v>0.66206308617971998</v>
      </c>
      <c r="BB265" s="17">
        <v>0.71229336520142705</v>
      </c>
      <c r="BC265" s="17">
        <v>0.77207145085558704</v>
      </c>
      <c r="BD265" s="17">
        <v>0.96727265540766805</v>
      </c>
    </row>
    <row r="266" spans="2:56" x14ac:dyDescent="0.35">
      <c r="B266" t="s">
        <v>211</v>
      </c>
      <c r="C266" s="17">
        <v>0.104540369620486</v>
      </c>
      <c r="D266" s="17">
        <v>7.7476125076215693E-2</v>
      </c>
      <c r="E266" s="17">
        <v>9.4897524399909602E-2</v>
      </c>
      <c r="F266" s="17">
        <v>0.10702585359906799</v>
      </c>
      <c r="G266" s="17">
        <v>0.160032230105561</v>
      </c>
      <c r="H266" s="17">
        <v>9.0839298756379194E-2</v>
      </c>
      <c r="I266" s="17"/>
      <c r="J266" s="17">
        <v>0.106317759421707</v>
      </c>
      <c r="K266" s="17">
        <v>7.1004569872071197E-2</v>
      </c>
      <c r="L266" s="17">
        <v>8.6227080668412004E-2</v>
      </c>
      <c r="M266" s="17">
        <v>4.0794694390058402E-2</v>
      </c>
      <c r="N266" s="17"/>
      <c r="O266" s="17">
        <v>0.104716775914176</v>
      </c>
      <c r="P266" s="17">
        <v>0.153748265279541</v>
      </c>
      <c r="Q266" s="17">
        <v>0.164916916433618</v>
      </c>
      <c r="R266" s="17">
        <v>6.29599444578956E-2</v>
      </c>
      <c r="S266" s="17">
        <v>1.12723042168752E-2</v>
      </c>
      <c r="T266" s="17">
        <v>9.6575192311709607E-2</v>
      </c>
      <c r="U266" s="17">
        <v>8.04788217005163E-3</v>
      </c>
      <c r="V266" s="17">
        <v>3.8960619342880398E-4</v>
      </c>
      <c r="W266" s="17">
        <v>2.0276527340540801E-3</v>
      </c>
      <c r="X266" s="17">
        <v>3.0711851920554201E-2</v>
      </c>
      <c r="Y266" s="17"/>
      <c r="Z266" s="17">
        <v>0.108983694480973</v>
      </c>
      <c r="AA266" s="17">
        <v>6.4446850691900995E-2</v>
      </c>
      <c r="AB266" s="17">
        <v>4.40603642003402E-2</v>
      </c>
      <c r="AC266" s="17">
        <v>0.14620865044663101</v>
      </c>
      <c r="AD266" s="17">
        <v>2.1753707824687898E-2</v>
      </c>
      <c r="AE266" s="17">
        <v>9.6290135326200593E-2</v>
      </c>
      <c r="AF266" s="17">
        <v>0.17354221844954301</v>
      </c>
      <c r="AG266" s="17"/>
      <c r="AH266" s="17">
        <v>0.120222899374875</v>
      </c>
      <c r="AI266" s="17">
        <v>9.43754702069836E-2</v>
      </c>
      <c r="AJ266" s="17"/>
      <c r="AK266" s="17">
        <v>0.11340424939147099</v>
      </c>
      <c r="AL266" s="17">
        <v>0.26332839925581703</v>
      </c>
      <c r="AM266" s="17">
        <v>0.11646628688702799</v>
      </c>
      <c r="AN266" s="17"/>
      <c r="AO266" s="17">
        <v>8.3716191922626707E-2</v>
      </c>
      <c r="AP266" s="17">
        <v>0.105806247170446</v>
      </c>
      <c r="AQ266" s="17"/>
      <c r="AR266" s="17">
        <v>0.12066050528057599</v>
      </c>
      <c r="AS266" s="17">
        <v>9.4772832719382305E-2</v>
      </c>
      <c r="AT266" s="17"/>
      <c r="AU266" s="17">
        <v>0.10460214622460499</v>
      </c>
      <c r="AV266" s="17">
        <v>4.0794694390058402E-2</v>
      </c>
      <c r="AW266" s="17"/>
      <c r="AX266" s="17">
        <v>0.10493235517787</v>
      </c>
      <c r="AY266" s="17">
        <v>0.10451201107343699</v>
      </c>
      <c r="AZ266" s="17"/>
      <c r="BA266" s="17">
        <v>0.12538483019705199</v>
      </c>
      <c r="BB266" s="17">
        <v>0.110356451747571</v>
      </c>
      <c r="BC266" s="17">
        <v>6.8776074498869202E-2</v>
      </c>
      <c r="BD266" s="17">
        <v>3.3970089223523598E-3</v>
      </c>
    </row>
    <row r="267" spans="2:56" x14ac:dyDescent="0.35">
      <c r="B267" t="s">
        <v>177</v>
      </c>
      <c r="C267" s="17">
        <v>0.60832017904038704</v>
      </c>
      <c r="D267" s="17">
        <v>0.687651166298756</v>
      </c>
      <c r="E267" s="17">
        <v>0.58171004185623298</v>
      </c>
      <c r="F267" s="17">
        <v>0.64607667623218701</v>
      </c>
      <c r="G267" s="17">
        <v>0.49376584518578298</v>
      </c>
      <c r="H267" s="17">
        <v>0.63838937628029702</v>
      </c>
      <c r="I267" s="17"/>
      <c r="J267" s="17">
        <v>0.60188718465795399</v>
      </c>
      <c r="K267" s="17">
        <v>0.72570687944514201</v>
      </c>
      <c r="L267" s="17">
        <v>0.71047654503801405</v>
      </c>
      <c r="M267" s="17">
        <v>0.804569777986055</v>
      </c>
      <c r="N267" s="17"/>
      <c r="O267" s="17">
        <v>0.55750829771961896</v>
      </c>
      <c r="P267" s="17">
        <v>0.608392726020622</v>
      </c>
      <c r="Q267" s="17">
        <v>0.55281888689080805</v>
      </c>
      <c r="R267" s="17">
        <v>0.73449511273385604</v>
      </c>
      <c r="S267" s="17">
        <v>0.83200010245873701</v>
      </c>
      <c r="T267" s="17">
        <v>0.71806188338489196</v>
      </c>
      <c r="U267" s="17">
        <v>0.85277652523228897</v>
      </c>
      <c r="V267" s="17">
        <v>0.97285159385060105</v>
      </c>
      <c r="W267" s="17">
        <v>0.223936965509172</v>
      </c>
      <c r="X267" s="17">
        <v>0.92839172225050703</v>
      </c>
      <c r="Y267" s="17"/>
      <c r="Z267" s="17">
        <v>0.63863751142483105</v>
      </c>
      <c r="AA267" s="17">
        <v>0.78461586769847103</v>
      </c>
      <c r="AB267" s="17">
        <v>0.64145267631835501</v>
      </c>
      <c r="AC267" s="17">
        <v>0.465440276458288</v>
      </c>
      <c r="AD267" s="17">
        <v>0.819776285380306</v>
      </c>
      <c r="AE267" s="17">
        <v>0.58737253928841304</v>
      </c>
      <c r="AF267" s="17">
        <v>0.56895918081207397</v>
      </c>
      <c r="AG267" s="17"/>
      <c r="AH267" s="17">
        <v>0.57470114985439502</v>
      </c>
      <c r="AI267" s="17">
        <v>0.63011092679647496</v>
      </c>
      <c r="AJ267" s="17"/>
      <c r="AK267" s="17">
        <v>0.58025666736636905</v>
      </c>
      <c r="AL267" s="17">
        <v>0.36943401072131099</v>
      </c>
      <c r="AM267" s="17">
        <v>0.62587388397654398</v>
      </c>
      <c r="AN267" s="17"/>
      <c r="AO267" s="17">
        <v>0.71713405344959003</v>
      </c>
      <c r="AP267" s="17">
        <v>0.60170551013305695</v>
      </c>
      <c r="AQ267" s="17"/>
      <c r="AR267" s="17">
        <v>0.63790064420549997</v>
      </c>
      <c r="AS267" s="17">
        <v>0.59039673899345302</v>
      </c>
      <c r="AT267" s="17"/>
      <c r="AU267" s="17">
        <v>0.608129991490587</v>
      </c>
      <c r="AV267" s="17">
        <v>0.804569777986055</v>
      </c>
      <c r="AW267" s="17"/>
      <c r="AX267" s="17">
        <v>0.54899965039268595</v>
      </c>
      <c r="AY267" s="17">
        <v>0.61261177593964999</v>
      </c>
      <c r="AZ267" s="17"/>
      <c r="BA267" s="17">
        <v>0.53667825598266805</v>
      </c>
      <c r="BB267" s="17">
        <v>0.60193691345385603</v>
      </c>
      <c r="BC267" s="17">
        <v>0.70329537635671802</v>
      </c>
      <c r="BD267" s="17">
        <v>0.96387564648531598</v>
      </c>
    </row>
    <row r="268" spans="2:56" x14ac:dyDescent="0.3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row>
    <row r="269" spans="2:56" x14ac:dyDescent="0.35">
      <c r="B269" s="6" t="s">
        <v>215</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row>
    <row r="270" spans="2:56" x14ac:dyDescent="0.35">
      <c r="B270" s="24" t="s">
        <v>74</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row>
    <row r="271" spans="2:56" x14ac:dyDescent="0.35">
      <c r="B271" t="s">
        <v>205</v>
      </c>
      <c r="C271" s="17">
        <v>7.4521686828960806E-2</v>
      </c>
      <c r="D271" s="17">
        <v>6.8747965168913794E-2</v>
      </c>
      <c r="E271" s="17">
        <v>5.2585738487805699E-2</v>
      </c>
      <c r="F271" s="17">
        <v>0.10121602738921701</v>
      </c>
      <c r="G271" s="17">
        <v>8.4022878562031694E-2</v>
      </c>
      <c r="H271" s="17">
        <v>7.9241448605136003E-2</v>
      </c>
      <c r="I271" s="17"/>
      <c r="J271" s="17">
        <v>7.3983242674289906E-2</v>
      </c>
      <c r="K271" s="17">
        <v>8.6361509625426894E-2</v>
      </c>
      <c r="L271" s="17">
        <v>5.78168197780227E-2</v>
      </c>
      <c r="M271" s="17">
        <v>0.15229613147118001</v>
      </c>
      <c r="N271" s="17"/>
      <c r="O271" s="17">
        <v>6.8473687608947204E-2</v>
      </c>
      <c r="P271" s="17">
        <v>8.1252391848057798E-2</v>
      </c>
      <c r="Q271" s="17">
        <v>0.119736496441711</v>
      </c>
      <c r="R271" s="17">
        <v>5.9159268208751697E-2</v>
      </c>
      <c r="S271" s="17">
        <v>7.1368575150117894E-2</v>
      </c>
      <c r="T271" s="17">
        <v>6.0152380992988001E-3</v>
      </c>
      <c r="U271" s="17">
        <v>0.37055298374765</v>
      </c>
      <c r="V271" s="17">
        <v>5.5673470862281402E-2</v>
      </c>
      <c r="W271" s="17">
        <v>1.18846541568198E-2</v>
      </c>
      <c r="X271" s="17">
        <v>0.59349559187629997</v>
      </c>
      <c r="Y271" s="17"/>
      <c r="Z271" s="17">
        <v>8.1097369670534103E-2</v>
      </c>
      <c r="AA271" s="17">
        <v>7.4334525617099398E-2</v>
      </c>
      <c r="AB271" s="17">
        <v>5.8151141593236297E-2</v>
      </c>
      <c r="AC271" s="17">
        <v>6.3443155659973299E-2</v>
      </c>
      <c r="AD271" s="17">
        <v>8.4068300649836794E-2</v>
      </c>
      <c r="AE271" s="17">
        <v>0.106655318605194</v>
      </c>
      <c r="AF271" s="17">
        <v>6.31280683587436E-2</v>
      </c>
      <c r="AG271" s="17"/>
      <c r="AH271" s="17">
        <v>8.3240731885094899E-2</v>
      </c>
      <c r="AI271" s="17">
        <v>6.8870288912588604E-2</v>
      </c>
      <c r="AJ271" s="17"/>
      <c r="AK271" s="17">
        <v>3.4997848267608399E-2</v>
      </c>
      <c r="AL271" s="17">
        <v>0.11898763431338701</v>
      </c>
      <c r="AM271" s="17">
        <v>9.8097324192353397E-2</v>
      </c>
      <c r="AN271" s="17"/>
      <c r="AO271" s="17">
        <v>6.4312993817835201E-2</v>
      </c>
      <c r="AP271" s="17">
        <v>7.5142261407449201E-2</v>
      </c>
      <c r="AQ271" s="17"/>
      <c r="AR271" s="17">
        <v>8.5749351728802603E-2</v>
      </c>
      <c r="AS271" s="17">
        <v>6.7718603186560103E-2</v>
      </c>
      <c r="AT271" s="17"/>
      <c r="AU271" s="17">
        <v>7.4446314796900406E-2</v>
      </c>
      <c r="AV271" s="17">
        <v>0.15229613147118001</v>
      </c>
      <c r="AW271" s="17"/>
      <c r="AX271" s="17">
        <v>0.11525384115307299</v>
      </c>
      <c r="AY271" s="17">
        <v>7.1574882557613698E-2</v>
      </c>
      <c r="AZ271" s="17"/>
      <c r="BA271" s="17">
        <v>6.28974715405827E-2</v>
      </c>
      <c r="BB271" s="17">
        <v>6.4238171241407294E-2</v>
      </c>
      <c r="BC271" s="17">
        <v>8.3174445180834E-2</v>
      </c>
      <c r="BD271" s="17">
        <v>0.44058666877875502</v>
      </c>
    </row>
    <row r="272" spans="2:56" x14ac:dyDescent="0.35">
      <c r="B272" t="s">
        <v>206</v>
      </c>
      <c r="C272" s="17">
        <v>0.42592701526071702</v>
      </c>
      <c r="D272" s="17">
        <v>0.43527240426758501</v>
      </c>
      <c r="E272" s="17">
        <v>0.42153423330432699</v>
      </c>
      <c r="F272" s="17">
        <v>0.30898266222889598</v>
      </c>
      <c r="G272" s="17">
        <v>0.38519405494463399</v>
      </c>
      <c r="H272" s="17">
        <v>0.48570989684514898</v>
      </c>
      <c r="I272" s="17"/>
      <c r="J272" s="17">
        <v>0.42480311954474897</v>
      </c>
      <c r="K272" s="17">
        <v>0.45085065431232901</v>
      </c>
      <c r="L272" s="17">
        <v>0.41070248654699398</v>
      </c>
      <c r="M272" s="17">
        <v>0.45767155488869998</v>
      </c>
      <c r="N272" s="17"/>
      <c r="O272" s="17">
        <v>0.38300832620973502</v>
      </c>
      <c r="P272" s="17">
        <v>0.45109678543773502</v>
      </c>
      <c r="Q272" s="17">
        <v>0.38343232655819098</v>
      </c>
      <c r="R272" s="17">
        <v>0.48973603791554199</v>
      </c>
      <c r="S272" s="17">
        <v>0.44600549356208602</v>
      </c>
      <c r="T272" s="17">
        <v>0.60523029780351101</v>
      </c>
      <c r="U272" s="17">
        <v>0.26921551716589998</v>
      </c>
      <c r="V272" s="17">
        <v>0.80373200386397503</v>
      </c>
      <c r="W272" s="17">
        <v>7.9353306500851997E-2</v>
      </c>
      <c r="X272" s="17">
        <v>0.158853760746057</v>
      </c>
      <c r="Y272" s="17"/>
      <c r="Z272" s="17">
        <v>0.45053377541992201</v>
      </c>
      <c r="AA272" s="17">
        <v>0.433721669960834</v>
      </c>
      <c r="AB272" s="17">
        <v>0.41827663500343498</v>
      </c>
      <c r="AC272" s="17">
        <v>0.31976707128718901</v>
      </c>
      <c r="AD272" s="17">
        <v>0.48296338708755698</v>
      </c>
      <c r="AE272" s="17">
        <v>0.407868946474296</v>
      </c>
      <c r="AF272" s="17">
        <v>0.58167530951121105</v>
      </c>
      <c r="AG272" s="17"/>
      <c r="AH272" s="17">
        <v>0.43898768774385299</v>
      </c>
      <c r="AI272" s="17">
        <v>0.41746151740144299</v>
      </c>
      <c r="AJ272" s="17"/>
      <c r="AK272" s="17">
        <v>0.387417196675099</v>
      </c>
      <c r="AL272" s="17">
        <v>0.41490538984764702</v>
      </c>
      <c r="AM272" s="17">
        <v>0.51270010831219404</v>
      </c>
      <c r="AN272" s="17"/>
      <c r="AO272" s="17">
        <v>0.55000192255314495</v>
      </c>
      <c r="AP272" s="17">
        <v>0.41838464590843399</v>
      </c>
      <c r="AQ272" s="17"/>
      <c r="AR272" s="17">
        <v>0.43058730163943698</v>
      </c>
      <c r="AS272" s="17">
        <v>0.423103247512499</v>
      </c>
      <c r="AT272" s="17"/>
      <c r="AU272" s="17">
        <v>0.42589625129358599</v>
      </c>
      <c r="AV272" s="17">
        <v>0.45767155488869998</v>
      </c>
      <c r="AW272" s="17"/>
      <c r="AX272" s="17">
        <v>0.414508358845463</v>
      </c>
      <c r="AY272" s="17">
        <v>0.42675310821003098</v>
      </c>
      <c r="AZ272" s="17"/>
      <c r="BA272" s="17">
        <v>0.34818795829616001</v>
      </c>
      <c r="BB272" s="17">
        <v>0.431437848053141</v>
      </c>
      <c r="BC272" s="17">
        <v>0.53057949951929295</v>
      </c>
      <c r="BD272" s="17">
        <v>0.488315699930708</v>
      </c>
    </row>
    <row r="273" spans="2:56" x14ac:dyDescent="0.35">
      <c r="B273" t="s">
        <v>207</v>
      </c>
      <c r="C273" s="17">
        <v>0.31373684682194702</v>
      </c>
      <c r="D273" s="17">
        <v>0.26435329758979198</v>
      </c>
      <c r="E273" s="17">
        <v>0.30654151812524499</v>
      </c>
      <c r="F273" s="17">
        <v>0.45295341845428799</v>
      </c>
      <c r="G273" s="17">
        <v>0.33059361527863101</v>
      </c>
      <c r="H273" s="17">
        <v>0.30251291279112003</v>
      </c>
      <c r="I273" s="17"/>
      <c r="J273" s="17">
        <v>0.31434462402291402</v>
      </c>
      <c r="K273" s="17">
        <v>0.29296486914877601</v>
      </c>
      <c r="L273" s="17">
        <v>0.38271831721445299</v>
      </c>
      <c r="M273" s="17">
        <v>0.26317299424659502</v>
      </c>
      <c r="N273" s="17"/>
      <c r="O273" s="17">
        <v>0.35338479783769799</v>
      </c>
      <c r="P273" s="17">
        <v>0.24164685106577699</v>
      </c>
      <c r="Q273" s="17">
        <v>0.29912268014347099</v>
      </c>
      <c r="R273" s="17">
        <v>0.30548803200800301</v>
      </c>
      <c r="S273" s="17">
        <v>0.38188221692771301</v>
      </c>
      <c r="T273" s="17">
        <v>0.27930308169978302</v>
      </c>
      <c r="U273" s="17">
        <v>0.23772989318531099</v>
      </c>
      <c r="V273" s="17">
        <v>0.100669894879658</v>
      </c>
      <c r="W273" s="17">
        <v>0.17718232729064801</v>
      </c>
      <c r="X273" s="17">
        <v>0.206832276343654</v>
      </c>
      <c r="Y273" s="17"/>
      <c r="Z273" s="17">
        <v>0.28652436100606898</v>
      </c>
      <c r="AA273" s="17">
        <v>0.31357951228027198</v>
      </c>
      <c r="AB273" s="17">
        <v>0.34692563101641299</v>
      </c>
      <c r="AC273" s="17">
        <v>0.404744707538233</v>
      </c>
      <c r="AD273" s="17">
        <v>0.29951857454317798</v>
      </c>
      <c r="AE273" s="17">
        <v>0.32678187616932602</v>
      </c>
      <c r="AF273" s="17">
        <v>0.160145585323033</v>
      </c>
      <c r="AG273" s="17"/>
      <c r="AH273" s="17">
        <v>0.309465589474057</v>
      </c>
      <c r="AI273" s="17">
        <v>0.316505335196619</v>
      </c>
      <c r="AJ273" s="17"/>
      <c r="AK273" s="17">
        <v>0.36307126365123299</v>
      </c>
      <c r="AL273" s="17">
        <v>0.184681238754802</v>
      </c>
      <c r="AM273" s="17">
        <v>0.29009381910787302</v>
      </c>
      <c r="AN273" s="17"/>
      <c r="AO273" s="17">
        <v>0.225573526470808</v>
      </c>
      <c r="AP273" s="17">
        <v>0.31909619255850802</v>
      </c>
      <c r="AQ273" s="17"/>
      <c r="AR273" s="17">
        <v>0.27976858158839102</v>
      </c>
      <c r="AS273" s="17">
        <v>0.33431894930118899</v>
      </c>
      <c r="AT273" s="17"/>
      <c r="AU273" s="17">
        <v>0.31378584878312998</v>
      </c>
      <c r="AV273" s="17">
        <v>0.26317299424659502</v>
      </c>
      <c r="AW273" s="17"/>
      <c r="AX273" s="17">
        <v>0.186642166758162</v>
      </c>
      <c r="AY273" s="17">
        <v>0.32293162554878102</v>
      </c>
      <c r="AZ273" s="17"/>
      <c r="BA273" s="17">
        <v>0.37539228943376901</v>
      </c>
      <c r="BB273" s="17">
        <v>0.30276204982385202</v>
      </c>
      <c r="BC273" s="17">
        <v>0.26160718499625601</v>
      </c>
      <c r="BD273" s="17">
        <v>4.9530815403106297E-2</v>
      </c>
    </row>
    <row r="274" spans="2:56" x14ac:dyDescent="0.35">
      <c r="B274" t="s">
        <v>208</v>
      </c>
      <c r="C274" s="17">
        <v>0.116725671090443</v>
      </c>
      <c r="D274" s="17">
        <v>0.135760754585662</v>
      </c>
      <c r="E274" s="17">
        <v>0.16966661426865001</v>
      </c>
      <c r="F274" s="17">
        <v>7.42505413966216E-2</v>
      </c>
      <c r="G274" s="17">
        <v>0.11386805108888901</v>
      </c>
      <c r="H274" s="17">
        <v>8.0615117890687399E-2</v>
      </c>
      <c r="I274" s="17"/>
      <c r="J274" s="17">
        <v>0.116079014386667</v>
      </c>
      <c r="K274" s="17">
        <v>0.13184075466947501</v>
      </c>
      <c r="L274" s="17">
        <v>0.10841042938451299</v>
      </c>
      <c r="M274" s="17">
        <v>9.6128330946828405E-2</v>
      </c>
      <c r="N274" s="17"/>
      <c r="O274" s="17">
        <v>0.11551604637406</v>
      </c>
      <c r="P274" s="17">
        <v>0.15089570356290499</v>
      </c>
      <c r="Q274" s="17">
        <v>0.12705559327101201</v>
      </c>
      <c r="R274" s="17">
        <v>0.11218285751872401</v>
      </c>
      <c r="S274" s="17">
        <v>0.100743714360084</v>
      </c>
      <c r="T274" s="17">
        <v>0.107620787400413</v>
      </c>
      <c r="U274" s="17">
        <v>7.0018380113598094E-2</v>
      </c>
      <c r="V274" s="17">
        <v>3.2283868135051901E-2</v>
      </c>
      <c r="W274" s="17">
        <v>0.70861518271377699</v>
      </c>
      <c r="X274" s="17">
        <v>3.8946397883675099E-2</v>
      </c>
      <c r="Y274" s="17"/>
      <c r="Z274" s="17">
        <v>0.117343037685071</v>
      </c>
      <c r="AA274" s="17">
        <v>0.110183027226104</v>
      </c>
      <c r="AB274" s="17">
        <v>8.8363814859262202E-2</v>
      </c>
      <c r="AC274" s="17">
        <v>0.128677231858492</v>
      </c>
      <c r="AD274" s="17">
        <v>9.0447376304537405E-2</v>
      </c>
      <c r="AE274" s="17">
        <v>0.15497965669289901</v>
      </c>
      <c r="AF274" s="17">
        <v>8.1376904821790802E-2</v>
      </c>
      <c r="AG274" s="17"/>
      <c r="AH274" s="17">
        <v>0.13127892630531099</v>
      </c>
      <c r="AI274" s="17">
        <v>0.107292730250221</v>
      </c>
      <c r="AJ274" s="17"/>
      <c r="AK274" s="17">
        <v>0.191383008770876</v>
      </c>
      <c r="AL274" s="17">
        <v>0.107123048505889</v>
      </c>
      <c r="AM274" s="17">
        <v>8.8041262916090393E-2</v>
      </c>
      <c r="AN274" s="17"/>
      <c r="AO274" s="17">
        <v>8.1556826915967301E-2</v>
      </c>
      <c r="AP274" s="17">
        <v>0.118863544236957</v>
      </c>
      <c r="AQ274" s="17"/>
      <c r="AR274" s="17">
        <v>0.11666563860921</v>
      </c>
      <c r="AS274" s="17">
        <v>0.116762046061974</v>
      </c>
      <c r="AT274" s="17"/>
      <c r="AU274" s="17">
        <v>0.116745632189346</v>
      </c>
      <c r="AV274" s="17">
        <v>9.6128330946828405E-2</v>
      </c>
      <c r="AW274" s="17"/>
      <c r="AX274" s="17">
        <v>0.17796818244646001</v>
      </c>
      <c r="AY274" s="17">
        <v>0.11229502662671199</v>
      </c>
      <c r="AZ274" s="17"/>
      <c r="BA274" s="17">
        <v>0.11331315723039399</v>
      </c>
      <c r="BB274" s="17">
        <v>0.13248470535464199</v>
      </c>
      <c r="BC274" s="17">
        <v>9.8816347598296703E-2</v>
      </c>
      <c r="BD274" s="17">
        <v>1.4376352553497999E-2</v>
      </c>
    </row>
    <row r="275" spans="2:56" x14ac:dyDescent="0.35">
      <c r="B275" t="s">
        <v>209</v>
      </c>
      <c r="C275" s="17">
        <v>3.3292324522470197E-2</v>
      </c>
      <c r="D275" s="17">
        <v>4.8851431617976601E-2</v>
      </c>
      <c r="E275" s="17">
        <v>1.33015037859384E-2</v>
      </c>
      <c r="F275" s="17">
        <v>3.1298675265488997E-2</v>
      </c>
      <c r="G275" s="17">
        <v>7.3154566037928803E-2</v>
      </c>
      <c r="H275" s="17">
        <v>7.3337693546369096E-3</v>
      </c>
      <c r="I275" s="17"/>
      <c r="J275" s="17">
        <v>3.3905489086561699E-2</v>
      </c>
      <c r="K275" s="17">
        <v>2.3600385172108201E-2</v>
      </c>
      <c r="L275" s="17">
        <v>1.00879867690043E-2</v>
      </c>
      <c r="M275" s="17">
        <v>2.75921202314167E-2</v>
      </c>
      <c r="N275" s="17"/>
      <c r="O275" s="17">
        <v>4.2945786272500799E-2</v>
      </c>
      <c r="P275" s="17">
        <v>2.9250806090619801E-2</v>
      </c>
      <c r="Q275" s="17">
        <v>4.7956973933747503E-2</v>
      </c>
      <c r="R275" s="17">
        <v>3.3433804348979697E-2</v>
      </c>
      <c r="S275" s="17">
        <v>0</v>
      </c>
      <c r="T275" s="17">
        <v>1.83059499699408E-3</v>
      </c>
      <c r="U275" s="17">
        <v>5.2483225787540499E-2</v>
      </c>
      <c r="V275" s="17">
        <v>3.6802245295770901E-4</v>
      </c>
      <c r="W275" s="17">
        <v>3.5003884000068901E-3</v>
      </c>
      <c r="X275" s="17">
        <v>1.87197315031446E-3</v>
      </c>
      <c r="Y275" s="17"/>
      <c r="Z275" s="17">
        <v>4.3220897304119398E-2</v>
      </c>
      <c r="AA275" s="17">
        <v>0</v>
      </c>
      <c r="AB275" s="17">
        <v>4.2039589373612497E-2</v>
      </c>
      <c r="AC275" s="17">
        <v>3.8769843644509701E-2</v>
      </c>
      <c r="AD275" s="17">
        <v>9.3797810620260407E-5</v>
      </c>
      <c r="AE275" s="17">
        <v>3.7142020582853399E-3</v>
      </c>
      <c r="AF275" s="17">
        <v>8.9714891747701697E-2</v>
      </c>
      <c r="AG275" s="17"/>
      <c r="AH275" s="17">
        <v>3.00456045895925E-2</v>
      </c>
      <c r="AI275" s="17">
        <v>3.5396741479324999E-2</v>
      </c>
      <c r="AJ275" s="17"/>
      <c r="AK275" s="17">
        <v>2.3130682635183201E-2</v>
      </c>
      <c r="AL275" s="17">
        <v>8.1380410310195397E-2</v>
      </c>
      <c r="AM275" s="17">
        <v>1.0249345750789099E-2</v>
      </c>
      <c r="AN275" s="17"/>
      <c r="AO275" s="17">
        <v>7.8554730242244394E-2</v>
      </c>
      <c r="AP275" s="17">
        <v>3.0540875505411201E-2</v>
      </c>
      <c r="AQ275" s="17"/>
      <c r="AR275" s="17">
        <v>4.6619599072466399E-2</v>
      </c>
      <c r="AS275" s="17">
        <v>2.5217042235577199E-2</v>
      </c>
      <c r="AT275" s="17"/>
      <c r="AU275" s="17">
        <v>3.3297848650383301E-2</v>
      </c>
      <c r="AV275" s="17">
        <v>2.75921202314167E-2</v>
      </c>
      <c r="AW275" s="17"/>
      <c r="AX275" s="17">
        <v>6.9793394470329506E-2</v>
      </c>
      <c r="AY275" s="17">
        <v>3.0651621848724799E-2</v>
      </c>
      <c r="AZ275" s="17"/>
      <c r="BA275" s="17">
        <v>2.68257413674198E-2</v>
      </c>
      <c r="BB275" s="17">
        <v>4.351108198373E-2</v>
      </c>
      <c r="BC275" s="17">
        <v>2.5264924962330501E-2</v>
      </c>
      <c r="BD275" s="17">
        <v>3.7934544115812699E-3</v>
      </c>
    </row>
    <row r="276" spans="2:56" x14ac:dyDescent="0.35">
      <c r="B276" t="s">
        <v>72</v>
      </c>
      <c r="C276" s="17">
        <v>3.5796455475462403E-2</v>
      </c>
      <c r="D276" s="17">
        <v>4.7014146770070597E-2</v>
      </c>
      <c r="E276" s="17">
        <v>3.6370392028033799E-2</v>
      </c>
      <c r="F276" s="17">
        <v>3.1298675265488997E-2</v>
      </c>
      <c r="G276" s="17">
        <v>1.3166834087886201E-2</v>
      </c>
      <c r="H276" s="17">
        <v>4.4586854513270699E-2</v>
      </c>
      <c r="I276" s="17"/>
      <c r="J276" s="17">
        <v>3.6884510284818303E-2</v>
      </c>
      <c r="K276" s="17">
        <v>1.4381827071886E-2</v>
      </c>
      <c r="L276" s="17">
        <v>3.0263960307013001E-2</v>
      </c>
      <c r="M276" s="17">
        <v>3.1388682152803998E-3</v>
      </c>
      <c r="N276" s="17"/>
      <c r="O276" s="17">
        <v>3.6671355697060003E-2</v>
      </c>
      <c r="P276" s="17">
        <v>4.5857461994906097E-2</v>
      </c>
      <c r="Q276" s="17">
        <v>2.26959296518679E-2</v>
      </c>
      <c r="R276" s="17">
        <v>0</v>
      </c>
      <c r="S276" s="17">
        <v>0</v>
      </c>
      <c r="T276" s="17">
        <v>0</v>
      </c>
      <c r="U276" s="17">
        <v>0</v>
      </c>
      <c r="V276" s="17">
        <v>7.2727398060764897E-3</v>
      </c>
      <c r="W276" s="17">
        <v>1.9464140937896699E-2</v>
      </c>
      <c r="X276" s="17">
        <v>0</v>
      </c>
      <c r="Y276" s="17"/>
      <c r="Z276" s="17">
        <v>2.1280558914284899E-2</v>
      </c>
      <c r="AA276" s="17">
        <v>6.8181264915690695E-2</v>
      </c>
      <c r="AB276" s="17">
        <v>4.6243188154041298E-2</v>
      </c>
      <c r="AC276" s="17">
        <v>4.4597990011603299E-2</v>
      </c>
      <c r="AD276" s="17">
        <v>4.2908563604270297E-2</v>
      </c>
      <c r="AE276" s="17">
        <v>0</v>
      </c>
      <c r="AF276" s="17">
        <v>2.3959240237520399E-2</v>
      </c>
      <c r="AG276" s="17"/>
      <c r="AH276" s="17">
        <v>6.9814600020924001E-3</v>
      </c>
      <c r="AI276" s="17">
        <v>5.44733867598024E-2</v>
      </c>
      <c r="AJ276" s="17"/>
      <c r="AK276" s="17">
        <v>0</v>
      </c>
      <c r="AL276" s="17">
        <v>9.2922278268079694E-2</v>
      </c>
      <c r="AM276" s="17">
        <v>8.18139720700813E-4</v>
      </c>
      <c r="AN276" s="17"/>
      <c r="AO276" s="17">
        <v>0</v>
      </c>
      <c r="AP276" s="17">
        <v>3.7972480383239797E-2</v>
      </c>
      <c r="AQ276" s="17"/>
      <c r="AR276" s="17">
        <v>4.0609527361694001E-2</v>
      </c>
      <c r="AS276" s="17">
        <v>3.2880111702200898E-2</v>
      </c>
      <c r="AT276" s="17"/>
      <c r="AU276" s="17">
        <v>3.5828104286653797E-2</v>
      </c>
      <c r="AV276" s="17">
        <v>3.1388682152803998E-3</v>
      </c>
      <c r="AW276" s="17"/>
      <c r="AX276" s="17">
        <v>3.58340563265135E-2</v>
      </c>
      <c r="AY276" s="17">
        <v>3.57937352081375E-2</v>
      </c>
      <c r="AZ276" s="17"/>
      <c r="BA276" s="17">
        <v>7.3383382131674696E-2</v>
      </c>
      <c r="BB276" s="17">
        <v>2.5566143543227698E-2</v>
      </c>
      <c r="BC276" s="17">
        <v>5.5759774298975095E-4</v>
      </c>
      <c r="BD276" s="17">
        <v>3.3970089223523598E-3</v>
      </c>
    </row>
    <row r="277" spans="2:56" x14ac:dyDescent="0.35">
      <c r="B277" t="s">
        <v>210</v>
      </c>
      <c r="C277" s="17">
        <v>0.50044870208967795</v>
      </c>
      <c r="D277" s="17">
        <v>0.50402036943649897</v>
      </c>
      <c r="E277" s="17">
        <v>0.474119971792132</v>
      </c>
      <c r="F277" s="17">
        <v>0.41019868961811201</v>
      </c>
      <c r="G277" s="17">
        <v>0.46921693350666499</v>
      </c>
      <c r="H277" s="17">
        <v>0.56495134545028503</v>
      </c>
      <c r="I277" s="17"/>
      <c r="J277" s="17">
        <v>0.49878636221903799</v>
      </c>
      <c r="K277" s="17">
        <v>0.53721216393775495</v>
      </c>
      <c r="L277" s="17">
        <v>0.46851930632501698</v>
      </c>
      <c r="M277" s="17">
        <v>0.60996768635987997</v>
      </c>
      <c r="N277" s="17"/>
      <c r="O277" s="17">
        <v>0.45148201381868203</v>
      </c>
      <c r="P277" s="17">
        <v>0.53234917728579301</v>
      </c>
      <c r="Q277" s="17">
        <v>0.50316882299990195</v>
      </c>
      <c r="R277" s="17">
        <v>0.54889530612429405</v>
      </c>
      <c r="S277" s="17">
        <v>0.51737406871220304</v>
      </c>
      <c r="T277" s="17">
        <v>0.61124553590281006</v>
      </c>
      <c r="U277" s="17">
        <v>0.63976850091354998</v>
      </c>
      <c r="V277" s="17">
        <v>0.85940547472625595</v>
      </c>
      <c r="W277" s="17">
        <v>9.1237960657671799E-2</v>
      </c>
      <c r="X277" s="17">
        <v>0.75234935262235603</v>
      </c>
      <c r="Y277" s="17"/>
      <c r="Z277" s="17">
        <v>0.53163114509045595</v>
      </c>
      <c r="AA277" s="17">
        <v>0.50805619557793302</v>
      </c>
      <c r="AB277" s="17">
        <v>0.47642777659667102</v>
      </c>
      <c r="AC277" s="17">
        <v>0.383210226947162</v>
      </c>
      <c r="AD277" s="17">
        <v>0.56703168773739399</v>
      </c>
      <c r="AE277" s="17">
        <v>0.51452426507949001</v>
      </c>
      <c r="AF277" s="17">
        <v>0.64480337786995401</v>
      </c>
      <c r="AG277" s="17"/>
      <c r="AH277" s="17">
        <v>0.52222841962894795</v>
      </c>
      <c r="AI277" s="17">
        <v>0.486331806314032</v>
      </c>
      <c r="AJ277" s="17"/>
      <c r="AK277" s="17">
        <v>0.42241504494270798</v>
      </c>
      <c r="AL277" s="17">
        <v>0.53389302416103401</v>
      </c>
      <c r="AM277" s="17">
        <v>0.61079743250454699</v>
      </c>
      <c r="AN277" s="17"/>
      <c r="AO277" s="17">
        <v>0.61431491637098001</v>
      </c>
      <c r="AP277" s="17">
        <v>0.493526907315883</v>
      </c>
      <c r="AQ277" s="17"/>
      <c r="AR277" s="17">
        <v>0.51633665336823897</v>
      </c>
      <c r="AS277" s="17">
        <v>0.49082185069905898</v>
      </c>
      <c r="AT277" s="17"/>
      <c r="AU277" s="17">
        <v>0.500342566090487</v>
      </c>
      <c r="AV277" s="17">
        <v>0.60996768635987997</v>
      </c>
      <c r="AW277" s="17"/>
      <c r="AX277" s="17">
        <v>0.52976219999853602</v>
      </c>
      <c r="AY277" s="17">
        <v>0.498327990767645</v>
      </c>
      <c r="AZ277" s="17"/>
      <c r="BA277" s="17">
        <v>0.41108542983674301</v>
      </c>
      <c r="BB277" s="17">
        <v>0.49567601929454802</v>
      </c>
      <c r="BC277" s="17">
        <v>0.61375394470012701</v>
      </c>
      <c r="BD277" s="17">
        <v>0.92890236870946197</v>
      </c>
    </row>
    <row r="278" spans="2:56" x14ac:dyDescent="0.35">
      <c r="B278" t="s">
        <v>211</v>
      </c>
      <c r="C278" s="17">
        <v>0.15001799561291301</v>
      </c>
      <c r="D278" s="17">
        <v>0.18461218620363901</v>
      </c>
      <c r="E278" s="17">
        <v>0.18296811805458901</v>
      </c>
      <c r="F278" s="17">
        <v>0.10554921666211101</v>
      </c>
      <c r="G278" s="17">
        <v>0.187022617126818</v>
      </c>
      <c r="H278" s="17">
        <v>8.7948887245324306E-2</v>
      </c>
      <c r="I278" s="17"/>
      <c r="J278" s="17">
        <v>0.149984503473229</v>
      </c>
      <c r="K278" s="17">
        <v>0.155441139841583</v>
      </c>
      <c r="L278" s="17">
        <v>0.118498416153517</v>
      </c>
      <c r="M278" s="17">
        <v>0.123720451178245</v>
      </c>
      <c r="N278" s="17"/>
      <c r="O278" s="17">
        <v>0.158461832646561</v>
      </c>
      <c r="P278" s="17">
        <v>0.180146509653524</v>
      </c>
      <c r="Q278" s="17">
        <v>0.175012567204759</v>
      </c>
      <c r="R278" s="17">
        <v>0.145616661867704</v>
      </c>
      <c r="S278" s="17">
        <v>0.100743714360084</v>
      </c>
      <c r="T278" s="17">
        <v>0.109451382397407</v>
      </c>
      <c r="U278" s="17">
        <v>0.122501605901139</v>
      </c>
      <c r="V278" s="17">
        <v>3.2651890588009602E-2</v>
      </c>
      <c r="W278" s="17">
        <v>0.71211557111378398</v>
      </c>
      <c r="X278" s="17">
        <v>4.0818371033989498E-2</v>
      </c>
      <c r="Y278" s="17"/>
      <c r="Z278" s="17">
        <v>0.16056393498919</v>
      </c>
      <c r="AA278" s="17">
        <v>0.110183027226104</v>
      </c>
      <c r="AB278" s="17">
        <v>0.130403404232875</v>
      </c>
      <c r="AC278" s="17">
        <v>0.167447075503002</v>
      </c>
      <c r="AD278" s="17">
        <v>9.0541174115157705E-2</v>
      </c>
      <c r="AE278" s="17">
        <v>0.158693858751184</v>
      </c>
      <c r="AF278" s="17">
        <v>0.171091796569493</v>
      </c>
      <c r="AG278" s="17"/>
      <c r="AH278" s="17">
        <v>0.16132453089490301</v>
      </c>
      <c r="AI278" s="17">
        <v>0.14268947172954599</v>
      </c>
      <c r="AJ278" s="17"/>
      <c r="AK278" s="17">
        <v>0.214513691406059</v>
      </c>
      <c r="AL278" s="17">
        <v>0.18850345881608399</v>
      </c>
      <c r="AM278" s="17">
        <v>9.8290608666879498E-2</v>
      </c>
      <c r="AN278" s="17"/>
      <c r="AO278" s="17">
        <v>0.16011155715821199</v>
      </c>
      <c r="AP278" s="17">
        <v>0.14940441974236901</v>
      </c>
      <c r="AQ278" s="17"/>
      <c r="AR278" s="17">
        <v>0.16328523768167599</v>
      </c>
      <c r="AS278" s="17">
        <v>0.14197908829755099</v>
      </c>
      <c r="AT278" s="17"/>
      <c r="AU278" s="17">
        <v>0.15004348083972899</v>
      </c>
      <c r="AV278" s="17">
        <v>0.123720451178245</v>
      </c>
      <c r="AW278" s="17"/>
      <c r="AX278" s="17">
        <v>0.24776157691678899</v>
      </c>
      <c r="AY278" s="17">
        <v>0.142946648475437</v>
      </c>
      <c r="AZ278" s="17"/>
      <c r="BA278" s="17">
        <v>0.140138898597814</v>
      </c>
      <c r="BB278" s="17">
        <v>0.17599578733837201</v>
      </c>
      <c r="BC278" s="17">
        <v>0.124081272560627</v>
      </c>
      <c r="BD278" s="17">
        <v>1.8169806965079301E-2</v>
      </c>
    </row>
    <row r="279" spans="2:56" x14ac:dyDescent="0.35">
      <c r="B279" t="s">
        <v>177</v>
      </c>
      <c r="C279" s="17">
        <v>0.350430706476765</v>
      </c>
      <c r="D279" s="17">
        <v>0.31940818323286002</v>
      </c>
      <c r="E279" s="17">
        <v>0.29115185373754399</v>
      </c>
      <c r="F279" s="17">
        <v>0.30464947295600198</v>
      </c>
      <c r="G279" s="17">
        <v>0.28219431637984799</v>
      </c>
      <c r="H279" s="17">
        <v>0.47700245820496101</v>
      </c>
      <c r="I279" s="17"/>
      <c r="J279" s="17">
        <v>0.34880185874580999</v>
      </c>
      <c r="K279" s="17">
        <v>0.38177102409617297</v>
      </c>
      <c r="L279" s="17">
        <v>0.35002089017150001</v>
      </c>
      <c r="M279" s="17">
        <v>0.48624723518163498</v>
      </c>
      <c r="N279" s="17"/>
      <c r="O279" s="17">
        <v>0.29302018117212097</v>
      </c>
      <c r="P279" s="17">
        <v>0.35220266763226799</v>
      </c>
      <c r="Q279" s="17">
        <v>0.32815625579514301</v>
      </c>
      <c r="R279" s="17">
        <v>0.40327864425658999</v>
      </c>
      <c r="S279" s="17">
        <v>0.41663035435211998</v>
      </c>
      <c r="T279" s="17">
        <v>0.50179415350540302</v>
      </c>
      <c r="U279" s="17">
        <v>0.51726689501241196</v>
      </c>
      <c r="V279" s="17">
        <v>0.82675358413824596</v>
      </c>
      <c r="W279" s="17">
        <v>-0.62087761045611201</v>
      </c>
      <c r="X279" s="17">
        <v>0.71153098158836703</v>
      </c>
      <c r="Y279" s="17"/>
      <c r="Z279" s="17">
        <v>0.37106721010126598</v>
      </c>
      <c r="AA279" s="17">
        <v>0.39787316835182901</v>
      </c>
      <c r="AB279" s="17">
        <v>0.34602437236379702</v>
      </c>
      <c r="AC279" s="17">
        <v>0.21576315144416</v>
      </c>
      <c r="AD279" s="17">
        <v>0.47649051362223599</v>
      </c>
      <c r="AE279" s="17">
        <v>0.35583040632830598</v>
      </c>
      <c r="AF279" s="17">
        <v>0.47371158130046198</v>
      </c>
      <c r="AG279" s="17"/>
      <c r="AH279" s="17">
        <v>0.360903888734044</v>
      </c>
      <c r="AI279" s="17">
        <v>0.34364233458448601</v>
      </c>
      <c r="AJ279" s="17"/>
      <c r="AK279" s="17">
        <v>0.20790135353664799</v>
      </c>
      <c r="AL279" s="17">
        <v>0.34538956534494902</v>
      </c>
      <c r="AM279" s="17">
        <v>0.51250682383766799</v>
      </c>
      <c r="AN279" s="17"/>
      <c r="AO279" s="17">
        <v>0.454203359212769</v>
      </c>
      <c r="AP279" s="17">
        <v>0.34412248757351399</v>
      </c>
      <c r="AQ279" s="17"/>
      <c r="AR279" s="17">
        <v>0.35305141568656401</v>
      </c>
      <c r="AS279" s="17">
        <v>0.34884276240150902</v>
      </c>
      <c r="AT279" s="17"/>
      <c r="AU279" s="17">
        <v>0.35029908525075698</v>
      </c>
      <c r="AV279" s="17">
        <v>0.48624723518163498</v>
      </c>
      <c r="AW279" s="17"/>
      <c r="AX279" s="17">
        <v>0.282000623081747</v>
      </c>
      <c r="AY279" s="17">
        <v>0.35538134229220802</v>
      </c>
      <c r="AZ279" s="17"/>
      <c r="BA279" s="17">
        <v>0.27094653123892898</v>
      </c>
      <c r="BB279" s="17">
        <v>0.31968023195617701</v>
      </c>
      <c r="BC279" s="17">
        <v>0.4896726721395</v>
      </c>
      <c r="BD279" s="17">
        <v>0.910732561744383</v>
      </c>
    </row>
    <row r="280" spans="2:56"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row>
    <row r="281" spans="2:56" x14ac:dyDescent="0.35">
      <c r="B281" s="6" t="s">
        <v>236</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row>
    <row r="282" spans="2:56" x14ac:dyDescent="0.35">
      <c r="B282" s="24" t="s">
        <v>74</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row>
    <row r="283" spans="2:56" x14ac:dyDescent="0.35">
      <c r="B283" t="s">
        <v>228</v>
      </c>
      <c r="C283" s="17">
        <v>0.86963221976167904</v>
      </c>
      <c r="D283" s="17">
        <v>0.872497708387169</v>
      </c>
      <c r="E283" s="17">
        <v>0.82468183601650102</v>
      </c>
      <c r="F283" s="17">
        <v>0.79832833905933498</v>
      </c>
      <c r="G283" s="17">
        <v>0.91971318753634101</v>
      </c>
      <c r="H283" s="17">
        <v>0.88345570236138404</v>
      </c>
      <c r="I283" s="17"/>
      <c r="J283" s="17">
        <v>0.87147190699203503</v>
      </c>
      <c r="K283" s="17">
        <v>0.83125161570577699</v>
      </c>
      <c r="L283" s="17">
        <v>0.87277155521482197</v>
      </c>
      <c r="M283" s="17">
        <v>0.83891125739241301</v>
      </c>
      <c r="N283" s="17"/>
      <c r="O283" s="17">
        <v>0.85059334921446295</v>
      </c>
      <c r="P283" s="17">
        <v>0.93500150150136996</v>
      </c>
      <c r="Q283" s="17">
        <v>0.80602793636499703</v>
      </c>
      <c r="R283" s="17">
        <v>0.94849184731074498</v>
      </c>
      <c r="S283" s="17">
        <v>0.86933597692031706</v>
      </c>
      <c r="T283" s="17">
        <v>0.92695947026839698</v>
      </c>
      <c r="U283" s="17">
        <v>0.92370248895063001</v>
      </c>
      <c r="V283" s="17">
        <v>0.92242592098477105</v>
      </c>
      <c r="W283" s="17">
        <v>0.30721175242870702</v>
      </c>
      <c r="X283" s="17">
        <v>0.99105021547743399</v>
      </c>
      <c r="Y283" s="17"/>
      <c r="Z283" s="17">
        <v>0.87649356844439597</v>
      </c>
      <c r="AA283" s="17">
        <v>0.81280499169935505</v>
      </c>
      <c r="AB283" s="17">
        <v>0.75608466253413098</v>
      </c>
      <c r="AC283" s="17">
        <v>0.83074808025473601</v>
      </c>
      <c r="AD283" s="17">
        <v>0.92916351295333299</v>
      </c>
      <c r="AE283" s="17">
        <v>0.89481358144464695</v>
      </c>
      <c r="AF283" s="17">
        <v>0.93868715466632702</v>
      </c>
      <c r="AG283" s="17"/>
      <c r="AH283" s="17">
        <v>0.84791341407981402</v>
      </c>
      <c r="AI283" s="17">
        <v>0.88370963447697903</v>
      </c>
      <c r="AJ283" s="17"/>
      <c r="AK283" s="17">
        <v>0.84428708070069602</v>
      </c>
      <c r="AL283" s="17">
        <v>0.80665161170488697</v>
      </c>
      <c r="AM283" s="17">
        <v>0.87882238508324395</v>
      </c>
      <c r="AN283" s="17"/>
      <c r="AO283" s="17">
        <v>0.70926116512381499</v>
      </c>
      <c r="AP283" s="17">
        <v>0.87938098970952305</v>
      </c>
      <c r="AQ283" s="17"/>
      <c r="AR283" s="17">
        <v>0.83819463009818995</v>
      </c>
      <c r="AS283" s="17">
        <v>0.88868093148438099</v>
      </c>
      <c r="AT283" s="17"/>
      <c r="AU283" s="17">
        <v>0.86966199176932601</v>
      </c>
      <c r="AV283" s="17">
        <v>0.83891125739241301</v>
      </c>
      <c r="AW283" s="17"/>
      <c r="AX283" s="17">
        <v>0.90436494487241703</v>
      </c>
      <c r="AY283" s="17">
        <v>0.86711944958268405</v>
      </c>
      <c r="AZ283" s="17"/>
      <c r="BA283" s="17">
        <v>0.85501104608679401</v>
      </c>
      <c r="BB283" s="17">
        <v>0.90531575329752401</v>
      </c>
      <c r="BC283" s="17">
        <v>0.83093486247126402</v>
      </c>
      <c r="BD283" s="17">
        <v>0.74583774029886296</v>
      </c>
    </row>
    <row r="284" spans="2:56" x14ac:dyDescent="0.35">
      <c r="B284" t="s">
        <v>229</v>
      </c>
      <c r="C284" s="17">
        <v>0.10359172110446201</v>
      </c>
      <c r="D284" s="17">
        <v>8.8774604797218007E-2</v>
      </c>
      <c r="E284" s="17">
        <v>0.12389251402318301</v>
      </c>
      <c r="F284" s="17">
        <v>0.16730173641823801</v>
      </c>
      <c r="G284" s="17">
        <v>6.5925201875730796E-2</v>
      </c>
      <c r="H284" s="17">
        <v>0.109002068513253</v>
      </c>
      <c r="I284" s="17"/>
      <c r="J284" s="17">
        <v>0.102443720447954</v>
      </c>
      <c r="K284" s="17">
        <v>0.12800972667601199</v>
      </c>
      <c r="L284" s="17">
        <v>9.7985988922585296E-2</v>
      </c>
      <c r="M284" s="17">
        <v>0.12337214206859801</v>
      </c>
      <c r="N284" s="17"/>
      <c r="O284" s="17">
        <v>0.121195693141806</v>
      </c>
      <c r="P284" s="17">
        <v>6.2217210527292399E-2</v>
      </c>
      <c r="Q284" s="17">
        <v>0.17068115545359799</v>
      </c>
      <c r="R284" s="17">
        <v>4.5245588250265902E-2</v>
      </c>
      <c r="S284" s="17">
        <v>0.123827696960328</v>
      </c>
      <c r="T284" s="17">
        <v>1.49227855266898E-2</v>
      </c>
      <c r="U284" s="17">
        <v>6.8655692484634406E-2</v>
      </c>
      <c r="V284" s="17">
        <v>7.7184472821800201E-2</v>
      </c>
      <c r="W284" s="17">
        <v>0.69180330364593801</v>
      </c>
      <c r="X284" s="17">
        <v>7.2307408227192602E-3</v>
      </c>
      <c r="Y284" s="17"/>
      <c r="Z284" s="17">
        <v>9.56338040450814E-2</v>
      </c>
      <c r="AA284" s="17">
        <v>0.181345540560333</v>
      </c>
      <c r="AB284" s="17">
        <v>0.23845792838149901</v>
      </c>
      <c r="AC284" s="17">
        <v>0.112306263079733</v>
      </c>
      <c r="AD284" s="17">
        <v>6.6039300567857895E-2</v>
      </c>
      <c r="AE284" s="17">
        <v>0.105186418555354</v>
      </c>
      <c r="AF284" s="17">
        <v>6.1274331457615697E-2</v>
      </c>
      <c r="AG284" s="17"/>
      <c r="AH284" s="17">
        <v>0.119650266246783</v>
      </c>
      <c r="AI284" s="17">
        <v>9.3183100897432203E-2</v>
      </c>
      <c r="AJ284" s="17"/>
      <c r="AK284" s="17">
        <v>0.148239479032686</v>
      </c>
      <c r="AL284" s="17">
        <v>0.190324361601346</v>
      </c>
      <c r="AM284" s="17">
        <v>8.8679244342442107E-2</v>
      </c>
      <c r="AN284" s="17"/>
      <c r="AO284" s="17">
        <v>0.288580456800963</v>
      </c>
      <c r="AP284" s="17">
        <v>9.2346470948067E-2</v>
      </c>
      <c r="AQ284" s="17"/>
      <c r="AR284" s="17">
        <v>0.132389274542557</v>
      </c>
      <c r="AS284" s="17">
        <v>8.6142664111442696E-2</v>
      </c>
      <c r="AT284" s="17"/>
      <c r="AU284" s="17">
        <v>0.103572551690525</v>
      </c>
      <c r="AV284" s="17">
        <v>0.12337214206859801</v>
      </c>
      <c r="AW284" s="17"/>
      <c r="AX284" s="17">
        <v>9.4686096879874407E-2</v>
      </c>
      <c r="AY284" s="17">
        <v>0.1042360064839</v>
      </c>
      <c r="AZ284" s="17"/>
      <c r="BA284" s="17">
        <v>0.10980275770718601</v>
      </c>
      <c r="BB284" s="17">
        <v>6.75573087842537E-2</v>
      </c>
      <c r="BC284" s="17">
        <v>0.15699021099611599</v>
      </c>
      <c r="BD284" s="17">
        <v>0.21610833393398601</v>
      </c>
    </row>
    <row r="285" spans="2:56" x14ac:dyDescent="0.35">
      <c r="B285" t="s">
        <v>230</v>
      </c>
      <c r="C285" s="17">
        <v>2.1731391958570601E-2</v>
      </c>
      <c r="D285" s="17">
        <v>2.9480588964763299E-2</v>
      </c>
      <c r="E285" s="17">
        <v>4.99643987294053E-2</v>
      </c>
      <c r="F285" s="17">
        <v>3.4369924522426598E-2</v>
      </c>
      <c r="G285" s="17">
        <v>1.17657021278165E-3</v>
      </c>
      <c r="H285" s="17">
        <v>7.5422291253629797E-3</v>
      </c>
      <c r="I285" s="17"/>
      <c r="J285" s="17">
        <v>2.13388882168669E-2</v>
      </c>
      <c r="K285" s="17">
        <v>3.0187858539787001E-2</v>
      </c>
      <c r="L285" s="17">
        <v>1.9154469093588301E-2</v>
      </c>
      <c r="M285" s="17">
        <v>2.7522736421401399E-2</v>
      </c>
      <c r="N285" s="17"/>
      <c r="O285" s="17">
        <v>1.8916771068491298E-2</v>
      </c>
      <c r="P285" s="17">
        <v>2.7812879713374999E-3</v>
      </c>
      <c r="Q285" s="17">
        <v>2.08812011275268E-2</v>
      </c>
      <c r="R285" s="17">
        <v>5.5760468955599303E-3</v>
      </c>
      <c r="S285" s="17">
        <v>6.8363261193543599E-3</v>
      </c>
      <c r="T285" s="17">
        <v>5.8008048761203801E-2</v>
      </c>
      <c r="U285" s="17">
        <v>7.6418185647358899E-3</v>
      </c>
      <c r="V285" s="17">
        <v>3.8960619342880398E-4</v>
      </c>
      <c r="W285" s="17">
        <v>0</v>
      </c>
      <c r="X285" s="17">
        <v>8.5952184992323295E-4</v>
      </c>
      <c r="Y285" s="17"/>
      <c r="Z285" s="17">
        <v>2.7872627510522701E-2</v>
      </c>
      <c r="AA285" s="17">
        <v>5.8494677403123701E-3</v>
      </c>
      <c r="AB285" s="17">
        <v>1.03242031790085E-3</v>
      </c>
      <c r="AC285" s="17">
        <v>4.8522836348028203E-2</v>
      </c>
      <c r="AD285" s="17">
        <v>4.7050524888606598E-3</v>
      </c>
      <c r="AE285" s="17">
        <v>0</v>
      </c>
      <c r="AF285" s="17">
        <v>3.8513876056915103E-5</v>
      </c>
      <c r="AG285" s="17"/>
      <c r="AH285" s="17">
        <v>3.1670276134065499E-2</v>
      </c>
      <c r="AI285" s="17">
        <v>1.5289334490254001E-2</v>
      </c>
      <c r="AJ285" s="17"/>
      <c r="AK285" s="17">
        <v>6.9178407290479997E-3</v>
      </c>
      <c r="AL285" s="17">
        <v>2.7547994770181598E-3</v>
      </c>
      <c r="AM285" s="17">
        <v>3.1434070196094503E-2</v>
      </c>
      <c r="AN285" s="17"/>
      <c r="AO285" s="17">
        <v>2.1053469531265002E-3</v>
      </c>
      <c r="AP285" s="17">
        <v>2.2924436415228601E-2</v>
      </c>
      <c r="AQ285" s="17"/>
      <c r="AR285" s="17">
        <v>2.32930175812734E-2</v>
      </c>
      <c r="AS285" s="17">
        <v>2.07851694070307E-2</v>
      </c>
      <c r="AT285" s="17"/>
      <c r="AU285" s="17">
        <v>2.1725779505758699E-2</v>
      </c>
      <c r="AV285" s="17">
        <v>2.7522736421401399E-2</v>
      </c>
      <c r="AW285" s="17"/>
      <c r="AX285" s="17">
        <v>8.9275900566730595E-4</v>
      </c>
      <c r="AY285" s="17">
        <v>2.3238981567163999E-2</v>
      </c>
      <c r="AZ285" s="17"/>
      <c r="BA285" s="17">
        <v>2.1018328871969E-2</v>
      </c>
      <c r="BB285" s="17">
        <v>2.7126937918222498E-2</v>
      </c>
      <c r="BC285" s="17">
        <v>1.06763676678133E-2</v>
      </c>
      <c r="BD285" s="17">
        <v>3.8053925767150401E-2</v>
      </c>
    </row>
    <row r="286" spans="2:56" x14ac:dyDescent="0.35">
      <c r="B286" t="s">
        <v>231</v>
      </c>
      <c r="C286" s="17">
        <v>2.7921706034343902E-3</v>
      </c>
      <c r="D286" s="17">
        <v>0</v>
      </c>
      <c r="E286" s="17">
        <v>1.461251230911E-3</v>
      </c>
      <c r="F286" s="17">
        <v>0</v>
      </c>
      <c r="G286" s="17">
        <v>1.2008470162364501E-2</v>
      </c>
      <c r="H286" s="17">
        <v>0</v>
      </c>
      <c r="I286" s="17"/>
      <c r="J286" s="17">
        <v>2.6341507325979398E-3</v>
      </c>
      <c r="K286" s="17">
        <v>5.1238063004828398E-3</v>
      </c>
      <c r="L286" s="17">
        <v>1.00879867690043E-2</v>
      </c>
      <c r="M286" s="17">
        <v>3.9161276870259701E-3</v>
      </c>
      <c r="N286" s="17"/>
      <c r="O286" s="17">
        <v>5.1590705196275996E-3</v>
      </c>
      <c r="P286" s="17">
        <v>0</v>
      </c>
      <c r="Q286" s="17">
        <v>2.4097070538781399E-3</v>
      </c>
      <c r="R286" s="17">
        <v>6.8651754342925005E-4</v>
      </c>
      <c r="S286" s="17">
        <v>0</v>
      </c>
      <c r="T286" s="17">
        <v>1.0969544370920399E-4</v>
      </c>
      <c r="U286" s="17">
        <v>0</v>
      </c>
      <c r="V286" s="17">
        <v>0</v>
      </c>
      <c r="W286" s="17">
        <v>0</v>
      </c>
      <c r="X286" s="17">
        <v>0</v>
      </c>
      <c r="Y286" s="17"/>
      <c r="Z286" s="17">
        <v>0</v>
      </c>
      <c r="AA286" s="17">
        <v>0</v>
      </c>
      <c r="AB286" s="17">
        <v>4.42498876646839E-3</v>
      </c>
      <c r="AC286" s="17">
        <v>2.4537704085369301E-4</v>
      </c>
      <c r="AD286" s="17">
        <v>3.5394671224904401E-5</v>
      </c>
      <c r="AE286" s="17">
        <v>0</v>
      </c>
      <c r="AF286" s="17">
        <v>0</v>
      </c>
      <c r="AG286" s="17"/>
      <c r="AH286" s="17">
        <v>7.5058850492652101E-4</v>
      </c>
      <c r="AI286" s="17">
        <v>4.1154568972118499E-3</v>
      </c>
      <c r="AJ286" s="17"/>
      <c r="AK286" s="17">
        <v>5.5559953757044003E-4</v>
      </c>
      <c r="AL286" s="17">
        <v>1.4944419135187899E-4</v>
      </c>
      <c r="AM286" s="17">
        <v>1.0505002701031E-3</v>
      </c>
      <c r="AN286" s="17"/>
      <c r="AO286" s="17">
        <v>0</v>
      </c>
      <c r="AP286" s="17">
        <v>2.9619034079575099E-3</v>
      </c>
      <c r="AQ286" s="17"/>
      <c r="AR286" s="17">
        <v>1.6921747323534101E-4</v>
      </c>
      <c r="AS286" s="17">
        <v>4.3814743183228297E-3</v>
      </c>
      <c r="AT286" s="17"/>
      <c r="AU286" s="17">
        <v>2.79108136480686E-3</v>
      </c>
      <c r="AV286" s="17">
        <v>3.9161276870259701E-3</v>
      </c>
      <c r="AW286" s="17"/>
      <c r="AX286" s="17">
        <v>5.6199242041086401E-5</v>
      </c>
      <c r="AY286" s="17">
        <v>2.9901069077576002E-3</v>
      </c>
      <c r="AZ286" s="17"/>
      <c r="BA286" s="17">
        <v>7.4581438218756903E-3</v>
      </c>
      <c r="BB286" s="17">
        <v>0</v>
      </c>
      <c r="BC286" s="17">
        <v>1.3703427461760299E-3</v>
      </c>
      <c r="BD286" s="17">
        <v>0</v>
      </c>
    </row>
    <row r="287" spans="2:56" x14ac:dyDescent="0.35">
      <c r="B287" t="s">
        <v>232</v>
      </c>
      <c r="C287" s="17">
        <v>2.00139616119686E-3</v>
      </c>
      <c r="D287" s="17">
        <v>9.2191008692235309E-3</v>
      </c>
      <c r="E287" s="17">
        <v>0</v>
      </c>
      <c r="F287" s="17">
        <v>0</v>
      </c>
      <c r="G287" s="17">
        <v>0</v>
      </c>
      <c r="H287" s="17">
        <v>0</v>
      </c>
      <c r="I287" s="17"/>
      <c r="J287" s="17">
        <v>2.1113336105463999E-3</v>
      </c>
      <c r="K287" s="17">
        <v>0</v>
      </c>
      <c r="L287" s="17">
        <v>0</v>
      </c>
      <c r="M287" s="17">
        <v>0</v>
      </c>
      <c r="N287" s="17"/>
      <c r="O287" s="17">
        <v>4.1351160556123701E-3</v>
      </c>
      <c r="P287" s="17">
        <v>0</v>
      </c>
      <c r="Q287" s="17">
        <v>0</v>
      </c>
      <c r="R287" s="17">
        <v>0</v>
      </c>
      <c r="S287" s="17">
        <v>0</v>
      </c>
      <c r="T287" s="17">
        <v>0</v>
      </c>
      <c r="U287" s="17">
        <v>0</v>
      </c>
      <c r="V287" s="17">
        <v>0</v>
      </c>
      <c r="W287" s="17">
        <v>0</v>
      </c>
      <c r="X287" s="17">
        <v>0</v>
      </c>
      <c r="Y287" s="17"/>
      <c r="Z287" s="17">
        <v>0</v>
      </c>
      <c r="AA287" s="17">
        <v>0</v>
      </c>
      <c r="AB287" s="17">
        <v>0</v>
      </c>
      <c r="AC287" s="17">
        <v>8.1774432766490105E-3</v>
      </c>
      <c r="AD287" s="17">
        <v>0</v>
      </c>
      <c r="AE287" s="17">
        <v>0</v>
      </c>
      <c r="AF287" s="17">
        <v>0</v>
      </c>
      <c r="AG287" s="17"/>
      <c r="AH287" s="17">
        <v>0</v>
      </c>
      <c r="AI287" s="17">
        <v>3.2986352535979298E-3</v>
      </c>
      <c r="AJ287" s="17"/>
      <c r="AK287" s="17">
        <v>0</v>
      </c>
      <c r="AL287" s="17">
        <v>0</v>
      </c>
      <c r="AM287" s="17">
        <v>0</v>
      </c>
      <c r="AN287" s="17"/>
      <c r="AO287" s="17">
        <v>0</v>
      </c>
      <c r="AP287" s="17">
        <v>2.1230587068106202E-3</v>
      </c>
      <c r="AQ287" s="17"/>
      <c r="AR287" s="17">
        <v>5.3044579212633896E-3</v>
      </c>
      <c r="AS287" s="17">
        <v>0</v>
      </c>
      <c r="AT287" s="17"/>
      <c r="AU287" s="17">
        <v>2.0033357352603099E-3</v>
      </c>
      <c r="AV287" s="17">
        <v>0</v>
      </c>
      <c r="AW287" s="17"/>
      <c r="AX287" s="17">
        <v>0</v>
      </c>
      <c r="AY287" s="17">
        <v>2.1461889632063899E-3</v>
      </c>
      <c r="AZ287" s="17"/>
      <c r="BA287" s="17">
        <v>5.9778772446651002E-3</v>
      </c>
      <c r="BB287" s="17">
        <v>0</v>
      </c>
      <c r="BC287" s="17">
        <v>0</v>
      </c>
      <c r="BD287" s="17">
        <v>0</v>
      </c>
    </row>
    <row r="288" spans="2:56" x14ac:dyDescent="0.35">
      <c r="B288" t="s">
        <v>72</v>
      </c>
      <c r="C288" s="17">
        <v>2.5110041065732399E-4</v>
      </c>
      <c r="D288" s="17">
        <v>2.7996981626456001E-5</v>
      </c>
      <c r="E288" s="17">
        <v>0</v>
      </c>
      <c r="F288" s="17">
        <v>0</v>
      </c>
      <c r="G288" s="17">
        <v>1.17657021278165E-3</v>
      </c>
      <c r="H288" s="17">
        <v>0</v>
      </c>
      <c r="I288" s="17"/>
      <c r="J288" s="17">
        <v>0</v>
      </c>
      <c r="K288" s="17">
        <v>5.4269927779410504E-3</v>
      </c>
      <c r="L288" s="17">
        <v>0</v>
      </c>
      <c r="M288" s="17">
        <v>6.2777364305607996E-3</v>
      </c>
      <c r="N288" s="17"/>
      <c r="O288" s="17">
        <v>0</v>
      </c>
      <c r="P288" s="17">
        <v>0</v>
      </c>
      <c r="Q288" s="17">
        <v>0</v>
      </c>
      <c r="R288" s="17">
        <v>0</v>
      </c>
      <c r="S288" s="17">
        <v>0</v>
      </c>
      <c r="T288" s="17">
        <v>0</v>
      </c>
      <c r="U288" s="17">
        <v>0</v>
      </c>
      <c r="V288" s="17">
        <v>0</v>
      </c>
      <c r="W288" s="17">
        <v>9.8494392535455303E-4</v>
      </c>
      <c r="X288" s="17">
        <v>8.5952184992323295E-4</v>
      </c>
      <c r="Y288" s="17"/>
      <c r="Z288" s="17">
        <v>0</v>
      </c>
      <c r="AA288" s="17">
        <v>0</v>
      </c>
      <c r="AB288" s="17">
        <v>0</v>
      </c>
      <c r="AC288" s="17">
        <v>0</v>
      </c>
      <c r="AD288" s="17">
        <v>5.67393187235549E-5</v>
      </c>
      <c r="AE288" s="17">
        <v>0</v>
      </c>
      <c r="AF288" s="17">
        <v>0</v>
      </c>
      <c r="AG288" s="17"/>
      <c r="AH288" s="17">
        <v>1.5455034411629701E-5</v>
      </c>
      <c r="AI288" s="17">
        <v>4.03837984525093E-4</v>
      </c>
      <c r="AJ288" s="17"/>
      <c r="AK288" s="17">
        <v>0</v>
      </c>
      <c r="AL288" s="17">
        <v>1.1978302539694099E-4</v>
      </c>
      <c r="AM288" s="17">
        <v>1.3800108116195701E-5</v>
      </c>
      <c r="AN288" s="17"/>
      <c r="AO288" s="17">
        <v>5.3031122095705902E-5</v>
      </c>
      <c r="AP288" s="17">
        <v>2.6314081241361699E-4</v>
      </c>
      <c r="AQ288" s="17"/>
      <c r="AR288" s="17">
        <v>6.4940238348106698E-4</v>
      </c>
      <c r="AS288" s="17">
        <v>9.7606788230280007E-6</v>
      </c>
      <c r="AT288" s="17"/>
      <c r="AU288" s="17">
        <v>2.4525993432350301E-4</v>
      </c>
      <c r="AV288" s="17">
        <v>6.2777364305607996E-3</v>
      </c>
      <c r="AW288" s="17"/>
      <c r="AX288" s="17">
        <v>0</v>
      </c>
      <c r="AY288" s="17">
        <v>2.6926649528850199E-4</v>
      </c>
      <c r="AZ288" s="17"/>
      <c r="BA288" s="17">
        <v>7.3184626751043099E-4</v>
      </c>
      <c r="BB288" s="17">
        <v>0</v>
      </c>
      <c r="BC288" s="17">
        <v>2.82161186307415E-5</v>
      </c>
      <c r="BD288" s="17">
        <v>0</v>
      </c>
    </row>
    <row r="289" spans="2:56" x14ac:dyDescent="0.35">
      <c r="B289" t="s">
        <v>233</v>
      </c>
      <c r="C289" s="17">
        <v>0.97322394086614095</v>
      </c>
      <c r="D289" s="17">
        <v>0.961272313184387</v>
      </c>
      <c r="E289" s="17">
        <v>0.94857435003968404</v>
      </c>
      <c r="F289" s="17">
        <v>0.96563007547757396</v>
      </c>
      <c r="G289" s="17">
        <v>0.98563838941207205</v>
      </c>
      <c r="H289" s="17">
        <v>0.99245777087463705</v>
      </c>
      <c r="I289" s="17"/>
      <c r="J289" s="17">
        <v>0.97391562743998905</v>
      </c>
      <c r="K289" s="17">
        <v>0.95926134238178895</v>
      </c>
      <c r="L289" s="17">
        <v>0.970757544137407</v>
      </c>
      <c r="M289" s="17">
        <v>0.96228339946101205</v>
      </c>
      <c r="N289" s="17"/>
      <c r="O289" s="17">
        <v>0.97178904235626895</v>
      </c>
      <c r="P289" s="17">
        <v>0.99721871202866197</v>
      </c>
      <c r="Q289" s="17">
        <v>0.976709091818595</v>
      </c>
      <c r="R289" s="17">
        <v>0.99373743556101102</v>
      </c>
      <c r="S289" s="17">
        <v>0.99316367388064597</v>
      </c>
      <c r="T289" s="17">
        <v>0.941882255795087</v>
      </c>
      <c r="U289" s="17">
        <v>0.992358181435264</v>
      </c>
      <c r="V289" s="17">
        <v>0.99961039380657102</v>
      </c>
      <c r="W289" s="17">
        <v>0.99901505607464602</v>
      </c>
      <c r="X289" s="17">
        <v>0.99828095630015301</v>
      </c>
      <c r="Y289" s="17"/>
      <c r="Z289" s="17">
        <v>0.972127372489477</v>
      </c>
      <c r="AA289" s="17">
        <v>0.99415053225968797</v>
      </c>
      <c r="AB289" s="17">
        <v>0.99454259091563102</v>
      </c>
      <c r="AC289" s="17">
        <v>0.94305434333446903</v>
      </c>
      <c r="AD289" s="17">
        <v>0.995202813521191</v>
      </c>
      <c r="AE289" s="17">
        <v>1</v>
      </c>
      <c r="AF289" s="17">
        <v>0.99996148612394298</v>
      </c>
      <c r="AG289" s="17"/>
      <c r="AH289" s="17">
        <v>0.96756368032659601</v>
      </c>
      <c r="AI289" s="17">
        <v>0.97689273537441101</v>
      </c>
      <c r="AJ289" s="17"/>
      <c r="AK289" s="17">
        <v>0.992526559733381</v>
      </c>
      <c r="AL289" s="17">
        <v>0.996975973306233</v>
      </c>
      <c r="AM289" s="17">
        <v>0.96750162942568596</v>
      </c>
      <c r="AN289" s="17"/>
      <c r="AO289" s="17">
        <v>0.99784162192477799</v>
      </c>
      <c r="AP289" s="17">
        <v>0.97172746065758997</v>
      </c>
      <c r="AQ289" s="17"/>
      <c r="AR289" s="17">
        <v>0.97058390464074695</v>
      </c>
      <c r="AS289" s="17">
        <v>0.97482359559582399</v>
      </c>
      <c r="AT289" s="17"/>
      <c r="AU289" s="17">
        <v>0.97323454345985105</v>
      </c>
      <c r="AV289" s="17">
        <v>0.96228339946101205</v>
      </c>
      <c r="AW289" s="17"/>
      <c r="AX289" s="17">
        <v>0.99905104175229198</v>
      </c>
      <c r="AY289" s="17">
        <v>0.97135545606658402</v>
      </c>
      <c r="AZ289" s="17"/>
      <c r="BA289" s="17">
        <v>0.96481380379397996</v>
      </c>
      <c r="BB289" s="17">
        <v>0.97287306208177704</v>
      </c>
      <c r="BC289" s="17">
        <v>0.98792507346738001</v>
      </c>
      <c r="BD289" s="17">
        <v>0.96194607423284995</v>
      </c>
    </row>
    <row r="290" spans="2:56" x14ac:dyDescent="0.35">
      <c r="B290" t="s">
        <v>234</v>
      </c>
      <c r="C290" s="17">
        <v>4.7935667646312498E-3</v>
      </c>
      <c r="D290" s="17">
        <v>9.2191008692235309E-3</v>
      </c>
      <c r="E290" s="17">
        <v>1.461251230911E-3</v>
      </c>
      <c r="F290" s="17">
        <v>0</v>
      </c>
      <c r="G290" s="17">
        <v>1.2008470162364501E-2</v>
      </c>
      <c r="H290" s="17">
        <v>0</v>
      </c>
      <c r="I290" s="17"/>
      <c r="J290" s="17">
        <v>4.7454843431443397E-3</v>
      </c>
      <c r="K290" s="17">
        <v>5.1238063004828398E-3</v>
      </c>
      <c r="L290" s="17">
        <v>1.00879867690043E-2</v>
      </c>
      <c r="M290" s="17">
        <v>3.9161276870259701E-3</v>
      </c>
      <c r="N290" s="17"/>
      <c r="O290" s="17">
        <v>9.2941865752399697E-3</v>
      </c>
      <c r="P290" s="17">
        <v>0</v>
      </c>
      <c r="Q290" s="17">
        <v>2.4097070538781399E-3</v>
      </c>
      <c r="R290" s="17">
        <v>6.8651754342925005E-4</v>
      </c>
      <c r="S290" s="17">
        <v>0</v>
      </c>
      <c r="T290" s="17">
        <v>1.0969544370920399E-4</v>
      </c>
      <c r="U290" s="17">
        <v>0</v>
      </c>
      <c r="V290" s="17">
        <v>0</v>
      </c>
      <c r="W290" s="17">
        <v>0</v>
      </c>
      <c r="X290" s="17">
        <v>0</v>
      </c>
      <c r="Y290" s="17"/>
      <c r="Z290" s="17">
        <v>0</v>
      </c>
      <c r="AA290" s="17">
        <v>0</v>
      </c>
      <c r="AB290" s="17">
        <v>4.42498876646839E-3</v>
      </c>
      <c r="AC290" s="17">
        <v>8.4228203175027092E-3</v>
      </c>
      <c r="AD290" s="17">
        <v>3.5394671224904401E-5</v>
      </c>
      <c r="AE290" s="17">
        <v>0</v>
      </c>
      <c r="AF290" s="17">
        <v>0</v>
      </c>
      <c r="AG290" s="17"/>
      <c r="AH290" s="17">
        <v>7.5058850492652101E-4</v>
      </c>
      <c r="AI290" s="17">
        <v>7.4140921508097802E-3</v>
      </c>
      <c r="AJ290" s="17"/>
      <c r="AK290" s="17">
        <v>5.5559953757044003E-4</v>
      </c>
      <c r="AL290" s="17">
        <v>1.4944419135187899E-4</v>
      </c>
      <c r="AM290" s="17">
        <v>1.0505002701031E-3</v>
      </c>
      <c r="AN290" s="17"/>
      <c r="AO290" s="17">
        <v>0</v>
      </c>
      <c r="AP290" s="17">
        <v>5.0849621147681301E-3</v>
      </c>
      <c r="AQ290" s="17"/>
      <c r="AR290" s="17">
        <v>5.4736753944987296E-3</v>
      </c>
      <c r="AS290" s="17">
        <v>4.3814743183228297E-3</v>
      </c>
      <c r="AT290" s="17"/>
      <c r="AU290" s="17">
        <v>4.7944171000671703E-3</v>
      </c>
      <c r="AV290" s="17">
        <v>3.9161276870259701E-3</v>
      </c>
      <c r="AW290" s="17"/>
      <c r="AX290" s="17">
        <v>5.6199242041086401E-5</v>
      </c>
      <c r="AY290" s="17">
        <v>5.1362958709639901E-3</v>
      </c>
      <c r="AZ290" s="17"/>
      <c r="BA290" s="17">
        <v>1.34360210665408E-2</v>
      </c>
      <c r="BB290" s="17">
        <v>0</v>
      </c>
      <c r="BC290" s="17">
        <v>1.3703427461760299E-3</v>
      </c>
      <c r="BD290" s="17">
        <v>0</v>
      </c>
    </row>
    <row r="291" spans="2:56" x14ac:dyDescent="0.35">
      <c r="B291" t="s">
        <v>177</v>
      </c>
      <c r="C291" s="17">
        <v>0.96843037410151001</v>
      </c>
      <c r="D291" s="17">
        <v>0.95205321231516304</v>
      </c>
      <c r="E291" s="17">
        <v>0.94711309880877304</v>
      </c>
      <c r="F291" s="17">
        <v>0.96563007547757396</v>
      </c>
      <c r="G291" s="17">
        <v>0.97362991924970799</v>
      </c>
      <c r="H291" s="17">
        <v>0.99245777087463705</v>
      </c>
      <c r="I291" s="17"/>
      <c r="J291" s="17">
        <v>0.96917014309684402</v>
      </c>
      <c r="K291" s="17">
        <v>0.95413753608130603</v>
      </c>
      <c r="L291" s="17">
        <v>0.96066955736840298</v>
      </c>
      <c r="M291" s="17">
        <v>0.95836727177398595</v>
      </c>
      <c r="N291" s="17"/>
      <c r="O291" s="17">
        <v>0.962494855781029</v>
      </c>
      <c r="P291" s="17">
        <v>0.99721871202866197</v>
      </c>
      <c r="Q291" s="17">
        <v>0.974299384764717</v>
      </c>
      <c r="R291" s="17">
        <v>0.99305091801758205</v>
      </c>
      <c r="S291" s="17">
        <v>0.99316367388064597</v>
      </c>
      <c r="T291" s="17">
        <v>0.94177256035137802</v>
      </c>
      <c r="U291" s="17">
        <v>0.992358181435264</v>
      </c>
      <c r="V291" s="17">
        <v>0.99961039380657102</v>
      </c>
      <c r="W291" s="17">
        <v>0.99901505607464602</v>
      </c>
      <c r="X291" s="17">
        <v>0.99828095630015301</v>
      </c>
      <c r="Y291" s="17"/>
      <c r="Z291" s="17">
        <v>0.972127372489477</v>
      </c>
      <c r="AA291" s="17">
        <v>0.99415053225968797</v>
      </c>
      <c r="AB291" s="17">
        <v>0.990117602149162</v>
      </c>
      <c r="AC291" s="17">
        <v>0.93463152301696595</v>
      </c>
      <c r="AD291" s="17">
        <v>0.99516741884996596</v>
      </c>
      <c r="AE291" s="17">
        <v>1</v>
      </c>
      <c r="AF291" s="17">
        <v>0.99996148612394298</v>
      </c>
      <c r="AG291" s="17"/>
      <c r="AH291" s="17">
        <v>0.96681309182166997</v>
      </c>
      <c r="AI291" s="17">
        <v>0.969478643223601</v>
      </c>
      <c r="AJ291" s="17"/>
      <c r="AK291" s="17">
        <v>0.99197096019581099</v>
      </c>
      <c r="AL291" s="17">
        <v>0.99682652911488101</v>
      </c>
      <c r="AM291" s="17">
        <v>0.96645112915558296</v>
      </c>
      <c r="AN291" s="17"/>
      <c r="AO291" s="17">
        <v>0.99784162192477799</v>
      </c>
      <c r="AP291" s="17">
        <v>0.96664249854282103</v>
      </c>
      <c r="AQ291" s="17"/>
      <c r="AR291" s="17">
        <v>0.96511022924624801</v>
      </c>
      <c r="AS291" s="17">
        <v>0.97044212127750096</v>
      </c>
      <c r="AT291" s="17"/>
      <c r="AU291" s="17">
        <v>0.96844012635978305</v>
      </c>
      <c r="AV291" s="17">
        <v>0.95836727177398595</v>
      </c>
      <c r="AW291" s="17"/>
      <c r="AX291" s="17">
        <v>0.99899484251025095</v>
      </c>
      <c r="AY291" s="17">
        <v>0.96621916019562004</v>
      </c>
      <c r="AZ291" s="17"/>
      <c r="BA291" s="17">
        <v>0.951377782727439</v>
      </c>
      <c r="BB291" s="17">
        <v>0.97287306208177704</v>
      </c>
      <c r="BC291" s="17">
        <v>0.98655473072120403</v>
      </c>
      <c r="BD291" s="17">
        <v>0.96194607423284995</v>
      </c>
    </row>
    <row r="292" spans="2:56" x14ac:dyDescent="0.3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row>
    <row r="293" spans="2:56" x14ac:dyDescent="0.35">
      <c r="B293" s="6" t="s">
        <v>237</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row>
    <row r="294" spans="2:56" x14ac:dyDescent="0.35">
      <c r="B294" s="24" t="s">
        <v>74</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row>
    <row r="295" spans="2:56" x14ac:dyDescent="0.35">
      <c r="B295" t="s">
        <v>228</v>
      </c>
      <c r="C295" s="17">
        <v>0.45879999399016202</v>
      </c>
      <c r="D295" s="17">
        <v>0.46097163479272901</v>
      </c>
      <c r="E295" s="17">
        <v>0.44474673153925798</v>
      </c>
      <c r="F295" s="17">
        <v>0.57102525521845204</v>
      </c>
      <c r="G295" s="17">
        <v>0.48207832619275298</v>
      </c>
      <c r="H295" s="17">
        <v>0.417017877062555</v>
      </c>
      <c r="I295" s="17"/>
      <c r="J295" s="17">
        <v>0.45529552453086902</v>
      </c>
      <c r="K295" s="17">
        <v>0.52206832361723998</v>
      </c>
      <c r="L295" s="17">
        <v>0.50742345596626603</v>
      </c>
      <c r="M295" s="17">
        <v>0.64062447759211105</v>
      </c>
      <c r="N295" s="17"/>
      <c r="O295" s="17">
        <v>0.469641630027607</v>
      </c>
      <c r="P295" s="17">
        <v>0.48183319166136301</v>
      </c>
      <c r="Q295" s="17">
        <v>0.36087428002174798</v>
      </c>
      <c r="R295" s="17">
        <v>0.39890891060814399</v>
      </c>
      <c r="S295" s="17">
        <v>0.44899051929717199</v>
      </c>
      <c r="T295" s="17">
        <v>0.58210823574033999</v>
      </c>
      <c r="U295" s="17">
        <v>0.34372782021786702</v>
      </c>
      <c r="V295" s="17">
        <v>0.79167121450588895</v>
      </c>
      <c r="W295" s="17">
        <v>0.94287351048522605</v>
      </c>
      <c r="X295" s="17">
        <v>0.18030622919532399</v>
      </c>
      <c r="Y295" s="17"/>
      <c r="Z295" s="17">
        <v>0.49031577990534297</v>
      </c>
      <c r="AA295" s="17">
        <v>0.45979554318466898</v>
      </c>
      <c r="AB295" s="17">
        <v>0.48954885556067401</v>
      </c>
      <c r="AC295" s="17">
        <v>0.445740566776681</v>
      </c>
      <c r="AD295" s="17">
        <v>0.439069762844018</v>
      </c>
      <c r="AE295" s="17">
        <v>0.53024730720453905</v>
      </c>
      <c r="AF295" s="17">
        <v>0.38072368056014899</v>
      </c>
      <c r="AG295" s="17"/>
      <c r="AH295" s="17">
        <v>0.51548173962001897</v>
      </c>
      <c r="AI295" s="17">
        <v>0.42206075281333699</v>
      </c>
      <c r="AJ295" s="17"/>
      <c r="AK295" s="17">
        <v>0.61599473788844905</v>
      </c>
      <c r="AL295" s="17">
        <v>0.59298170627173197</v>
      </c>
      <c r="AM295" s="17">
        <v>0.49937938945161098</v>
      </c>
      <c r="AN295" s="17"/>
      <c r="AO295" s="17">
        <v>0.49813773178023901</v>
      </c>
      <c r="AP295" s="17">
        <v>0.45640869864793199</v>
      </c>
      <c r="AQ295" s="17"/>
      <c r="AR295" s="17">
        <v>0.44731580766752399</v>
      </c>
      <c r="AS295" s="17">
        <v>0.46575850947978298</v>
      </c>
      <c r="AT295" s="17"/>
      <c r="AU295" s="17">
        <v>0.45862378597131398</v>
      </c>
      <c r="AV295" s="17">
        <v>0.64062447759211105</v>
      </c>
      <c r="AW295" s="17"/>
      <c r="AX295" s="17">
        <v>0.67054988688282502</v>
      </c>
      <c r="AY295" s="17">
        <v>0.44348075789309099</v>
      </c>
      <c r="AZ295" s="17"/>
      <c r="BA295" s="17">
        <v>0.42122281413080098</v>
      </c>
      <c r="BB295" s="17">
        <v>0.45266063084635899</v>
      </c>
      <c r="BC295" s="17">
        <v>0.52787345829746801</v>
      </c>
      <c r="BD295" s="17">
        <v>0.47887514130331998</v>
      </c>
    </row>
    <row r="296" spans="2:56" x14ac:dyDescent="0.35">
      <c r="B296" t="s">
        <v>229</v>
      </c>
      <c r="C296" s="17">
        <v>0.32556460986392299</v>
      </c>
      <c r="D296" s="17">
        <v>0.354991110910434</v>
      </c>
      <c r="E296" s="17">
        <v>0.356150900403916</v>
      </c>
      <c r="F296" s="17">
        <v>0.17234779491404001</v>
      </c>
      <c r="G296" s="17">
        <v>0.31748140005252401</v>
      </c>
      <c r="H296" s="17">
        <v>0.33346708332073199</v>
      </c>
      <c r="I296" s="17"/>
      <c r="J296" s="17">
        <v>0.32631649823300501</v>
      </c>
      <c r="K296" s="17">
        <v>0.31185551599144001</v>
      </c>
      <c r="L296" s="17">
        <v>0.31407273965967297</v>
      </c>
      <c r="M296" s="17">
        <v>0.29935534323183899</v>
      </c>
      <c r="N296" s="17"/>
      <c r="O296" s="17">
        <v>0.30406409106335602</v>
      </c>
      <c r="P296" s="17">
        <v>0.35295701600003498</v>
      </c>
      <c r="Q296" s="17">
        <v>0.420972917357327</v>
      </c>
      <c r="R296" s="17">
        <v>0.30443559949384802</v>
      </c>
      <c r="S296" s="17">
        <v>0.40946565008522001</v>
      </c>
      <c r="T296" s="17">
        <v>0.33477588140883902</v>
      </c>
      <c r="U296" s="17">
        <v>0.55414989613288101</v>
      </c>
      <c r="V296" s="17">
        <v>0.15897788999664</v>
      </c>
      <c r="W296" s="17">
        <v>3.5459450811810102E-2</v>
      </c>
      <c r="X296" s="17">
        <v>0.68625019871209403</v>
      </c>
      <c r="Y296" s="17"/>
      <c r="Z296" s="17">
        <v>0.309974779672408</v>
      </c>
      <c r="AA296" s="17">
        <v>0.31891921280187702</v>
      </c>
      <c r="AB296" s="17">
        <v>0.397360697926255</v>
      </c>
      <c r="AC296" s="17">
        <v>0.325002771721424</v>
      </c>
      <c r="AD296" s="17">
        <v>0.34048455368205599</v>
      </c>
      <c r="AE296" s="17">
        <v>0.33028758719106199</v>
      </c>
      <c r="AF296" s="17">
        <v>0.36810480006616503</v>
      </c>
      <c r="AG296" s="17"/>
      <c r="AH296" s="17">
        <v>0.378680920084636</v>
      </c>
      <c r="AI296" s="17">
        <v>0.29113636652143299</v>
      </c>
      <c r="AJ296" s="17"/>
      <c r="AK296" s="17">
        <v>0.32461318371602599</v>
      </c>
      <c r="AL296" s="17">
        <v>0.30366673320930399</v>
      </c>
      <c r="AM296" s="17">
        <v>0.384866926021941</v>
      </c>
      <c r="AN296" s="17"/>
      <c r="AO296" s="17">
        <v>0.367202561803676</v>
      </c>
      <c r="AP296" s="17">
        <v>0.32303348717799502</v>
      </c>
      <c r="AQ296" s="17"/>
      <c r="AR296" s="17">
        <v>0.35773797285827502</v>
      </c>
      <c r="AS296" s="17">
        <v>0.306070077255367</v>
      </c>
      <c r="AT296" s="17"/>
      <c r="AU296" s="17">
        <v>0.325590009539793</v>
      </c>
      <c r="AV296" s="17">
        <v>0.29935534323183899</v>
      </c>
      <c r="AW296" s="17"/>
      <c r="AX296" s="17">
        <v>0.25275347352472899</v>
      </c>
      <c r="AY296" s="17">
        <v>0.33083219688764598</v>
      </c>
      <c r="AZ296" s="17"/>
      <c r="BA296" s="17">
        <v>0.25922660530050301</v>
      </c>
      <c r="BB296" s="17">
        <v>0.35068100014318698</v>
      </c>
      <c r="BC296" s="17">
        <v>0.378186017765125</v>
      </c>
      <c r="BD296" s="17">
        <v>0.32680100232424403</v>
      </c>
    </row>
    <row r="297" spans="2:56" x14ac:dyDescent="0.35">
      <c r="B297" t="s">
        <v>230</v>
      </c>
      <c r="C297" s="17">
        <v>0.14198473408652801</v>
      </c>
      <c r="D297" s="17">
        <v>0.15499161233074299</v>
      </c>
      <c r="E297" s="17">
        <v>0.11458384498103399</v>
      </c>
      <c r="F297" s="17">
        <v>0.19402959933653</v>
      </c>
      <c r="G297" s="17">
        <v>0.100683010713743</v>
      </c>
      <c r="H297" s="17">
        <v>0.16542853908559399</v>
      </c>
      <c r="I297" s="17"/>
      <c r="J297" s="17">
        <v>0.14334155616838301</v>
      </c>
      <c r="K297" s="17">
        <v>0.121901624674919</v>
      </c>
      <c r="L297" s="17">
        <v>9.4248568203478295E-2</v>
      </c>
      <c r="M297" s="17">
        <v>4.3589486103870798E-2</v>
      </c>
      <c r="N297" s="17"/>
      <c r="O297" s="17">
        <v>0.125984429629517</v>
      </c>
      <c r="P297" s="17">
        <v>0.104911391671168</v>
      </c>
      <c r="Q297" s="17">
        <v>0.189733015986774</v>
      </c>
      <c r="R297" s="17">
        <v>0.23578127401176299</v>
      </c>
      <c r="S297" s="17">
        <v>0.13197525867198501</v>
      </c>
      <c r="T297" s="17">
        <v>2.1998820624748502E-2</v>
      </c>
      <c r="U297" s="17">
        <v>9.4480465084516602E-2</v>
      </c>
      <c r="V297" s="17">
        <v>4.8961289304041498E-2</v>
      </c>
      <c r="W297" s="17">
        <v>2.1667038702963898E-2</v>
      </c>
      <c r="X297" s="17">
        <v>7.2870383653845294E-2</v>
      </c>
      <c r="Y297" s="17"/>
      <c r="Z297" s="17">
        <v>0.14866559603784199</v>
      </c>
      <c r="AA297" s="17">
        <v>0.110149571507489</v>
      </c>
      <c r="AB297" s="17">
        <v>1.57466910669148E-2</v>
      </c>
      <c r="AC297" s="17">
        <v>0.13404401854005099</v>
      </c>
      <c r="AD297" s="17">
        <v>0.20010565631725399</v>
      </c>
      <c r="AE297" s="17">
        <v>8.3269945702921705E-2</v>
      </c>
      <c r="AF297" s="17">
        <v>0.16769283339688101</v>
      </c>
      <c r="AG297" s="17"/>
      <c r="AH297" s="17">
        <v>7.9252020846033902E-2</v>
      </c>
      <c r="AI297" s="17">
        <v>0.18264601323042901</v>
      </c>
      <c r="AJ297" s="17"/>
      <c r="AK297" s="17">
        <v>5.88067149688732E-2</v>
      </c>
      <c r="AL297" s="17">
        <v>4.9308741196407999E-3</v>
      </c>
      <c r="AM297" s="17">
        <v>0.101392851347409</v>
      </c>
      <c r="AN297" s="17"/>
      <c r="AO297" s="17">
        <v>9.1086258342874704E-2</v>
      </c>
      <c r="AP297" s="17">
        <v>0.14507879324727499</v>
      </c>
      <c r="AQ297" s="17"/>
      <c r="AR297" s="17">
        <v>0.101615597300418</v>
      </c>
      <c r="AS297" s="17">
        <v>0.166445262306541</v>
      </c>
      <c r="AT297" s="17"/>
      <c r="AU297" s="17">
        <v>0.142080089955923</v>
      </c>
      <c r="AV297" s="17">
        <v>4.3589486103870798E-2</v>
      </c>
      <c r="AW297" s="17"/>
      <c r="AX297" s="17">
        <v>3.5799919834789598E-2</v>
      </c>
      <c r="AY297" s="17">
        <v>0.14966676979962601</v>
      </c>
      <c r="AZ297" s="17"/>
      <c r="BA297" s="17">
        <v>0.19093992525089601</v>
      </c>
      <c r="BB297" s="17">
        <v>0.13245554360143499</v>
      </c>
      <c r="BC297" s="17">
        <v>9.2557911811822102E-2</v>
      </c>
      <c r="BD297" s="17">
        <v>5.0028759885770401E-2</v>
      </c>
    </row>
    <row r="298" spans="2:56" x14ac:dyDescent="0.35">
      <c r="B298" t="s">
        <v>231</v>
      </c>
      <c r="C298" s="17">
        <v>4.6547984984505603E-2</v>
      </c>
      <c r="D298" s="17">
        <v>1.8907898672918099E-2</v>
      </c>
      <c r="E298" s="17">
        <v>6.0873920463947399E-2</v>
      </c>
      <c r="F298" s="17">
        <v>3.1298675265488997E-2</v>
      </c>
      <c r="G298" s="17">
        <v>4.9443067114998303E-2</v>
      </c>
      <c r="H298" s="17">
        <v>5.98131602605197E-2</v>
      </c>
      <c r="I298" s="17"/>
      <c r="J298" s="17">
        <v>4.7897259894265701E-2</v>
      </c>
      <c r="K298" s="17">
        <v>1.51557713411408E-2</v>
      </c>
      <c r="L298" s="17">
        <v>7.5188753845998602E-2</v>
      </c>
      <c r="M298" s="17">
        <v>1.3291824856899E-2</v>
      </c>
      <c r="N298" s="17"/>
      <c r="O298" s="17">
        <v>6.1544881858530097E-2</v>
      </c>
      <c r="P298" s="17">
        <v>4.6521050656764602E-2</v>
      </c>
      <c r="Q298" s="17">
        <v>2.8419786634151199E-2</v>
      </c>
      <c r="R298" s="17">
        <v>2.7708191046501799E-2</v>
      </c>
      <c r="S298" s="17">
        <v>1.46316316871638E-3</v>
      </c>
      <c r="T298" s="17">
        <v>6.11170622260718E-2</v>
      </c>
      <c r="U298" s="17">
        <v>7.6418185647358899E-3</v>
      </c>
      <c r="V298" s="17">
        <v>3.8960619342880398E-4</v>
      </c>
      <c r="W298" s="17">
        <v>0</v>
      </c>
      <c r="X298" s="17">
        <v>9.0993099313958499E-4</v>
      </c>
      <c r="Y298" s="17"/>
      <c r="Z298" s="17">
        <v>3.6296938315670497E-2</v>
      </c>
      <c r="AA298" s="17">
        <v>3.9335084146480202E-2</v>
      </c>
      <c r="AB298" s="17">
        <v>5.22493085717173E-2</v>
      </c>
      <c r="AC298" s="17">
        <v>5.5452267912388997E-2</v>
      </c>
      <c r="AD298" s="17">
        <v>2.0340027156672099E-2</v>
      </c>
      <c r="AE298" s="17">
        <v>5.6195159901476999E-2</v>
      </c>
      <c r="AF298" s="17">
        <v>5.3586560019589703E-2</v>
      </c>
      <c r="AG298" s="17"/>
      <c r="AH298" s="17">
        <v>1.8351975972523301E-2</v>
      </c>
      <c r="AI298" s="17">
        <v>6.4823709625729503E-2</v>
      </c>
      <c r="AJ298" s="17"/>
      <c r="AK298" s="17">
        <v>5.8536342665152096E-4</v>
      </c>
      <c r="AL298" s="17">
        <v>9.8420686399323096E-2</v>
      </c>
      <c r="AM298" s="17">
        <v>2.43747821344032E-3</v>
      </c>
      <c r="AN298" s="17"/>
      <c r="AO298" s="17">
        <v>4.3573448073210598E-2</v>
      </c>
      <c r="AP298" s="17">
        <v>4.6728803624846098E-2</v>
      </c>
      <c r="AQ298" s="17"/>
      <c r="AR298" s="17">
        <v>6.7851541986882799E-2</v>
      </c>
      <c r="AS298" s="17">
        <v>3.3639701609405402E-2</v>
      </c>
      <c r="AT298" s="17"/>
      <c r="AU298" s="17">
        <v>4.65802138789565E-2</v>
      </c>
      <c r="AV298" s="17">
        <v>1.3291824856899E-2</v>
      </c>
      <c r="AW298" s="17"/>
      <c r="AX298" s="17">
        <v>4.0896719757656297E-2</v>
      </c>
      <c r="AY298" s="17">
        <v>4.6956830840692902E-2</v>
      </c>
      <c r="AZ298" s="17"/>
      <c r="BA298" s="17">
        <v>6.9890223888775499E-2</v>
      </c>
      <c r="BB298" s="17">
        <v>4.6978107957079303E-2</v>
      </c>
      <c r="BC298" s="17">
        <v>1.3826121255856899E-3</v>
      </c>
      <c r="BD298" s="17">
        <v>0.144295096486665</v>
      </c>
    </row>
    <row r="299" spans="2:56" x14ac:dyDescent="0.35">
      <c r="B299" t="s">
        <v>232</v>
      </c>
      <c r="C299" s="17">
        <v>1.72065217124488E-2</v>
      </c>
      <c r="D299" s="17">
        <v>1.01237448023633E-2</v>
      </c>
      <c r="E299" s="17">
        <v>1.18223013059229E-2</v>
      </c>
      <c r="F299" s="17">
        <v>0</v>
      </c>
      <c r="G299" s="17">
        <v>3.7147361838095298E-2</v>
      </c>
      <c r="H299" s="17">
        <v>1.69617750073629E-2</v>
      </c>
      <c r="I299" s="17"/>
      <c r="J299" s="17">
        <v>1.69710938026378E-2</v>
      </c>
      <c r="K299" s="17">
        <v>2.3591771597319799E-2</v>
      </c>
      <c r="L299" s="17">
        <v>9.0664823245839594E-3</v>
      </c>
      <c r="M299" s="17">
        <v>0</v>
      </c>
      <c r="N299" s="17"/>
      <c r="O299" s="17">
        <v>2.32085208722034E-2</v>
      </c>
      <c r="P299" s="17">
        <v>0</v>
      </c>
      <c r="Q299" s="17">
        <v>0</v>
      </c>
      <c r="R299" s="17">
        <v>3.31660248397425E-2</v>
      </c>
      <c r="S299" s="17">
        <v>8.1054087769064104E-3</v>
      </c>
      <c r="T299" s="17">
        <v>0</v>
      </c>
      <c r="U299" s="17">
        <v>0</v>
      </c>
      <c r="V299" s="17">
        <v>0</v>
      </c>
      <c r="W299" s="17">
        <v>0</v>
      </c>
      <c r="X299" s="17">
        <v>5.88037355956742E-2</v>
      </c>
      <c r="Y299" s="17"/>
      <c r="Z299" s="17">
        <v>1.4746906068736999E-2</v>
      </c>
      <c r="AA299" s="17">
        <v>3.4916565061086598E-2</v>
      </c>
      <c r="AB299" s="17">
        <v>0</v>
      </c>
      <c r="AC299" s="17">
        <v>2.0161887850096101E-2</v>
      </c>
      <c r="AD299" s="17">
        <v>0</v>
      </c>
      <c r="AE299" s="17">
        <v>0</v>
      </c>
      <c r="AF299" s="17">
        <v>2.98921259572149E-2</v>
      </c>
      <c r="AG299" s="17"/>
      <c r="AH299" s="17">
        <v>2.8456997720831198E-3</v>
      </c>
      <c r="AI299" s="17">
        <v>2.6514733640322599E-2</v>
      </c>
      <c r="AJ299" s="17"/>
      <c r="AK299" s="17">
        <v>0</v>
      </c>
      <c r="AL299" s="17">
        <v>0</v>
      </c>
      <c r="AM299" s="17">
        <v>2.3018861760476699E-3</v>
      </c>
      <c r="AN299" s="17"/>
      <c r="AO299" s="17">
        <v>0</v>
      </c>
      <c r="AP299" s="17">
        <v>1.8252486161307899E-2</v>
      </c>
      <c r="AQ299" s="17"/>
      <c r="AR299" s="17">
        <v>1.2965877033808601E-2</v>
      </c>
      <c r="AS299" s="17">
        <v>1.9776019529122901E-2</v>
      </c>
      <c r="AT299" s="17"/>
      <c r="AU299" s="17">
        <v>1.7223196733557902E-2</v>
      </c>
      <c r="AV299" s="17">
        <v>0</v>
      </c>
      <c r="AW299" s="17"/>
      <c r="AX299" s="17">
        <v>0</v>
      </c>
      <c r="AY299" s="17">
        <v>1.84513429726702E-2</v>
      </c>
      <c r="AZ299" s="17"/>
      <c r="BA299" s="17">
        <v>2.9162064576068899E-2</v>
      </c>
      <c r="BB299" s="17">
        <v>1.7224717451939899E-2</v>
      </c>
      <c r="BC299" s="17">
        <v>0</v>
      </c>
      <c r="BD299" s="17">
        <v>0</v>
      </c>
    </row>
    <row r="300" spans="2:56" x14ac:dyDescent="0.35">
      <c r="B300" t="s">
        <v>72</v>
      </c>
      <c r="C300" s="17">
        <v>9.8961553624322997E-3</v>
      </c>
      <c r="D300" s="17">
        <v>1.3998490813228E-5</v>
      </c>
      <c r="E300" s="17">
        <v>1.18223013059229E-2</v>
      </c>
      <c r="F300" s="17">
        <v>3.1298675265488997E-2</v>
      </c>
      <c r="G300" s="17">
        <v>1.3166834087886201E-2</v>
      </c>
      <c r="H300" s="17">
        <v>7.3115652632358896E-3</v>
      </c>
      <c r="I300" s="17"/>
      <c r="J300" s="17">
        <v>1.017806737084E-2</v>
      </c>
      <c r="K300" s="17">
        <v>5.4269927779410504E-3</v>
      </c>
      <c r="L300" s="17">
        <v>0</v>
      </c>
      <c r="M300" s="17">
        <v>3.1388682152803998E-3</v>
      </c>
      <c r="N300" s="17"/>
      <c r="O300" s="17">
        <v>1.5556446548786001E-2</v>
      </c>
      <c r="P300" s="17">
        <v>1.37773500106688E-2</v>
      </c>
      <c r="Q300" s="17">
        <v>0</v>
      </c>
      <c r="R300" s="17">
        <v>0</v>
      </c>
      <c r="S300" s="17">
        <v>0</v>
      </c>
      <c r="T300" s="17">
        <v>0</v>
      </c>
      <c r="U300" s="17">
        <v>0</v>
      </c>
      <c r="V300" s="17">
        <v>0</v>
      </c>
      <c r="W300" s="17">
        <v>0</v>
      </c>
      <c r="X300" s="17">
        <v>8.5952184992323295E-4</v>
      </c>
      <c r="Y300" s="17"/>
      <c r="Z300" s="17">
        <v>0</v>
      </c>
      <c r="AA300" s="17">
        <v>3.6884023298397801E-2</v>
      </c>
      <c r="AB300" s="17">
        <v>4.50944468744389E-2</v>
      </c>
      <c r="AC300" s="17">
        <v>1.9598487199358802E-2</v>
      </c>
      <c r="AD300" s="17">
        <v>0</v>
      </c>
      <c r="AE300" s="17">
        <v>0</v>
      </c>
      <c r="AF300" s="17">
        <v>0</v>
      </c>
      <c r="AG300" s="17"/>
      <c r="AH300" s="17">
        <v>5.3876437047051303E-3</v>
      </c>
      <c r="AI300" s="17">
        <v>1.281842416875E-2</v>
      </c>
      <c r="AJ300" s="17"/>
      <c r="AK300" s="17">
        <v>0</v>
      </c>
      <c r="AL300" s="17">
        <v>0</v>
      </c>
      <c r="AM300" s="17">
        <v>9.6214687895518208E-3</v>
      </c>
      <c r="AN300" s="17"/>
      <c r="AO300" s="17">
        <v>0</v>
      </c>
      <c r="AP300" s="17">
        <v>1.04977311406444E-2</v>
      </c>
      <c r="AQ300" s="17"/>
      <c r="AR300" s="17">
        <v>1.25132031530912E-2</v>
      </c>
      <c r="AS300" s="17">
        <v>8.3104298197806403E-3</v>
      </c>
      <c r="AT300" s="17"/>
      <c r="AU300" s="17">
        <v>9.9027039204559603E-3</v>
      </c>
      <c r="AV300" s="17">
        <v>3.1388682152803998E-3</v>
      </c>
      <c r="AW300" s="17"/>
      <c r="AX300" s="17">
        <v>0</v>
      </c>
      <c r="AY300" s="17">
        <v>1.0612101606274099E-2</v>
      </c>
      <c r="AZ300" s="17"/>
      <c r="BA300" s="17">
        <v>2.9558366852956E-2</v>
      </c>
      <c r="BB300" s="17">
        <v>0</v>
      </c>
      <c r="BC300" s="17">
        <v>0</v>
      </c>
      <c r="BD300" s="17">
        <v>0</v>
      </c>
    </row>
    <row r="301" spans="2:56" x14ac:dyDescent="0.35">
      <c r="B301" t="s">
        <v>233</v>
      </c>
      <c r="C301" s="17">
        <v>0.78436460385408502</v>
      </c>
      <c r="D301" s="17">
        <v>0.81596274570316196</v>
      </c>
      <c r="E301" s="17">
        <v>0.80089763194317298</v>
      </c>
      <c r="F301" s="17">
        <v>0.743373050132492</v>
      </c>
      <c r="G301" s="17">
        <v>0.79955972624527705</v>
      </c>
      <c r="H301" s="17">
        <v>0.75048496038328705</v>
      </c>
      <c r="I301" s="17"/>
      <c r="J301" s="17">
        <v>0.78161202276387398</v>
      </c>
      <c r="K301" s="17">
        <v>0.83392383960868</v>
      </c>
      <c r="L301" s="17">
        <v>0.82149619562593901</v>
      </c>
      <c r="M301" s="17">
        <v>0.93997982082395004</v>
      </c>
      <c r="N301" s="17"/>
      <c r="O301" s="17">
        <v>0.77370572109096303</v>
      </c>
      <c r="P301" s="17">
        <v>0.834790207661399</v>
      </c>
      <c r="Q301" s="17">
        <v>0.78184719737907404</v>
      </c>
      <c r="R301" s="17">
        <v>0.70334451010199195</v>
      </c>
      <c r="S301" s="17">
        <v>0.858456169382392</v>
      </c>
      <c r="T301" s="17">
        <v>0.91688411714917994</v>
      </c>
      <c r="U301" s="17">
        <v>0.89787771635074798</v>
      </c>
      <c r="V301" s="17">
        <v>0.95064910450253004</v>
      </c>
      <c r="W301" s="17">
        <v>0.97833296129703595</v>
      </c>
      <c r="X301" s="17">
        <v>0.86655642790741805</v>
      </c>
      <c r="Y301" s="17"/>
      <c r="Z301" s="17">
        <v>0.80029055957775097</v>
      </c>
      <c r="AA301" s="17">
        <v>0.77871475598654605</v>
      </c>
      <c r="AB301" s="17">
        <v>0.88690955348692901</v>
      </c>
      <c r="AC301" s="17">
        <v>0.77074333849810495</v>
      </c>
      <c r="AD301" s="17">
        <v>0.77955431652607399</v>
      </c>
      <c r="AE301" s="17">
        <v>0.86053489439560105</v>
      </c>
      <c r="AF301" s="17">
        <v>0.74882848062631402</v>
      </c>
      <c r="AG301" s="17"/>
      <c r="AH301" s="17">
        <v>0.89416265970465503</v>
      </c>
      <c r="AI301" s="17">
        <v>0.71319711933476904</v>
      </c>
      <c r="AJ301" s="17"/>
      <c r="AK301" s="17">
        <v>0.94060792160447504</v>
      </c>
      <c r="AL301" s="17">
        <v>0.89664843948103601</v>
      </c>
      <c r="AM301" s="17">
        <v>0.88424631547355104</v>
      </c>
      <c r="AN301" s="17"/>
      <c r="AO301" s="17">
        <v>0.86534029358391495</v>
      </c>
      <c r="AP301" s="17">
        <v>0.77944218582592695</v>
      </c>
      <c r="AQ301" s="17"/>
      <c r="AR301" s="17">
        <v>0.80505378052579901</v>
      </c>
      <c r="AS301" s="17">
        <v>0.77182858673514998</v>
      </c>
      <c r="AT301" s="17"/>
      <c r="AU301" s="17">
        <v>0.78421379551110604</v>
      </c>
      <c r="AV301" s="17">
        <v>0.93997982082395004</v>
      </c>
      <c r="AW301" s="17"/>
      <c r="AX301" s="17">
        <v>0.92330336040755401</v>
      </c>
      <c r="AY301" s="17">
        <v>0.77431295478073703</v>
      </c>
      <c r="AZ301" s="17"/>
      <c r="BA301" s="17">
        <v>0.68044941943130399</v>
      </c>
      <c r="BB301" s="17">
        <v>0.80334163098954603</v>
      </c>
      <c r="BC301" s="17">
        <v>0.90605947606259196</v>
      </c>
      <c r="BD301" s="17">
        <v>0.80567614362756501</v>
      </c>
    </row>
    <row r="302" spans="2:56" x14ac:dyDescent="0.35">
      <c r="B302" t="s">
        <v>234</v>
      </c>
      <c r="C302" s="17">
        <v>6.3754506696954399E-2</v>
      </c>
      <c r="D302" s="17">
        <v>2.90316434752814E-2</v>
      </c>
      <c r="E302" s="17">
        <v>7.2696221769870298E-2</v>
      </c>
      <c r="F302" s="17">
        <v>3.1298675265488997E-2</v>
      </c>
      <c r="G302" s="17">
        <v>8.6590428953093601E-2</v>
      </c>
      <c r="H302" s="17">
        <v>7.6774935267882594E-2</v>
      </c>
      <c r="I302" s="17"/>
      <c r="J302" s="17">
        <v>6.4868353696903497E-2</v>
      </c>
      <c r="K302" s="17">
        <v>3.87475429384605E-2</v>
      </c>
      <c r="L302" s="17">
        <v>8.4255236170582504E-2</v>
      </c>
      <c r="M302" s="17">
        <v>1.3291824856899E-2</v>
      </c>
      <c r="N302" s="17"/>
      <c r="O302" s="17">
        <v>8.4753402730733493E-2</v>
      </c>
      <c r="P302" s="17">
        <v>4.6521050656764602E-2</v>
      </c>
      <c r="Q302" s="17">
        <v>2.8419786634151199E-2</v>
      </c>
      <c r="R302" s="17">
        <v>6.0874215886244303E-2</v>
      </c>
      <c r="S302" s="17">
        <v>9.5685719456227898E-3</v>
      </c>
      <c r="T302" s="17">
        <v>6.11170622260718E-2</v>
      </c>
      <c r="U302" s="17">
        <v>7.6418185647358899E-3</v>
      </c>
      <c r="V302" s="17">
        <v>3.8960619342880398E-4</v>
      </c>
      <c r="W302" s="17">
        <v>0</v>
      </c>
      <c r="X302" s="17">
        <v>5.9713666588813802E-2</v>
      </c>
      <c r="Y302" s="17"/>
      <c r="Z302" s="17">
        <v>5.1043844384407497E-2</v>
      </c>
      <c r="AA302" s="17">
        <v>7.42516492075668E-2</v>
      </c>
      <c r="AB302" s="17">
        <v>5.22493085717173E-2</v>
      </c>
      <c r="AC302" s="17">
        <v>7.5614155762485105E-2</v>
      </c>
      <c r="AD302" s="17">
        <v>2.0340027156672099E-2</v>
      </c>
      <c r="AE302" s="17">
        <v>5.6195159901476999E-2</v>
      </c>
      <c r="AF302" s="17">
        <v>8.3478685976804703E-2</v>
      </c>
      <c r="AG302" s="17"/>
      <c r="AH302" s="17">
        <v>2.11976757446064E-2</v>
      </c>
      <c r="AI302" s="17">
        <v>9.1338443266052102E-2</v>
      </c>
      <c r="AJ302" s="17"/>
      <c r="AK302" s="17">
        <v>5.8536342665152096E-4</v>
      </c>
      <c r="AL302" s="17">
        <v>9.8420686399323096E-2</v>
      </c>
      <c r="AM302" s="17">
        <v>4.7393643894880003E-3</v>
      </c>
      <c r="AN302" s="17"/>
      <c r="AO302" s="17">
        <v>4.3573448073210598E-2</v>
      </c>
      <c r="AP302" s="17">
        <v>6.4981289786154001E-2</v>
      </c>
      <c r="AQ302" s="17"/>
      <c r="AR302" s="17">
        <v>8.0817419020691297E-2</v>
      </c>
      <c r="AS302" s="17">
        <v>5.3415721138528202E-2</v>
      </c>
      <c r="AT302" s="17"/>
      <c r="AU302" s="17">
        <v>6.3803410612514405E-2</v>
      </c>
      <c r="AV302" s="17">
        <v>1.3291824856899E-2</v>
      </c>
      <c r="AW302" s="17"/>
      <c r="AX302" s="17">
        <v>4.0896719757656297E-2</v>
      </c>
      <c r="AY302" s="17">
        <v>6.5408173813363099E-2</v>
      </c>
      <c r="AZ302" s="17"/>
      <c r="BA302" s="17">
        <v>9.9052288464844401E-2</v>
      </c>
      <c r="BB302" s="17">
        <v>6.4202825409019199E-2</v>
      </c>
      <c r="BC302" s="17">
        <v>1.3826121255856899E-3</v>
      </c>
      <c r="BD302" s="17">
        <v>0.144295096486665</v>
      </c>
    </row>
    <row r="303" spans="2:56" x14ac:dyDescent="0.35">
      <c r="B303" t="s">
        <v>177</v>
      </c>
      <c r="C303" s="17">
        <v>0.72061009715712998</v>
      </c>
      <c r="D303" s="17">
        <v>0.78693110222788099</v>
      </c>
      <c r="E303" s="17">
        <v>0.72820141017330298</v>
      </c>
      <c r="F303" s="17">
        <v>0.71207437486700298</v>
      </c>
      <c r="G303" s="17">
        <v>0.71296929729218395</v>
      </c>
      <c r="H303" s="17">
        <v>0.67371002511540501</v>
      </c>
      <c r="I303" s="17"/>
      <c r="J303" s="17">
        <v>0.71674366906696996</v>
      </c>
      <c r="K303" s="17">
        <v>0.79517629667021905</v>
      </c>
      <c r="L303" s="17">
        <v>0.73724095945535695</v>
      </c>
      <c r="M303" s="17">
        <v>0.92668799596705098</v>
      </c>
      <c r="N303" s="17"/>
      <c r="O303" s="17">
        <v>0.68895231836022996</v>
      </c>
      <c r="P303" s="17">
        <v>0.78826915700463396</v>
      </c>
      <c r="Q303" s="17">
        <v>0.75342741074492303</v>
      </c>
      <c r="R303" s="17">
        <v>0.64247029421574797</v>
      </c>
      <c r="S303" s="17">
        <v>0.84888759743677</v>
      </c>
      <c r="T303" s="17">
        <v>0.85576705492310801</v>
      </c>
      <c r="U303" s="17">
        <v>0.89023589778601198</v>
      </c>
      <c r="V303" s="17">
        <v>0.95025949830910095</v>
      </c>
      <c r="W303" s="17">
        <v>0.97833296129703595</v>
      </c>
      <c r="X303" s="17">
        <v>0.806842761318604</v>
      </c>
      <c r="Y303" s="17"/>
      <c r="Z303" s="17">
        <v>0.74924671519334296</v>
      </c>
      <c r="AA303" s="17">
        <v>0.70446310677897905</v>
      </c>
      <c r="AB303" s="17">
        <v>0.83466024491521196</v>
      </c>
      <c r="AC303" s="17">
        <v>0.69512918273561997</v>
      </c>
      <c r="AD303" s="17">
        <v>0.75921428936940205</v>
      </c>
      <c r="AE303" s="17">
        <v>0.80433973449412399</v>
      </c>
      <c r="AF303" s="17">
        <v>0.66534979464950905</v>
      </c>
      <c r="AG303" s="17"/>
      <c r="AH303" s="17">
        <v>0.87296498396004796</v>
      </c>
      <c r="AI303" s="17">
        <v>0.62185867606871703</v>
      </c>
      <c r="AJ303" s="17"/>
      <c r="AK303" s="17">
        <v>0.94002255817782399</v>
      </c>
      <c r="AL303" s="17">
        <v>0.79822775308171301</v>
      </c>
      <c r="AM303" s="17">
        <v>0.87950695108406296</v>
      </c>
      <c r="AN303" s="17"/>
      <c r="AO303" s="17">
        <v>0.821766845510704</v>
      </c>
      <c r="AP303" s="17">
        <v>0.71446089603977303</v>
      </c>
      <c r="AQ303" s="17"/>
      <c r="AR303" s="17">
        <v>0.72423636150510795</v>
      </c>
      <c r="AS303" s="17">
        <v>0.71841286559662199</v>
      </c>
      <c r="AT303" s="17"/>
      <c r="AU303" s="17">
        <v>0.72041038489859199</v>
      </c>
      <c r="AV303" s="17">
        <v>0.92668799596705098</v>
      </c>
      <c r="AW303" s="17"/>
      <c r="AX303" s="17">
        <v>0.88240664064989804</v>
      </c>
      <c r="AY303" s="17">
        <v>0.70890478096737397</v>
      </c>
      <c r="AZ303" s="17"/>
      <c r="BA303" s="17">
        <v>0.58139713096645995</v>
      </c>
      <c r="BB303" s="17">
        <v>0.73913880558052703</v>
      </c>
      <c r="BC303" s="17">
        <v>0.90467686393700697</v>
      </c>
      <c r="BD303" s="17">
        <v>0.66138104714089996</v>
      </c>
    </row>
    <row r="304" spans="2:56" x14ac:dyDescent="0.3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row>
    <row r="305" spans="2:56" x14ac:dyDescent="0.35">
      <c r="B305" s="6" t="s">
        <v>238</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row>
    <row r="306" spans="2:56" x14ac:dyDescent="0.35">
      <c r="B306" s="24" t="s">
        <v>74</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row>
    <row r="307" spans="2:56" x14ac:dyDescent="0.35">
      <c r="B307" t="s">
        <v>228</v>
      </c>
      <c r="C307" s="17">
        <v>0.91764618112052199</v>
      </c>
      <c r="D307" s="17">
        <v>0.90295293373913799</v>
      </c>
      <c r="E307" s="17">
        <v>0.93033132944036601</v>
      </c>
      <c r="F307" s="17">
        <v>0.83642424515410796</v>
      </c>
      <c r="G307" s="17">
        <v>0.94572320802305498</v>
      </c>
      <c r="H307" s="17">
        <v>0.92370076175814497</v>
      </c>
      <c r="I307" s="17"/>
      <c r="J307" s="17">
        <v>0.91945468340967795</v>
      </c>
      <c r="K307" s="17">
        <v>0.88468330056529298</v>
      </c>
      <c r="L307" s="17">
        <v>0.88362057256501803</v>
      </c>
      <c r="M307" s="17">
        <v>0.89333387266356501</v>
      </c>
      <c r="N307" s="17"/>
      <c r="O307" s="17">
        <v>0.90449766260479503</v>
      </c>
      <c r="P307" s="17">
        <v>0.98117518849851404</v>
      </c>
      <c r="Q307" s="17">
        <v>0.91817135663792104</v>
      </c>
      <c r="R307" s="17">
        <v>0.95887781375252401</v>
      </c>
      <c r="S307" s="17">
        <v>0.93376401231855599</v>
      </c>
      <c r="T307" s="17">
        <v>0.925605784182438</v>
      </c>
      <c r="U307" s="17">
        <v>0.96187743770392298</v>
      </c>
      <c r="V307" s="17">
        <v>0.94925426843540295</v>
      </c>
      <c r="W307" s="17">
        <v>0.30890798545881998</v>
      </c>
      <c r="X307" s="17">
        <v>0.42761683820202001</v>
      </c>
      <c r="Y307" s="17"/>
      <c r="Z307" s="17">
        <v>0.93693965581124905</v>
      </c>
      <c r="AA307" s="17">
        <v>0.87683335945654295</v>
      </c>
      <c r="AB307" s="17">
        <v>0.84097518619105305</v>
      </c>
      <c r="AC307" s="17">
        <v>0.90031756784966399</v>
      </c>
      <c r="AD307" s="17">
        <v>0.95560009767513998</v>
      </c>
      <c r="AE307" s="17">
        <v>0.86637202791665802</v>
      </c>
      <c r="AF307" s="17">
        <v>0.96999233241461402</v>
      </c>
      <c r="AG307" s="17"/>
      <c r="AH307" s="17">
        <v>0.86310036487316599</v>
      </c>
      <c r="AI307" s="17">
        <v>0.95300098320062698</v>
      </c>
      <c r="AJ307" s="17"/>
      <c r="AK307" s="17">
        <v>0.85785673730769496</v>
      </c>
      <c r="AL307" s="17">
        <v>0.71620252383954197</v>
      </c>
      <c r="AM307" s="17">
        <v>0.90986249412218401</v>
      </c>
      <c r="AN307" s="17"/>
      <c r="AO307" s="17">
        <v>0.71179315523342401</v>
      </c>
      <c r="AP307" s="17">
        <v>0.93015974721867201</v>
      </c>
      <c r="AQ307" s="17"/>
      <c r="AR307" s="17">
        <v>0.89859676378115805</v>
      </c>
      <c r="AS307" s="17">
        <v>0.92918863279277697</v>
      </c>
      <c r="AT307" s="17"/>
      <c r="AU307" s="17">
        <v>0.91766974243427901</v>
      </c>
      <c r="AV307" s="17">
        <v>0.89333387266356501</v>
      </c>
      <c r="AW307" s="17"/>
      <c r="AX307" s="17">
        <v>0.92410499244449695</v>
      </c>
      <c r="AY307" s="17">
        <v>0.91717891261697404</v>
      </c>
      <c r="AZ307" s="17"/>
      <c r="BA307" s="17">
        <v>0.92264196088080397</v>
      </c>
      <c r="BB307" s="17">
        <v>0.934582189820099</v>
      </c>
      <c r="BC307" s="17">
        <v>0.89888211331374301</v>
      </c>
      <c r="BD307" s="17">
        <v>0.63770725362937597</v>
      </c>
    </row>
    <row r="308" spans="2:56" x14ac:dyDescent="0.35">
      <c r="B308" t="s">
        <v>229</v>
      </c>
      <c r="C308" s="17">
        <v>6.2010849393562703E-2</v>
      </c>
      <c r="D308" s="17">
        <v>5.8347376426875298E-2</v>
      </c>
      <c r="E308" s="17">
        <v>3.8425308877799699E-2</v>
      </c>
      <c r="F308" s="17">
        <v>0.13222955496554201</v>
      </c>
      <c r="G308" s="17">
        <v>5.0423433649541299E-2</v>
      </c>
      <c r="H308" s="17">
        <v>6.8604059574268295E-2</v>
      </c>
      <c r="I308" s="17"/>
      <c r="J308" s="17">
        <v>6.2069075260898998E-2</v>
      </c>
      <c r="K308" s="17">
        <v>5.9593159235530803E-2</v>
      </c>
      <c r="L308" s="17">
        <v>6.7385574922649405E-2</v>
      </c>
      <c r="M308" s="17">
        <v>8.4698426667098994E-2</v>
      </c>
      <c r="N308" s="17"/>
      <c r="O308" s="17">
        <v>7.8226137337694901E-2</v>
      </c>
      <c r="P308" s="17">
        <v>1.4312056674522001E-2</v>
      </c>
      <c r="Q308" s="17">
        <v>4.8584364685206702E-2</v>
      </c>
      <c r="R308" s="17">
        <v>3.2058653951851597E-2</v>
      </c>
      <c r="S308" s="17">
        <v>5.9629411713699697E-4</v>
      </c>
      <c r="T308" s="17">
        <v>7.2340625774251405E-2</v>
      </c>
      <c r="U308" s="17">
        <v>3.8122562296076697E-2</v>
      </c>
      <c r="V308" s="17">
        <v>5.0745731564597503E-2</v>
      </c>
      <c r="W308" s="17">
        <v>0.69004930573248102</v>
      </c>
      <c r="X308" s="17">
        <v>6.3208098295796803E-3</v>
      </c>
      <c r="Y308" s="17"/>
      <c r="Z308" s="17">
        <v>5.6431781384967697E-2</v>
      </c>
      <c r="AA308" s="17">
        <v>7.3860344107208598E-2</v>
      </c>
      <c r="AB308" s="17">
        <v>0.10508038940157099</v>
      </c>
      <c r="AC308" s="17">
        <v>7.0267146571958206E-2</v>
      </c>
      <c r="AD308" s="17">
        <v>4.1547678567704097E-2</v>
      </c>
      <c r="AE308" s="17">
        <v>8.3466478995994894E-2</v>
      </c>
      <c r="AF308" s="17">
        <v>3.00076675853857E-2</v>
      </c>
      <c r="AG308" s="17"/>
      <c r="AH308" s="17">
        <v>9.2013666503040201E-2</v>
      </c>
      <c r="AI308" s="17">
        <v>4.2564011235694699E-2</v>
      </c>
      <c r="AJ308" s="17"/>
      <c r="AK308" s="17">
        <v>7.1840512413815893E-2</v>
      </c>
      <c r="AL308" s="17">
        <v>0.27901240312332698</v>
      </c>
      <c r="AM308" s="17">
        <v>5.6793393634714903E-2</v>
      </c>
      <c r="AN308" s="17"/>
      <c r="AO308" s="17">
        <v>0.19822840774800399</v>
      </c>
      <c r="AP308" s="17">
        <v>5.3730342401492902E-2</v>
      </c>
      <c r="AQ308" s="17"/>
      <c r="AR308" s="17">
        <v>6.9618247082587903E-2</v>
      </c>
      <c r="AS308" s="17">
        <v>5.7401363517281097E-2</v>
      </c>
      <c r="AT308" s="17"/>
      <c r="AU308" s="17">
        <v>6.1988862623878899E-2</v>
      </c>
      <c r="AV308" s="17">
        <v>8.4698426667098994E-2</v>
      </c>
      <c r="AW308" s="17"/>
      <c r="AX308" s="17">
        <v>4.60804143052638E-2</v>
      </c>
      <c r="AY308" s="17">
        <v>6.3163351021369593E-2</v>
      </c>
      <c r="AZ308" s="17"/>
      <c r="BA308" s="17">
        <v>6.35961393837529E-2</v>
      </c>
      <c r="BB308" s="17">
        <v>5.4442121670744602E-2</v>
      </c>
      <c r="BC308" s="17">
        <v>5.4282472446100301E-2</v>
      </c>
      <c r="BD308" s="17">
        <v>0.31115343176273702</v>
      </c>
    </row>
    <row r="309" spans="2:56" x14ac:dyDescent="0.35">
      <c r="B309" t="s">
        <v>230</v>
      </c>
      <c r="C309" s="17">
        <v>1.7579909029363201E-2</v>
      </c>
      <c r="D309" s="17">
        <v>2.9480588964763299E-2</v>
      </c>
      <c r="E309" s="17">
        <v>2.8923184626855399E-2</v>
      </c>
      <c r="F309" s="17">
        <v>3.1346199880349597E-2</v>
      </c>
      <c r="G309" s="17">
        <v>2.6767881146218002E-3</v>
      </c>
      <c r="H309" s="17">
        <v>7.5089229882614496E-3</v>
      </c>
      <c r="I309" s="17"/>
      <c r="J309" s="17">
        <v>1.6364907718876401E-2</v>
      </c>
      <c r="K309" s="17">
        <v>4.0048934820269701E-2</v>
      </c>
      <c r="L309" s="17">
        <v>3.9927370187748099E-2</v>
      </c>
      <c r="M309" s="17">
        <v>2.1967700669336499E-2</v>
      </c>
      <c r="N309" s="17"/>
      <c r="O309" s="17">
        <v>1.31410840018978E-2</v>
      </c>
      <c r="P309" s="17">
        <v>3.0085032179762898E-3</v>
      </c>
      <c r="Q309" s="17">
        <v>3.0834571622994199E-2</v>
      </c>
      <c r="R309" s="17">
        <v>9.0635322956242395E-3</v>
      </c>
      <c r="S309" s="17">
        <v>6.4176530395590903E-2</v>
      </c>
      <c r="T309" s="17">
        <v>2.0535900433104799E-3</v>
      </c>
      <c r="U309" s="17">
        <v>0</v>
      </c>
      <c r="V309" s="17">
        <v>0</v>
      </c>
      <c r="W309" s="17">
        <v>1.0427088086995299E-3</v>
      </c>
      <c r="X309" s="17">
        <v>0.56606235196840005</v>
      </c>
      <c r="Y309" s="17"/>
      <c r="Z309" s="17">
        <v>6.6285628037828998E-3</v>
      </c>
      <c r="AA309" s="17">
        <v>4.9306296436248502E-2</v>
      </c>
      <c r="AB309" s="17">
        <v>4.95194356409073E-2</v>
      </c>
      <c r="AC309" s="17">
        <v>2.0072111674973001E-2</v>
      </c>
      <c r="AD309" s="17">
        <v>2.8522237571558802E-3</v>
      </c>
      <c r="AE309" s="17">
        <v>5.0161493087346902E-2</v>
      </c>
      <c r="AF309" s="17">
        <v>0</v>
      </c>
      <c r="AG309" s="17"/>
      <c r="AH309" s="17">
        <v>4.3572245568365101E-2</v>
      </c>
      <c r="AI309" s="17">
        <v>7.3253232555545601E-4</v>
      </c>
      <c r="AJ309" s="17"/>
      <c r="AK309" s="17">
        <v>6.8162562791490605E-2</v>
      </c>
      <c r="AL309" s="17">
        <v>4.7850730371313396E-3</v>
      </c>
      <c r="AM309" s="17">
        <v>3.2048513537713499E-2</v>
      </c>
      <c r="AN309" s="17"/>
      <c r="AO309" s="17">
        <v>8.9978437018571999E-2</v>
      </c>
      <c r="AP309" s="17">
        <v>1.3178886690742801E-2</v>
      </c>
      <c r="AQ309" s="17"/>
      <c r="AR309" s="17">
        <v>2.5831128831509401E-2</v>
      </c>
      <c r="AS309" s="17">
        <v>1.25803174877039E-2</v>
      </c>
      <c r="AT309" s="17"/>
      <c r="AU309" s="17">
        <v>1.75756567743495E-2</v>
      </c>
      <c r="AV309" s="17">
        <v>2.1967700669336499E-2</v>
      </c>
      <c r="AW309" s="17"/>
      <c r="AX309" s="17">
        <v>2.9814593250239201E-2</v>
      </c>
      <c r="AY309" s="17">
        <v>1.6694779815873001E-2</v>
      </c>
      <c r="AZ309" s="17"/>
      <c r="BA309" s="17">
        <v>7.0521762232680996E-3</v>
      </c>
      <c r="BB309" s="17">
        <v>1.0850782015420101E-2</v>
      </c>
      <c r="BC309" s="17">
        <v>4.5761471920528797E-2</v>
      </c>
      <c r="BD309" s="17">
        <v>3.8053925767150401E-2</v>
      </c>
    </row>
    <row r="310" spans="2:56" x14ac:dyDescent="0.35">
      <c r="B310" t="s">
        <v>231</v>
      </c>
      <c r="C310" s="17">
        <v>2.51803797609033E-3</v>
      </c>
      <c r="D310" s="17">
        <v>9.2191008692235309E-3</v>
      </c>
      <c r="E310" s="17">
        <v>2.3201770549786502E-3</v>
      </c>
      <c r="F310" s="17">
        <v>0</v>
      </c>
      <c r="G310" s="17">
        <v>0</v>
      </c>
      <c r="H310" s="17">
        <v>1.8625567932504901E-4</v>
      </c>
      <c r="I310" s="17"/>
      <c r="J310" s="17">
        <v>2.1113336105463999E-3</v>
      </c>
      <c r="K310" s="17">
        <v>1.0247612600965701E-2</v>
      </c>
      <c r="L310" s="17">
        <v>9.0664823245839594E-3</v>
      </c>
      <c r="M310" s="17">
        <v>0</v>
      </c>
      <c r="N310" s="17"/>
      <c r="O310" s="17">
        <v>4.1351160556123701E-3</v>
      </c>
      <c r="P310" s="17">
        <v>1.5042516089881499E-3</v>
      </c>
      <c r="Q310" s="17">
        <v>2.4097070538781399E-3</v>
      </c>
      <c r="R310" s="17">
        <v>0</v>
      </c>
      <c r="S310" s="17">
        <v>1.46316316871638E-3</v>
      </c>
      <c r="T310" s="17">
        <v>0</v>
      </c>
      <c r="U310" s="17">
        <v>0</v>
      </c>
      <c r="V310" s="17">
        <v>0</v>
      </c>
      <c r="W310" s="17">
        <v>0</v>
      </c>
      <c r="X310" s="17">
        <v>0</v>
      </c>
      <c r="Y310" s="17"/>
      <c r="Z310" s="17">
        <v>0</v>
      </c>
      <c r="AA310" s="17">
        <v>0</v>
      </c>
      <c r="AB310" s="17">
        <v>4.42498876646839E-3</v>
      </c>
      <c r="AC310" s="17">
        <v>9.3431739034043199E-3</v>
      </c>
      <c r="AD310" s="17">
        <v>0</v>
      </c>
      <c r="AE310" s="17">
        <v>0</v>
      </c>
      <c r="AF310" s="17">
        <v>0</v>
      </c>
      <c r="AG310" s="17"/>
      <c r="AH310" s="17">
        <v>1.3137230554285E-3</v>
      </c>
      <c r="AI310" s="17">
        <v>3.2986352535979298E-3</v>
      </c>
      <c r="AJ310" s="17"/>
      <c r="AK310" s="17">
        <v>2.1401874869989802E-3</v>
      </c>
      <c r="AL310" s="17">
        <v>0</v>
      </c>
      <c r="AM310" s="17">
        <v>1.2955987053880299E-3</v>
      </c>
      <c r="AN310" s="17"/>
      <c r="AO310" s="17">
        <v>0</v>
      </c>
      <c r="AP310" s="17">
        <v>2.6711065769314899E-3</v>
      </c>
      <c r="AQ310" s="17"/>
      <c r="AR310" s="17">
        <v>5.3044579212633896E-3</v>
      </c>
      <c r="AS310" s="17">
        <v>8.2968620223812701E-4</v>
      </c>
      <c r="AT310" s="17"/>
      <c r="AU310" s="17">
        <v>2.5204782331688198E-3</v>
      </c>
      <c r="AV310" s="17">
        <v>0</v>
      </c>
      <c r="AW310" s="17"/>
      <c r="AX310" s="17">
        <v>0</v>
      </c>
      <c r="AY310" s="17">
        <v>2.7002076940069002E-3</v>
      </c>
      <c r="AZ310" s="17"/>
      <c r="BA310" s="17">
        <v>5.9778772446651002E-3</v>
      </c>
      <c r="BB310" s="17">
        <v>1.2490649373626001E-4</v>
      </c>
      <c r="BC310" s="17">
        <v>1.07394231962823E-3</v>
      </c>
      <c r="BD310" s="17">
        <v>1.3085388840736199E-2</v>
      </c>
    </row>
    <row r="311" spans="2:56" x14ac:dyDescent="0.35">
      <c r="B311" t="s">
        <v>232</v>
      </c>
      <c r="C311" s="17">
        <v>0</v>
      </c>
      <c r="D311" s="17">
        <v>0</v>
      </c>
      <c r="E311" s="17">
        <v>0</v>
      </c>
      <c r="F311" s="17">
        <v>0</v>
      </c>
      <c r="G311" s="17">
        <v>0</v>
      </c>
      <c r="H311" s="17">
        <v>0</v>
      </c>
      <c r="I311" s="17"/>
      <c r="J311" s="17">
        <v>0</v>
      </c>
      <c r="K311" s="17">
        <v>0</v>
      </c>
      <c r="L311" s="17">
        <v>0</v>
      </c>
      <c r="M311" s="17">
        <v>0</v>
      </c>
      <c r="N311" s="17"/>
      <c r="O311" s="17">
        <v>0</v>
      </c>
      <c r="P311" s="17">
        <v>0</v>
      </c>
      <c r="Q311" s="17">
        <v>0</v>
      </c>
      <c r="R311" s="17">
        <v>0</v>
      </c>
      <c r="S311" s="17">
        <v>0</v>
      </c>
      <c r="T311" s="17">
        <v>0</v>
      </c>
      <c r="U311" s="17">
        <v>0</v>
      </c>
      <c r="V311" s="17">
        <v>0</v>
      </c>
      <c r="W311" s="17">
        <v>0</v>
      </c>
      <c r="X311" s="17">
        <v>0</v>
      </c>
      <c r="Y311" s="17"/>
      <c r="Z311" s="17">
        <v>0</v>
      </c>
      <c r="AA311" s="17">
        <v>0</v>
      </c>
      <c r="AB311" s="17">
        <v>0</v>
      </c>
      <c r="AC311" s="17">
        <v>0</v>
      </c>
      <c r="AD311" s="17">
        <v>0</v>
      </c>
      <c r="AE311" s="17">
        <v>0</v>
      </c>
      <c r="AF311" s="17">
        <v>0</v>
      </c>
      <c r="AG311" s="17"/>
      <c r="AH311" s="17">
        <v>0</v>
      </c>
      <c r="AI311" s="17">
        <v>0</v>
      </c>
      <c r="AJ311" s="17"/>
      <c r="AK311" s="17">
        <v>0</v>
      </c>
      <c r="AL311" s="17">
        <v>0</v>
      </c>
      <c r="AM311" s="17">
        <v>0</v>
      </c>
      <c r="AN311" s="17"/>
      <c r="AO311" s="17">
        <v>0</v>
      </c>
      <c r="AP311" s="17">
        <v>0</v>
      </c>
      <c r="AQ311" s="17"/>
      <c r="AR311" s="17">
        <v>0</v>
      </c>
      <c r="AS311" s="17">
        <v>0</v>
      </c>
      <c r="AT311" s="17"/>
      <c r="AU311" s="17">
        <v>0</v>
      </c>
      <c r="AV311" s="17">
        <v>0</v>
      </c>
      <c r="AW311" s="17"/>
      <c r="AX311" s="17">
        <v>0</v>
      </c>
      <c r="AY311" s="17">
        <v>0</v>
      </c>
      <c r="AZ311" s="17"/>
      <c r="BA311" s="17">
        <v>0</v>
      </c>
      <c r="BB311" s="17">
        <v>0</v>
      </c>
      <c r="BC311" s="17">
        <v>0</v>
      </c>
      <c r="BD311" s="17">
        <v>0</v>
      </c>
    </row>
    <row r="312" spans="2:56" x14ac:dyDescent="0.35">
      <c r="B312" t="s">
        <v>72</v>
      </c>
      <c r="C312" s="17">
        <v>2.4502248046140402E-4</v>
      </c>
      <c r="D312" s="17">
        <v>0</v>
      </c>
      <c r="E312" s="17">
        <v>0</v>
      </c>
      <c r="F312" s="17">
        <v>0</v>
      </c>
      <c r="G312" s="17">
        <v>1.17657021278165E-3</v>
      </c>
      <c r="H312" s="17">
        <v>0</v>
      </c>
      <c r="I312" s="17"/>
      <c r="J312" s="17">
        <v>0</v>
      </c>
      <c r="K312" s="17">
        <v>5.4269927779410504E-3</v>
      </c>
      <c r="L312" s="17">
        <v>0</v>
      </c>
      <c r="M312" s="17">
        <v>0</v>
      </c>
      <c r="N312" s="17"/>
      <c r="O312" s="17">
        <v>0</v>
      </c>
      <c r="P312" s="17">
        <v>0</v>
      </c>
      <c r="Q312" s="17">
        <v>0</v>
      </c>
      <c r="R312" s="17">
        <v>0</v>
      </c>
      <c r="S312" s="17">
        <v>0</v>
      </c>
      <c r="T312" s="17">
        <v>0</v>
      </c>
      <c r="U312" s="17">
        <v>0</v>
      </c>
      <c r="V312" s="17">
        <v>0</v>
      </c>
      <c r="W312" s="17">
        <v>0</v>
      </c>
      <c r="X312" s="17">
        <v>0</v>
      </c>
      <c r="Y312" s="17"/>
      <c r="Z312" s="17">
        <v>0</v>
      </c>
      <c r="AA312" s="17">
        <v>0</v>
      </c>
      <c r="AB312" s="17">
        <v>0</v>
      </c>
      <c r="AC312" s="17">
        <v>0</v>
      </c>
      <c r="AD312" s="17">
        <v>0</v>
      </c>
      <c r="AE312" s="17">
        <v>0</v>
      </c>
      <c r="AF312" s="17">
        <v>0</v>
      </c>
      <c r="AG312" s="17"/>
      <c r="AH312" s="17">
        <v>0</v>
      </c>
      <c r="AI312" s="17">
        <v>4.03837984525093E-4</v>
      </c>
      <c r="AJ312" s="17"/>
      <c r="AK312" s="17">
        <v>0</v>
      </c>
      <c r="AL312" s="17">
        <v>0</v>
      </c>
      <c r="AM312" s="17">
        <v>0</v>
      </c>
      <c r="AN312" s="17"/>
      <c r="AO312" s="17">
        <v>0</v>
      </c>
      <c r="AP312" s="17">
        <v>2.5991711216075998E-4</v>
      </c>
      <c r="AQ312" s="17"/>
      <c r="AR312" s="17">
        <v>6.4940238348106698E-4</v>
      </c>
      <c r="AS312" s="17">
        <v>0</v>
      </c>
      <c r="AT312" s="17"/>
      <c r="AU312" s="17">
        <v>2.4525993432350301E-4</v>
      </c>
      <c r="AV312" s="17">
        <v>0</v>
      </c>
      <c r="AW312" s="17"/>
      <c r="AX312" s="17">
        <v>0</v>
      </c>
      <c r="AY312" s="17">
        <v>2.6274885177617502E-4</v>
      </c>
      <c r="AZ312" s="17"/>
      <c r="BA312" s="17">
        <v>7.3184626751043099E-4</v>
      </c>
      <c r="BB312" s="17">
        <v>0</v>
      </c>
      <c r="BC312" s="17">
        <v>0</v>
      </c>
      <c r="BD312" s="17">
        <v>0</v>
      </c>
    </row>
    <row r="313" spans="2:56" x14ac:dyDescent="0.35">
      <c r="B313" t="s">
        <v>233</v>
      </c>
      <c r="C313" s="17">
        <v>0.97965703051408504</v>
      </c>
      <c r="D313" s="17">
        <v>0.96130031016601303</v>
      </c>
      <c r="E313" s="17">
        <v>0.96875663831816605</v>
      </c>
      <c r="F313" s="17">
        <v>0.96865380011965097</v>
      </c>
      <c r="G313" s="17">
        <v>0.99614664167259703</v>
      </c>
      <c r="H313" s="17">
        <v>0.99230482133241305</v>
      </c>
      <c r="I313" s="17"/>
      <c r="J313" s="17">
        <v>0.98152375867057695</v>
      </c>
      <c r="K313" s="17">
        <v>0.94427645980082398</v>
      </c>
      <c r="L313" s="17">
        <v>0.95100614748766799</v>
      </c>
      <c r="M313" s="17">
        <v>0.97803229933066405</v>
      </c>
      <c r="N313" s="17"/>
      <c r="O313" s="17">
        <v>0.98272379994249004</v>
      </c>
      <c r="P313" s="17">
        <v>0.995487245173036</v>
      </c>
      <c r="Q313" s="17">
        <v>0.96675572132312804</v>
      </c>
      <c r="R313" s="17">
        <v>0.99093646770437604</v>
      </c>
      <c r="S313" s="17">
        <v>0.93436030643569301</v>
      </c>
      <c r="T313" s="17">
        <v>0.99794640995669004</v>
      </c>
      <c r="U313" s="17">
        <v>1</v>
      </c>
      <c r="V313" s="17">
        <v>1</v>
      </c>
      <c r="W313" s="17">
        <v>0.99895729119130094</v>
      </c>
      <c r="X313" s="17">
        <v>0.43393764803160001</v>
      </c>
      <c r="Y313" s="17"/>
      <c r="Z313" s="17">
        <v>0.99337143719621701</v>
      </c>
      <c r="AA313" s="17">
        <v>0.95069370356375105</v>
      </c>
      <c r="AB313" s="17">
        <v>0.94605557559262399</v>
      </c>
      <c r="AC313" s="17">
        <v>0.97058471442162297</v>
      </c>
      <c r="AD313" s="17">
        <v>0.99714777624284401</v>
      </c>
      <c r="AE313" s="17">
        <v>0.94983850691265304</v>
      </c>
      <c r="AF313" s="17">
        <v>1</v>
      </c>
      <c r="AG313" s="17"/>
      <c r="AH313" s="17">
        <v>0.95511403137620599</v>
      </c>
      <c r="AI313" s="17">
        <v>0.99556499443632196</v>
      </c>
      <c r="AJ313" s="17"/>
      <c r="AK313" s="17">
        <v>0.92969724972151002</v>
      </c>
      <c r="AL313" s="17">
        <v>0.99521492696286895</v>
      </c>
      <c r="AM313" s="17">
        <v>0.96665588775689804</v>
      </c>
      <c r="AN313" s="17"/>
      <c r="AO313" s="17">
        <v>0.910021562981428</v>
      </c>
      <c r="AP313" s="17">
        <v>0.983890089620165</v>
      </c>
      <c r="AQ313" s="17"/>
      <c r="AR313" s="17">
        <v>0.96821501086374595</v>
      </c>
      <c r="AS313" s="17">
        <v>0.98658999631005795</v>
      </c>
      <c r="AT313" s="17"/>
      <c r="AU313" s="17">
        <v>0.97965860505815805</v>
      </c>
      <c r="AV313" s="17">
        <v>0.97803229933066405</v>
      </c>
      <c r="AW313" s="17"/>
      <c r="AX313" s="17">
        <v>0.97018540674976095</v>
      </c>
      <c r="AY313" s="17">
        <v>0.98034226363834398</v>
      </c>
      <c r="AZ313" s="17"/>
      <c r="BA313" s="17">
        <v>0.98623810026455605</v>
      </c>
      <c r="BB313" s="17">
        <v>0.98902431149084402</v>
      </c>
      <c r="BC313" s="17">
        <v>0.95316458575984297</v>
      </c>
      <c r="BD313" s="17">
        <v>0.94886068539211299</v>
      </c>
    </row>
    <row r="314" spans="2:56" x14ac:dyDescent="0.35">
      <c r="B314" t="s">
        <v>234</v>
      </c>
      <c r="C314" s="17">
        <v>2.51803797609033E-3</v>
      </c>
      <c r="D314" s="17">
        <v>9.2191008692235309E-3</v>
      </c>
      <c r="E314" s="17">
        <v>2.3201770549786502E-3</v>
      </c>
      <c r="F314" s="17">
        <v>0</v>
      </c>
      <c r="G314" s="17">
        <v>0</v>
      </c>
      <c r="H314" s="17">
        <v>1.8625567932504901E-4</v>
      </c>
      <c r="I314" s="17"/>
      <c r="J314" s="17">
        <v>2.1113336105463999E-3</v>
      </c>
      <c r="K314" s="17">
        <v>1.0247612600965701E-2</v>
      </c>
      <c r="L314" s="17">
        <v>9.0664823245839594E-3</v>
      </c>
      <c r="M314" s="17">
        <v>0</v>
      </c>
      <c r="N314" s="17"/>
      <c r="O314" s="17">
        <v>4.1351160556123701E-3</v>
      </c>
      <c r="P314" s="17">
        <v>1.5042516089881499E-3</v>
      </c>
      <c r="Q314" s="17">
        <v>2.4097070538781399E-3</v>
      </c>
      <c r="R314" s="17">
        <v>0</v>
      </c>
      <c r="S314" s="17">
        <v>1.46316316871638E-3</v>
      </c>
      <c r="T314" s="17">
        <v>0</v>
      </c>
      <c r="U314" s="17">
        <v>0</v>
      </c>
      <c r="V314" s="17">
        <v>0</v>
      </c>
      <c r="W314" s="17">
        <v>0</v>
      </c>
      <c r="X314" s="17">
        <v>0</v>
      </c>
      <c r="Y314" s="17"/>
      <c r="Z314" s="17">
        <v>0</v>
      </c>
      <c r="AA314" s="17">
        <v>0</v>
      </c>
      <c r="AB314" s="17">
        <v>4.42498876646839E-3</v>
      </c>
      <c r="AC314" s="17">
        <v>9.3431739034043199E-3</v>
      </c>
      <c r="AD314" s="17">
        <v>0</v>
      </c>
      <c r="AE314" s="17">
        <v>0</v>
      </c>
      <c r="AF314" s="17">
        <v>0</v>
      </c>
      <c r="AG314" s="17"/>
      <c r="AH314" s="17">
        <v>1.3137230554285E-3</v>
      </c>
      <c r="AI314" s="17">
        <v>3.2986352535979298E-3</v>
      </c>
      <c r="AJ314" s="17"/>
      <c r="AK314" s="17">
        <v>2.1401874869989802E-3</v>
      </c>
      <c r="AL314" s="17">
        <v>0</v>
      </c>
      <c r="AM314" s="17">
        <v>1.2955987053880299E-3</v>
      </c>
      <c r="AN314" s="17"/>
      <c r="AO314" s="17">
        <v>0</v>
      </c>
      <c r="AP314" s="17">
        <v>2.6711065769314899E-3</v>
      </c>
      <c r="AQ314" s="17"/>
      <c r="AR314" s="17">
        <v>5.3044579212633896E-3</v>
      </c>
      <c r="AS314" s="17">
        <v>8.2968620223812701E-4</v>
      </c>
      <c r="AT314" s="17"/>
      <c r="AU314" s="17">
        <v>2.5204782331688198E-3</v>
      </c>
      <c r="AV314" s="17">
        <v>0</v>
      </c>
      <c r="AW314" s="17"/>
      <c r="AX314" s="17">
        <v>0</v>
      </c>
      <c r="AY314" s="17">
        <v>2.7002076940069002E-3</v>
      </c>
      <c r="AZ314" s="17"/>
      <c r="BA314" s="17">
        <v>5.9778772446651002E-3</v>
      </c>
      <c r="BB314" s="17">
        <v>1.2490649373626001E-4</v>
      </c>
      <c r="BC314" s="17">
        <v>1.07394231962823E-3</v>
      </c>
      <c r="BD314" s="17">
        <v>1.3085388840736199E-2</v>
      </c>
    </row>
    <row r="315" spans="2:56" x14ac:dyDescent="0.35">
      <c r="B315" t="s">
        <v>177</v>
      </c>
      <c r="C315" s="17">
        <v>0.97713899253799497</v>
      </c>
      <c r="D315" s="17">
        <v>0.95208120929678997</v>
      </c>
      <c r="E315" s="17">
        <v>0.96643646126318705</v>
      </c>
      <c r="F315" s="17">
        <v>0.96865380011965097</v>
      </c>
      <c r="G315" s="17">
        <v>0.99614664167259703</v>
      </c>
      <c r="H315" s="17">
        <v>0.99211856565308798</v>
      </c>
      <c r="I315" s="17"/>
      <c r="J315" s="17">
        <v>0.97941242506003101</v>
      </c>
      <c r="K315" s="17">
        <v>0.93402884719985801</v>
      </c>
      <c r="L315" s="17">
        <v>0.94193966516308403</v>
      </c>
      <c r="M315" s="17">
        <v>0.97803229933066405</v>
      </c>
      <c r="N315" s="17"/>
      <c r="O315" s="17">
        <v>0.97858868388687803</v>
      </c>
      <c r="P315" s="17">
        <v>0.99398299356404796</v>
      </c>
      <c r="Q315" s="17">
        <v>0.96434601426924904</v>
      </c>
      <c r="R315" s="17">
        <v>0.99093646770437604</v>
      </c>
      <c r="S315" s="17">
        <v>0.93289714326697604</v>
      </c>
      <c r="T315" s="17">
        <v>0.99794640995669004</v>
      </c>
      <c r="U315" s="17">
        <v>1</v>
      </c>
      <c r="V315" s="17">
        <v>1</v>
      </c>
      <c r="W315" s="17">
        <v>0.99895729119130094</v>
      </c>
      <c r="X315" s="17">
        <v>0.43393764803160001</v>
      </c>
      <c r="Y315" s="17"/>
      <c r="Z315" s="17">
        <v>0.99337143719621701</v>
      </c>
      <c r="AA315" s="17">
        <v>0.95069370356375105</v>
      </c>
      <c r="AB315" s="17">
        <v>0.94163058682615597</v>
      </c>
      <c r="AC315" s="17">
        <v>0.96124154051821797</v>
      </c>
      <c r="AD315" s="17">
        <v>0.99714777624284401</v>
      </c>
      <c r="AE315" s="17">
        <v>0.94983850691265304</v>
      </c>
      <c r="AF315" s="17">
        <v>1</v>
      </c>
      <c r="AG315" s="17"/>
      <c r="AH315" s="17">
        <v>0.953800308320778</v>
      </c>
      <c r="AI315" s="17">
        <v>0.99226635918272399</v>
      </c>
      <c r="AJ315" s="17"/>
      <c r="AK315" s="17">
        <v>0.92755706223451095</v>
      </c>
      <c r="AL315" s="17">
        <v>0.99521492696286895</v>
      </c>
      <c r="AM315" s="17">
        <v>0.96536028905151094</v>
      </c>
      <c r="AN315" s="17"/>
      <c r="AO315" s="17">
        <v>0.910021562981428</v>
      </c>
      <c r="AP315" s="17">
        <v>0.98121898304323396</v>
      </c>
      <c r="AQ315" s="17"/>
      <c r="AR315" s="17">
        <v>0.96291055294248296</v>
      </c>
      <c r="AS315" s="17">
        <v>0.98576031010781995</v>
      </c>
      <c r="AT315" s="17"/>
      <c r="AU315" s="17">
        <v>0.97713812682498902</v>
      </c>
      <c r="AV315" s="17">
        <v>0.97803229933066405</v>
      </c>
      <c r="AW315" s="17"/>
      <c r="AX315" s="17">
        <v>0.97018540674976095</v>
      </c>
      <c r="AY315" s="17">
        <v>0.97764205594433695</v>
      </c>
      <c r="AZ315" s="17"/>
      <c r="BA315" s="17">
        <v>0.98026022301989102</v>
      </c>
      <c r="BB315" s="17">
        <v>0.98889940499710705</v>
      </c>
      <c r="BC315" s="17">
        <v>0.95209064344021499</v>
      </c>
      <c r="BD315" s="17">
        <v>0.93577529655137703</v>
      </c>
    </row>
    <row r="316" spans="2:56"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row>
    <row r="317" spans="2:56" x14ac:dyDescent="0.35">
      <c r="B317" s="6" t="s">
        <v>239</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row>
    <row r="318" spans="2:56" x14ac:dyDescent="0.35">
      <c r="B318" s="24" t="s">
        <v>74</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row>
    <row r="319" spans="2:56" x14ac:dyDescent="0.35">
      <c r="B319" t="s">
        <v>228</v>
      </c>
      <c r="C319" s="17">
        <v>0.76713851254673704</v>
      </c>
      <c r="D319" s="17">
        <v>0.78610732336303102</v>
      </c>
      <c r="E319" s="17">
        <v>0.67817386623546805</v>
      </c>
      <c r="F319" s="17">
        <v>0.70721841483064296</v>
      </c>
      <c r="G319" s="17">
        <v>0.88157667634381098</v>
      </c>
      <c r="H319" s="17">
        <v>0.74957876267252299</v>
      </c>
      <c r="I319" s="17"/>
      <c r="J319" s="17">
        <v>0.76602540705387301</v>
      </c>
      <c r="K319" s="17">
        <v>0.78888339620520997</v>
      </c>
      <c r="L319" s="17">
        <v>0.77875825442739599</v>
      </c>
      <c r="M319" s="17">
        <v>0.77149277901056701</v>
      </c>
      <c r="N319" s="17"/>
      <c r="O319" s="17">
        <v>0.75970094030729396</v>
      </c>
      <c r="P319" s="17">
        <v>0.72393552705435804</v>
      </c>
      <c r="Q319" s="17">
        <v>0.73520792993032902</v>
      </c>
      <c r="R319" s="17">
        <v>0.82480447039174898</v>
      </c>
      <c r="S319" s="17">
        <v>0.85017926115297404</v>
      </c>
      <c r="T319" s="17">
        <v>0.86135793821965001</v>
      </c>
      <c r="U319" s="17">
        <v>0.86758549467383494</v>
      </c>
      <c r="V319" s="17">
        <v>0.66063995162292899</v>
      </c>
      <c r="W319" s="17">
        <v>0.99155796935984197</v>
      </c>
      <c r="X319" s="17">
        <v>0.31693576601909401</v>
      </c>
      <c r="Y319" s="17"/>
      <c r="Z319" s="17">
        <v>0.75841173886493596</v>
      </c>
      <c r="AA319" s="17">
        <v>0.63776737328426103</v>
      </c>
      <c r="AB319" s="17">
        <v>0.80623542050945796</v>
      </c>
      <c r="AC319" s="17">
        <v>0.67093968250409497</v>
      </c>
      <c r="AD319" s="17">
        <v>0.88780300561447401</v>
      </c>
      <c r="AE319" s="17">
        <v>0.86374564882383897</v>
      </c>
      <c r="AF319" s="17">
        <v>0.88451742195919103</v>
      </c>
      <c r="AG319" s="17"/>
      <c r="AH319" s="17">
        <v>0.76956040096758105</v>
      </c>
      <c r="AI319" s="17">
        <v>0.76556872421703703</v>
      </c>
      <c r="AJ319" s="17"/>
      <c r="AK319" s="17">
        <v>0.82536231501266999</v>
      </c>
      <c r="AL319" s="17">
        <v>0.90001696800720599</v>
      </c>
      <c r="AM319" s="17">
        <v>0.77684349498102001</v>
      </c>
      <c r="AN319" s="17"/>
      <c r="AO319" s="17">
        <v>0.78156752656693196</v>
      </c>
      <c r="AP319" s="17">
        <v>0.76626138956107903</v>
      </c>
      <c r="AQ319" s="17"/>
      <c r="AR319" s="17">
        <v>0.76955538141211999</v>
      </c>
      <c r="AS319" s="17">
        <v>0.76567407972026902</v>
      </c>
      <c r="AT319" s="17"/>
      <c r="AU319" s="17">
        <v>0.76713429278132395</v>
      </c>
      <c r="AV319" s="17">
        <v>0.77149277901056701</v>
      </c>
      <c r="AW319" s="17"/>
      <c r="AX319" s="17">
        <v>0.88127949863670896</v>
      </c>
      <c r="AY319" s="17">
        <v>0.75888088043945101</v>
      </c>
      <c r="AZ319" s="17"/>
      <c r="BA319" s="17">
        <v>0.76221037334111097</v>
      </c>
      <c r="BB319" s="17">
        <v>0.74656360946905898</v>
      </c>
      <c r="BC319" s="17">
        <v>0.83675469847335604</v>
      </c>
      <c r="BD319" s="17">
        <v>0.51513548733868597</v>
      </c>
    </row>
    <row r="320" spans="2:56" x14ac:dyDescent="0.35">
      <c r="B320" t="s">
        <v>229</v>
      </c>
      <c r="C320" s="17">
        <v>0.18843507130776599</v>
      </c>
      <c r="D320" s="17">
        <v>0.18324459829020401</v>
      </c>
      <c r="E320" s="17">
        <v>0.234915628637342</v>
      </c>
      <c r="F320" s="17">
        <v>0.26148290990386802</v>
      </c>
      <c r="G320" s="17">
        <v>0.100226561028118</v>
      </c>
      <c r="H320" s="17">
        <v>0.20218620222438299</v>
      </c>
      <c r="I320" s="17"/>
      <c r="J320" s="17">
        <v>0.191364788886421</v>
      </c>
      <c r="K320" s="17">
        <v>0.13253577359636701</v>
      </c>
      <c r="L320" s="17">
        <v>0.14555071890656299</v>
      </c>
      <c r="M320" s="17">
        <v>0.19041622888159501</v>
      </c>
      <c r="N320" s="17"/>
      <c r="O320" s="17">
        <v>0.184396545293432</v>
      </c>
      <c r="P320" s="17">
        <v>0.271689923609718</v>
      </c>
      <c r="Q320" s="17">
        <v>0.20832101356883501</v>
      </c>
      <c r="R320" s="17">
        <v>0.16415473537279601</v>
      </c>
      <c r="S320" s="17">
        <v>0.13597639562852401</v>
      </c>
      <c r="T320" s="17">
        <v>7.7297157980779296E-2</v>
      </c>
      <c r="U320" s="17">
        <v>0.101503883215704</v>
      </c>
      <c r="V320" s="17">
        <v>0.33936004837707101</v>
      </c>
      <c r="W320" s="17">
        <v>6.4143779061037803E-3</v>
      </c>
      <c r="X320" s="17">
        <v>0.68220471213098299</v>
      </c>
      <c r="Y320" s="17"/>
      <c r="Z320" s="17">
        <v>0.19168325395869301</v>
      </c>
      <c r="AA320" s="17">
        <v>0.27863150843784201</v>
      </c>
      <c r="AB320" s="17">
        <v>0.143212723531733</v>
      </c>
      <c r="AC320" s="17">
        <v>0.26778035465685601</v>
      </c>
      <c r="AD320" s="17">
        <v>9.0356513762080495E-2</v>
      </c>
      <c r="AE320" s="17">
        <v>0.135553658546126</v>
      </c>
      <c r="AF320" s="17">
        <v>0.115444064164752</v>
      </c>
      <c r="AG320" s="17"/>
      <c r="AH320" s="17">
        <v>0.18405609607023601</v>
      </c>
      <c r="AI320" s="17">
        <v>0.191273378871713</v>
      </c>
      <c r="AJ320" s="17"/>
      <c r="AK320" s="17">
        <v>0.12019416710738599</v>
      </c>
      <c r="AL320" s="17">
        <v>9.5361690384236003E-2</v>
      </c>
      <c r="AM320" s="17">
        <v>0.199555346649051</v>
      </c>
      <c r="AN320" s="17"/>
      <c r="AO320" s="17">
        <v>0.12945836848930001</v>
      </c>
      <c r="AP320" s="17">
        <v>0.19202019649982699</v>
      </c>
      <c r="AQ320" s="17"/>
      <c r="AR320" s="17">
        <v>0.18465840389038099</v>
      </c>
      <c r="AS320" s="17">
        <v>0.19072343532283101</v>
      </c>
      <c r="AT320" s="17"/>
      <c r="AU320" s="17">
        <v>0.18843315134713101</v>
      </c>
      <c r="AV320" s="17">
        <v>0.19041622888159501</v>
      </c>
      <c r="AW320" s="17"/>
      <c r="AX320" s="17">
        <v>0.111804938213193</v>
      </c>
      <c r="AY320" s="17">
        <v>0.19397894708021299</v>
      </c>
      <c r="AZ320" s="17"/>
      <c r="BA320" s="17">
        <v>0.16669660559302801</v>
      </c>
      <c r="BB320" s="17">
        <v>0.220694278602073</v>
      </c>
      <c r="BC320" s="17">
        <v>0.14729514276762301</v>
      </c>
      <c r="BD320" s="17">
        <v>0.31288815337555798</v>
      </c>
    </row>
    <row r="321" spans="2:56" x14ac:dyDescent="0.35">
      <c r="B321" t="s">
        <v>230</v>
      </c>
      <c r="C321" s="17">
        <v>3.6222144423312903E-2</v>
      </c>
      <c r="D321" s="17">
        <v>3.06200813651385E-2</v>
      </c>
      <c r="E321" s="17">
        <v>7.5088203821266603E-2</v>
      </c>
      <c r="F321" s="17">
        <v>3.1298675265488997E-2</v>
      </c>
      <c r="G321" s="17">
        <v>3.8533583274034501E-3</v>
      </c>
      <c r="H321" s="17">
        <v>3.8387467633941297E-2</v>
      </c>
      <c r="I321" s="17"/>
      <c r="J321" s="17">
        <v>3.5253504205462E-2</v>
      </c>
      <c r="K321" s="17">
        <v>5.39119278543898E-2</v>
      </c>
      <c r="L321" s="17">
        <v>5.7558062016873399E-2</v>
      </c>
      <c r="M321" s="17">
        <v>2.8490299463051899E-2</v>
      </c>
      <c r="N321" s="17"/>
      <c r="O321" s="17">
        <v>4.1065395635638602E-2</v>
      </c>
      <c r="P321" s="17">
        <v>2.7812879713374999E-3</v>
      </c>
      <c r="Q321" s="17">
        <v>5.6437544365144997E-2</v>
      </c>
      <c r="R321" s="17">
        <v>8.6640858416284407E-3</v>
      </c>
      <c r="S321" s="17">
        <v>6.7450279413481598E-3</v>
      </c>
      <c r="T321" s="17">
        <v>6.1344903799570499E-2</v>
      </c>
      <c r="U321" s="17">
        <v>3.0910622110460299E-2</v>
      </c>
      <c r="V321" s="17">
        <v>0</v>
      </c>
      <c r="W321" s="17">
        <v>1.0427088086995299E-3</v>
      </c>
      <c r="X321" s="17">
        <v>0</v>
      </c>
      <c r="Y321" s="17"/>
      <c r="Z321" s="17">
        <v>3.5227413334514103E-2</v>
      </c>
      <c r="AA321" s="17">
        <v>8.3601118277896999E-2</v>
      </c>
      <c r="AB321" s="17">
        <v>5.0551855958808199E-2</v>
      </c>
      <c r="AC321" s="17">
        <v>5.8359323040940603E-2</v>
      </c>
      <c r="AD321" s="17">
        <v>2.17837413047215E-2</v>
      </c>
      <c r="AE321" s="17">
        <v>7.00692630035726E-4</v>
      </c>
      <c r="AF321" s="17">
        <v>0</v>
      </c>
      <c r="AG321" s="17"/>
      <c r="AH321" s="17">
        <v>4.5070901579492499E-2</v>
      </c>
      <c r="AI321" s="17">
        <v>3.0486671394676999E-2</v>
      </c>
      <c r="AJ321" s="17"/>
      <c r="AK321" s="17">
        <v>5.4413753990863102E-2</v>
      </c>
      <c r="AL321" s="17">
        <v>4.6213416085576003E-3</v>
      </c>
      <c r="AM321" s="17">
        <v>2.2215799121047701E-2</v>
      </c>
      <c r="AN321" s="17"/>
      <c r="AO321" s="17">
        <v>8.8974104943767798E-2</v>
      </c>
      <c r="AP321" s="17">
        <v>3.3015414078033697E-2</v>
      </c>
      <c r="AQ321" s="17"/>
      <c r="AR321" s="17">
        <v>4.4026209267130099E-2</v>
      </c>
      <c r="AS321" s="17">
        <v>3.1493493688113598E-2</v>
      </c>
      <c r="AT321" s="17"/>
      <c r="AU321" s="17">
        <v>3.6229637435560201E-2</v>
      </c>
      <c r="AV321" s="17">
        <v>2.8490299463051899E-2</v>
      </c>
      <c r="AW321" s="17"/>
      <c r="AX321" s="17">
        <v>2.01990652265865E-4</v>
      </c>
      <c r="AY321" s="17">
        <v>3.8828054784510499E-2</v>
      </c>
      <c r="AZ321" s="17"/>
      <c r="BA321" s="17">
        <v>4.73980325124869E-2</v>
      </c>
      <c r="BB321" s="17">
        <v>3.2129028780302799E-2</v>
      </c>
      <c r="BC321" s="17">
        <v>1.5921115232474799E-2</v>
      </c>
      <c r="BD321" s="17">
        <v>0.171976359285756</v>
      </c>
    </row>
    <row r="322" spans="2:56" x14ac:dyDescent="0.35">
      <c r="B322" t="s">
        <v>231</v>
      </c>
      <c r="C322" s="17">
        <v>4.9686863726696199E-3</v>
      </c>
      <c r="D322" s="17">
        <v>1.3998490813228E-5</v>
      </c>
      <c r="E322" s="17">
        <v>1.18223013059229E-2</v>
      </c>
      <c r="F322" s="17">
        <v>0</v>
      </c>
      <c r="G322" s="17">
        <v>1.19902638751045E-2</v>
      </c>
      <c r="H322" s="17">
        <v>3.83613404350608E-4</v>
      </c>
      <c r="I322" s="17"/>
      <c r="J322" s="17">
        <v>5.1211409815931502E-3</v>
      </c>
      <c r="K322" s="17">
        <v>0</v>
      </c>
      <c r="L322" s="17">
        <v>1.8132964649167901E-2</v>
      </c>
      <c r="M322" s="17">
        <v>6.4618244295051603E-3</v>
      </c>
      <c r="N322" s="17"/>
      <c r="O322" s="17">
        <v>1.00299224103007E-2</v>
      </c>
      <c r="P322" s="17">
        <v>0</v>
      </c>
      <c r="Q322" s="17">
        <v>3.3512135691484599E-5</v>
      </c>
      <c r="R322" s="17">
        <v>0</v>
      </c>
      <c r="S322" s="17">
        <v>1.46316316871638E-3</v>
      </c>
      <c r="T322" s="17">
        <v>0</v>
      </c>
      <c r="U322" s="17">
        <v>0</v>
      </c>
      <c r="V322" s="17">
        <v>0</v>
      </c>
      <c r="W322" s="17">
        <v>0</v>
      </c>
      <c r="X322" s="17">
        <v>8.5952184992323295E-4</v>
      </c>
      <c r="Y322" s="17"/>
      <c r="Z322" s="17">
        <v>7.38706647380084E-3</v>
      </c>
      <c r="AA322" s="17">
        <v>0</v>
      </c>
      <c r="AB322" s="17">
        <v>0</v>
      </c>
      <c r="AC322" s="17">
        <v>2.2053028564571599E-4</v>
      </c>
      <c r="AD322" s="17">
        <v>2.8369659361777501E-5</v>
      </c>
      <c r="AE322" s="17">
        <v>0</v>
      </c>
      <c r="AF322" s="17">
        <v>3.8513876056915103E-5</v>
      </c>
      <c r="AG322" s="17"/>
      <c r="AH322" s="17">
        <v>1.5315371071260601E-4</v>
      </c>
      <c r="AI322" s="17">
        <v>8.0899560847535607E-3</v>
      </c>
      <c r="AJ322" s="17"/>
      <c r="AK322" s="17">
        <v>2.9763889081080899E-5</v>
      </c>
      <c r="AL322" s="17">
        <v>0</v>
      </c>
      <c r="AM322" s="17">
        <v>2.5889854340112198E-4</v>
      </c>
      <c r="AN322" s="17"/>
      <c r="AO322" s="17">
        <v>0</v>
      </c>
      <c r="AP322" s="17">
        <v>5.2707270401674E-3</v>
      </c>
      <c r="AQ322" s="17"/>
      <c r="AR322" s="17">
        <v>8.52678269024289E-6</v>
      </c>
      <c r="AS322" s="17">
        <v>7.9741537491284098E-3</v>
      </c>
      <c r="AT322" s="17"/>
      <c r="AU322" s="17">
        <v>4.9672393568791703E-3</v>
      </c>
      <c r="AV322" s="17">
        <v>6.4618244295051603E-3</v>
      </c>
      <c r="AW322" s="17"/>
      <c r="AX322" s="17">
        <v>0</v>
      </c>
      <c r="AY322" s="17">
        <v>5.3281504488748898E-3</v>
      </c>
      <c r="AZ322" s="17"/>
      <c r="BA322" s="17">
        <v>1.46608402176748E-2</v>
      </c>
      <c r="BB322" s="17">
        <v>1.31939272692893E-4</v>
      </c>
      <c r="BC322" s="17">
        <v>1.49354672312915E-5</v>
      </c>
      <c r="BD322" s="17">
        <v>0</v>
      </c>
    </row>
    <row r="323" spans="2:56" x14ac:dyDescent="0.35">
      <c r="B323" t="s">
        <v>232</v>
      </c>
      <c r="C323" s="17">
        <v>2.7455403885916501E-3</v>
      </c>
      <c r="D323" s="17">
        <v>1.3998490813228E-5</v>
      </c>
      <c r="E323" s="17">
        <v>0</v>
      </c>
      <c r="F323" s="17">
        <v>0</v>
      </c>
      <c r="G323" s="17">
        <v>0</v>
      </c>
      <c r="H323" s="17">
        <v>9.4639540648019504E-3</v>
      </c>
      <c r="I323" s="17"/>
      <c r="J323" s="17">
        <v>2.2351588726511802E-3</v>
      </c>
      <c r="K323" s="17">
        <v>1.38149167881506E-2</v>
      </c>
      <c r="L323" s="17">
        <v>0</v>
      </c>
      <c r="M323" s="17">
        <v>3.1388682152803998E-3</v>
      </c>
      <c r="N323" s="17"/>
      <c r="O323" s="17">
        <v>4.8071963533353104E-3</v>
      </c>
      <c r="P323" s="17">
        <v>0</v>
      </c>
      <c r="Q323" s="17">
        <v>0</v>
      </c>
      <c r="R323" s="17">
        <v>2.3767083938260802E-3</v>
      </c>
      <c r="S323" s="17">
        <v>5.6361521084375803E-3</v>
      </c>
      <c r="T323" s="17">
        <v>0</v>
      </c>
      <c r="U323" s="17">
        <v>0</v>
      </c>
      <c r="V323" s="17">
        <v>0</v>
      </c>
      <c r="W323" s="17">
        <v>9.8494392535455303E-4</v>
      </c>
      <c r="X323" s="17">
        <v>0</v>
      </c>
      <c r="Y323" s="17"/>
      <c r="Z323" s="17">
        <v>7.2905273680563499E-3</v>
      </c>
      <c r="AA323" s="17">
        <v>0</v>
      </c>
      <c r="AB323" s="17">
        <v>0</v>
      </c>
      <c r="AC323" s="17">
        <v>1.69897966404781E-3</v>
      </c>
      <c r="AD323" s="17">
        <v>2.8369659361777501E-5</v>
      </c>
      <c r="AE323" s="17">
        <v>0</v>
      </c>
      <c r="AF323" s="17">
        <v>0</v>
      </c>
      <c r="AG323" s="17"/>
      <c r="AH323" s="17">
        <v>5.3640154523936E-4</v>
      </c>
      <c r="AI323" s="17">
        <v>4.1774314472936402E-3</v>
      </c>
      <c r="AJ323" s="17"/>
      <c r="AK323" s="17">
        <v>0</v>
      </c>
      <c r="AL323" s="17">
        <v>0</v>
      </c>
      <c r="AM323" s="17">
        <v>1.3800108116195701E-5</v>
      </c>
      <c r="AN323" s="17"/>
      <c r="AO323" s="17">
        <v>0</v>
      </c>
      <c r="AP323" s="17">
        <v>2.91243859657148E-3</v>
      </c>
      <c r="AQ323" s="17"/>
      <c r="AR323" s="17">
        <v>1.1020762641984201E-3</v>
      </c>
      <c r="AS323" s="17">
        <v>3.7413506484516201E-3</v>
      </c>
      <c r="AT323" s="17"/>
      <c r="AU323" s="17">
        <v>2.7451592104591701E-3</v>
      </c>
      <c r="AV323" s="17">
        <v>3.1388682152803998E-3</v>
      </c>
      <c r="AW323" s="17"/>
      <c r="AX323" s="17">
        <v>3.0817307487575499E-3</v>
      </c>
      <c r="AY323" s="17">
        <v>2.7212183951748599E-3</v>
      </c>
      <c r="AZ323" s="17"/>
      <c r="BA323" s="17">
        <v>7.5704558006791101E-3</v>
      </c>
      <c r="BB323" s="17">
        <v>4.8114387587187097E-4</v>
      </c>
      <c r="BC323" s="17">
        <v>1.4108059315370799E-5</v>
      </c>
      <c r="BD323" s="17">
        <v>0</v>
      </c>
    </row>
    <row r="324" spans="2:56" x14ac:dyDescent="0.35">
      <c r="B324" t="s">
        <v>72</v>
      </c>
      <c r="C324" s="17">
        <v>4.9004496092280804E-4</v>
      </c>
      <c r="D324" s="17">
        <v>0</v>
      </c>
      <c r="E324" s="17">
        <v>0</v>
      </c>
      <c r="F324" s="17">
        <v>0</v>
      </c>
      <c r="G324" s="17">
        <v>2.35314042556329E-3</v>
      </c>
      <c r="H324" s="17">
        <v>0</v>
      </c>
      <c r="I324" s="17"/>
      <c r="J324" s="17">
        <v>0</v>
      </c>
      <c r="K324" s="17">
        <v>1.0853985555882101E-2</v>
      </c>
      <c r="L324" s="17">
        <v>0</v>
      </c>
      <c r="M324" s="17">
        <v>0</v>
      </c>
      <c r="N324" s="17"/>
      <c r="O324" s="17">
        <v>0</v>
      </c>
      <c r="P324" s="17">
        <v>1.5932613645866301E-3</v>
      </c>
      <c r="Q324" s="17">
        <v>0</v>
      </c>
      <c r="R324" s="17">
        <v>0</v>
      </c>
      <c r="S324" s="17">
        <v>0</v>
      </c>
      <c r="T324" s="17">
        <v>0</v>
      </c>
      <c r="U324" s="17">
        <v>0</v>
      </c>
      <c r="V324" s="17">
        <v>0</v>
      </c>
      <c r="W324" s="17">
        <v>0</v>
      </c>
      <c r="X324" s="17">
        <v>0</v>
      </c>
      <c r="Y324" s="17"/>
      <c r="Z324" s="17">
        <v>0</v>
      </c>
      <c r="AA324" s="17">
        <v>0</v>
      </c>
      <c r="AB324" s="17">
        <v>0</v>
      </c>
      <c r="AC324" s="17">
        <v>1.0011298484147999E-3</v>
      </c>
      <c r="AD324" s="17">
        <v>0</v>
      </c>
      <c r="AE324" s="17">
        <v>0</v>
      </c>
      <c r="AF324" s="17">
        <v>0</v>
      </c>
      <c r="AG324" s="17"/>
      <c r="AH324" s="17">
        <v>6.2304612673830099E-4</v>
      </c>
      <c r="AI324" s="17">
        <v>4.03837984525093E-4</v>
      </c>
      <c r="AJ324" s="17"/>
      <c r="AK324" s="17">
        <v>0</v>
      </c>
      <c r="AL324" s="17">
        <v>0</v>
      </c>
      <c r="AM324" s="17">
        <v>1.1126605973643901E-3</v>
      </c>
      <c r="AN324" s="17"/>
      <c r="AO324" s="17">
        <v>0</v>
      </c>
      <c r="AP324" s="17">
        <v>5.1983422432151996E-4</v>
      </c>
      <c r="AQ324" s="17"/>
      <c r="AR324" s="17">
        <v>6.4940238348106698E-4</v>
      </c>
      <c r="AS324" s="17">
        <v>3.93486871206707E-4</v>
      </c>
      <c r="AT324" s="17"/>
      <c r="AU324" s="17">
        <v>4.9051986864700504E-4</v>
      </c>
      <c r="AV324" s="17">
        <v>0</v>
      </c>
      <c r="AW324" s="17"/>
      <c r="AX324" s="17">
        <v>3.6318417490747001E-3</v>
      </c>
      <c r="AY324" s="17">
        <v>2.6274885177617502E-4</v>
      </c>
      <c r="AZ324" s="17"/>
      <c r="BA324" s="17">
        <v>1.46369253502086E-3</v>
      </c>
      <c r="BB324" s="17">
        <v>0</v>
      </c>
      <c r="BC324" s="17">
        <v>0</v>
      </c>
      <c r="BD324" s="17">
        <v>0</v>
      </c>
    </row>
    <row r="325" spans="2:56" x14ac:dyDescent="0.35">
      <c r="B325" t="s">
        <v>233</v>
      </c>
      <c r="C325" s="17">
        <v>0.95557358385450297</v>
      </c>
      <c r="D325" s="17">
        <v>0.96935192165323503</v>
      </c>
      <c r="E325" s="17">
        <v>0.91308949487281099</v>
      </c>
      <c r="F325" s="17">
        <v>0.96870132473451098</v>
      </c>
      <c r="G325" s="17">
        <v>0.98180323737192898</v>
      </c>
      <c r="H325" s="17">
        <v>0.95176496489690599</v>
      </c>
      <c r="I325" s="17"/>
      <c r="J325" s="17">
        <v>0.95739019594029395</v>
      </c>
      <c r="K325" s="17">
        <v>0.92141916980157801</v>
      </c>
      <c r="L325" s="17">
        <v>0.92430897333395901</v>
      </c>
      <c r="M325" s="17">
        <v>0.96190900789216305</v>
      </c>
      <c r="N325" s="17"/>
      <c r="O325" s="17">
        <v>0.94409748560072504</v>
      </c>
      <c r="P325" s="17">
        <v>0.99562545066407604</v>
      </c>
      <c r="Q325" s="17">
        <v>0.94352894349916405</v>
      </c>
      <c r="R325" s="17">
        <v>0.98895920576454599</v>
      </c>
      <c r="S325" s="17">
        <v>0.98615565678149797</v>
      </c>
      <c r="T325" s="17">
        <v>0.93865509620042997</v>
      </c>
      <c r="U325" s="17">
        <v>0.96908937788953997</v>
      </c>
      <c r="V325" s="17">
        <v>1</v>
      </c>
      <c r="W325" s="17">
        <v>0.99797234726594597</v>
      </c>
      <c r="X325" s="17">
        <v>0.999140478150077</v>
      </c>
      <c r="Y325" s="17"/>
      <c r="Z325" s="17">
        <v>0.95009499282362897</v>
      </c>
      <c r="AA325" s="17">
        <v>0.91639888172210304</v>
      </c>
      <c r="AB325" s="17">
        <v>0.94944814404119204</v>
      </c>
      <c r="AC325" s="17">
        <v>0.93872003716095098</v>
      </c>
      <c r="AD325" s="17">
        <v>0.97815951937655499</v>
      </c>
      <c r="AE325" s="17">
        <v>0.99929930736996397</v>
      </c>
      <c r="AF325" s="17">
        <v>0.99996148612394298</v>
      </c>
      <c r="AG325" s="17"/>
      <c r="AH325" s="17">
        <v>0.95361649703781703</v>
      </c>
      <c r="AI325" s="17">
        <v>0.95684210308875095</v>
      </c>
      <c r="AJ325" s="17"/>
      <c r="AK325" s="17">
        <v>0.94555648212005605</v>
      </c>
      <c r="AL325" s="17">
        <v>0.99537865839144202</v>
      </c>
      <c r="AM325" s="17">
        <v>0.97639884163007096</v>
      </c>
      <c r="AN325" s="17"/>
      <c r="AO325" s="17">
        <v>0.91102589505623199</v>
      </c>
      <c r="AP325" s="17">
        <v>0.95828158606090597</v>
      </c>
      <c r="AQ325" s="17"/>
      <c r="AR325" s="17">
        <v>0.95421378530250001</v>
      </c>
      <c r="AS325" s="17">
        <v>0.9563975150431</v>
      </c>
      <c r="AT325" s="17"/>
      <c r="AU325" s="17">
        <v>0.95556744412845496</v>
      </c>
      <c r="AV325" s="17">
        <v>0.96190900789216305</v>
      </c>
      <c r="AW325" s="17"/>
      <c r="AX325" s="17">
        <v>0.993084436849902</v>
      </c>
      <c r="AY325" s="17">
        <v>0.95285982751966403</v>
      </c>
      <c r="AZ325" s="17"/>
      <c r="BA325" s="17">
        <v>0.92890697893413798</v>
      </c>
      <c r="BB325" s="17">
        <v>0.967257888071132</v>
      </c>
      <c r="BC325" s="17">
        <v>0.98404984124097905</v>
      </c>
      <c r="BD325" s="17">
        <v>0.82802364071424395</v>
      </c>
    </row>
    <row r="326" spans="2:56" x14ac:dyDescent="0.35">
      <c r="B326" t="s">
        <v>234</v>
      </c>
      <c r="C326" s="17">
        <v>7.7142267612612704E-3</v>
      </c>
      <c r="D326" s="17">
        <v>2.7996981626456001E-5</v>
      </c>
      <c r="E326" s="17">
        <v>1.18223013059229E-2</v>
      </c>
      <c r="F326" s="17">
        <v>0</v>
      </c>
      <c r="G326" s="17">
        <v>1.19902638751045E-2</v>
      </c>
      <c r="H326" s="17">
        <v>9.8475674691525603E-3</v>
      </c>
      <c r="I326" s="17"/>
      <c r="J326" s="17">
        <v>7.35629985424433E-3</v>
      </c>
      <c r="K326" s="17">
        <v>1.38149167881506E-2</v>
      </c>
      <c r="L326" s="17">
        <v>1.8132964649167901E-2</v>
      </c>
      <c r="M326" s="17">
        <v>9.6006926447855592E-3</v>
      </c>
      <c r="N326" s="17"/>
      <c r="O326" s="17">
        <v>1.4837118763636E-2</v>
      </c>
      <c r="P326" s="17">
        <v>0</v>
      </c>
      <c r="Q326" s="17">
        <v>3.3512135691484599E-5</v>
      </c>
      <c r="R326" s="17">
        <v>2.3767083938260802E-3</v>
      </c>
      <c r="S326" s="17">
        <v>7.0993152771539596E-3</v>
      </c>
      <c r="T326" s="17">
        <v>0</v>
      </c>
      <c r="U326" s="17">
        <v>0</v>
      </c>
      <c r="V326" s="17">
        <v>0</v>
      </c>
      <c r="W326" s="17">
        <v>9.8494392535455303E-4</v>
      </c>
      <c r="X326" s="17">
        <v>8.5952184992323295E-4</v>
      </c>
      <c r="Y326" s="17"/>
      <c r="Z326" s="17">
        <v>1.4677593841857199E-2</v>
      </c>
      <c r="AA326" s="17">
        <v>0</v>
      </c>
      <c r="AB326" s="17">
        <v>0</v>
      </c>
      <c r="AC326" s="17">
        <v>1.91950994969353E-3</v>
      </c>
      <c r="AD326" s="17">
        <v>5.67393187235549E-5</v>
      </c>
      <c r="AE326" s="17">
        <v>0</v>
      </c>
      <c r="AF326" s="17">
        <v>3.8513876056915103E-5</v>
      </c>
      <c r="AG326" s="17"/>
      <c r="AH326" s="17">
        <v>6.8955525595196601E-4</v>
      </c>
      <c r="AI326" s="17">
        <v>1.2267387532047201E-2</v>
      </c>
      <c r="AJ326" s="17"/>
      <c r="AK326" s="17">
        <v>2.9763889081080899E-5</v>
      </c>
      <c r="AL326" s="17">
        <v>0</v>
      </c>
      <c r="AM326" s="17">
        <v>2.7269865151731702E-4</v>
      </c>
      <c r="AN326" s="17"/>
      <c r="AO326" s="17">
        <v>0</v>
      </c>
      <c r="AP326" s="17">
        <v>8.1831656367388796E-3</v>
      </c>
      <c r="AQ326" s="17"/>
      <c r="AR326" s="17">
        <v>1.11060304688866E-3</v>
      </c>
      <c r="AS326" s="17">
        <v>1.171550439758E-2</v>
      </c>
      <c r="AT326" s="17"/>
      <c r="AU326" s="17">
        <v>7.71239856733834E-3</v>
      </c>
      <c r="AV326" s="17">
        <v>9.6006926447855592E-3</v>
      </c>
      <c r="AW326" s="17"/>
      <c r="AX326" s="17">
        <v>3.0817307487575499E-3</v>
      </c>
      <c r="AY326" s="17">
        <v>8.0493688440497497E-3</v>
      </c>
      <c r="AZ326" s="17"/>
      <c r="BA326" s="17">
        <v>2.2231296018353899E-2</v>
      </c>
      <c r="BB326" s="17">
        <v>6.1308314856476395E-4</v>
      </c>
      <c r="BC326" s="17">
        <v>2.9043526546662201E-5</v>
      </c>
      <c r="BD326" s="17">
        <v>0</v>
      </c>
    </row>
    <row r="327" spans="2:56" x14ac:dyDescent="0.35">
      <c r="B327" t="s">
        <v>177</v>
      </c>
      <c r="C327" s="17">
        <v>0.94785935709324198</v>
      </c>
      <c r="D327" s="17">
        <v>0.96932392467160799</v>
      </c>
      <c r="E327" s="17">
        <v>0.901267193566888</v>
      </c>
      <c r="F327" s="17">
        <v>0.96870132473451098</v>
      </c>
      <c r="G327" s="17">
        <v>0.96981297349682405</v>
      </c>
      <c r="H327" s="17">
        <v>0.94191739742775304</v>
      </c>
      <c r="I327" s="17"/>
      <c r="J327" s="17">
        <v>0.95003389608604905</v>
      </c>
      <c r="K327" s="17">
        <v>0.90760425301342695</v>
      </c>
      <c r="L327" s="17">
        <v>0.90617600868479098</v>
      </c>
      <c r="M327" s="17">
        <v>0.95230831524737702</v>
      </c>
      <c r="N327" s="17"/>
      <c r="O327" s="17">
        <v>0.92926036683709001</v>
      </c>
      <c r="P327" s="17">
        <v>0.99562545066407604</v>
      </c>
      <c r="Q327" s="17">
        <v>0.94349543136347203</v>
      </c>
      <c r="R327" s="17">
        <v>0.98658249737071901</v>
      </c>
      <c r="S327" s="17">
        <v>0.97905634150434395</v>
      </c>
      <c r="T327" s="17">
        <v>0.93865509620042997</v>
      </c>
      <c r="U327" s="17">
        <v>0.96908937788953997</v>
      </c>
      <c r="V327" s="17">
        <v>1</v>
      </c>
      <c r="W327" s="17">
        <v>0.99698740334059099</v>
      </c>
      <c r="X327" s="17">
        <v>0.99828095630015401</v>
      </c>
      <c r="Y327" s="17"/>
      <c r="Z327" s="17">
        <v>0.93541739898177101</v>
      </c>
      <c r="AA327" s="17">
        <v>0.91639888172210304</v>
      </c>
      <c r="AB327" s="17">
        <v>0.94944814404119204</v>
      </c>
      <c r="AC327" s="17">
        <v>0.93680052721125795</v>
      </c>
      <c r="AD327" s="17">
        <v>0.97810278005783102</v>
      </c>
      <c r="AE327" s="17">
        <v>0.99929930736996397</v>
      </c>
      <c r="AF327" s="17">
        <v>0.99992297224788595</v>
      </c>
      <c r="AG327" s="17"/>
      <c r="AH327" s="17">
        <v>0.95292694178186499</v>
      </c>
      <c r="AI327" s="17">
        <v>0.94457471555670303</v>
      </c>
      <c r="AJ327" s="17"/>
      <c r="AK327" s="17">
        <v>0.94552671823097501</v>
      </c>
      <c r="AL327" s="17">
        <v>0.99537865839144202</v>
      </c>
      <c r="AM327" s="17">
        <v>0.97612614297855305</v>
      </c>
      <c r="AN327" s="17"/>
      <c r="AO327" s="17">
        <v>0.91102589505623199</v>
      </c>
      <c r="AP327" s="17">
        <v>0.95009842042416703</v>
      </c>
      <c r="AQ327" s="17"/>
      <c r="AR327" s="17">
        <v>0.95310318225561197</v>
      </c>
      <c r="AS327" s="17">
        <v>0.94468201064552004</v>
      </c>
      <c r="AT327" s="17"/>
      <c r="AU327" s="17">
        <v>0.94785504556111599</v>
      </c>
      <c r="AV327" s="17">
        <v>0.95230831524737702</v>
      </c>
      <c r="AW327" s="17"/>
      <c r="AX327" s="17">
        <v>0.99000270610114405</v>
      </c>
      <c r="AY327" s="17">
        <v>0.94481045867561397</v>
      </c>
      <c r="AZ327" s="17"/>
      <c r="BA327" s="17">
        <v>0.90667568291578504</v>
      </c>
      <c r="BB327" s="17">
        <v>0.96664480492256799</v>
      </c>
      <c r="BC327" s="17">
        <v>0.98402079771443196</v>
      </c>
      <c r="BD327" s="17">
        <v>0.82802364071424395</v>
      </c>
    </row>
    <row r="328" spans="2:56" x14ac:dyDescent="0.3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row>
    <row r="329" spans="2:56" x14ac:dyDescent="0.35">
      <c r="B329" s="6" t="s">
        <v>240</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row>
    <row r="330" spans="2:56" x14ac:dyDescent="0.35">
      <c r="B330" s="24" t="s">
        <v>74</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row>
    <row r="331" spans="2:56" x14ac:dyDescent="0.35">
      <c r="B331" t="s">
        <v>228</v>
      </c>
      <c r="C331" s="17">
        <v>0.68177642401204397</v>
      </c>
      <c r="D331" s="17">
        <v>0.68452303894565703</v>
      </c>
      <c r="E331" s="17">
        <v>0.61660786411915602</v>
      </c>
      <c r="F331" s="17">
        <v>0.61564385674598399</v>
      </c>
      <c r="G331" s="17">
        <v>0.77439993176256205</v>
      </c>
      <c r="H331" s="17">
        <v>0.67750376457802697</v>
      </c>
      <c r="I331" s="17"/>
      <c r="J331" s="17">
        <v>0.68282218143900197</v>
      </c>
      <c r="K331" s="17">
        <v>0.65578681332494904</v>
      </c>
      <c r="L331" s="17">
        <v>0.70609280661476304</v>
      </c>
      <c r="M331" s="17">
        <v>0.72034176429853303</v>
      </c>
      <c r="N331" s="17"/>
      <c r="O331" s="17">
        <v>0.67373229403193002</v>
      </c>
      <c r="P331" s="17">
        <v>0.63605935818350101</v>
      </c>
      <c r="Q331" s="17">
        <v>0.62585036568921104</v>
      </c>
      <c r="R331" s="17">
        <v>0.72462441396440602</v>
      </c>
      <c r="S331" s="17">
        <v>0.76666581872721096</v>
      </c>
      <c r="T331" s="17">
        <v>0.69407548209131098</v>
      </c>
      <c r="U331" s="17">
        <v>0.77934439312898196</v>
      </c>
      <c r="V331" s="17">
        <v>0.82463545754262402</v>
      </c>
      <c r="W331" s="17">
        <v>0.889161347162293</v>
      </c>
      <c r="X331" s="17">
        <v>0.89676625740072002</v>
      </c>
      <c r="Y331" s="17"/>
      <c r="Z331" s="17">
        <v>0.66857790306443299</v>
      </c>
      <c r="AA331" s="17">
        <v>0.56626084431358603</v>
      </c>
      <c r="AB331" s="17">
        <v>0.69161438632703898</v>
      </c>
      <c r="AC331" s="17">
        <v>0.681337933143632</v>
      </c>
      <c r="AD331" s="17">
        <v>0.76515979352223695</v>
      </c>
      <c r="AE331" s="17">
        <v>0.76076878993752695</v>
      </c>
      <c r="AF331" s="17">
        <v>0.66870216369008095</v>
      </c>
      <c r="AG331" s="17"/>
      <c r="AH331" s="17">
        <v>0.73402311197852499</v>
      </c>
      <c r="AI331" s="17">
        <v>0.64791184118099199</v>
      </c>
      <c r="AJ331" s="17"/>
      <c r="AK331" s="17">
        <v>0.74886468728275202</v>
      </c>
      <c r="AL331" s="17">
        <v>0.69138444881632899</v>
      </c>
      <c r="AM331" s="17">
        <v>0.78813937338406403</v>
      </c>
      <c r="AN331" s="17"/>
      <c r="AO331" s="17">
        <v>0.68510485356140804</v>
      </c>
      <c r="AP331" s="17">
        <v>0.68157409264970703</v>
      </c>
      <c r="AQ331" s="17"/>
      <c r="AR331" s="17">
        <v>0.70527386485164301</v>
      </c>
      <c r="AS331" s="17">
        <v>0.66753881923489999</v>
      </c>
      <c r="AT331" s="17"/>
      <c r="AU331" s="17">
        <v>0.68173904993527801</v>
      </c>
      <c r="AV331" s="17">
        <v>0.72034176429853303</v>
      </c>
      <c r="AW331" s="17"/>
      <c r="AX331" s="17">
        <v>0.81732606286655796</v>
      </c>
      <c r="AY331" s="17">
        <v>0.67196996370116402</v>
      </c>
      <c r="AZ331" s="17"/>
      <c r="BA331" s="17">
        <v>0.63026877762894595</v>
      </c>
      <c r="BB331" s="17">
        <v>0.71172767226502198</v>
      </c>
      <c r="BC331" s="17">
        <v>0.69561278336362398</v>
      </c>
      <c r="BD331" s="17">
        <v>0.75655410561681302</v>
      </c>
    </row>
    <row r="332" spans="2:56" x14ac:dyDescent="0.35">
      <c r="B332" t="s">
        <v>229</v>
      </c>
      <c r="C332" s="17">
        <v>0.225964670087164</v>
      </c>
      <c r="D332" s="17">
        <v>0.21887884028296301</v>
      </c>
      <c r="E332" s="17">
        <v>0.29268225121866098</v>
      </c>
      <c r="F332" s="17">
        <v>0.25916144219206</v>
      </c>
      <c r="G332" s="17">
        <v>0.15443052785602299</v>
      </c>
      <c r="H332" s="17">
        <v>0.22697964770381099</v>
      </c>
      <c r="I332" s="17"/>
      <c r="J332" s="17">
        <v>0.227375820511382</v>
      </c>
      <c r="K332" s="17">
        <v>0.201178243118603</v>
      </c>
      <c r="L332" s="17">
        <v>0.189381328940538</v>
      </c>
      <c r="M332" s="17">
        <v>0.22513033495048901</v>
      </c>
      <c r="N332" s="17"/>
      <c r="O332" s="17">
        <v>0.21318489279533601</v>
      </c>
      <c r="P332" s="17">
        <v>0.26880878712163098</v>
      </c>
      <c r="Q332" s="17">
        <v>0.32623093569038403</v>
      </c>
      <c r="R332" s="17">
        <v>0.18769960981183501</v>
      </c>
      <c r="S332" s="17">
        <v>0.20513209758466</v>
      </c>
      <c r="T332" s="17">
        <v>0.28180744755009901</v>
      </c>
      <c r="U332" s="17">
        <v>0.129224687502657</v>
      </c>
      <c r="V332" s="17">
        <v>0.14248339653858999</v>
      </c>
      <c r="W332" s="17">
        <v>9.0389567974455798E-2</v>
      </c>
      <c r="X332" s="17">
        <v>2.8766779918259301E-2</v>
      </c>
      <c r="Y332" s="17"/>
      <c r="Z332" s="17">
        <v>0.26210627322053898</v>
      </c>
      <c r="AA332" s="17">
        <v>0.416638845022271</v>
      </c>
      <c r="AB332" s="17">
        <v>0.20439808169868401</v>
      </c>
      <c r="AC332" s="17">
        <v>0.197914968957278</v>
      </c>
      <c r="AD332" s="17">
        <v>0.16264515795850801</v>
      </c>
      <c r="AE332" s="17">
        <v>0.145908303056136</v>
      </c>
      <c r="AF332" s="17">
        <v>0.22891733953180601</v>
      </c>
      <c r="AG332" s="17"/>
      <c r="AH332" s="17">
        <v>0.20459158890158699</v>
      </c>
      <c r="AI332" s="17">
        <v>0.23981799756752301</v>
      </c>
      <c r="AJ332" s="17"/>
      <c r="AK332" s="17">
        <v>0.24231008729666101</v>
      </c>
      <c r="AL332" s="17">
        <v>0.29632279499044201</v>
      </c>
      <c r="AM332" s="17">
        <v>0.161332518376998</v>
      </c>
      <c r="AN332" s="17"/>
      <c r="AO332" s="17">
        <v>0.30950895854254101</v>
      </c>
      <c r="AP332" s="17">
        <v>0.22088610992899299</v>
      </c>
      <c r="AQ332" s="17"/>
      <c r="AR332" s="17">
        <v>0.20862420215205299</v>
      </c>
      <c r="AS332" s="17">
        <v>0.23647163256006401</v>
      </c>
      <c r="AT332" s="17"/>
      <c r="AU332" s="17">
        <v>0.22596547865011801</v>
      </c>
      <c r="AV332" s="17">
        <v>0.22513033495048901</v>
      </c>
      <c r="AW332" s="17"/>
      <c r="AX332" s="17">
        <v>0.17894399077996201</v>
      </c>
      <c r="AY332" s="17">
        <v>0.22936642334385601</v>
      </c>
      <c r="AZ332" s="17"/>
      <c r="BA332" s="17">
        <v>0.230197925036048</v>
      </c>
      <c r="BB332" s="17">
        <v>0.21794047993202001</v>
      </c>
      <c r="BC332" s="17">
        <v>0.23824428671027301</v>
      </c>
      <c r="BD332" s="17">
        <v>0.192306579775301</v>
      </c>
    </row>
    <row r="333" spans="2:56" x14ac:dyDescent="0.35">
      <c r="B333" t="s">
        <v>230</v>
      </c>
      <c r="C333" s="17">
        <v>5.8464482316889603E-2</v>
      </c>
      <c r="D333" s="17">
        <v>6.8926819672896406E-2</v>
      </c>
      <c r="E333" s="17">
        <v>5.2621640986014503E-2</v>
      </c>
      <c r="F333" s="17">
        <v>9.3896025796467095E-2</v>
      </c>
      <c r="G333" s="17">
        <v>4.2177290378280399E-2</v>
      </c>
      <c r="H333" s="17">
        <v>5.5902653987235498E-2</v>
      </c>
      <c r="I333" s="17"/>
      <c r="J333" s="17">
        <v>5.6741163125944599E-2</v>
      </c>
      <c r="K333" s="17">
        <v>9.2659470792850293E-2</v>
      </c>
      <c r="L333" s="17">
        <v>7.4686481025955806E-2</v>
      </c>
      <c r="M333" s="17">
        <v>5.1389032535697002E-2</v>
      </c>
      <c r="N333" s="17"/>
      <c r="O333" s="17">
        <v>7.5754956630515902E-2</v>
      </c>
      <c r="P333" s="17">
        <v>6.0863830445644203E-2</v>
      </c>
      <c r="Q333" s="17">
        <v>2.5140192137004902E-3</v>
      </c>
      <c r="R333" s="17">
        <v>5.8277594326860603E-2</v>
      </c>
      <c r="S333" s="17">
        <v>2.0937916418080099E-2</v>
      </c>
      <c r="T333" s="17">
        <v>1.62615048153152E-2</v>
      </c>
      <c r="U333" s="17">
        <v>3.0910622110460299E-2</v>
      </c>
      <c r="V333" s="17">
        <v>3.2881145918785798E-2</v>
      </c>
      <c r="W333" s="17">
        <v>2.0449084863251199E-2</v>
      </c>
      <c r="X333" s="17">
        <v>7.3607440831097104E-2</v>
      </c>
      <c r="Y333" s="17"/>
      <c r="Z333" s="17">
        <v>5.4638229873171303E-2</v>
      </c>
      <c r="AA333" s="17">
        <v>1.3683185743657501E-2</v>
      </c>
      <c r="AB333" s="17">
        <v>5.8893085099838399E-2</v>
      </c>
      <c r="AC333" s="17">
        <v>7.1461774209563705E-2</v>
      </c>
      <c r="AD333" s="17">
        <v>4.9880952247025503E-2</v>
      </c>
      <c r="AE333" s="17">
        <v>3.8556775235730201E-2</v>
      </c>
      <c r="AF333" s="17">
        <v>5.0123628802010101E-2</v>
      </c>
      <c r="AG333" s="17"/>
      <c r="AH333" s="17">
        <v>4.0353114147842102E-2</v>
      </c>
      <c r="AI333" s="17">
        <v>7.0203674817242295E-2</v>
      </c>
      <c r="AJ333" s="17"/>
      <c r="AK333" s="17">
        <v>5.9699229647105501E-3</v>
      </c>
      <c r="AL333" s="17">
        <v>2.63501645162122E-3</v>
      </c>
      <c r="AM333" s="17">
        <v>4.8092234131237102E-2</v>
      </c>
      <c r="AN333" s="17"/>
      <c r="AO333" s="17">
        <v>1.110450380585E-3</v>
      </c>
      <c r="AP333" s="17">
        <v>6.1950967232704997E-2</v>
      </c>
      <c r="AQ333" s="17"/>
      <c r="AR333" s="17">
        <v>5.9803564436886503E-2</v>
      </c>
      <c r="AS333" s="17">
        <v>5.7653103660005103E-2</v>
      </c>
      <c r="AT333" s="17"/>
      <c r="AU333" s="17">
        <v>5.8471339209667197E-2</v>
      </c>
      <c r="AV333" s="17">
        <v>5.1389032535697002E-2</v>
      </c>
      <c r="AW333" s="17"/>
      <c r="AX333" s="17">
        <v>9.8104604405386994E-5</v>
      </c>
      <c r="AY333" s="17">
        <v>6.2687050310166498E-2</v>
      </c>
      <c r="AZ333" s="17"/>
      <c r="BA333" s="17">
        <v>7.1267543510658393E-2</v>
      </c>
      <c r="BB333" s="17">
        <v>5.93445169277367E-2</v>
      </c>
      <c r="BC333" s="17">
        <v>3.84747597491268E-2</v>
      </c>
      <c r="BD333" s="17">
        <v>3.8053925767150401E-2</v>
      </c>
    </row>
    <row r="334" spans="2:56" x14ac:dyDescent="0.35">
      <c r="B334" t="s">
        <v>231</v>
      </c>
      <c r="C334" s="17">
        <v>1.50464684995867E-2</v>
      </c>
      <c r="D334" s="17">
        <v>9.2191008692235309E-3</v>
      </c>
      <c r="E334" s="17">
        <v>1.41424783609016E-2</v>
      </c>
      <c r="F334" s="17">
        <v>3.1298675265488997E-2</v>
      </c>
      <c r="G334" s="17">
        <v>1.46488457024664E-2</v>
      </c>
      <c r="H334" s="17">
        <v>1.55268491396522E-2</v>
      </c>
      <c r="I334" s="17"/>
      <c r="J334" s="17">
        <v>1.45245598540375E-2</v>
      </c>
      <c r="K334" s="17">
        <v>2.57065704195647E-2</v>
      </c>
      <c r="L334" s="17">
        <v>1.9751396649739499E-2</v>
      </c>
      <c r="M334" s="17">
        <v>0</v>
      </c>
      <c r="N334" s="17"/>
      <c r="O334" s="17">
        <v>2.29203022432489E-2</v>
      </c>
      <c r="P334" s="17">
        <v>2.04906742385551E-2</v>
      </c>
      <c r="Q334" s="17">
        <v>0</v>
      </c>
      <c r="R334" s="17">
        <v>2.8009678566350699E-3</v>
      </c>
      <c r="S334" s="17">
        <v>0</v>
      </c>
      <c r="T334" s="17">
        <v>7.85556554327458E-3</v>
      </c>
      <c r="U334" s="17">
        <v>0</v>
      </c>
      <c r="V334" s="17">
        <v>0</v>
      </c>
      <c r="W334" s="17">
        <v>0</v>
      </c>
      <c r="X334" s="17">
        <v>0</v>
      </c>
      <c r="Y334" s="17"/>
      <c r="Z334" s="17">
        <v>6.63905585413971E-3</v>
      </c>
      <c r="AA334" s="17">
        <v>3.4171249204852198E-3</v>
      </c>
      <c r="AB334" s="17">
        <v>4.50944468744389E-2</v>
      </c>
      <c r="AC334" s="17">
        <v>1.8836736046841902E-2</v>
      </c>
      <c r="AD334" s="17">
        <v>2.53470108044753E-3</v>
      </c>
      <c r="AE334" s="17">
        <v>3.03998992923681E-2</v>
      </c>
      <c r="AF334" s="17">
        <v>0</v>
      </c>
      <c r="AG334" s="17"/>
      <c r="AH334" s="17">
        <v>1.3378379464681201E-2</v>
      </c>
      <c r="AI334" s="17">
        <v>1.6127668887415399E-2</v>
      </c>
      <c r="AJ334" s="17"/>
      <c r="AK334" s="17">
        <v>2.8553024558767501E-3</v>
      </c>
      <c r="AL334" s="17">
        <v>0</v>
      </c>
      <c r="AM334" s="17">
        <v>2.1631608674674901E-3</v>
      </c>
      <c r="AN334" s="17"/>
      <c r="AO334" s="17">
        <v>4.2757375154665201E-3</v>
      </c>
      <c r="AP334" s="17">
        <v>1.5701208712971201E-2</v>
      </c>
      <c r="AQ334" s="17"/>
      <c r="AR334" s="17">
        <v>1.3175500489762701E-2</v>
      </c>
      <c r="AS334" s="17">
        <v>1.61801282566808E-2</v>
      </c>
      <c r="AT334" s="17"/>
      <c r="AU334" s="17">
        <v>1.50610501904154E-2</v>
      </c>
      <c r="AV334" s="17">
        <v>0</v>
      </c>
      <c r="AW334" s="17"/>
      <c r="AX334" s="17">
        <v>3.6318417490747001E-3</v>
      </c>
      <c r="AY334" s="17">
        <v>1.5872269919187301E-2</v>
      </c>
      <c r="AZ334" s="17"/>
      <c r="BA334" s="17">
        <v>2.18797118394412E-2</v>
      </c>
      <c r="BB334" s="17">
        <v>1.0506186999349401E-2</v>
      </c>
      <c r="BC334" s="17">
        <v>1.3694685652740599E-2</v>
      </c>
      <c r="BD334" s="17">
        <v>1.3085388840736199E-2</v>
      </c>
    </row>
    <row r="335" spans="2:56" x14ac:dyDescent="0.35">
      <c r="B335" t="s">
        <v>232</v>
      </c>
      <c r="C335" s="17">
        <v>1.3688073493571699E-2</v>
      </c>
      <c r="D335" s="17">
        <v>9.2191008692235309E-3</v>
      </c>
      <c r="E335" s="17">
        <v>1.21234640093446E-2</v>
      </c>
      <c r="F335" s="17">
        <v>0</v>
      </c>
      <c r="G335" s="17">
        <v>1.19902638751045E-2</v>
      </c>
      <c r="H335" s="17">
        <v>2.3369621657418401E-2</v>
      </c>
      <c r="I335" s="17"/>
      <c r="J335" s="17">
        <v>1.39379512100931E-2</v>
      </c>
      <c r="K335" s="17">
        <v>9.2099445254337307E-3</v>
      </c>
      <c r="L335" s="17">
        <v>1.00879867690043E-2</v>
      </c>
      <c r="M335" s="17">
        <v>0</v>
      </c>
      <c r="N335" s="17"/>
      <c r="O335" s="17">
        <v>1.4407554298968599E-2</v>
      </c>
      <c r="P335" s="17">
        <v>1.37773500106688E-2</v>
      </c>
      <c r="Q335" s="17">
        <v>2.0847688991835301E-2</v>
      </c>
      <c r="R335" s="17">
        <v>2.6597414040263501E-2</v>
      </c>
      <c r="S335" s="17">
        <v>7.2641672700490701E-3</v>
      </c>
      <c r="T335" s="17">
        <v>0</v>
      </c>
      <c r="U335" s="17">
        <v>0</v>
      </c>
      <c r="V335" s="17">
        <v>0</v>
      </c>
      <c r="W335" s="17">
        <v>0</v>
      </c>
      <c r="X335" s="17">
        <v>0</v>
      </c>
      <c r="Y335" s="17"/>
      <c r="Z335" s="17">
        <v>7.38706647380084E-3</v>
      </c>
      <c r="AA335" s="17">
        <v>0</v>
      </c>
      <c r="AB335" s="17">
        <v>0</v>
      </c>
      <c r="AC335" s="17">
        <v>2.0803765229669001E-2</v>
      </c>
      <c r="AD335" s="17">
        <v>1.97793951917823E-2</v>
      </c>
      <c r="AE335" s="17">
        <v>2.4366232478237999E-2</v>
      </c>
      <c r="AF335" s="17">
        <v>2.53643991320802E-2</v>
      </c>
      <c r="AG335" s="17"/>
      <c r="AH335" s="17">
        <v>7.0307593806267204E-3</v>
      </c>
      <c r="AI335" s="17">
        <v>1.8003125298478199E-2</v>
      </c>
      <c r="AJ335" s="17"/>
      <c r="AK335" s="17">
        <v>0</v>
      </c>
      <c r="AL335" s="17">
        <v>0</v>
      </c>
      <c r="AM335" s="17">
        <v>2.7271324023360401E-4</v>
      </c>
      <c r="AN335" s="17"/>
      <c r="AO335" s="17">
        <v>0</v>
      </c>
      <c r="AP335" s="17">
        <v>1.4520155566108601E-2</v>
      </c>
      <c r="AQ335" s="17"/>
      <c r="AR335" s="17">
        <v>7.1690077649109799E-3</v>
      </c>
      <c r="AS335" s="17">
        <v>1.7638115627712302E-2</v>
      </c>
      <c r="AT335" s="17"/>
      <c r="AU335" s="17">
        <v>1.37013387495172E-2</v>
      </c>
      <c r="AV335" s="17">
        <v>0</v>
      </c>
      <c r="AW335" s="17"/>
      <c r="AX335" s="17">
        <v>0</v>
      </c>
      <c r="AY335" s="17">
        <v>1.4678349458756601E-2</v>
      </c>
      <c r="AZ335" s="17"/>
      <c r="BA335" s="17">
        <v>3.26257572543803E-2</v>
      </c>
      <c r="BB335" s="17">
        <v>4.8114387587187097E-4</v>
      </c>
      <c r="BC335" s="17">
        <v>1.18707992987659E-2</v>
      </c>
      <c r="BD335" s="17">
        <v>0</v>
      </c>
    </row>
    <row r="336" spans="2:56" x14ac:dyDescent="0.35">
      <c r="B336" t="s">
        <v>72</v>
      </c>
      <c r="C336" s="17">
        <v>5.0598815907438397E-3</v>
      </c>
      <c r="D336" s="17">
        <v>9.2330993600367606E-3</v>
      </c>
      <c r="E336" s="17">
        <v>1.18223013059229E-2</v>
      </c>
      <c r="F336" s="17">
        <v>0</v>
      </c>
      <c r="G336" s="17">
        <v>2.35314042556329E-3</v>
      </c>
      <c r="H336" s="17">
        <v>7.1746293385535295E-4</v>
      </c>
      <c r="I336" s="17"/>
      <c r="J336" s="17">
        <v>4.5983238595416103E-3</v>
      </c>
      <c r="K336" s="17">
        <v>1.5458957818599E-2</v>
      </c>
      <c r="L336" s="17">
        <v>0</v>
      </c>
      <c r="M336" s="17">
        <v>3.1388682152803998E-3</v>
      </c>
      <c r="N336" s="17"/>
      <c r="O336" s="17">
        <v>0</v>
      </c>
      <c r="P336" s="17">
        <v>0</v>
      </c>
      <c r="Q336" s="17">
        <v>2.4556990414869299E-2</v>
      </c>
      <c r="R336" s="17">
        <v>0</v>
      </c>
      <c r="S336" s="17">
        <v>0</v>
      </c>
      <c r="T336" s="17">
        <v>0</v>
      </c>
      <c r="U336" s="17">
        <v>6.0520297257900597E-2</v>
      </c>
      <c r="V336" s="17">
        <v>0</v>
      </c>
      <c r="W336" s="17">
        <v>0</v>
      </c>
      <c r="X336" s="17">
        <v>8.5952184992323295E-4</v>
      </c>
      <c r="Y336" s="17"/>
      <c r="Z336" s="17">
        <v>6.5147151391664398E-4</v>
      </c>
      <c r="AA336" s="17">
        <v>0</v>
      </c>
      <c r="AB336" s="17">
        <v>0</v>
      </c>
      <c r="AC336" s="17">
        <v>9.6448224130159799E-3</v>
      </c>
      <c r="AD336" s="17">
        <v>0</v>
      </c>
      <c r="AE336" s="17">
        <v>0</v>
      </c>
      <c r="AF336" s="17">
        <v>2.6892468844023399E-2</v>
      </c>
      <c r="AG336" s="17"/>
      <c r="AH336" s="17">
        <v>6.2304612673830099E-4</v>
      </c>
      <c r="AI336" s="17">
        <v>7.9356922483487195E-3</v>
      </c>
      <c r="AJ336" s="17"/>
      <c r="AK336" s="17">
        <v>0</v>
      </c>
      <c r="AL336" s="17">
        <v>9.6577397416082907E-3</v>
      </c>
      <c r="AM336" s="17">
        <v>0</v>
      </c>
      <c r="AN336" s="17"/>
      <c r="AO336" s="17">
        <v>0</v>
      </c>
      <c r="AP336" s="17">
        <v>5.3674659095155801E-3</v>
      </c>
      <c r="AQ336" s="17"/>
      <c r="AR336" s="17">
        <v>5.9538603047444502E-3</v>
      </c>
      <c r="AS336" s="17">
        <v>4.5182006606372003E-3</v>
      </c>
      <c r="AT336" s="17"/>
      <c r="AU336" s="17">
        <v>5.0617432650044598E-3</v>
      </c>
      <c r="AV336" s="17">
        <v>3.1388682152803998E-3</v>
      </c>
      <c r="AW336" s="17"/>
      <c r="AX336" s="17">
        <v>0</v>
      </c>
      <c r="AY336" s="17">
        <v>5.4259432668700303E-3</v>
      </c>
      <c r="AZ336" s="17"/>
      <c r="BA336" s="17">
        <v>1.37602847305262E-2</v>
      </c>
      <c r="BB336" s="17">
        <v>0</v>
      </c>
      <c r="BC336" s="17">
        <v>2.1026852254696299E-3</v>
      </c>
      <c r="BD336" s="17">
        <v>0</v>
      </c>
    </row>
    <row r="337" spans="2:56" x14ac:dyDescent="0.35">
      <c r="B337" t="s">
        <v>233</v>
      </c>
      <c r="C337" s="17">
        <v>0.907741094099208</v>
      </c>
      <c r="D337" s="17">
        <v>0.90340187922862003</v>
      </c>
      <c r="E337" s="17">
        <v>0.90929011533781601</v>
      </c>
      <c r="F337" s="17">
        <v>0.87480529893804404</v>
      </c>
      <c r="G337" s="17">
        <v>0.92883045961858501</v>
      </c>
      <c r="H337" s="17">
        <v>0.90448341228183804</v>
      </c>
      <c r="I337" s="17"/>
      <c r="J337" s="17">
        <v>0.91019800195038303</v>
      </c>
      <c r="K337" s="17">
        <v>0.85696505644355203</v>
      </c>
      <c r="L337" s="17">
        <v>0.89547413555529998</v>
      </c>
      <c r="M337" s="17">
        <v>0.94547209924902298</v>
      </c>
      <c r="N337" s="17"/>
      <c r="O337" s="17">
        <v>0.88691718682726695</v>
      </c>
      <c r="P337" s="17">
        <v>0.90486814530513204</v>
      </c>
      <c r="Q337" s="17">
        <v>0.95208130137959501</v>
      </c>
      <c r="R337" s="17">
        <v>0.912324023776241</v>
      </c>
      <c r="S337" s="17">
        <v>0.97179791631187096</v>
      </c>
      <c r="T337" s="17">
        <v>0.97588292964140999</v>
      </c>
      <c r="U337" s="17">
        <v>0.90856908063163899</v>
      </c>
      <c r="V337" s="17">
        <v>0.96711885408121401</v>
      </c>
      <c r="W337" s="17">
        <v>0.97955091513674897</v>
      </c>
      <c r="X337" s="17">
        <v>0.92553303731897996</v>
      </c>
      <c r="Y337" s="17"/>
      <c r="Z337" s="17">
        <v>0.93068417628497102</v>
      </c>
      <c r="AA337" s="17">
        <v>0.98289968933585703</v>
      </c>
      <c r="AB337" s="17">
        <v>0.89601246802572299</v>
      </c>
      <c r="AC337" s="17">
        <v>0.87925290210090901</v>
      </c>
      <c r="AD337" s="17">
        <v>0.92780495148074504</v>
      </c>
      <c r="AE337" s="17">
        <v>0.90667709299366395</v>
      </c>
      <c r="AF337" s="17">
        <v>0.89761950322188599</v>
      </c>
      <c r="AG337" s="17"/>
      <c r="AH337" s="17">
        <v>0.93861470088011201</v>
      </c>
      <c r="AI337" s="17">
        <v>0.88772983874851596</v>
      </c>
      <c r="AJ337" s="17"/>
      <c r="AK337" s="17">
        <v>0.99117477457941305</v>
      </c>
      <c r="AL337" s="17">
        <v>0.987707243806771</v>
      </c>
      <c r="AM337" s="17">
        <v>0.94947189176106195</v>
      </c>
      <c r="AN337" s="17"/>
      <c r="AO337" s="17">
        <v>0.99461381210394895</v>
      </c>
      <c r="AP337" s="17">
        <v>0.90246020257869997</v>
      </c>
      <c r="AQ337" s="17"/>
      <c r="AR337" s="17">
        <v>0.91389806700369502</v>
      </c>
      <c r="AS337" s="17">
        <v>0.90401045179496498</v>
      </c>
      <c r="AT337" s="17"/>
      <c r="AU337" s="17">
        <v>0.90770452858539596</v>
      </c>
      <c r="AV337" s="17">
        <v>0.94547209924902298</v>
      </c>
      <c r="AW337" s="17"/>
      <c r="AX337" s="17">
        <v>0.99627005364651999</v>
      </c>
      <c r="AY337" s="17">
        <v>0.90133638704501995</v>
      </c>
      <c r="AZ337" s="17"/>
      <c r="BA337" s="17">
        <v>0.86046670266499403</v>
      </c>
      <c r="BB337" s="17">
        <v>0.92966815219704202</v>
      </c>
      <c r="BC337" s="17">
        <v>0.93385707007389696</v>
      </c>
      <c r="BD337" s="17">
        <v>0.94886068539211399</v>
      </c>
    </row>
    <row r="338" spans="2:56" x14ac:dyDescent="0.35">
      <c r="B338" t="s">
        <v>234</v>
      </c>
      <c r="C338" s="17">
        <v>2.8734541993158301E-2</v>
      </c>
      <c r="D338" s="17">
        <v>1.84382017384471E-2</v>
      </c>
      <c r="E338" s="17">
        <v>2.6265942370246199E-2</v>
      </c>
      <c r="F338" s="17">
        <v>3.1298675265488997E-2</v>
      </c>
      <c r="G338" s="17">
        <v>2.6639109577570898E-2</v>
      </c>
      <c r="H338" s="17">
        <v>3.8896470797070599E-2</v>
      </c>
      <c r="I338" s="17"/>
      <c r="J338" s="17">
        <v>2.84625110641306E-2</v>
      </c>
      <c r="K338" s="17">
        <v>3.4916514944998402E-2</v>
      </c>
      <c r="L338" s="17">
        <v>2.9839383418743801E-2</v>
      </c>
      <c r="M338" s="17">
        <v>0</v>
      </c>
      <c r="N338" s="17"/>
      <c r="O338" s="17">
        <v>3.73278565422175E-2</v>
      </c>
      <c r="P338" s="17">
        <v>3.42680242492239E-2</v>
      </c>
      <c r="Q338" s="17">
        <v>2.0847688991835301E-2</v>
      </c>
      <c r="R338" s="17">
        <v>2.9398381896898602E-2</v>
      </c>
      <c r="S338" s="17">
        <v>7.2641672700490701E-3</v>
      </c>
      <c r="T338" s="17">
        <v>7.85556554327458E-3</v>
      </c>
      <c r="U338" s="17">
        <v>0</v>
      </c>
      <c r="V338" s="17">
        <v>0</v>
      </c>
      <c r="W338" s="17">
        <v>0</v>
      </c>
      <c r="X338" s="17">
        <v>0</v>
      </c>
      <c r="Y338" s="17"/>
      <c r="Z338" s="17">
        <v>1.40261223279405E-2</v>
      </c>
      <c r="AA338" s="17">
        <v>3.4171249204852198E-3</v>
      </c>
      <c r="AB338" s="17">
        <v>4.50944468744389E-2</v>
      </c>
      <c r="AC338" s="17">
        <v>3.9640501276510899E-2</v>
      </c>
      <c r="AD338" s="17">
        <v>2.23140962722299E-2</v>
      </c>
      <c r="AE338" s="17">
        <v>5.4766131770606102E-2</v>
      </c>
      <c r="AF338" s="17">
        <v>2.53643991320802E-2</v>
      </c>
      <c r="AG338" s="17"/>
      <c r="AH338" s="17">
        <v>2.0409138845308001E-2</v>
      </c>
      <c r="AI338" s="17">
        <v>3.4130794185893598E-2</v>
      </c>
      <c r="AJ338" s="17"/>
      <c r="AK338" s="17">
        <v>2.8553024558767501E-3</v>
      </c>
      <c r="AL338" s="17">
        <v>0</v>
      </c>
      <c r="AM338" s="17">
        <v>2.4358741077011E-3</v>
      </c>
      <c r="AN338" s="17"/>
      <c r="AO338" s="17">
        <v>4.2757375154665201E-3</v>
      </c>
      <c r="AP338" s="17">
        <v>3.0221364279079899E-2</v>
      </c>
      <c r="AQ338" s="17"/>
      <c r="AR338" s="17">
        <v>2.03445082546737E-2</v>
      </c>
      <c r="AS338" s="17">
        <v>3.3818243884393098E-2</v>
      </c>
      <c r="AT338" s="17"/>
      <c r="AU338" s="17">
        <v>2.87623889399326E-2</v>
      </c>
      <c r="AV338" s="17">
        <v>0</v>
      </c>
      <c r="AW338" s="17"/>
      <c r="AX338" s="17">
        <v>3.6318417490747001E-3</v>
      </c>
      <c r="AY338" s="17">
        <v>3.0550619377943899E-2</v>
      </c>
      <c r="AZ338" s="17"/>
      <c r="BA338" s="17">
        <v>5.4505469093821597E-2</v>
      </c>
      <c r="BB338" s="17">
        <v>1.09873308752213E-2</v>
      </c>
      <c r="BC338" s="17">
        <v>2.5565484951506501E-2</v>
      </c>
      <c r="BD338" s="17">
        <v>1.3085388840736199E-2</v>
      </c>
    </row>
    <row r="339" spans="2:56" x14ac:dyDescent="0.35">
      <c r="B339" t="s">
        <v>177</v>
      </c>
      <c r="C339" s="17">
        <v>0.87900655210605005</v>
      </c>
      <c r="D339" s="17">
        <v>0.88496367749017302</v>
      </c>
      <c r="E339" s="17">
        <v>0.88302417296756996</v>
      </c>
      <c r="F339" s="17">
        <v>0.84350662367255502</v>
      </c>
      <c r="G339" s="17">
        <v>0.90219135004101503</v>
      </c>
      <c r="H339" s="17">
        <v>0.865586941484768</v>
      </c>
      <c r="I339" s="17"/>
      <c r="J339" s="17">
        <v>0.88173549088625303</v>
      </c>
      <c r="K339" s="17">
        <v>0.822048541498554</v>
      </c>
      <c r="L339" s="17">
        <v>0.86563475213655705</v>
      </c>
      <c r="M339" s="17">
        <v>0.94547209924902298</v>
      </c>
      <c r="N339" s="17"/>
      <c r="O339" s="17">
        <v>0.84958933028504902</v>
      </c>
      <c r="P339" s="17">
        <v>0.87060012105590801</v>
      </c>
      <c r="Q339" s="17">
        <v>0.93123361238776003</v>
      </c>
      <c r="R339" s="17">
        <v>0.88292564187934197</v>
      </c>
      <c r="S339" s="17">
        <v>0.96453374904182199</v>
      </c>
      <c r="T339" s="17">
        <v>0.96802736409813595</v>
      </c>
      <c r="U339" s="17">
        <v>0.90856908063163899</v>
      </c>
      <c r="V339" s="17">
        <v>0.96711885408121401</v>
      </c>
      <c r="W339" s="17">
        <v>0.97955091513674897</v>
      </c>
      <c r="X339" s="17">
        <v>0.92553303731897996</v>
      </c>
      <c r="Y339" s="17"/>
      <c r="Z339" s="17">
        <v>0.91665805395703104</v>
      </c>
      <c r="AA339" s="17">
        <v>0.97948256441537196</v>
      </c>
      <c r="AB339" s="17">
        <v>0.85091802115128401</v>
      </c>
      <c r="AC339" s="17">
        <v>0.83961240082439803</v>
      </c>
      <c r="AD339" s="17">
        <v>0.90549085520851502</v>
      </c>
      <c r="AE339" s="17">
        <v>0.85191096122305798</v>
      </c>
      <c r="AF339" s="17">
        <v>0.872255104089806</v>
      </c>
      <c r="AG339" s="17"/>
      <c r="AH339" s="17">
        <v>0.91820556203480397</v>
      </c>
      <c r="AI339" s="17">
        <v>0.85359904456262203</v>
      </c>
      <c r="AJ339" s="17"/>
      <c r="AK339" s="17">
        <v>0.98831947212353599</v>
      </c>
      <c r="AL339" s="17">
        <v>0.987707243806771</v>
      </c>
      <c r="AM339" s="17">
        <v>0.94703601765336098</v>
      </c>
      <c r="AN339" s="17"/>
      <c r="AO339" s="17">
        <v>0.990338074588482</v>
      </c>
      <c r="AP339" s="17">
        <v>0.87223883829962001</v>
      </c>
      <c r="AQ339" s="17"/>
      <c r="AR339" s="17">
        <v>0.89355355874902198</v>
      </c>
      <c r="AS339" s="17">
        <v>0.87019220791057195</v>
      </c>
      <c r="AT339" s="17"/>
      <c r="AU339" s="17">
        <v>0.87894213964546297</v>
      </c>
      <c r="AV339" s="17">
        <v>0.94547209924902298</v>
      </c>
      <c r="AW339" s="17"/>
      <c r="AX339" s="17">
        <v>0.99263821189744506</v>
      </c>
      <c r="AY339" s="17">
        <v>0.87078576766707605</v>
      </c>
      <c r="AZ339" s="17"/>
      <c r="BA339" s="17">
        <v>0.805961233571172</v>
      </c>
      <c r="BB339" s="17">
        <v>0.91868082132182005</v>
      </c>
      <c r="BC339" s="17">
        <v>0.90829158512239105</v>
      </c>
      <c r="BD339" s="17">
        <v>0.93577529655137703</v>
      </c>
    </row>
    <row r="340" spans="2:56" x14ac:dyDescent="0.3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row>
    <row r="341" spans="2:56" x14ac:dyDescent="0.35">
      <c r="B341" s="6" t="s">
        <v>241</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row>
    <row r="342" spans="2:56" x14ac:dyDescent="0.35">
      <c r="B342" s="24" t="s">
        <v>74</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row>
    <row r="343" spans="2:56" x14ac:dyDescent="0.35">
      <c r="B343" t="s">
        <v>228</v>
      </c>
      <c r="C343" s="17">
        <v>0.548197494730844</v>
      </c>
      <c r="D343" s="17">
        <v>0.53475863169430005</v>
      </c>
      <c r="E343" s="17">
        <v>0.52812239922465198</v>
      </c>
      <c r="F343" s="17">
        <v>0.56868086135334195</v>
      </c>
      <c r="G343" s="17">
        <v>0.59843574453791804</v>
      </c>
      <c r="H343" s="17">
        <v>0.52993536342093195</v>
      </c>
      <c r="I343" s="17"/>
      <c r="J343" s="17">
        <v>0.53999638210916301</v>
      </c>
      <c r="K343" s="17">
        <v>0.71435540931779795</v>
      </c>
      <c r="L343" s="17">
        <v>0.568700395230886</v>
      </c>
      <c r="M343" s="17">
        <v>0.70331915769061404</v>
      </c>
      <c r="N343" s="17"/>
      <c r="O343" s="17">
        <v>0.53689615098893695</v>
      </c>
      <c r="P343" s="17">
        <v>0.51052563695424402</v>
      </c>
      <c r="Q343" s="17">
        <v>0.55286445433317999</v>
      </c>
      <c r="R343" s="17">
        <v>0.59095283094316597</v>
      </c>
      <c r="S343" s="17">
        <v>0.56689523482012605</v>
      </c>
      <c r="T343" s="17">
        <v>0.83202340135410202</v>
      </c>
      <c r="U343" s="17">
        <v>0.87731444080522503</v>
      </c>
      <c r="V343" s="17">
        <v>0.63015434653044</v>
      </c>
      <c r="W343" s="17">
        <v>0.861625714916473</v>
      </c>
      <c r="X343" s="17">
        <v>0.89060995850468105</v>
      </c>
      <c r="Y343" s="17"/>
      <c r="Z343" s="17">
        <v>0.49829897342646001</v>
      </c>
      <c r="AA343" s="17">
        <v>0.56972574123599096</v>
      </c>
      <c r="AB343" s="17">
        <v>0.69648544129022205</v>
      </c>
      <c r="AC343" s="17">
        <v>0.47467940690827998</v>
      </c>
      <c r="AD343" s="17">
        <v>0.62325815177796695</v>
      </c>
      <c r="AE343" s="17">
        <v>0.65094543447445696</v>
      </c>
      <c r="AF343" s="17">
        <v>0.67008458395625803</v>
      </c>
      <c r="AG343" s="17"/>
      <c r="AH343" s="17">
        <v>0.61395877286457401</v>
      </c>
      <c r="AI343" s="17">
        <v>0.50557319954366797</v>
      </c>
      <c r="AJ343" s="17"/>
      <c r="AK343" s="17">
        <v>0.73168120304324602</v>
      </c>
      <c r="AL343" s="17">
        <v>0.51150274092661996</v>
      </c>
      <c r="AM343" s="17">
        <v>0.64472285382708105</v>
      </c>
      <c r="AN343" s="17"/>
      <c r="AO343" s="17">
        <v>0.57396543720357096</v>
      </c>
      <c r="AP343" s="17">
        <v>0.54663109146833999</v>
      </c>
      <c r="AQ343" s="17"/>
      <c r="AR343" s="17">
        <v>0.52799709631781</v>
      </c>
      <c r="AS343" s="17">
        <v>0.56043735059041999</v>
      </c>
      <c r="AT343" s="17"/>
      <c r="AU343" s="17">
        <v>0.54804716469624604</v>
      </c>
      <c r="AV343" s="17">
        <v>0.70331915769061404</v>
      </c>
      <c r="AW343" s="17"/>
      <c r="AX343" s="17">
        <v>0.69369811632289502</v>
      </c>
      <c r="AY343" s="17">
        <v>0.53767112164044895</v>
      </c>
      <c r="AZ343" s="17"/>
      <c r="BA343" s="17">
        <v>0.50066162449152696</v>
      </c>
      <c r="BB343" s="17">
        <v>0.53437129756565904</v>
      </c>
      <c r="BC343" s="17">
        <v>0.66532983190855399</v>
      </c>
      <c r="BD343" s="17">
        <v>0.35918497834590402</v>
      </c>
    </row>
    <row r="344" spans="2:56" x14ac:dyDescent="0.35">
      <c r="B344" t="s">
        <v>229</v>
      </c>
      <c r="C344" s="17">
        <v>0.23255956323021601</v>
      </c>
      <c r="D344" s="17">
        <v>0.2784963751756</v>
      </c>
      <c r="E344" s="17">
        <v>0.20652634127913799</v>
      </c>
      <c r="F344" s="17">
        <v>0.30300566371290399</v>
      </c>
      <c r="G344" s="17">
        <v>0.202013316805603</v>
      </c>
      <c r="H344" s="17">
        <v>0.217236519556191</v>
      </c>
      <c r="I344" s="17"/>
      <c r="J344" s="17">
        <v>0.23363427674392501</v>
      </c>
      <c r="K344" s="17">
        <v>0.19504929433816001</v>
      </c>
      <c r="L344" s="17">
        <v>0.34542593659796</v>
      </c>
      <c r="M344" s="17">
        <v>0.23553932716012199</v>
      </c>
      <c r="N344" s="17"/>
      <c r="O344" s="17">
        <v>0.21513598166537601</v>
      </c>
      <c r="P344" s="17">
        <v>0.25820099578363698</v>
      </c>
      <c r="Q344" s="17">
        <v>0.24134555239567901</v>
      </c>
      <c r="R344" s="17">
        <v>0.23802124204112299</v>
      </c>
      <c r="S344" s="17">
        <v>0.41826007053919501</v>
      </c>
      <c r="T344" s="17">
        <v>9.2149786057143093E-2</v>
      </c>
      <c r="U344" s="17">
        <v>8.5975729548036797E-2</v>
      </c>
      <c r="V344" s="17">
        <v>0.36872000237021602</v>
      </c>
      <c r="W344" s="17">
        <v>0.137389341158172</v>
      </c>
      <c r="X344" s="17">
        <v>4.7794902010318503E-2</v>
      </c>
      <c r="Y344" s="17"/>
      <c r="Z344" s="17">
        <v>0.197276092170729</v>
      </c>
      <c r="AA344" s="17">
        <v>0.26309075078487998</v>
      </c>
      <c r="AB344" s="17">
        <v>0.20059063870412</v>
      </c>
      <c r="AC344" s="17">
        <v>0.22769249083981699</v>
      </c>
      <c r="AD344" s="17">
        <v>0.264323795636484</v>
      </c>
      <c r="AE344" s="17">
        <v>0.27235537230676199</v>
      </c>
      <c r="AF344" s="17">
        <v>0.245542292529462</v>
      </c>
      <c r="AG344" s="17"/>
      <c r="AH344" s="17">
        <v>0.23816759757841499</v>
      </c>
      <c r="AI344" s="17">
        <v>0.228924620019541</v>
      </c>
      <c r="AJ344" s="17"/>
      <c r="AK344" s="17">
        <v>0.152333649104017</v>
      </c>
      <c r="AL344" s="17">
        <v>0.20962558741263601</v>
      </c>
      <c r="AM344" s="17">
        <v>0.244341638782448</v>
      </c>
      <c r="AN344" s="17"/>
      <c r="AO344" s="17">
        <v>0.266041892469496</v>
      </c>
      <c r="AP344" s="17">
        <v>0.23052421136569901</v>
      </c>
      <c r="AQ344" s="17"/>
      <c r="AR344" s="17">
        <v>0.25948452643374298</v>
      </c>
      <c r="AS344" s="17">
        <v>0.21624514893515201</v>
      </c>
      <c r="AT344" s="17"/>
      <c r="AU344" s="17">
        <v>0.23255667550966</v>
      </c>
      <c r="AV344" s="17">
        <v>0.23553932716012199</v>
      </c>
      <c r="AW344" s="17"/>
      <c r="AX344" s="17">
        <v>0.19589278248208</v>
      </c>
      <c r="AY344" s="17">
        <v>0.235212254400572</v>
      </c>
      <c r="AZ344" s="17"/>
      <c r="BA344" s="17">
        <v>0.23404100065081701</v>
      </c>
      <c r="BB344" s="17">
        <v>0.23701540875038499</v>
      </c>
      <c r="BC344" s="17">
        <v>0.202527252813959</v>
      </c>
      <c r="BD344" s="17">
        <v>0.46151902891510899</v>
      </c>
    </row>
    <row r="345" spans="2:56" x14ac:dyDescent="0.35">
      <c r="B345" t="s">
        <v>230</v>
      </c>
      <c r="C345" s="17">
        <v>0.12311603510274199</v>
      </c>
      <c r="D345" s="17">
        <v>0.14937089573710899</v>
      </c>
      <c r="E345" s="17">
        <v>0.14566699520606899</v>
      </c>
      <c r="F345" s="17">
        <v>6.2644875145838594E-2</v>
      </c>
      <c r="G345" s="17">
        <v>0.12525621498028899</v>
      </c>
      <c r="H345" s="17">
        <v>0.10422486114016601</v>
      </c>
      <c r="I345" s="17"/>
      <c r="J345" s="17">
        <v>0.12690248733297199</v>
      </c>
      <c r="K345" s="17">
        <v>5.4989058601102703E-2</v>
      </c>
      <c r="L345" s="17">
        <v>4.9590780068483303E-2</v>
      </c>
      <c r="M345" s="17">
        <v>4.48949100760287E-2</v>
      </c>
      <c r="N345" s="17"/>
      <c r="O345" s="17">
        <v>0.121426461776154</v>
      </c>
      <c r="P345" s="17">
        <v>0.17444694131098301</v>
      </c>
      <c r="Q345" s="17">
        <v>0.13382658799328701</v>
      </c>
      <c r="R345" s="17">
        <v>8.9286823938334606E-2</v>
      </c>
      <c r="S345" s="17">
        <v>6.7392858637721903E-3</v>
      </c>
      <c r="T345" s="17">
        <v>8.8533517118047599E-3</v>
      </c>
      <c r="U345" s="17">
        <v>3.6709829646737802E-2</v>
      </c>
      <c r="V345" s="17">
        <v>7.3604490591541705E-4</v>
      </c>
      <c r="W345" s="17">
        <v>0</v>
      </c>
      <c r="X345" s="17">
        <v>1.93188203940238E-3</v>
      </c>
      <c r="Y345" s="17"/>
      <c r="Z345" s="17">
        <v>0.16880163884316199</v>
      </c>
      <c r="AA345" s="17">
        <v>6.77850418648656E-2</v>
      </c>
      <c r="AB345" s="17">
        <v>5.3404484364750898E-2</v>
      </c>
      <c r="AC345" s="17">
        <v>0.17968902492653299</v>
      </c>
      <c r="AD345" s="17">
        <v>4.5381827644634998E-2</v>
      </c>
      <c r="AE345" s="17">
        <v>7.6699193218781395E-2</v>
      </c>
      <c r="AF345" s="17">
        <v>2.82976277385832E-2</v>
      </c>
      <c r="AG345" s="17"/>
      <c r="AH345" s="17">
        <v>0.128166742593429</v>
      </c>
      <c r="AI345" s="17">
        <v>0.119842332810196</v>
      </c>
      <c r="AJ345" s="17"/>
      <c r="AK345" s="17">
        <v>0.115955383963656</v>
      </c>
      <c r="AL345" s="17">
        <v>0.278751888635347</v>
      </c>
      <c r="AM345" s="17">
        <v>0.10729660759597</v>
      </c>
      <c r="AN345" s="17"/>
      <c r="AO345" s="17">
        <v>0.159939639204837</v>
      </c>
      <c r="AP345" s="17">
        <v>0.12087757102421801</v>
      </c>
      <c r="AQ345" s="17"/>
      <c r="AR345" s="17">
        <v>0.11934875146754401</v>
      </c>
      <c r="AS345" s="17">
        <v>0.12539871328235699</v>
      </c>
      <c r="AT345" s="17"/>
      <c r="AU345" s="17">
        <v>0.12319184001746</v>
      </c>
      <c r="AV345" s="17">
        <v>4.48949100760287E-2</v>
      </c>
      <c r="AW345" s="17"/>
      <c r="AX345" s="17">
        <v>0.108715542967725</v>
      </c>
      <c r="AY345" s="17">
        <v>0.124157851634107</v>
      </c>
      <c r="AZ345" s="17"/>
      <c r="BA345" s="17">
        <v>0.107530322536108</v>
      </c>
      <c r="BB345" s="17">
        <v>0.14440277522903899</v>
      </c>
      <c r="BC345" s="17">
        <v>0.100027588666008</v>
      </c>
      <c r="BD345" s="17">
        <v>0.179295992738988</v>
      </c>
    </row>
    <row r="346" spans="2:56" x14ac:dyDescent="0.35">
      <c r="B346" t="s">
        <v>231</v>
      </c>
      <c r="C346" s="17">
        <v>4.78447665590951E-2</v>
      </c>
      <c r="D346" s="17">
        <v>3.7346100411365199E-2</v>
      </c>
      <c r="E346" s="17">
        <v>7.2093896363027002E-2</v>
      </c>
      <c r="F346" s="17">
        <v>3.4369924522426598E-2</v>
      </c>
      <c r="G346" s="17">
        <v>2.3980527750209101E-2</v>
      </c>
      <c r="H346" s="17">
        <v>6.0147009790024401E-2</v>
      </c>
      <c r="I346" s="17"/>
      <c r="J346" s="17">
        <v>4.9338615899157799E-2</v>
      </c>
      <c r="K346" s="17">
        <v>2.0147279924340601E-2</v>
      </c>
      <c r="L346" s="17">
        <v>2.61949013336665E-2</v>
      </c>
      <c r="M346" s="17">
        <v>9.9688686426742893E-3</v>
      </c>
      <c r="N346" s="17"/>
      <c r="O346" s="17">
        <v>5.1526427202134698E-2</v>
      </c>
      <c r="P346" s="17">
        <v>5.6826425951135899E-2</v>
      </c>
      <c r="Q346" s="17">
        <v>4.9267475625986497E-2</v>
      </c>
      <c r="R346" s="17">
        <v>2.6597414040263501E-2</v>
      </c>
      <c r="S346" s="17">
        <v>1.46316316871638E-3</v>
      </c>
      <c r="T346" s="17">
        <v>6.69734608769499E-2</v>
      </c>
      <c r="U346" s="17">
        <v>0</v>
      </c>
      <c r="V346" s="17">
        <v>3.8960619342880398E-4</v>
      </c>
      <c r="W346" s="17">
        <v>0</v>
      </c>
      <c r="X346" s="17">
        <v>5.88037355956742E-2</v>
      </c>
      <c r="Y346" s="17"/>
      <c r="Z346" s="17">
        <v>7.9829708489205897E-2</v>
      </c>
      <c r="AA346" s="17">
        <v>2.9658454865510098E-2</v>
      </c>
      <c r="AB346" s="17">
        <v>4.42498876646839E-3</v>
      </c>
      <c r="AC346" s="17">
        <v>6.1811327256231903E-2</v>
      </c>
      <c r="AD346" s="17">
        <v>2.22296708629258E-2</v>
      </c>
      <c r="AE346" s="17">
        <v>0</v>
      </c>
      <c r="AF346" s="17">
        <v>3.07110966436169E-2</v>
      </c>
      <c r="AG346" s="17"/>
      <c r="AH346" s="17">
        <v>6.6499827171001497E-3</v>
      </c>
      <c r="AI346" s="17">
        <v>7.45458690389212E-2</v>
      </c>
      <c r="AJ346" s="17"/>
      <c r="AK346" s="17">
        <v>2.9763889081080899E-5</v>
      </c>
      <c r="AL346" s="17">
        <v>0</v>
      </c>
      <c r="AM346" s="17">
        <v>2.2397258487863898E-3</v>
      </c>
      <c r="AN346" s="17"/>
      <c r="AO346" s="17">
        <v>0</v>
      </c>
      <c r="AP346" s="17">
        <v>5.0753194289062699E-2</v>
      </c>
      <c r="AQ346" s="17"/>
      <c r="AR346" s="17">
        <v>5.4005390435813802E-2</v>
      </c>
      <c r="AS346" s="17">
        <v>4.41119120522529E-2</v>
      </c>
      <c r="AT346" s="17"/>
      <c r="AU346" s="17">
        <v>4.78814724900112E-2</v>
      </c>
      <c r="AV346" s="17">
        <v>9.9688686426742893E-3</v>
      </c>
      <c r="AW346" s="17"/>
      <c r="AX346" s="17">
        <v>8.03393397385198E-4</v>
      </c>
      <c r="AY346" s="17">
        <v>5.1248016931268701E-2</v>
      </c>
      <c r="AZ346" s="17"/>
      <c r="BA346" s="17">
        <v>5.3983055228351201E-2</v>
      </c>
      <c r="BB346" s="17">
        <v>6.3722167504642005E-2</v>
      </c>
      <c r="BC346" s="17">
        <v>1.0380138082897099E-2</v>
      </c>
      <c r="BD346" s="17">
        <v>0</v>
      </c>
    </row>
    <row r="347" spans="2:56" x14ac:dyDescent="0.35">
      <c r="B347" t="s">
        <v>232</v>
      </c>
      <c r="C347" s="17">
        <v>3.6521462554039E-2</v>
      </c>
      <c r="D347" s="17">
        <v>0</v>
      </c>
      <c r="E347" s="17">
        <v>2.3644602611845901E-2</v>
      </c>
      <c r="F347" s="17">
        <v>3.1298675265488997E-2</v>
      </c>
      <c r="G347" s="17">
        <v>3.7147361838095298E-2</v>
      </c>
      <c r="H347" s="17">
        <v>7.3833115566214302E-2</v>
      </c>
      <c r="I347" s="17"/>
      <c r="J347" s="17">
        <v>3.8049788938891702E-2</v>
      </c>
      <c r="K347" s="17">
        <v>1.0031965040657899E-2</v>
      </c>
      <c r="L347" s="17">
        <v>0</v>
      </c>
      <c r="M347" s="17">
        <v>0</v>
      </c>
      <c r="N347" s="17"/>
      <c r="O347" s="17">
        <v>6.0607424068430102E-2</v>
      </c>
      <c r="P347" s="17">
        <v>0</v>
      </c>
      <c r="Q347" s="17">
        <v>0</v>
      </c>
      <c r="R347" s="17">
        <v>5.5141689037112501E-2</v>
      </c>
      <c r="S347" s="17">
        <v>6.6422456081900302E-3</v>
      </c>
      <c r="T347" s="17">
        <v>0</v>
      </c>
      <c r="U347" s="17">
        <v>0</v>
      </c>
      <c r="V347" s="17">
        <v>0</v>
      </c>
      <c r="W347" s="17">
        <v>0</v>
      </c>
      <c r="X347" s="17">
        <v>0</v>
      </c>
      <c r="Y347" s="17"/>
      <c r="Z347" s="17">
        <v>4.17674647425023E-2</v>
      </c>
      <c r="AA347" s="17">
        <v>6.9740011248753397E-2</v>
      </c>
      <c r="AB347" s="17">
        <v>0</v>
      </c>
      <c r="AC347" s="17">
        <v>4.5679997576881397E-2</v>
      </c>
      <c r="AD347" s="17">
        <v>2.4970419567481601E-2</v>
      </c>
      <c r="AE347" s="17">
        <v>0</v>
      </c>
      <c r="AF347" s="17">
        <v>2.53643991320802E-2</v>
      </c>
      <c r="AG347" s="17"/>
      <c r="AH347" s="17">
        <v>6.5393638594769803E-3</v>
      </c>
      <c r="AI347" s="17">
        <v>5.5954871717547101E-2</v>
      </c>
      <c r="AJ347" s="17"/>
      <c r="AK347" s="17">
        <v>0</v>
      </c>
      <c r="AL347" s="17">
        <v>0</v>
      </c>
      <c r="AM347" s="17">
        <v>1.1126605973643901E-3</v>
      </c>
      <c r="AN347" s="17"/>
      <c r="AO347" s="17">
        <v>0</v>
      </c>
      <c r="AP347" s="17">
        <v>3.8741559799156597E-2</v>
      </c>
      <c r="AQ347" s="17"/>
      <c r="AR347" s="17">
        <v>2.5489447148241098E-2</v>
      </c>
      <c r="AS347" s="17">
        <v>4.3205997960056898E-2</v>
      </c>
      <c r="AT347" s="17"/>
      <c r="AU347" s="17">
        <v>3.6556855887404198E-2</v>
      </c>
      <c r="AV347" s="17">
        <v>0</v>
      </c>
      <c r="AW347" s="17"/>
      <c r="AX347" s="17">
        <v>0</v>
      </c>
      <c r="AY347" s="17">
        <v>3.9163640549185703E-2</v>
      </c>
      <c r="AZ347" s="17"/>
      <c r="BA347" s="17">
        <v>8.8969182276415898E-2</v>
      </c>
      <c r="BB347" s="17">
        <v>1.55850804349052E-2</v>
      </c>
      <c r="BC347" s="17">
        <v>0</v>
      </c>
      <c r="BD347" s="17">
        <v>0</v>
      </c>
    </row>
    <row r="348" spans="2:56" x14ac:dyDescent="0.35">
      <c r="B348" t="s">
        <v>72</v>
      </c>
      <c r="C348" s="17">
        <v>1.17606778230646E-2</v>
      </c>
      <c r="D348" s="17">
        <v>2.7996981626456001E-5</v>
      </c>
      <c r="E348" s="17">
        <v>2.3945765315267601E-2</v>
      </c>
      <c r="F348" s="17">
        <v>0</v>
      </c>
      <c r="G348" s="17">
        <v>1.3166834087886201E-2</v>
      </c>
      <c r="H348" s="17">
        <v>1.46231305264718E-2</v>
      </c>
      <c r="I348" s="17"/>
      <c r="J348" s="17">
        <v>1.20784489758907E-2</v>
      </c>
      <c r="K348" s="17">
        <v>5.4269927779410504E-3</v>
      </c>
      <c r="L348" s="17">
        <v>1.00879867690043E-2</v>
      </c>
      <c r="M348" s="17">
        <v>6.2777364305607996E-3</v>
      </c>
      <c r="N348" s="17"/>
      <c r="O348" s="17">
        <v>1.4407554298968599E-2</v>
      </c>
      <c r="P348" s="17">
        <v>0</v>
      </c>
      <c r="Q348" s="17">
        <v>2.26959296518679E-2</v>
      </c>
      <c r="R348" s="17">
        <v>0</v>
      </c>
      <c r="S348" s="17">
        <v>0</v>
      </c>
      <c r="T348" s="17">
        <v>0</v>
      </c>
      <c r="U348" s="17">
        <v>0</v>
      </c>
      <c r="V348" s="17">
        <v>0</v>
      </c>
      <c r="W348" s="17">
        <v>9.8494392535455303E-4</v>
      </c>
      <c r="X348" s="17">
        <v>8.5952184992323295E-4</v>
      </c>
      <c r="Y348" s="17"/>
      <c r="Z348" s="17">
        <v>1.40261223279405E-2</v>
      </c>
      <c r="AA348" s="17">
        <v>0</v>
      </c>
      <c r="AB348" s="17">
        <v>4.50944468744389E-2</v>
      </c>
      <c r="AC348" s="17">
        <v>1.04477524922579E-2</v>
      </c>
      <c r="AD348" s="17">
        <v>1.98361345105059E-2</v>
      </c>
      <c r="AE348" s="17">
        <v>0</v>
      </c>
      <c r="AF348" s="17">
        <v>0</v>
      </c>
      <c r="AG348" s="17"/>
      <c r="AH348" s="17">
        <v>6.5175403870048098E-3</v>
      </c>
      <c r="AI348" s="17">
        <v>1.51591068701259E-2</v>
      </c>
      <c r="AJ348" s="17"/>
      <c r="AK348" s="17">
        <v>0</v>
      </c>
      <c r="AL348" s="17">
        <v>1.1978302539694099E-4</v>
      </c>
      <c r="AM348" s="17">
        <v>2.8651334834979997E-4</v>
      </c>
      <c r="AN348" s="17"/>
      <c r="AO348" s="17">
        <v>5.3031122095705902E-5</v>
      </c>
      <c r="AP348" s="17">
        <v>1.2472372053523599E-2</v>
      </c>
      <c r="AQ348" s="17"/>
      <c r="AR348" s="17">
        <v>1.3674788196846799E-2</v>
      </c>
      <c r="AS348" s="17">
        <v>1.06008771797616E-2</v>
      </c>
      <c r="AT348" s="17"/>
      <c r="AU348" s="17">
        <v>1.17659913992184E-2</v>
      </c>
      <c r="AV348" s="17">
        <v>6.2777364305607996E-3</v>
      </c>
      <c r="AW348" s="17"/>
      <c r="AX348" s="17">
        <v>8.9016482991486202E-4</v>
      </c>
      <c r="AY348" s="17">
        <v>1.2547114844417701E-2</v>
      </c>
      <c r="AZ348" s="17"/>
      <c r="BA348" s="17">
        <v>1.4814814816782E-2</v>
      </c>
      <c r="BB348" s="17">
        <v>4.9032705153695096E-3</v>
      </c>
      <c r="BC348" s="17">
        <v>2.1735188528582701E-2</v>
      </c>
      <c r="BD348" s="17">
        <v>0</v>
      </c>
    </row>
    <row r="349" spans="2:56" x14ac:dyDescent="0.35">
      <c r="B349" t="s">
        <v>233</v>
      </c>
      <c r="C349" s="17">
        <v>0.78075705796105899</v>
      </c>
      <c r="D349" s="17">
        <v>0.81325500686989904</v>
      </c>
      <c r="E349" s="17">
        <v>0.73464874050379003</v>
      </c>
      <c r="F349" s="17">
        <v>0.871686525066246</v>
      </c>
      <c r="G349" s="17">
        <v>0.80044906134352001</v>
      </c>
      <c r="H349" s="17">
        <v>0.747171882977124</v>
      </c>
      <c r="I349" s="17"/>
      <c r="J349" s="17">
        <v>0.77363065885308802</v>
      </c>
      <c r="K349" s="17">
        <v>0.90940470365595805</v>
      </c>
      <c r="L349" s="17">
        <v>0.91412633182884595</v>
      </c>
      <c r="M349" s="17">
        <v>0.93885848485073597</v>
      </c>
      <c r="N349" s="17"/>
      <c r="O349" s="17">
        <v>0.75203213265431301</v>
      </c>
      <c r="P349" s="17">
        <v>0.768726632737881</v>
      </c>
      <c r="Q349" s="17">
        <v>0.794210006728859</v>
      </c>
      <c r="R349" s="17">
        <v>0.82897407298428905</v>
      </c>
      <c r="S349" s="17">
        <v>0.98515530535932105</v>
      </c>
      <c r="T349" s="17">
        <v>0.92417318741124499</v>
      </c>
      <c r="U349" s="17">
        <v>0.96329017035326203</v>
      </c>
      <c r="V349" s="17">
        <v>0.99887434890065596</v>
      </c>
      <c r="W349" s="17">
        <v>0.99901505607464602</v>
      </c>
      <c r="X349" s="17">
        <v>0.93840486051500005</v>
      </c>
      <c r="Y349" s="17"/>
      <c r="Z349" s="17">
        <v>0.69557506559718896</v>
      </c>
      <c r="AA349" s="17">
        <v>0.83281649202087105</v>
      </c>
      <c r="AB349" s="17">
        <v>0.89707607999434202</v>
      </c>
      <c r="AC349" s="17">
        <v>0.70237189774809605</v>
      </c>
      <c r="AD349" s="17">
        <v>0.88758194741445195</v>
      </c>
      <c r="AE349" s="17">
        <v>0.92330080678121895</v>
      </c>
      <c r="AF349" s="17">
        <v>0.91562687648572005</v>
      </c>
      <c r="AG349" s="17"/>
      <c r="AH349" s="17">
        <v>0.852126370442989</v>
      </c>
      <c r="AI349" s="17">
        <v>0.73449781956320903</v>
      </c>
      <c r="AJ349" s="17"/>
      <c r="AK349" s="17">
        <v>0.88401485214726305</v>
      </c>
      <c r="AL349" s="17">
        <v>0.721128328339256</v>
      </c>
      <c r="AM349" s="17">
        <v>0.88906449260952902</v>
      </c>
      <c r="AN349" s="17"/>
      <c r="AO349" s="17">
        <v>0.84000732967306702</v>
      </c>
      <c r="AP349" s="17">
        <v>0.777155302834039</v>
      </c>
      <c r="AQ349" s="17"/>
      <c r="AR349" s="17">
        <v>0.78748162275155398</v>
      </c>
      <c r="AS349" s="17">
        <v>0.776682499525572</v>
      </c>
      <c r="AT349" s="17"/>
      <c r="AU349" s="17">
        <v>0.78060384020590701</v>
      </c>
      <c r="AV349" s="17">
        <v>0.93885848485073597</v>
      </c>
      <c r="AW349" s="17"/>
      <c r="AX349" s="17">
        <v>0.88959089880497499</v>
      </c>
      <c r="AY349" s="17">
        <v>0.77288337604102098</v>
      </c>
      <c r="AZ349" s="17"/>
      <c r="BA349" s="17">
        <v>0.73470262514234397</v>
      </c>
      <c r="BB349" s="17">
        <v>0.771386706316044</v>
      </c>
      <c r="BC349" s="17">
        <v>0.86785708472251299</v>
      </c>
      <c r="BD349" s="17">
        <v>0.820704007261012</v>
      </c>
    </row>
    <row r="350" spans="2:56" x14ac:dyDescent="0.35">
      <c r="B350" t="s">
        <v>234</v>
      </c>
      <c r="C350" s="17">
        <v>8.43662291131341E-2</v>
      </c>
      <c r="D350" s="17">
        <v>3.7346100411365199E-2</v>
      </c>
      <c r="E350" s="17">
        <v>9.5738498974872896E-2</v>
      </c>
      <c r="F350" s="17">
        <v>6.5668599787915602E-2</v>
      </c>
      <c r="G350" s="17">
        <v>6.1127889588304299E-2</v>
      </c>
      <c r="H350" s="17">
        <v>0.13398012535623899</v>
      </c>
      <c r="I350" s="17"/>
      <c r="J350" s="17">
        <v>8.7388404838049494E-2</v>
      </c>
      <c r="K350" s="17">
        <v>3.0179244964998499E-2</v>
      </c>
      <c r="L350" s="17">
        <v>2.61949013336665E-2</v>
      </c>
      <c r="M350" s="17">
        <v>9.9688686426742893E-3</v>
      </c>
      <c r="N350" s="17"/>
      <c r="O350" s="17">
        <v>0.11213385127056499</v>
      </c>
      <c r="P350" s="17">
        <v>5.6826425951135899E-2</v>
      </c>
      <c r="Q350" s="17">
        <v>4.9267475625986497E-2</v>
      </c>
      <c r="R350" s="17">
        <v>8.1739103077376002E-2</v>
      </c>
      <c r="S350" s="17">
        <v>8.1054087769064104E-3</v>
      </c>
      <c r="T350" s="17">
        <v>6.69734608769499E-2</v>
      </c>
      <c r="U350" s="17">
        <v>0</v>
      </c>
      <c r="V350" s="17">
        <v>3.8960619342880398E-4</v>
      </c>
      <c r="W350" s="17">
        <v>0</v>
      </c>
      <c r="X350" s="17">
        <v>5.88037355956742E-2</v>
      </c>
      <c r="Y350" s="17"/>
      <c r="Z350" s="17">
        <v>0.121597173231708</v>
      </c>
      <c r="AA350" s="17">
        <v>9.9398466114263506E-2</v>
      </c>
      <c r="AB350" s="17">
        <v>4.42498876646839E-3</v>
      </c>
      <c r="AC350" s="17">
        <v>0.10749132483311299</v>
      </c>
      <c r="AD350" s="17">
        <v>4.7200090430407397E-2</v>
      </c>
      <c r="AE350" s="17">
        <v>0</v>
      </c>
      <c r="AF350" s="17">
        <v>5.60754957756971E-2</v>
      </c>
      <c r="AG350" s="17"/>
      <c r="AH350" s="17">
        <v>1.31893465765771E-2</v>
      </c>
      <c r="AI350" s="17">
        <v>0.130500740756468</v>
      </c>
      <c r="AJ350" s="17"/>
      <c r="AK350" s="17">
        <v>2.9763889081080899E-5</v>
      </c>
      <c r="AL350" s="17">
        <v>0</v>
      </c>
      <c r="AM350" s="17">
        <v>3.3523864461507801E-3</v>
      </c>
      <c r="AN350" s="17"/>
      <c r="AO350" s="17">
        <v>0</v>
      </c>
      <c r="AP350" s="17">
        <v>8.9494754088219303E-2</v>
      </c>
      <c r="AQ350" s="17"/>
      <c r="AR350" s="17">
        <v>7.94948375840549E-2</v>
      </c>
      <c r="AS350" s="17">
        <v>8.7317910012309805E-2</v>
      </c>
      <c r="AT350" s="17"/>
      <c r="AU350" s="17">
        <v>8.4438328377415398E-2</v>
      </c>
      <c r="AV350" s="17">
        <v>9.9688686426742893E-3</v>
      </c>
      <c r="AW350" s="17"/>
      <c r="AX350" s="17">
        <v>8.03393397385198E-4</v>
      </c>
      <c r="AY350" s="17">
        <v>9.0411657480454294E-2</v>
      </c>
      <c r="AZ350" s="17"/>
      <c r="BA350" s="17">
        <v>0.14295223750476699</v>
      </c>
      <c r="BB350" s="17">
        <v>7.9307247939547201E-2</v>
      </c>
      <c r="BC350" s="17">
        <v>1.0380138082897099E-2</v>
      </c>
      <c r="BD350" s="17">
        <v>0</v>
      </c>
    </row>
    <row r="351" spans="2:56" x14ac:dyDescent="0.35">
      <c r="B351" t="s">
        <v>177</v>
      </c>
      <c r="C351" s="17">
        <v>0.69639082884792503</v>
      </c>
      <c r="D351" s="17">
        <v>0.77590890645853405</v>
      </c>
      <c r="E351" s="17">
        <v>0.63891024152891696</v>
      </c>
      <c r="F351" s="17">
        <v>0.80601792527833005</v>
      </c>
      <c r="G351" s="17">
        <v>0.73932117175521594</v>
      </c>
      <c r="H351" s="17">
        <v>0.61319175762088496</v>
      </c>
      <c r="I351" s="17"/>
      <c r="J351" s="17">
        <v>0.68624225401503802</v>
      </c>
      <c r="K351" s="17">
        <v>0.87922545869095903</v>
      </c>
      <c r="L351" s="17">
        <v>0.88793143049517997</v>
      </c>
      <c r="M351" s="17">
        <v>0.92888961620806199</v>
      </c>
      <c r="N351" s="17"/>
      <c r="O351" s="17">
        <v>0.63989828138374805</v>
      </c>
      <c r="P351" s="17">
        <v>0.71190020678674504</v>
      </c>
      <c r="Q351" s="17">
        <v>0.74494253110287201</v>
      </c>
      <c r="R351" s="17">
        <v>0.74723496990691296</v>
      </c>
      <c r="S351" s="17">
        <v>0.97704989658241503</v>
      </c>
      <c r="T351" s="17">
        <v>0.85719972653429499</v>
      </c>
      <c r="U351" s="17">
        <v>0.96329017035326203</v>
      </c>
      <c r="V351" s="17">
        <v>0.99848474270722698</v>
      </c>
      <c r="W351" s="17">
        <v>0.99901505607464602</v>
      </c>
      <c r="X351" s="17">
        <v>0.87960112491932596</v>
      </c>
      <c r="Y351" s="17"/>
      <c r="Z351" s="17">
        <v>0.57397789236548102</v>
      </c>
      <c r="AA351" s="17">
        <v>0.73341802590660699</v>
      </c>
      <c r="AB351" s="17">
        <v>0.89265109122787301</v>
      </c>
      <c r="AC351" s="17">
        <v>0.59488057291498297</v>
      </c>
      <c r="AD351" s="17">
        <v>0.840381856984044</v>
      </c>
      <c r="AE351" s="17">
        <v>0.92330080678121895</v>
      </c>
      <c r="AF351" s="17">
        <v>0.85955138071002302</v>
      </c>
      <c r="AG351" s="17"/>
      <c r="AH351" s="17">
        <v>0.838937023866412</v>
      </c>
      <c r="AI351" s="17">
        <v>0.60399707880674103</v>
      </c>
      <c r="AJ351" s="17"/>
      <c r="AK351" s="17">
        <v>0.88398508825818201</v>
      </c>
      <c r="AL351" s="17">
        <v>0.721128328339256</v>
      </c>
      <c r="AM351" s="17">
        <v>0.88571210616337803</v>
      </c>
      <c r="AN351" s="17"/>
      <c r="AO351" s="17">
        <v>0.84000732967306702</v>
      </c>
      <c r="AP351" s="17">
        <v>0.68766054874581894</v>
      </c>
      <c r="AQ351" s="17"/>
      <c r="AR351" s="17">
        <v>0.70798678516749902</v>
      </c>
      <c r="AS351" s="17">
        <v>0.68936458951326196</v>
      </c>
      <c r="AT351" s="17"/>
      <c r="AU351" s="17">
        <v>0.69616551182849096</v>
      </c>
      <c r="AV351" s="17">
        <v>0.92888961620806199</v>
      </c>
      <c r="AW351" s="17"/>
      <c r="AX351" s="17">
        <v>0.888787505407589</v>
      </c>
      <c r="AY351" s="17">
        <v>0.68247171856056699</v>
      </c>
      <c r="AZ351" s="17"/>
      <c r="BA351" s="17">
        <v>0.59175038763757604</v>
      </c>
      <c r="BB351" s="17">
        <v>0.69207945837649698</v>
      </c>
      <c r="BC351" s="17">
        <v>0.85747694663961604</v>
      </c>
      <c r="BD351" s="17">
        <v>0.820704007261012</v>
      </c>
    </row>
    <row r="352" spans="2:56" x14ac:dyDescent="0.3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row>
    <row r="353" spans="2:56" x14ac:dyDescent="0.35">
      <c r="B353" s="6" t="s">
        <v>242</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row>
    <row r="354" spans="2:56" x14ac:dyDescent="0.35">
      <c r="B354" s="24" t="s">
        <v>74</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row>
    <row r="355" spans="2:56" x14ac:dyDescent="0.35">
      <c r="B355" t="s">
        <v>228</v>
      </c>
      <c r="C355" s="17">
        <v>0.74608390025556603</v>
      </c>
      <c r="D355" s="17">
        <v>0.76437350496418799</v>
      </c>
      <c r="E355" s="17">
        <v>0.76170843641659003</v>
      </c>
      <c r="F355" s="17">
        <v>0.76514990378470304</v>
      </c>
      <c r="G355" s="17">
        <v>0.70871946612668202</v>
      </c>
      <c r="H355" s="17">
        <v>0.74285927058436396</v>
      </c>
      <c r="I355" s="17"/>
      <c r="J355" s="17">
        <v>0.74574193747991502</v>
      </c>
      <c r="K355" s="17">
        <v>0.75855992250230297</v>
      </c>
      <c r="L355" s="17">
        <v>0.70481254440919305</v>
      </c>
      <c r="M355" s="17">
        <v>0.75287213405187603</v>
      </c>
      <c r="N355" s="17"/>
      <c r="O355" s="17">
        <v>0.72769170689267104</v>
      </c>
      <c r="P355" s="17">
        <v>0.76989962358090802</v>
      </c>
      <c r="Q355" s="17">
        <v>0.73548994065201201</v>
      </c>
      <c r="R355" s="17">
        <v>0.69983145330770702</v>
      </c>
      <c r="S355" s="17">
        <v>0.84011136262223296</v>
      </c>
      <c r="T355" s="17">
        <v>0.89140564140730905</v>
      </c>
      <c r="U355" s="17">
        <v>0.82336671410325002</v>
      </c>
      <c r="V355" s="17">
        <v>0.68301628027095895</v>
      </c>
      <c r="W355" s="17">
        <v>0.96801617406672003</v>
      </c>
      <c r="X355" s="17">
        <v>0.32060468650845297</v>
      </c>
      <c r="Y355" s="17"/>
      <c r="Z355" s="17">
        <v>0.74488807725810402</v>
      </c>
      <c r="AA355" s="17">
        <v>0.71832900935284805</v>
      </c>
      <c r="AB355" s="17">
        <v>0.78633357291842498</v>
      </c>
      <c r="AC355" s="17">
        <v>0.71631367873512297</v>
      </c>
      <c r="AD355" s="17">
        <v>0.79177264870293695</v>
      </c>
      <c r="AE355" s="17">
        <v>0.75132800502867103</v>
      </c>
      <c r="AF355" s="17">
        <v>0.76176782325020997</v>
      </c>
      <c r="AG355" s="17"/>
      <c r="AH355" s="17">
        <v>0.72155249379653497</v>
      </c>
      <c r="AI355" s="17">
        <v>0.76198435018508204</v>
      </c>
      <c r="AJ355" s="17"/>
      <c r="AK355" s="17">
        <v>0.76041566666043503</v>
      </c>
      <c r="AL355" s="17">
        <v>0.78198260230398398</v>
      </c>
      <c r="AM355" s="17">
        <v>0.73845938815685397</v>
      </c>
      <c r="AN355" s="17"/>
      <c r="AO355" s="17">
        <v>0.74261844847823899</v>
      </c>
      <c r="AP355" s="17">
        <v>0.74629456103982605</v>
      </c>
      <c r="AQ355" s="17"/>
      <c r="AR355" s="17">
        <v>0.74172080347234104</v>
      </c>
      <c r="AS355" s="17">
        <v>0.74872759443605397</v>
      </c>
      <c r="AT355" s="17"/>
      <c r="AU355" s="17">
        <v>0.74607732170681995</v>
      </c>
      <c r="AV355" s="17">
        <v>0.75287213405187603</v>
      </c>
      <c r="AW355" s="17"/>
      <c r="AX355" s="17">
        <v>0.77127575756828604</v>
      </c>
      <c r="AY355" s="17">
        <v>0.74426137272261095</v>
      </c>
      <c r="AZ355" s="17"/>
      <c r="BA355" s="17">
        <v>0.78623685061190196</v>
      </c>
      <c r="BB355" s="17">
        <v>0.73375503500781603</v>
      </c>
      <c r="BC355" s="17">
        <v>0.72780321837006501</v>
      </c>
      <c r="BD355" s="17">
        <v>0.50975719388021101</v>
      </c>
    </row>
    <row r="356" spans="2:56" x14ac:dyDescent="0.35">
      <c r="B356" t="s">
        <v>229</v>
      </c>
      <c r="C356" s="17">
        <v>0.21722552536357401</v>
      </c>
      <c r="D356" s="17">
        <v>0.19504752488148</v>
      </c>
      <c r="E356" s="17">
        <v>0.222669882742493</v>
      </c>
      <c r="F356" s="17">
        <v>0.16908644719766</v>
      </c>
      <c r="G356" s="17">
        <v>0.25056704882235797</v>
      </c>
      <c r="H356" s="17">
        <v>0.220330035145928</v>
      </c>
      <c r="I356" s="17"/>
      <c r="J356" s="17">
        <v>0.218603956234663</v>
      </c>
      <c r="K356" s="17">
        <v>0.18114771026114701</v>
      </c>
      <c r="L356" s="17">
        <v>0.27603298649721902</v>
      </c>
      <c r="M356" s="17">
        <v>0.18843721024065199</v>
      </c>
      <c r="N356" s="17"/>
      <c r="O356" s="17">
        <v>0.23582864459321401</v>
      </c>
      <c r="P356" s="17">
        <v>0.20682841420919901</v>
      </c>
      <c r="Q356" s="17">
        <v>0.21521092812055301</v>
      </c>
      <c r="R356" s="17">
        <v>0.26519802663257602</v>
      </c>
      <c r="S356" s="17">
        <v>9.4161729805139094E-2</v>
      </c>
      <c r="T356" s="17">
        <v>0.108484663148981</v>
      </c>
      <c r="U356" s="17">
        <v>0.14953191624474099</v>
      </c>
      <c r="V356" s="17">
        <v>0.31624767482312499</v>
      </c>
      <c r="W356" s="17">
        <v>3.09988820079257E-2</v>
      </c>
      <c r="X356" s="17">
        <v>0.11041476988115501</v>
      </c>
      <c r="Y356" s="17"/>
      <c r="Z356" s="17">
        <v>0.23196722472203199</v>
      </c>
      <c r="AA356" s="17">
        <v>0.24451180921284599</v>
      </c>
      <c r="AB356" s="17">
        <v>0.16647533039566401</v>
      </c>
      <c r="AC356" s="17">
        <v>0.233438686910519</v>
      </c>
      <c r="AD356" s="17">
        <v>0.205619827036433</v>
      </c>
      <c r="AE356" s="17">
        <v>0.17410510129989701</v>
      </c>
      <c r="AF356" s="17">
        <v>0.23584261133074899</v>
      </c>
      <c r="AG356" s="17"/>
      <c r="AH356" s="17">
        <v>0.239448120644419</v>
      </c>
      <c r="AI356" s="17">
        <v>0.202821570818323</v>
      </c>
      <c r="AJ356" s="17"/>
      <c r="AK356" s="17">
        <v>0.19271724295336001</v>
      </c>
      <c r="AL356" s="17">
        <v>0.21734149108700099</v>
      </c>
      <c r="AM356" s="17">
        <v>0.22548959401018501</v>
      </c>
      <c r="AN356" s="17"/>
      <c r="AO356" s="17">
        <v>0.21596707359629</v>
      </c>
      <c r="AP356" s="17">
        <v>0.21730202518330399</v>
      </c>
      <c r="AQ356" s="17"/>
      <c r="AR356" s="17">
        <v>0.22803996177636901</v>
      </c>
      <c r="AS356" s="17">
        <v>0.210672825749008</v>
      </c>
      <c r="AT356" s="17"/>
      <c r="AU356" s="17">
        <v>0.21725342442245399</v>
      </c>
      <c r="AV356" s="17">
        <v>0.18843721024065199</v>
      </c>
      <c r="AW356" s="17"/>
      <c r="AX356" s="17">
        <v>0.19523012062658099</v>
      </c>
      <c r="AY356" s="17">
        <v>0.21881680266536399</v>
      </c>
      <c r="AZ356" s="17"/>
      <c r="BA356" s="17">
        <v>0.18336282704829401</v>
      </c>
      <c r="BB356" s="17">
        <v>0.224061946004005</v>
      </c>
      <c r="BC356" s="17">
        <v>0.23685940553511001</v>
      </c>
      <c r="BD356" s="17">
        <v>0.45218888035263799</v>
      </c>
    </row>
    <row r="357" spans="2:56" x14ac:dyDescent="0.35">
      <c r="B357" t="s">
        <v>230</v>
      </c>
      <c r="C357" s="17">
        <v>3.1537691797452701E-2</v>
      </c>
      <c r="D357" s="17">
        <v>3.1345870794295697E-2</v>
      </c>
      <c r="E357" s="17">
        <v>1.4160429610005999E-2</v>
      </c>
      <c r="F357" s="17">
        <v>6.5763649017636705E-2</v>
      </c>
      <c r="G357" s="17">
        <v>3.7183774412615202E-2</v>
      </c>
      <c r="H357" s="17">
        <v>2.9488026960771199E-2</v>
      </c>
      <c r="I357" s="17"/>
      <c r="J357" s="17">
        <v>3.1307613802224202E-2</v>
      </c>
      <c r="K357" s="17">
        <v>3.8887582602243301E-2</v>
      </c>
      <c r="L357" s="17">
        <v>9.0664823245839594E-3</v>
      </c>
      <c r="M357" s="17">
        <v>5.22288312779665E-2</v>
      </c>
      <c r="N357" s="17"/>
      <c r="O357" s="17">
        <v>2.7966900569834301E-2</v>
      </c>
      <c r="P357" s="17">
        <v>2.0174449236317799E-2</v>
      </c>
      <c r="Q357" s="17">
        <v>4.9299131227434997E-2</v>
      </c>
      <c r="R357" s="17">
        <v>3.1483034659652902E-2</v>
      </c>
      <c r="S357" s="17">
        <v>6.5639693564307197E-2</v>
      </c>
      <c r="T357" s="17">
        <v>1.0969544370920399E-4</v>
      </c>
      <c r="U357" s="17">
        <v>2.71013696520092E-2</v>
      </c>
      <c r="V357" s="17">
        <v>7.3604490591541705E-4</v>
      </c>
      <c r="W357" s="17">
        <v>9.8494392535455303E-4</v>
      </c>
      <c r="X357" s="17">
        <v>0.56812102176046897</v>
      </c>
      <c r="Y357" s="17"/>
      <c r="Z357" s="17">
        <v>2.2956519013760401E-2</v>
      </c>
      <c r="AA357" s="17">
        <v>3.7159181434306202E-2</v>
      </c>
      <c r="AB357" s="17">
        <v>4.7191096685910601E-2</v>
      </c>
      <c r="AC357" s="17">
        <v>3.0453281151989E-2</v>
      </c>
      <c r="AD357" s="17">
        <v>2.5774907805968402E-3</v>
      </c>
      <c r="AE357" s="17">
        <v>7.45668936714321E-2</v>
      </c>
      <c r="AF357" s="17">
        <v>2.3895654190405902E-3</v>
      </c>
      <c r="AG357" s="17"/>
      <c r="AH357" s="17">
        <v>3.1761502573016701E-2</v>
      </c>
      <c r="AI357" s="17">
        <v>3.1392625022072997E-2</v>
      </c>
      <c r="AJ357" s="17"/>
      <c r="AK357" s="17">
        <v>4.2460075982995199E-2</v>
      </c>
      <c r="AL357" s="17">
        <v>5.4909856187708396E-4</v>
      </c>
      <c r="AM357" s="17">
        <v>3.4924557127481201E-2</v>
      </c>
      <c r="AN357" s="17"/>
      <c r="AO357" s="17">
        <v>3.7082599124474001E-2</v>
      </c>
      <c r="AP357" s="17">
        <v>3.12006233281126E-2</v>
      </c>
      <c r="AQ357" s="17"/>
      <c r="AR357" s="17">
        <v>2.4285374446546E-2</v>
      </c>
      <c r="AS357" s="17">
        <v>3.59320268599597E-2</v>
      </c>
      <c r="AT357" s="17"/>
      <c r="AU357" s="17">
        <v>3.1517639796625599E-2</v>
      </c>
      <c r="AV357" s="17">
        <v>5.22288312779665E-2</v>
      </c>
      <c r="AW357" s="17"/>
      <c r="AX357" s="17">
        <v>2.98622800560586E-2</v>
      </c>
      <c r="AY357" s="17">
        <v>3.1658900963963302E-2</v>
      </c>
      <c r="AZ357" s="17"/>
      <c r="BA357" s="17">
        <v>2.2958752560118499E-2</v>
      </c>
      <c r="BB357" s="17">
        <v>3.7272303236203203E-2</v>
      </c>
      <c r="BC357" s="17">
        <v>3.3906979401375201E-2</v>
      </c>
      <c r="BD357" s="17">
        <v>2.4968536926414299E-2</v>
      </c>
    </row>
    <row r="358" spans="2:56" x14ac:dyDescent="0.35">
      <c r="B358" t="s">
        <v>231</v>
      </c>
      <c r="C358" s="17">
        <v>2.8464089036401899E-3</v>
      </c>
      <c r="D358" s="17">
        <v>1.3998490813228E-5</v>
      </c>
      <c r="E358" s="17">
        <v>1.1600885274893301E-3</v>
      </c>
      <c r="F358" s="17">
        <v>0</v>
      </c>
      <c r="G358" s="17">
        <v>2.35314042556329E-3</v>
      </c>
      <c r="H358" s="17">
        <v>7.3226673089363996E-3</v>
      </c>
      <c r="I358" s="17"/>
      <c r="J358" s="17">
        <v>2.2351588726511802E-3</v>
      </c>
      <c r="K358" s="17">
        <v>1.5977791856364901E-2</v>
      </c>
      <c r="L358" s="17">
        <v>0</v>
      </c>
      <c r="M358" s="17">
        <v>6.4618244295051603E-3</v>
      </c>
      <c r="N358" s="17"/>
      <c r="O358" s="17">
        <v>4.3776318886679403E-3</v>
      </c>
      <c r="P358" s="17">
        <v>3.09751297357478E-3</v>
      </c>
      <c r="Q358" s="17">
        <v>0</v>
      </c>
      <c r="R358" s="17">
        <v>2.8009678566350699E-3</v>
      </c>
      <c r="S358" s="17">
        <v>8.7214008320478796E-5</v>
      </c>
      <c r="T358" s="17">
        <v>0</v>
      </c>
      <c r="U358" s="17">
        <v>0</v>
      </c>
      <c r="V358" s="17">
        <v>0</v>
      </c>
      <c r="W358" s="17">
        <v>0</v>
      </c>
      <c r="X358" s="17">
        <v>8.5952184992323295E-4</v>
      </c>
      <c r="Y358" s="17"/>
      <c r="Z358" s="17">
        <v>0</v>
      </c>
      <c r="AA358" s="17">
        <v>0</v>
      </c>
      <c r="AB358" s="17">
        <v>0</v>
      </c>
      <c r="AC358" s="17">
        <v>1.16169099257194E-2</v>
      </c>
      <c r="AD358" s="17">
        <v>3.0033480033578499E-5</v>
      </c>
      <c r="AE358" s="17">
        <v>0</v>
      </c>
      <c r="AF358" s="17">
        <v>0</v>
      </c>
      <c r="AG358" s="17"/>
      <c r="AH358" s="17">
        <v>7.2378829860298899E-3</v>
      </c>
      <c r="AI358" s="17">
        <v>0</v>
      </c>
      <c r="AJ358" s="17"/>
      <c r="AK358" s="17">
        <v>4.4070144032094397E-3</v>
      </c>
      <c r="AL358" s="17">
        <v>1.2680804713741399E-4</v>
      </c>
      <c r="AM358" s="17">
        <v>1.1264607054805901E-3</v>
      </c>
      <c r="AN358" s="17"/>
      <c r="AO358" s="17">
        <v>4.3318788009965598E-3</v>
      </c>
      <c r="AP358" s="17">
        <v>2.75610891573729E-3</v>
      </c>
      <c r="AQ358" s="17"/>
      <c r="AR358" s="17">
        <v>0</v>
      </c>
      <c r="AS358" s="17">
        <v>4.5711092776432802E-3</v>
      </c>
      <c r="AT358" s="17"/>
      <c r="AU358" s="17">
        <v>2.8429051664398699E-3</v>
      </c>
      <c r="AV358" s="17">
        <v>6.4618244295051603E-3</v>
      </c>
      <c r="AW358" s="17"/>
      <c r="AX358" s="17">
        <v>3.6318417490747001E-3</v>
      </c>
      <c r="AY358" s="17">
        <v>2.78958605932496E-3</v>
      </c>
      <c r="AZ358" s="17"/>
      <c r="BA358" s="17">
        <v>7.3184626751043099E-4</v>
      </c>
      <c r="BB358" s="17">
        <v>4.9107157519753201E-3</v>
      </c>
      <c r="BC358" s="17">
        <v>1.151597821955E-3</v>
      </c>
      <c r="BD358" s="17">
        <v>1.3085388840736199E-2</v>
      </c>
    </row>
    <row r="359" spans="2:56" x14ac:dyDescent="0.35">
      <c r="B359" t="s">
        <v>232</v>
      </c>
      <c r="C359" s="17">
        <v>2.0614511993054998E-3</v>
      </c>
      <c r="D359" s="17">
        <v>9.2191008692235309E-3</v>
      </c>
      <c r="E359" s="17">
        <v>3.0116270342166998E-4</v>
      </c>
      <c r="F359" s="17">
        <v>0</v>
      </c>
      <c r="G359" s="17">
        <v>0</v>
      </c>
      <c r="H359" s="17">
        <v>0</v>
      </c>
      <c r="I359" s="17"/>
      <c r="J359" s="17">
        <v>2.1113336105463999E-3</v>
      </c>
      <c r="K359" s="17">
        <v>0</v>
      </c>
      <c r="L359" s="17">
        <v>1.00879867690043E-2</v>
      </c>
      <c r="M359" s="17">
        <v>0</v>
      </c>
      <c r="N359" s="17"/>
      <c r="O359" s="17">
        <v>4.1351160556123701E-3</v>
      </c>
      <c r="P359" s="17">
        <v>0</v>
      </c>
      <c r="Q359" s="17">
        <v>0</v>
      </c>
      <c r="R359" s="17">
        <v>6.8651754342925005E-4</v>
      </c>
      <c r="S359" s="17">
        <v>0</v>
      </c>
      <c r="T359" s="17">
        <v>0</v>
      </c>
      <c r="U359" s="17">
        <v>0</v>
      </c>
      <c r="V359" s="17">
        <v>0</v>
      </c>
      <c r="W359" s="17">
        <v>0</v>
      </c>
      <c r="X359" s="17">
        <v>0</v>
      </c>
      <c r="Y359" s="17"/>
      <c r="Z359" s="17">
        <v>1.8817900610356401E-4</v>
      </c>
      <c r="AA359" s="17">
        <v>0</v>
      </c>
      <c r="AB359" s="17">
        <v>0</v>
      </c>
      <c r="AC359" s="17">
        <v>8.1774432766490105E-3</v>
      </c>
      <c r="AD359" s="17">
        <v>0</v>
      </c>
      <c r="AE359" s="17">
        <v>0</v>
      </c>
      <c r="AF359" s="17">
        <v>0</v>
      </c>
      <c r="AG359" s="17"/>
      <c r="AH359" s="17">
        <v>0</v>
      </c>
      <c r="AI359" s="17">
        <v>3.3976159899969001E-3</v>
      </c>
      <c r="AJ359" s="17"/>
      <c r="AK359" s="17">
        <v>0</v>
      </c>
      <c r="AL359" s="17">
        <v>0</v>
      </c>
      <c r="AM359" s="17">
        <v>0</v>
      </c>
      <c r="AN359" s="17"/>
      <c r="AO359" s="17">
        <v>0</v>
      </c>
      <c r="AP359" s="17">
        <v>2.18676442085983E-3</v>
      </c>
      <c r="AQ359" s="17"/>
      <c r="AR359" s="17">
        <v>5.3044579212633896E-3</v>
      </c>
      <c r="AS359" s="17">
        <v>9.6443677335525204E-5</v>
      </c>
      <c r="AT359" s="17"/>
      <c r="AU359" s="17">
        <v>2.0634489733378299E-3</v>
      </c>
      <c r="AV359" s="17">
        <v>0</v>
      </c>
      <c r="AW359" s="17"/>
      <c r="AX359" s="17">
        <v>0</v>
      </c>
      <c r="AY359" s="17">
        <v>2.21058873696064E-3</v>
      </c>
      <c r="AZ359" s="17"/>
      <c r="BA359" s="17">
        <v>5.9778772446651002E-3</v>
      </c>
      <c r="BB359" s="17">
        <v>0</v>
      </c>
      <c r="BC359" s="17">
        <v>2.7879887149487602E-4</v>
      </c>
      <c r="BD359" s="17">
        <v>0</v>
      </c>
    </row>
    <row r="360" spans="2:56" x14ac:dyDescent="0.35">
      <c r="B360" t="s">
        <v>72</v>
      </c>
      <c r="C360" s="17">
        <v>2.4502248046140402E-4</v>
      </c>
      <c r="D360" s="17">
        <v>0</v>
      </c>
      <c r="E360" s="17">
        <v>0</v>
      </c>
      <c r="F360" s="17">
        <v>0</v>
      </c>
      <c r="G360" s="17">
        <v>1.17657021278165E-3</v>
      </c>
      <c r="H360" s="17">
        <v>0</v>
      </c>
      <c r="I360" s="17"/>
      <c r="J360" s="17">
        <v>0</v>
      </c>
      <c r="K360" s="17">
        <v>5.4269927779410504E-3</v>
      </c>
      <c r="L360" s="17">
        <v>0</v>
      </c>
      <c r="M360" s="17">
        <v>0</v>
      </c>
      <c r="N360" s="17"/>
      <c r="O360" s="17">
        <v>0</v>
      </c>
      <c r="P360" s="17">
        <v>0</v>
      </c>
      <c r="Q360" s="17">
        <v>0</v>
      </c>
      <c r="R360" s="17">
        <v>0</v>
      </c>
      <c r="S360" s="17">
        <v>0</v>
      </c>
      <c r="T360" s="17">
        <v>0</v>
      </c>
      <c r="U360" s="17">
        <v>0</v>
      </c>
      <c r="V360" s="17">
        <v>0</v>
      </c>
      <c r="W360" s="17">
        <v>0</v>
      </c>
      <c r="X360" s="17">
        <v>0</v>
      </c>
      <c r="Y360" s="17"/>
      <c r="Z360" s="17">
        <v>0</v>
      </c>
      <c r="AA360" s="17">
        <v>0</v>
      </c>
      <c r="AB360" s="17">
        <v>0</v>
      </c>
      <c r="AC360" s="17">
        <v>0</v>
      </c>
      <c r="AD360" s="17">
        <v>0</v>
      </c>
      <c r="AE360" s="17">
        <v>0</v>
      </c>
      <c r="AF360" s="17">
        <v>0</v>
      </c>
      <c r="AG360" s="17"/>
      <c r="AH360" s="17">
        <v>0</v>
      </c>
      <c r="AI360" s="17">
        <v>4.03837984525093E-4</v>
      </c>
      <c r="AJ360" s="17"/>
      <c r="AK360" s="17">
        <v>0</v>
      </c>
      <c r="AL360" s="17">
        <v>0</v>
      </c>
      <c r="AM360" s="17">
        <v>0</v>
      </c>
      <c r="AN360" s="17"/>
      <c r="AO360" s="17">
        <v>0</v>
      </c>
      <c r="AP360" s="17">
        <v>2.5991711216075998E-4</v>
      </c>
      <c r="AQ360" s="17"/>
      <c r="AR360" s="17">
        <v>6.4940238348106698E-4</v>
      </c>
      <c r="AS360" s="17">
        <v>0</v>
      </c>
      <c r="AT360" s="17"/>
      <c r="AU360" s="17">
        <v>2.4525993432350301E-4</v>
      </c>
      <c r="AV360" s="17">
        <v>0</v>
      </c>
      <c r="AW360" s="17"/>
      <c r="AX360" s="17">
        <v>0</v>
      </c>
      <c r="AY360" s="17">
        <v>2.6274885177617502E-4</v>
      </c>
      <c r="AZ360" s="17"/>
      <c r="BA360" s="17">
        <v>7.3184626751043099E-4</v>
      </c>
      <c r="BB360" s="17">
        <v>0</v>
      </c>
      <c r="BC360" s="17">
        <v>0</v>
      </c>
      <c r="BD360" s="17">
        <v>0</v>
      </c>
    </row>
    <row r="361" spans="2:56" x14ac:dyDescent="0.35">
      <c r="B361" t="s">
        <v>233</v>
      </c>
      <c r="C361" s="17">
        <v>0.96330942561914001</v>
      </c>
      <c r="D361" s="17">
        <v>0.95942102984566702</v>
      </c>
      <c r="E361" s="17">
        <v>0.98437831915908303</v>
      </c>
      <c r="F361" s="17">
        <v>0.93423635098236302</v>
      </c>
      <c r="G361" s="17">
        <v>0.95928651494904005</v>
      </c>
      <c r="H361" s="17">
        <v>0.96318930573029204</v>
      </c>
      <c r="I361" s="17"/>
      <c r="J361" s="17">
        <v>0.96434589371457802</v>
      </c>
      <c r="K361" s="17">
        <v>0.93970763276345104</v>
      </c>
      <c r="L361" s="17">
        <v>0.98084553090641202</v>
      </c>
      <c r="M361" s="17">
        <v>0.94130934429252799</v>
      </c>
      <c r="N361" s="17"/>
      <c r="O361" s="17">
        <v>0.963520351485885</v>
      </c>
      <c r="P361" s="17">
        <v>0.97672803779010697</v>
      </c>
      <c r="Q361" s="17">
        <v>0.95070086877256499</v>
      </c>
      <c r="R361" s="17">
        <v>0.96502947994028299</v>
      </c>
      <c r="S361" s="17">
        <v>0.934273092427372</v>
      </c>
      <c r="T361" s="17">
        <v>0.99989030455629102</v>
      </c>
      <c r="U361" s="17">
        <v>0.97289863034799096</v>
      </c>
      <c r="V361" s="17">
        <v>0.99926395509408505</v>
      </c>
      <c r="W361" s="17">
        <v>0.99901505607464502</v>
      </c>
      <c r="X361" s="17">
        <v>0.43101945638960798</v>
      </c>
      <c r="Y361" s="17"/>
      <c r="Z361" s="17">
        <v>0.97685530198013604</v>
      </c>
      <c r="AA361" s="17">
        <v>0.96284081856569403</v>
      </c>
      <c r="AB361" s="17">
        <v>0.95280890331408896</v>
      </c>
      <c r="AC361" s="17">
        <v>0.94975236564564303</v>
      </c>
      <c r="AD361" s="17">
        <v>0.99739247573936995</v>
      </c>
      <c r="AE361" s="17">
        <v>0.92543310632856801</v>
      </c>
      <c r="AF361" s="17">
        <v>0.99761043458095899</v>
      </c>
      <c r="AG361" s="17"/>
      <c r="AH361" s="17">
        <v>0.96100061444095397</v>
      </c>
      <c r="AI361" s="17">
        <v>0.96480592100340501</v>
      </c>
      <c r="AJ361" s="17"/>
      <c r="AK361" s="17">
        <v>0.95313290961379504</v>
      </c>
      <c r="AL361" s="17">
        <v>0.99932409339098605</v>
      </c>
      <c r="AM361" s="17">
        <v>0.96394898216703795</v>
      </c>
      <c r="AN361" s="17"/>
      <c r="AO361" s="17">
        <v>0.95858552207452896</v>
      </c>
      <c r="AP361" s="17">
        <v>0.96359658622313005</v>
      </c>
      <c r="AQ361" s="17"/>
      <c r="AR361" s="17">
        <v>0.96976076524871002</v>
      </c>
      <c r="AS361" s="17">
        <v>0.959400420185062</v>
      </c>
      <c r="AT361" s="17"/>
      <c r="AU361" s="17">
        <v>0.96333074612927305</v>
      </c>
      <c r="AV361" s="17">
        <v>0.94130934429252799</v>
      </c>
      <c r="AW361" s="17"/>
      <c r="AX361" s="17">
        <v>0.966505878194867</v>
      </c>
      <c r="AY361" s="17">
        <v>0.96307817538797502</v>
      </c>
      <c r="AZ361" s="17"/>
      <c r="BA361" s="17">
        <v>0.96959967766019595</v>
      </c>
      <c r="BB361" s="17">
        <v>0.957816981011821</v>
      </c>
      <c r="BC361" s="17">
        <v>0.96466262390517499</v>
      </c>
      <c r="BD361" s="17">
        <v>0.96194607423284995</v>
      </c>
    </row>
    <row r="362" spans="2:56" x14ac:dyDescent="0.35">
      <c r="B362" t="s">
        <v>234</v>
      </c>
      <c r="C362" s="17">
        <v>4.9078601029456902E-3</v>
      </c>
      <c r="D362" s="17">
        <v>9.2330993600367606E-3</v>
      </c>
      <c r="E362" s="17">
        <v>1.461251230911E-3</v>
      </c>
      <c r="F362" s="17">
        <v>0</v>
      </c>
      <c r="G362" s="17">
        <v>2.35314042556329E-3</v>
      </c>
      <c r="H362" s="17">
        <v>7.3226673089363996E-3</v>
      </c>
      <c r="I362" s="17"/>
      <c r="J362" s="17">
        <v>4.3464924831975796E-3</v>
      </c>
      <c r="K362" s="17">
        <v>1.5977791856364901E-2</v>
      </c>
      <c r="L362" s="17">
        <v>1.00879867690043E-2</v>
      </c>
      <c r="M362" s="17">
        <v>6.4618244295051603E-3</v>
      </c>
      <c r="N362" s="17"/>
      <c r="O362" s="17">
        <v>8.5127479442803095E-3</v>
      </c>
      <c r="P362" s="17">
        <v>3.09751297357478E-3</v>
      </c>
      <c r="Q362" s="17">
        <v>0</v>
      </c>
      <c r="R362" s="17">
        <v>3.48748540006432E-3</v>
      </c>
      <c r="S362" s="17">
        <v>8.7214008320478796E-5</v>
      </c>
      <c r="T362" s="17">
        <v>0</v>
      </c>
      <c r="U362" s="17">
        <v>0</v>
      </c>
      <c r="V362" s="17">
        <v>0</v>
      </c>
      <c r="W362" s="17">
        <v>0</v>
      </c>
      <c r="X362" s="17">
        <v>8.5952184992323295E-4</v>
      </c>
      <c r="Y362" s="17"/>
      <c r="Z362" s="17">
        <v>1.8817900610356401E-4</v>
      </c>
      <c r="AA362" s="17">
        <v>0</v>
      </c>
      <c r="AB362" s="17">
        <v>0</v>
      </c>
      <c r="AC362" s="17">
        <v>1.97943532023684E-2</v>
      </c>
      <c r="AD362" s="17">
        <v>3.0033480033578499E-5</v>
      </c>
      <c r="AE362" s="17">
        <v>0</v>
      </c>
      <c r="AF362" s="17">
        <v>0</v>
      </c>
      <c r="AG362" s="17"/>
      <c r="AH362" s="17">
        <v>7.2378829860298899E-3</v>
      </c>
      <c r="AI362" s="17">
        <v>3.3976159899969001E-3</v>
      </c>
      <c r="AJ362" s="17"/>
      <c r="AK362" s="17">
        <v>4.4070144032094397E-3</v>
      </c>
      <c r="AL362" s="17">
        <v>1.2680804713741399E-4</v>
      </c>
      <c r="AM362" s="17">
        <v>1.1264607054805901E-3</v>
      </c>
      <c r="AN362" s="17"/>
      <c r="AO362" s="17">
        <v>4.3318788009965598E-3</v>
      </c>
      <c r="AP362" s="17">
        <v>4.9428733365971204E-3</v>
      </c>
      <c r="AQ362" s="17"/>
      <c r="AR362" s="17">
        <v>5.3044579212633896E-3</v>
      </c>
      <c r="AS362" s="17">
        <v>4.6675529549788002E-3</v>
      </c>
      <c r="AT362" s="17"/>
      <c r="AU362" s="17">
        <v>4.9063541397776998E-3</v>
      </c>
      <c r="AV362" s="17">
        <v>6.4618244295051603E-3</v>
      </c>
      <c r="AW362" s="17"/>
      <c r="AX362" s="17">
        <v>3.6318417490747001E-3</v>
      </c>
      <c r="AY362" s="17">
        <v>5.00017479628561E-3</v>
      </c>
      <c r="AZ362" s="17"/>
      <c r="BA362" s="17">
        <v>6.7097235121755302E-3</v>
      </c>
      <c r="BB362" s="17">
        <v>4.9107157519753201E-3</v>
      </c>
      <c r="BC362" s="17">
        <v>1.43039669344987E-3</v>
      </c>
      <c r="BD362" s="17">
        <v>1.3085388840736199E-2</v>
      </c>
    </row>
    <row r="363" spans="2:56" x14ac:dyDescent="0.35">
      <c r="B363" t="s">
        <v>177</v>
      </c>
      <c r="C363" s="17">
        <v>0.95840156551619404</v>
      </c>
      <c r="D363" s="17">
        <v>0.95018793048563099</v>
      </c>
      <c r="E363" s="17">
        <v>0.98291706792817202</v>
      </c>
      <c r="F363" s="17">
        <v>0.93423635098236302</v>
      </c>
      <c r="G363" s="17">
        <v>0.95693337452347604</v>
      </c>
      <c r="H363" s="17">
        <v>0.955866638421356</v>
      </c>
      <c r="I363" s="17"/>
      <c r="J363" s="17">
        <v>0.95999940123138106</v>
      </c>
      <c r="K363" s="17">
        <v>0.92372984090708599</v>
      </c>
      <c r="L363" s="17">
        <v>0.970757544137407</v>
      </c>
      <c r="M363" s="17">
        <v>0.93484751986302295</v>
      </c>
      <c r="N363" s="17"/>
      <c r="O363" s="17">
        <v>0.95500760354160497</v>
      </c>
      <c r="P363" s="17">
        <v>0.97363052481653301</v>
      </c>
      <c r="Q363" s="17">
        <v>0.95070086877256499</v>
      </c>
      <c r="R363" s="17">
        <v>0.96154199454021805</v>
      </c>
      <c r="S363" s="17">
        <v>0.93418587841905198</v>
      </c>
      <c r="T363" s="17">
        <v>0.99989030455629102</v>
      </c>
      <c r="U363" s="17">
        <v>0.97289863034799096</v>
      </c>
      <c r="V363" s="17">
        <v>0.99926395509408505</v>
      </c>
      <c r="W363" s="17">
        <v>0.99901505607464502</v>
      </c>
      <c r="X363" s="17">
        <v>0.43015993453968498</v>
      </c>
      <c r="Y363" s="17"/>
      <c r="Z363" s="17">
        <v>0.97666712297403202</v>
      </c>
      <c r="AA363" s="17">
        <v>0.96284081856569403</v>
      </c>
      <c r="AB363" s="17">
        <v>0.95280890331408896</v>
      </c>
      <c r="AC363" s="17">
        <v>0.92995801244327403</v>
      </c>
      <c r="AD363" s="17">
        <v>0.99736244225933601</v>
      </c>
      <c r="AE363" s="17">
        <v>0.92543310632856801</v>
      </c>
      <c r="AF363" s="17">
        <v>0.99761043458095899</v>
      </c>
      <c r="AG363" s="17"/>
      <c r="AH363" s="17">
        <v>0.95376273145492396</v>
      </c>
      <c r="AI363" s="17">
        <v>0.96140830501340802</v>
      </c>
      <c r="AJ363" s="17"/>
      <c r="AK363" s="17">
        <v>0.94872589521058603</v>
      </c>
      <c r="AL363" s="17">
        <v>0.999197285343848</v>
      </c>
      <c r="AM363" s="17">
        <v>0.962822521461558</v>
      </c>
      <c r="AN363" s="17"/>
      <c r="AO363" s="17">
        <v>0.95425364327353301</v>
      </c>
      <c r="AP363" s="17">
        <v>0.95865371288653201</v>
      </c>
      <c r="AQ363" s="17"/>
      <c r="AR363" s="17">
        <v>0.96445630732744603</v>
      </c>
      <c r="AS363" s="17">
        <v>0.95473286723008299</v>
      </c>
      <c r="AT363" s="17"/>
      <c r="AU363" s="17">
        <v>0.95842439198949503</v>
      </c>
      <c r="AV363" s="17">
        <v>0.93484751986302295</v>
      </c>
      <c r="AW363" s="17"/>
      <c r="AX363" s="17">
        <v>0.96287403644579195</v>
      </c>
      <c r="AY363" s="17">
        <v>0.95807800059168902</v>
      </c>
      <c r="AZ363" s="17"/>
      <c r="BA363" s="17">
        <v>0.96288995414802003</v>
      </c>
      <c r="BB363" s="17">
        <v>0.95290626525984601</v>
      </c>
      <c r="BC363" s="17">
        <v>0.96323222721172497</v>
      </c>
      <c r="BD363" s="17">
        <v>0.94886068539211299</v>
      </c>
    </row>
    <row r="364" spans="2:56" x14ac:dyDescent="0.3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row>
    <row r="365" spans="2:56" x14ac:dyDescent="0.35">
      <c r="B365" s="6" t="s">
        <v>243</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row>
    <row r="366" spans="2:56" x14ac:dyDescent="0.35">
      <c r="B366" s="24" t="s">
        <v>74</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row>
    <row r="367" spans="2:56" x14ac:dyDescent="0.35">
      <c r="B367" t="s">
        <v>228</v>
      </c>
      <c r="C367" s="17">
        <v>0.76979528663176899</v>
      </c>
      <c r="D367" s="17">
        <v>0.83557930943783498</v>
      </c>
      <c r="E367" s="17">
        <v>0.71327709391451399</v>
      </c>
      <c r="F367" s="17">
        <v>0.70419469018856595</v>
      </c>
      <c r="G367" s="17">
        <v>0.83186458040153399</v>
      </c>
      <c r="H367" s="17">
        <v>0.73414608559051897</v>
      </c>
      <c r="I367" s="17"/>
      <c r="J367" s="17">
        <v>0.76903612517789599</v>
      </c>
      <c r="K367" s="17">
        <v>0.78660632219757898</v>
      </c>
      <c r="L367" s="17">
        <v>0.75984056741943895</v>
      </c>
      <c r="M367" s="17">
        <v>0.79034387222770996</v>
      </c>
      <c r="N367" s="17"/>
      <c r="O367" s="17">
        <v>0.74851252367242105</v>
      </c>
      <c r="P367" s="17">
        <v>0.783664384062151</v>
      </c>
      <c r="Q367" s="17">
        <v>0.78341368858968197</v>
      </c>
      <c r="R367" s="17">
        <v>0.79572421459596998</v>
      </c>
      <c r="S367" s="17">
        <v>0.72555852575666502</v>
      </c>
      <c r="T367" s="17">
        <v>0.97283423038625905</v>
      </c>
      <c r="U367" s="17">
        <v>0.86074472688763803</v>
      </c>
      <c r="V367" s="17">
        <v>0.63978025009325701</v>
      </c>
      <c r="W367" s="17">
        <v>0.28205521128167699</v>
      </c>
      <c r="X367" s="17">
        <v>0.39090727261939601</v>
      </c>
      <c r="Y367" s="17"/>
      <c r="Z367" s="17">
        <v>0.79345034245678503</v>
      </c>
      <c r="AA367" s="17">
        <v>0.639551360039046</v>
      </c>
      <c r="AB367" s="17">
        <v>0.79392186107528495</v>
      </c>
      <c r="AC367" s="17">
        <v>0.71655989461685898</v>
      </c>
      <c r="AD367" s="17">
        <v>0.86065880422613705</v>
      </c>
      <c r="AE367" s="17">
        <v>0.83380232755324102</v>
      </c>
      <c r="AF367" s="17">
        <v>0.72139258886160595</v>
      </c>
      <c r="AG367" s="17"/>
      <c r="AH367" s="17">
        <v>0.72785410463495204</v>
      </c>
      <c r="AI367" s="17">
        <v>0.79698017981915503</v>
      </c>
      <c r="AJ367" s="17"/>
      <c r="AK367" s="17">
        <v>0.78553448985026197</v>
      </c>
      <c r="AL367" s="17">
        <v>0.81411896163665198</v>
      </c>
      <c r="AM367" s="17">
        <v>0.71445703557317197</v>
      </c>
      <c r="AN367" s="17"/>
      <c r="AO367" s="17">
        <v>0.69691650950189199</v>
      </c>
      <c r="AP367" s="17">
        <v>0.77422550275726498</v>
      </c>
      <c r="AQ367" s="17"/>
      <c r="AR367" s="17">
        <v>0.80917445103782804</v>
      </c>
      <c r="AS367" s="17">
        <v>0.74593460396871303</v>
      </c>
      <c r="AT367" s="17"/>
      <c r="AU367" s="17">
        <v>0.76977537278141095</v>
      </c>
      <c r="AV367" s="17">
        <v>0.79034387222770996</v>
      </c>
      <c r="AW367" s="17"/>
      <c r="AX367" s="17">
        <v>0.82769428986029403</v>
      </c>
      <c r="AY367" s="17">
        <v>0.76560653126511402</v>
      </c>
      <c r="AZ367" s="17"/>
      <c r="BA367" s="17">
        <v>0.72322425170896798</v>
      </c>
      <c r="BB367" s="17">
        <v>0.83183571038371795</v>
      </c>
      <c r="BC367" s="17">
        <v>0.75310293365733905</v>
      </c>
      <c r="BD367" s="17">
        <v>0.33871861914872298</v>
      </c>
    </row>
    <row r="368" spans="2:56" x14ac:dyDescent="0.35">
      <c r="B368" t="s">
        <v>229</v>
      </c>
      <c r="C368" s="17">
        <v>0.15429140049524401</v>
      </c>
      <c r="D368" s="17">
        <v>9.71310572057415E-2</v>
      </c>
      <c r="E368" s="17">
        <v>0.22497210854836699</v>
      </c>
      <c r="F368" s="17">
        <v>0.261435385289008</v>
      </c>
      <c r="G368" s="17">
        <v>0.111596518632258</v>
      </c>
      <c r="H368" s="17">
        <v>0.147559334088775</v>
      </c>
      <c r="I368" s="17"/>
      <c r="J368" s="17">
        <v>0.15462867589389701</v>
      </c>
      <c r="K368" s="17">
        <v>0.14168902830104299</v>
      </c>
      <c r="L368" s="17">
        <v>0.19218708451264899</v>
      </c>
      <c r="M368" s="17">
        <v>0.178741051326649</v>
      </c>
      <c r="N368" s="17"/>
      <c r="O368" s="17">
        <v>0.15588437060275601</v>
      </c>
      <c r="P368" s="17">
        <v>0.16902872911637001</v>
      </c>
      <c r="Q368" s="17">
        <v>0.14918819142442699</v>
      </c>
      <c r="R368" s="17">
        <v>0.17263236205806401</v>
      </c>
      <c r="S368" s="17">
        <v>0.19906261466293401</v>
      </c>
      <c r="T368" s="17">
        <v>1.8023178408188501E-2</v>
      </c>
      <c r="U368" s="17">
        <v>0.107914772622782</v>
      </c>
      <c r="V368" s="17">
        <v>0.103243998505416</v>
      </c>
      <c r="W368" s="17">
        <v>0.71695984479296804</v>
      </c>
      <c r="X368" s="17">
        <v>2.5995284159964702E-2</v>
      </c>
      <c r="Y368" s="17"/>
      <c r="Z368" s="17">
        <v>0.13307051645259901</v>
      </c>
      <c r="AA368" s="17">
        <v>0.24718250972469499</v>
      </c>
      <c r="AB368" s="17">
        <v>0.20062072984034601</v>
      </c>
      <c r="AC368" s="17">
        <v>0.168161880556186</v>
      </c>
      <c r="AD368" s="17">
        <v>9.5454586958618498E-2</v>
      </c>
      <c r="AE368" s="17">
        <v>0.115379067836074</v>
      </c>
      <c r="AF368" s="17">
        <v>0.222669799575821</v>
      </c>
      <c r="AG368" s="17"/>
      <c r="AH368" s="17">
        <v>0.178123698269819</v>
      </c>
      <c r="AI368" s="17">
        <v>0.13884408979568</v>
      </c>
      <c r="AJ368" s="17"/>
      <c r="AK368" s="17">
        <v>0.18878088897148801</v>
      </c>
      <c r="AL368" s="17">
        <v>0.185485003099462</v>
      </c>
      <c r="AM368" s="17">
        <v>0.162897241158666</v>
      </c>
      <c r="AN368" s="17"/>
      <c r="AO368" s="17">
        <v>0.29868855895364099</v>
      </c>
      <c r="AP368" s="17">
        <v>0.14551366512328401</v>
      </c>
      <c r="AQ368" s="17"/>
      <c r="AR368" s="17">
        <v>0.111072438922613</v>
      </c>
      <c r="AS368" s="17">
        <v>0.18047869884616399</v>
      </c>
      <c r="AT368" s="17"/>
      <c r="AU368" s="17">
        <v>0.154267706081548</v>
      </c>
      <c r="AV368" s="17">
        <v>0.178741051326649</v>
      </c>
      <c r="AW368" s="17"/>
      <c r="AX368" s="17">
        <v>0.13876654332361801</v>
      </c>
      <c r="AY368" s="17">
        <v>0.15541456022456701</v>
      </c>
      <c r="AZ368" s="17"/>
      <c r="BA368" s="17">
        <v>0.16023023314499801</v>
      </c>
      <c r="BB368" s="17">
        <v>0.12594766519640399</v>
      </c>
      <c r="BC368" s="17">
        <v>0.172210295126666</v>
      </c>
      <c r="BD368" s="17">
        <v>0.51628257423074497</v>
      </c>
    </row>
    <row r="369" spans="2:56" x14ac:dyDescent="0.35">
      <c r="B369" t="s">
        <v>230</v>
      </c>
      <c r="C369" s="17">
        <v>6.3571657465019596E-2</v>
      </c>
      <c r="D369" s="17">
        <v>5.8056533996386897E-2</v>
      </c>
      <c r="E369" s="17">
        <v>4.9928496231196502E-2</v>
      </c>
      <c r="F369" s="17">
        <v>3.4369924522426598E-2</v>
      </c>
      <c r="G369" s="17">
        <v>3.9842356239976999E-2</v>
      </c>
      <c r="H369" s="17">
        <v>0.10275662913535399</v>
      </c>
      <c r="I369" s="17"/>
      <c r="J369" s="17">
        <v>6.4632406590765204E-2</v>
      </c>
      <c r="K369" s="17">
        <v>4.5391706126897198E-2</v>
      </c>
      <c r="L369" s="17">
        <v>3.89058657433278E-2</v>
      </c>
      <c r="M369" s="17">
        <v>2.4453252016136299E-2</v>
      </c>
      <c r="N369" s="17"/>
      <c r="O369" s="17">
        <v>8.6308919149583094E-2</v>
      </c>
      <c r="P369" s="17">
        <v>1.66066559042863E-2</v>
      </c>
      <c r="Q369" s="17">
        <v>4.5327758015802098E-2</v>
      </c>
      <c r="R369" s="17">
        <v>2.64657470955049E-2</v>
      </c>
      <c r="S369" s="17">
        <v>6.72734508034947E-2</v>
      </c>
      <c r="T369" s="17">
        <v>9.1425912055521398E-3</v>
      </c>
      <c r="U369" s="17">
        <v>3.0910622110460299E-2</v>
      </c>
      <c r="V369" s="17">
        <v>0.256975751401327</v>
      </c>
      <c r="W369" s="17">
        <v>0</v>
      </c>
      <c r="X369" s="17">
        <v>0.58309744322064005</v>
      </c>
      <c r="Y369" s="17"/>
      <c r="Z369" s="17">
        <v>6.6840085236476096E-2</v>
      </c>
      <c r="AA369" s="17">
        <v>0.109646806792465</v>
      </c>
      <c r="AB369" s="17">
        <v>4.42498876646839E-3</v>
      </c>
      <c r="AC369" s="17">
        <v>7.5744072863698497E-2</v>
      </c>
      <c r="AD369" s="17">
        <v>4.38582391558823E-2</v>
      </c>
      <c r="AE369" s="17">
        <v>5.08186046106857E-2</v>
      </c>
      <c r="AF369" s="17">
        <v>5.5937611562573403E-2</v>
      </c>
      <c r="AG369" s="17"/>
      <c r="AH369" s="17">
        <v>7.9734210596206903E-2</v>
      </c>
      <c r="AI369" s="17">
        <v>5.3095622704241799E-2</v>
      </c>
      <c r="AJ369" s="17"/>
      <c r="AK369" s="17">
        <v>2.3417794262039798E-2</v>
      </c>
      <c r="AL369" s="17">
        <v>3.9603526388623501E-4</v>
      </c>
      <c r="AM369" s="17">
        <v>9.9186455437948906E-2</v>
      </c>
      <c r="AN369" s="17"/>
      <c r="AO369" s="17">
        <v>1.19194029000192E-4</v>
      </c>
      <c r="AP369" s="17">
        <v>6.7428858941050093E-2</v>
      </c>
      <c r="AQ369" s="17"/>
      <c r="AR369" s="17">
        <v>6.1375884050414699E-2</v>
      </c>
      <c r="AS369" s="17">
        <v>6.49021238026396E-2</v>
      </c>
      <c r="AT369" s="17"/>
      <c r="AU369" s="17">
        <v>6.3609567523049707E-2</v>
      </c>
      <c r="AV369" s="17">
        <v>2.4453252016136299E-2</v>
      </c>
      <c r="AW369" s="17"/>
      <c r="AX369" s="17">
        <v>2.9907325067014202E-2</v>
      </c>
      <c r="AY369" s="17">
        <v>6.6007133814076094E-2</v>
      </c>
      <c r="AZ369" s="17"/>
      <c r="BA369" s="17">
        <v>8.7626417388463801E-2</v>
      </c>
      <c r="BB369" s="17">
        <v>3.6760911132953503E-2</v>
      </c>
      <c r="BC369" s="17">
        <v>7.3284605555442001E-2</v>
      </c>
      <c r="BD369" s="17">
        <v>0.14499880662053199</v>
      </c>
    </row>
    <row r="370" spans="2:56" x14ac:dyDescent="0.35">
      <c r="B370" t="s">
        <v>231</v>
      </c>
      <c r="C370" s="17">
        <v>7.4031146344055799E-3</v>
      </c>
      <c r="D370" s="17">
        <v>9.2191008692235309E-3</v>
      </c>
      <c r="E370" s="17">
        <v>1.18223013059229E-2</v>
      </c>
      <c r="F370" s="17">
        <v>0</v>
      </c>
      <c r="G370" s="17">
        <v>1.43434043006678E-2</v>
      </c>
      <c r="H370" s="17">
        <v>1.9735772502555899E-4</v>
      </c>
      <c r="I370" s="17"/>
      <c r="J370" s="17">
        <v>7.2324745921395501E-3</v>
      </c>
      <c r="K370" s="17">
        <v>1.0853985555882101E-2</v>
      </c>
      <c r="L370" s="17">
        <v>9.0664823245839594E-3</v>
      </c>
      <c r="M370" s="17">
        <v>3.3229562142247601E-3</v>
      </c>
      <c r="N370" s="17"/>
      <c r="O370" s="17">
        <v>9.2941865752399697E-3</v>
      </c>
      <c r="P370" s="17">
        <v>1.69228809065236E-2</v>
      </c>
      <c r="Q370" s="17">
        <v>0</v>
      </c>
      <c r="R370" s="17">
        <v>2.8009678566350699E-3</v>
      </c>
      <c r="S370" s="17">
        <v>1.46316316871638E-3</v>
      </c>
      <c r="T370" s="17">
        <v>0</v>
      </c>
      <c r="U370" s="17">
        <v>4.2987837911949602E-4</v>
      </c>
      <c r="V370" s="17">
        <v>0</v>
      </c>
      <c r="W370" s="17">
        <v>0</v>
      </c>
      <c r="X370" s="17">
        <v>0</v>
      </c>
      <c r="Y370" s="17"/>
      <c r="Z370" s="17">
        <v>0</v>
      </c>
      <c r="AA370" s="17">
        <v>0</v>
      </c>
      <c r="AB370" s="17">
        <v>1.03242031790085E-3</v>
      </c>
      <c r="AC370" s="17">
        <v>3.00276290578693E-2</v>
      </c>
      <c r="AD370" s="17">
        <v>0</v>
      </c>
      <c r="AE370" s="17">
        <v>0</v>
      </c>
      <c r="AF370" s="17">
        <v>0</v>
      </c>
      <c r="AG370" s="17"/>
      <c r="AH370" s="17">
        <v>7.7408951223390801E-3</v>
      </c>
      <c r="AI370" s="17">
        <v>7.1841764441096601E-3</v>
      </c>
      <c r="AJ370" s="17"/>
      <c r="AK370" s="17">
        <v>2.2668269162104599E-3</v>
      </c>
      <c r="AL370" s="17">
        <v>0</v>
      </c>
      <c r="AM370" s="17">
        <v>1.2711338335181101E-2</v>
      </c>
      <c r="AN370" s="17"/>
      <c r="AO370" s="17">
        <v>4.2757375154665201E-3</v>
      </c>
      <c r="AP370" s="17">
        <v>7.59322425326126E-3</v>
      </c>
      <c r="AQ370" s="17"/>
      <c r="AR370" s="17">
        <v>1.15612322857147E-2</v>
      </c>
      <c r="AS370" s="17">
        <v>4.8836217185457796E-3</v>
      </c>
      <c r="AT370" s="17"/>
      <c r="AU370" s="17">
        <v>7.4070687588313096E-3</v>
      </c>
      <c r="AV370" s="17">
        <v>3.3229562142247601E-3</v>
      </c>
      <c r="AW370" s="17"/>
      <c r="AX370" s="17">
        <v>3.6318417490747001E-3</v>
      </c>
      <c r="AY370" s="17">
        <v>7.6759507569067204E-3</v>
      </c>
      <c r="AZ370" s="17"/>
      <c r="BA370" s="17">
        <v>1.4177476621365899E-2</v>
      </c>
      <c r="BB370" s="17">
        <v>5.4557132869242596E-3</v>
      </c>
      <c r="BC370" s="17">
        <v>1.3880576012383801E-3</v>
      </c>
      <c r="BD370" s="17">
        <v>0</v>
      </c>
    </row>
    <row r="371" spans="2:56" x14ac:dyDescent="0.35">
      <c r="B371" t="s">
        <v>232</v>
      </c>
      <c r="C371" s="17">
        <v>2.57474446927441E-3</v>
      </c>
      <c r="D371" s="17">
        <v>1.3998490813228E-5</v>
      </c>
      <c r="E371" s="17">
        <v>0</v>
      </c>
      <c r="F371" s="17">
        <v>0</v>
      </c>
      <c r="G371" s="17">
        <v>1.17657021278165E-3</v>
      </c>
      <c r="H371" s="17">
        <v>8.0290281970912501E-3</v>
      </c>
      <c r="I371" s="17"/>
      <c r="J371" s="17">
        <v>2.2351588726511802E-3</v>
      </c>
      <c r="K371" s="17">
        <v>1.0031965040657899E-2</v>
      </c>
      <c r="L371" s="17">
        <v>0</v>
      </c>
      <c r="M371" s="17">
        <v>3.1388682152803998E-3</v>
      </c>
      <c r="N371" s="17"/>
      <c r="O371" s="17">
        <v>0</v>
      </c>
      <c r="P371" s="17">
        <v>0</v>
      </c>
      <c r="Q371" s="17">
        <v>2.20703619700886E-2</v>
      </c>
      <c r="R371" s="17">
        <v>2.3767083938260802E-3</v>
      </c>
      <c r="S371" s="17">
        <v>6.6422456081900302E-3</v>
      </c>
      <c r="T371" s="17">
        <v>0</v>
      </c>
      <c r="U371" s="17">
        <v>0</v>
      </c>
      <c r="V371" s="17">
        <v>0</v>
      </c>
      <c r="W371" s="17">
        <v>9.8494392535455303E-4</v>
      </c>
      <c r="X371" s="17">
        <v>0</v>
      </c>
      <c r="Y371" s="17"/>
      <c r="Z371" s="17">
        <v>6.63905585413971E-3</v>
      </c>
      <c r="AA371" s="17">
        <v>3.6193234437937498E-3</v>
      </c>
      <c r="AB371" s="17">
        <v>0</v>
      </c>
      <c r="AC371" s="17">
        <v>8.49489832023905E-4</v>
      </c>
      <c r="AD371" s="17">
        <v>2.8369659361777501E-5</v>
      </c>
      <c r="AE371" s="17">
        <v>0</v>
      </c>
      <c r="AF371" s="17">
        <v>0</v>
      </c>
      <c r="AG371" s="17"/>
      <c r="AH371" s="17">
        <v>1.15944767197766E-3</v>
      </c>
      <c r="AI371" s="17">
        <v>3.4920932522886899E-3</v>
      </c>
      <c r="AJ371" s="17"/>
      <c r="AK371" s="17">
        <v>0</v>
      </c>
      <c r="AL371" s="17">
        <v>0</v>
      </c>
      <c r="AM371" s="17">
        <v>1.1264607054805901E-3</v>
      </c>
      <c r="AN371" s="17"/>
      <c r="AO371" s="17">
        <v>0</v>
      </c>
      <c r="AP371" s="17">
        <v>2.7312601919035301E-3</v>
      </c>
      <c r="AQ371" s="17"/>
      <c r="AR371" s="17">
        <v>5.5103813209920896E-4</v>
      </c>
      <c r="AS371" s="17">
        <v>3.80095166393814E-3</v>
      </c>
      <c r="AT371" s="17"/>
      <c r="AU371" s="17">
        <v>2.5741977710206899E-3</v>
      </c>
      <c r="AV371" s="17">
        <v>3.1388682152803998E-3</v>
      </c>
      <c r="AW371" s="17"/>
      <c r="AX371" s="17">
        <v>0</v>
      </c>
      <c r="AY371" s="17">
        <v>2.7610166693478998E-3</v>
      </c>
      <c r="AZ371" s="17"/>
      <c r="BA371" s="17">
        <v>7.6813077347979699E-3</v>
      </c>
      <c r="BB371" s="17">
        <v>0</v>
      </c>
      <c r="BC371" s="17">
        <v>1.4108059315370799E-5</v>
      </c>
      <c r="BD371" s="17">
        <v>0</v>
      </c>
    </row>
    <row r="372" spans="2:56" x14ac:dyDescent="0.35">
      <c r="B372" t="s">
        <v>72</v>
      </c>
      <c r="C372" s="17">
        <v>2.3637963042871298E-3</v>
      </c>
      <c r="D372" s="17">
        <v>0</v>
      </c>
      <c r="E372" s="17">
        <v>0</v>
      </c>
      <c r="F372" s="17">
        <v>0</v>
      </c>
      <c r="G372" s="17">
        <v>1.17657021278165E-3</v>
      </c>
      <c r="H372" s="17">
        <v>7.3115652632358896E-3</v>
      </c>
      <c r="I372" s="17"/>
      <c r="J372" s="17">
        <v>2.2351588726511802E-3</v>
      </c>
      <c r="K372" s="17">
        <v>5.4269927779410504E-3</v>
      </c>
      <c r="L372" s="17">
        <v>0</v>
      </c>
      <c r="M372" s="17">
        <v>0</v>
      </c>
      <c r="N372" s="17"/>
      <c r="O372" s="17">
        <v>0</v>
      </c>
      <c r="P372" s="17">
        <v>1.37773500106688E-2</v>
      </c>
      <c r="Q372" s="17">
        <v>0</v>
      </c>
      <c r="R372" s="17">
        <v>0</v>
      </c>
      <c r="S372" s="17">
        <v>0</v>
      </c>
      <c r="T372" s="17">
        <v>0</v>
      </c>
      <c r="U372" s="17">
        <v>0</v>
      </c>
      <c r="V372" s="17">
        <v>0</v>
      </c>
      <c r="W372" s="17">
        <v>0</v>
      </c>
      <c r="X372" s="17">
        <v>0</v>
      </c>
      <c r="Y372" s="17"/>
      <c r="Z372" s="17">
        <v>0</v>
      </c>
      <c r="AA372" s="17">
        <v>0</v>
      </c>
      <c r="AB372" s="17">
        <v>0</v>
      </c>
      <c r="AC372" s="17">
        <v>8.6570330733633308E-3</v>
      </c>
      <c r="AD372" s="17">
        <v>0</v>
      </c>
      <c r="AE372" s="17">
        <v>0</v>
      </c>
      <c r="AF372" s="17">
        <v>0</v>
      </c>
      <c r="AG372" s="17"/>
      <c r="AH372" s="17">
        <v>5.3876437047051303E-3</v>
      </c>
      <c r="AI372" s="17">
        <v>4.03837984525093E-4</v>
      </c>
      <c r="AJ372" s="17"/>
      <c r="AK372" s="17">
        <v>0</v>
      </c>
      <c r="AL372" s="17">
        <v>0</v>
      </c>
      <c r="AM372" s="17">
        <v>9.6214687895518208E-3</v>
      </c>
      <c r="AN372" s="17"/>
      <c r="AO372" s="17">
        <v>0</v>
      </c>
      <c r="AP372" s="17">
        <v>2.5074887332363302E-3</v>
      </c>
      <c r="AQ372" s="17"/>
      <c r="AR372" s="17">
        <v>6.2649555713301299E-3</v>
      </c>
      <c r="AS372" s="17">
        <v>0</v>
      </c>
      <c r="AT372" s="17"/>
      <c r="AU372" s="17">
        <v>2.3660870841397002E-3</v>
      </c>
      <c r="AV372" s="17">
        <v>0</v>
      </c>
      <c r="AW372" s="17"/>
      <c r="AX372" s="17">
        <v>0</v>
      </c>
      <c r="AY372" s="17">
        <v>2.5348072699886101E-3</v>
      </c>
      <c r="AZ372" s="17"/>
      <c r="BA372" s="17">
        <v>7.0603134014063903E-3</v>
      </c>
      <c r="BB372" s="17">
        <v>0</v>
      </c>
      <c r="BC372" s="17">
        <v>0</v>
      </c>
      <c r="BD372" s="17">
        <v>0</v>
      </c>
    </row>
    <row r="373" spans="2:56" x14ac:dyDescent="0.35">
      <c r="B373" t="s">
        <v>233</v>
      </c>
      <c r="C373" s="17">
        <v>0.92408668712701303</v>
      </c>
      <c r="D373" s="17">
        <v>0.93271036664357598</v>
      </c>
      <c r="E373" s="17">
        <v>0.93824920246288102</v>
      </c>
      <c r="F373" s="17">
        <v>0.96563007547757296</v>
      </c>
      <c r="G373" s="17">
        <v>0.94346109903379205</v>
      </c>
      <c r="H373" s="17">
        <v>0.88170541967929394</v>
      </c>
      <c r="I373" s="17"/>
      <c r="J373" s="17">
        <v>0.92366480107179305</v>
      </c>
      <c r="K373" s="17">
        <v>0.928295350498622</v>
      </c>
      <c r="L373" s="17">
        <v>0.95202765193208805</v>
      </c>
      <c r="M373" s="17">
        <v>0.96908492355435905</v>
      </c>
      <c r="N373" s="17"/>
      <c r="O373" s="17">
        <v>0.904396894275177</v>
      </c>
      <c r="P373" s="17">
        <v>0.95269311317852101</v>
      </c>
      <c r="Q373" s="17">
        <v>0.93260188001410904</v>
      </c>
      <c r="R373" s="17">
        <v>0.96835657665403396</v>
      </c>
      <c r="S373" s="17">
        <v>0.92462114041959897</v>
      </c>
      <c r="T373" s="17">
        <v>0.99085740879444795</v>
      </c>
      <c r="U373" s="17">
        <v>0.96865949951041996</v>
      </c>
      <c r="V373" s="17">
        <v>0.743024248598673</v>
      </c>
      <c r="W373" s="17">
        <v>0.99901505607464502</v>
      </c>
      <c r="X373" s="17">
        <v>0.41690255677936</v>
      </c>
      <c r="Y373" s="17"/>
      <c r="Z373" s="17">
        <v>0.92652085890938396</v>
      </c>
      <c r="AA373" s="17">
        <v>0.88673386976374202</v>
      </c>
      <c r="AB373" s="17">
        <v>0.99454259091563102</v>
      </c>
      <c r="AC373" s="17">
        <v>0.88472177517304496</v>
      </c>
      <c r="AD373" s="17">
        <v>0.95611339118475602</v>
      </c>
      <c r="AE373" s="17">
        <v>0.94918139538931401</v>
      </c>
      <c r="AF373" s="17">
        <v>0.94406238843742696</v>
      </c>
      <c r="AG373" s="17"/>
      <c r="AH373" s="17">
        <v>0.90597780290477103</v>
      </c>
      <c r="AI373" s="17">
        <v>0.935824269614835</v>
      </c>
      <c r="AJ373" s="17"/>
      <c r="AK373" s="17">
        <v>0.97431537882175001</v>
      </c>
      <c r="AL373" s="17">
        <v>0.99960396473611401</v>
      </c>
      <c r="AM373" s="17">
        <v>0.87735427673183797</v>
      </c>
      <c r="AN373" s="17"/>
      <c r="AO373" s="17">
        <v>0.99560506845553298</v>
      </c>
      <c r="AP373" s="17">
        <v>0.91973916788054899</v>
      </c>
      <c r="AQ373" s="17"/>
      <c r="AR373" s="17">
        <v>0.92024688996044102</v>
      </c>
      <c r="AS373" s="17">
        <v>0.92641330281487699</v>
      </c>
      <c r="AT373" s="17"/>
      <c r="AU373" s="17">
        <v>0.924043078862959</v>
      </c>
      <c r="AV373" s="17">
        <v>0.96908492355435905</v>
      </c>
      <c r="AW373" s="17"/>
      <c r="AX373" s="17">
        <v>0.96646083318391096</v>
      </c>
      <c r="AY373" s="17">
        <v>0.92102109148968103</v>
      </c>
      <c r="AZ373" s="17"/>
      <c r="BA373" s="17">
        <v>0.88345448485396605</v>
      </c>
      <c r="BB373" s="17">
        <v>0.95778337558012205</v>
      </c>
      <c r="BC373" s="17">
        <v>0.92531322878400402</v>
      </c>
      <c r="BD373" s="17">
        <v>0.85500119337946801</v>
      </c>
    </row>
    <row r="374" spans="2:56" x14ac:dyDescent="0.35">
      <c r="B374" t="s">
        <v>234</v>
      </c>
      <c r="C374" s="17">
        <v>9.9778591036799903E-3</v>
      </c>
      <c r="D374" s="17">
        <v>9.2330993600367606E-3</v>
      </c>
      <c r="E374" s="17">
        <v>1.18223013059229E-2</v>
      </c>
      <c r="F374" s="17">
        <v>0</v>
      </c>
      <c r="G374" s="17">
        <v>1.5519974513449501E-2</v>
      </c>
      <c r="H374" s="17">
        <v>8.2263859221168092E-3</v>
      </c>
      <c r="I374" s="17"/>
      <c r="J374" s="17">
        <v>9.4676334647907298E-3</v>
      </c>
      <c r="K374" s="17">
        <v>2.0885950596539998E-2</v>
      </c>
      <c r="L374" s="17">
        <v>9.0664823245839594E-3</v>
      </c>
      <c r="M374" s="17">
        <v>6.4618244295051603E-3</v>
      </c>
      <c r="N374" s="17"/>
      <c r="O374" s="17">
        <v>9.2941865752399697E-3</v>
      </c>
      <c r="P374" s="17">
        <v>1.69228809065236E-2</v>
      </c>
      <c r="Q374" s="17">
        <v>2.20703619700886E-2</v>
      </c>
      <c r="R374" s="17">
        <v>5.1776762504611501E-3</v>
      </c>
      <c r="S374" s="17">
        <v>8.1054087769064104E-3</v>
      </c>
      <c r="T374" s="17">
        <v>0</v>
      </c>
      <c r="U374" s="17">
        <v>4.2987837911949602E-4</v>
      </c>
      <c r="V374" s="17">
        <v>0</v>
      </c>
      <c r="W374" s="17">
        <v>9.8494392535455303E-4</v>
      </c>
      <c r="X374" s="17">
        <v>0</v>
      </c>
      <c r="Y374" s="17"/>
      <c r="Z374" s="17">
        <v>6.63905585413971E-3</v>
      </c>
      <c r="AA374" s="17">
        <v>3.6193234437937498E-3</v>
      </c>
      <c r="AB374" s="17">
        <v>1.03242031790085E-3</v>
      </c>
      <c r="AC374" s="17">
        <v>3.0877118889893199E-2</v>
      </c>
      <c r="AD374" s="17">
        <v>2.8369659361777501E-5</v>
      </c>
      <c r="AE374" s="17">
        <v>0</v>
      </c>
      <c r="AF374" s="17">
        <v>0</v>
      </c>
      <c r="AG374" s="17"/>
      <c r="AH374" s="17">
        <v>8.9003427943167394E-3</v>
      </c>
      <c r="AI374" s="17">
        <v>1.0676269696398301E-2</v>
      </c>
      <c r="AJ374" s="17"/>
      <c r="AK374" s="17">
        <v>2.2668269162104599E-3</v>
      </c>
      <c r="AL374" s="17">
        <v>0</v>
      </c>
      <c r="AM374" s="17">
        <v>1.3837799040661699E-2</v>
      </c>
      <c r="AN374" s="17"/>
      <c r="AO374" s="17">
        <v>4.2757375154665201E-3</v>
      </c>
      <c r="AP374" s="17">
        <v>1.0324484445164799E-2</v>
      </c>
      <c r="AQ374" s="17"/>
      <c r="AR374" s="17">
        <v>1.2112270417813899E-2</v>
      </c>
      <c r="AS374" s="17">
        <v>8.6845733824839205E-3</v>
      </c>
      <c r="AT374" s="17"/>
      <c r="AU374" s="17">
        <v>9.9812665298519999E-3</v>
      </c>
      <c r="AV374" s="17">
        <v>6.4618244295051603E-3</v>
      </c>
      <c r="AW374" s="17"/>
      <c r="AX374" s="17">
        <v>3.6318417490747001E-3</v>
      </c>
      <c r="AY374" s="17">
        <v>1.0436967426254599E-2</v>
      </c>
      <c r="AZ374" s="17"/>
      <c r="BA374" s="17">
        <v>2.18587843561639E-2</v>
      </c>
      <c r="BB374" s="17">
        <v>5.4557132869242596E-3</v>
      </c>
      <c r="BC374" s="17">
        <v>1.4021656605537501E-3</v>
      </c>
      <c r="BD374" s="17">
        <v>0</v>
      </c>
    </row>
    <row r="375" spans="2:56" x14ac:dyDescent="0.35">
      <c r="B375" t="s">
        <v>177</v>
      </c>
      <c r="C375" s="17">
        <v>0.91410882802333304</v>
      </c>
      <c r="D375" s="17">
        <v>0.92347726728353996</v>
      </c>
      <c r="E375" s="17">
        <v>0.92642690115695803</v>
      </c>
      <c r="F375" s="17">
        <v>0.96563007547757296</v>
      </c>
      <c r="G375" s="17">
        <v>0.92794112452034205</v>
      </c>
      <c r="H375" s="17">
        <v>0.87347903375717695</v>
      </c>
      <c r="I375" s="17"/>
      <c r="J375" s="17">
        <v>0.91419716760700198</v>
      </c>
      <c r="K375" s="17">
        <v>0.90740939990208203</v>
      </c>
      <c r="L375" s="17">
        <v>0.94296116960750398</v>
      </c>
      <c r="M375" s="17">
        <v>0.962623099124853</v>
      </c>
      <c r="N375" s="17"/>
      <c r="O375" s="17">
        <v>0.89510270769993705</v>
      </c>
      <c r="P375" s="17">
        <v>0.93577023227199796</v>
      </c>
      <c r="Q375" s="17">
        <v>0.91053151804402099</v>
      </c>
      <c r="R375" s="17">
        <v>0.96317890040357301</v>
      </c>
      <c r="S375" s="17">
        <v>0.91651573164269196</v>
      </c>
      <c r="T375" s="17">
        <v>0.99085740879444795</v>
      </c>
      <c r="U375" s="17">
        <v>0.96822962113130095</v>
      </c>
      <c r="V375" s="17">
        <v>0.743024248598673</v>
      </c>
      <c r="W375" s="17">
        <v>0.99803011214929105</v>
      </c>
      <c r="X375" s="17">
        <v>0.41690255677936</v>
      </c>
      <c r="Y375" s="17"/>
      <c r="Z375" s="17">
        <v>0.91988180305524503</v>
      </c>
      <c r="AA375" s="17">
        <v>0.88311454631994801</v>
      </c>
      <c r="AB375" s="17">
        <v>0.99351017059772995</v>
      </c>
      <c r="AC375" s="17">
        <v>0.85384465628315198</v>
      </c>
      <c r="AD375" s="17">
        <v>0.95608502152539399</v>
      </c>
      <c r="AE375" s="17">
        <v>0.94918139538931401</v>
      </c>
      <c r="AF375" s="17">
        <v>0.94406238843742696</v>
      </c>
      <c r="AG375" s="17"/>
      <c r="AH375" s="17">
        <v>0.89707746011045497</v>
      </c>
      <c r="AI375" s="17">
        <v>0.92514799991843599</v>
      </c>
      <c r="AJ375" s="17"/>
      <c r="AK375" s="17">
        <v>0.97204855190553896</v>
      </c>
      <c r="AL375" s="17">
        <v>0.99960396473611401</v>
      </c>
      <c r="AM375" s="17">
        <v>0.86351647769117601</v>
      </c>
      <c r="AN375" s="17"/>
      <c r="AO375" s="17">
        <v>0.99132933094006703</v>
      </c>
      <c r="AP375" s="17">
        <v>0.90941468343538401</v>
      </c>
      <c r="AQ375" s="17"/>
      <c r="AR375" s="17">
        <v>0.90813461954262698</v>
      </c>
      <c r="AS375" s="17">
        <v>0.91772872943239303</v>
      </c>
      <c r="AT375" s="17"/>
      <c r="AU375" s="17">
        <v>0.91406181233310702</v>
      </c>
      <c r="AV375" s="17">
        <v>0.962623099124853</v>
      </c>
      <c r="AW375" s="17"/>
      <c r="AX375" s="17">
        <v>0.96282899143483602</v>
      </c>
      <c r="AY375" s="17">
        <v>0.91058412406342604</v>
      </c>
      <c r="AZ375" s="17"/>
      <c r="BA375" s="17">
        <v>0.86159570049780199</v>
      </c>
      <c r="BB375" s="17">
        <v>0.95232766229319799</v>
      </c>
      <c r="BC375" s="17">
        <v>0.92391106312345095</v>
      </c>
      <c r="BD375" s="17">
        <v>0.85500119337946801</v>
      </c>
    </row>
    <row r="376" spans="2:56" x14ac:dyDescent="0.3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row>
    <row r="377" spans="2:56" x14ac:dyDescent="0.35">
      <c r="B377" s="6" t="s">
        <v>244</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row>
    <row r="378" spans="2:56" x14ac:dyDescent="0.35">
      <c r="B378" s="24" t="s">
        <v>74</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row>
    <row r="379" spans="2:56" x14ac:dyDescent="0.35">
      <c r="B379" t="s">
        <v>228</v>
      </c>
      <c r="C379" s="17">
        <v>0.51465009943236795</v>
      </c>
      <c r="D379" s="17">
        <v>0.52544934691403999</v>
      </c>
      <c r="E379" s="17">
        <v>0.41008489969824302</v>
      </c>
      <c r="F379" s="17">
        <v>0.50257055386276195</v>
      </c>
      <c r="G379" s="17">
        <v>0.58917419111949099</v>
      </c>
      <c r="H379" s="17">
        <v>0.52852099732885505</v>
      </c>
      <c r="I379" s="17"/>
      <c r="J379" s="17">
        <v>0.51420509370766598</v>
      </c>
      <c r="K379" s="17">
        <v>0.51934802346836795</v>
      </c>
      <c r="L379" s="17">
        <v>0.52615334817158499</v>
      </c>
      <c r="M379" s="17">
        <v>0.66054157479123898</v>
      </c>
      <c r="N379" s="17"/>
      <c r="O379" s="17">
        <v>0.50873498359429103</v>
      </c>
      <c r="P379" s="17">
        <v>0.45567158410845998</v>
      </c>
      <c r="Q379" s="17">
        <v>0.49677445168604101</v>
      </c>
      <c r="R379" s="17">
        <v>0.55519027348140204</v>
      </c>
      <c r="S379" s="17">
        <v>0.54118023335997301</v>
      </c>
      <c r="T379" s="17">
        <v>0.73502151098824497</v>
      </c>
      <c r="U379" s="17">
        <v>0.69564331455460704</v>
      </c>
      <c r="V379" s="17">
        <v>0.81338576136318996</v>
      </c>
      <c r="W379" s="17">
        <v>0.193567894313422</v>
      </c>
      <c r="X379" s="17">
        <v>0.171228880011074</v>
      </c>
      <c r="Y379" s="17"/>
      <c r="Z379" s="17">
        <v>0.52501207939881001</v>
      </c>
      <c r="AA379" s="17">
        <v>0.46455270097450202</v>
      </c>
      <c r="AB379" s="17">
        <v>0.60730325390011697</v>
      </c>
      <c r="AC379" s="17">
        <v>0.47264095048101801</v>
      </c>
      <c r="AD379" s="17">
        <v>0.48597812100916898</v>
      </c>
      <c r="AE379" s="17">
        <v>0.47185304721705201</v>
      </c>
      <c r="AF379" s="17">
        <v>0.627215700063668</v>
      </c>
      <c r="AG379" s="17"/>
      <c r="AH379" s="17">
        <v>0.58430357446457803</v>
      </c>
      <c r="AI379" s="17">
        <v>0.46950301037263398</v>
      </c>
      <c r="AJ379" s="17"/>
      <c r="AK379" s="17">
        <v>0.62222141632243499</v>
      </c>
      <c r="AL379" s="17">
        <v>0.60715921322071797</v>
      </c>
      <c r="AM379" s="17">
        <v>0.59175191138151695</v>
      </c>
      <c r="AN379" s="17"/>
      <c r="AO379" s="17">
        <v>0.65789652087838801</v>
      </c>
      <c r="AP379" s="17">
        <v>0.50594231602542805</v>
      </c>
      <c r="AQ379" s="17"/>
      <c r="AR379" s="17">
        <v>0.51303277621499999</v>
      </c>
      <c r="AS379" s="17">
        <v>0.51563007035443498</v>
      </c>
      <c r="AT379" s="17"/>
      <c r="AU379" s="17">
        <v>0.51450871446962498</v>
      </c>
      <c r="AV379" s="17">
        <v>0.66054157479123898</v>
      </c>
      <c r="AW379" s="17"/>
      <c r="AX379" s="17">
        <v>0.55601710181756103</v>
      </c>
      <c r="AY379" s="17">
        <v>0.511657366508115</v>
      </c>
      <c r="AZ379" s="17"/>
      <c r="BA379" s="17">
        <v>0.44051687209624601</v>
      </c>
      <c r="BB379" s="17">
        <v>0.50843786557600301</v>
      </c>
      <c r="BC379" s="17">
        <v>0.64430207270295203</v>
      </c>
      <c r="BD379" s="17">
        <v>0.490688158083668</v>
      </c>
    </row>
    <row r="380" spans="2:56" x14ac:dyDescent="0.35">
      <c r="B380" t="s">
        <v>229</v>
      </c>
      <c r="C380" s="17">
        <v>0.29354240017730898</v>
      </c>
      <c r="D380" s="17">
        <v>0.28701768359729302</v>
      </c>
      <c r="E380" s="17">
        <v>0.42590666846285902</v>
      </c>
      <c r="F380" s="17">
        <v>0.328556023552322</v>
      </c>
      <c r="G380" s="17">
        <v>0.20626314797110501</v>
      </c>
      <c r="H380" s="17">
        <v>0.25974250911393998</v>
      </c>
      <c r="I380" s="17"/>
      <c r="J380" s="17">
        <v>0.29450899671623698</v>
      </c>
      <c r="K380" s="17">
        <v>0.27387330374744601</v>
      </c>
      <c r="L380" s="17">
        <v>0.29964868851333198</v>
      </c>
      <c r="M380" s="17">
        <v>0.22683925579407399</v>
      </c>
      <c r="N380" s="17"/>
      <c r="O380" s="17">
        <v>0.30745841351787301</v>
      </c>
      <c r="P380" s="17">
        <v>0.31975728699050798</v>
      </c>
      <c r="Q380" s="17">
        <v>0.20007269528029301</v>
      </c>
      <c r="R380" s="17">
        <v>0.25467901319305802</v>
      </c>
      <c r="S380" s="17">
        <v>0.36215678361571602</v>
      </c>
      <c r="T380" s="17">
        <v>0.24002481024852601</v>
      </c>
      <c r="U380" s="17">
        <v>0.21289114060353601</v>
      </c>
      <c r="V380" s="17">
        <v>0.13726334313933899</v>
      </c>
      <c r="W380" s="17">
        <v>0.80643210568657797</v>
      </c>
      <c r="X380" s="17">
        <v>0.68630121253276</v>
      </c>
      <c r="Y380" s="17"/>
      <c r="Z380" s="17">
        <v>0.31379642456825602</v>
      </c>
      <c r="AA380" s="17">
        <v>0.28556605058753698</v>
      </c>
      <c r="AB380" s="17">
        <v>0.28410141767844499</v>
      </c>
      <c r="AC380" s="17">
        <v>0.29506909735013098</v>
      </c>
      <c r="AD380" s="17">
        <v>0.25543839688105602</v>
      </c>
      <c r="AE380" s="17">
        <v>0.41455507160609401</v>
      </c>
      <c r="AF380" s="17">
        <v>0.178568048597603</v>
      </c>
      <c r="AG380" s="17"/>
      <c r="AH380" s="17">
        <v>0.28133806475519102</v>
      </c>
      <c r="AI380" s="17">
        <v>0.30145284854994903</v>
      </c>
      <c r="AJ380" s="17"/>
      <c r="AK380" s="17">
        <v>0.24839792210095901</v>
      </c>
      <c r="AL380" s="17">
        <v>0.27892668630593098</v>
      </c>
      <c r="AM380" s="17">
        <v>0.27709482741024799</v>
      </c>
      <c r="AN380" s="17"/>
      <c r="AO380" s="17">
        <v>0.28329959687051398</v>
      </c>
      <c r="AP380" s="17">
        <v>0.29416504828101098</v>
      </c>
      <c r="AQ380" s="17"/>
      <c r="AR380" s="17">
        <v>0.25341087377045801</v>
      </c>
      <c r="AS380" s="17">
        <v>0.31785895515811102</v>
      </c>
      <c r="AT380" s="17"/>
      <c r="AU380" s="17">
        <v>0.29360704289588002</v>
      </c>
      <c r="AV380" s="17">
        <v>0.22683925579407399</v>
      </c>
      <c r="AW380" s="17"/>
      <c r="AX380" s="17">
        <v>0.36394429720598998</v>
      </c>
      <c r="AY380" s="17">
        <v>0.28844911173436899</v>
      </c>
      <c r="AZ380" s="17"/>
      <c r="BA380" s="17">
        <v>0.251507460872336</v>
      </c>
      <c r="BB380" s="17">
        <v>0.33537657318590303</v>
      </c>
      <c r="BC380" s="17">
        <v>0.26150710278862199</v>
      </c>
      <c r="BD380" s="17">
        <v>0.45739823711944699</v>
      </c>
    </row>
    <row r="381" spans="2:56" x14ac:dyDescent="0.35">
      <c r="B381" t="s">
        <v>230</v>
      </c>
      <c r="C381" s="17">
        <v>0.12014608913878901</v>
      </c>
      <c r="D381" s="17">
        <v>0.122487570997192</v>
      </c>
      <c r="E381" s="17">
        <v>0.101655308894935</v>
      </c>
      <c r="F381" s="17">
        <v>0.13757474731942701</v>
      </c>
      <c r="G381" s="17">
        <v>0.116795661743529</v>
      </c>
      <c r="H381" s="17">
        <v>0.12838391369768601</v>
      </c>
      <c r="I381" s="17"/>
      <c r="J381" s="17">
        <v>0.11822405281335301</v>
      </c>
      <c r="K381" s="17">
        <v>0.161830192798531</v>
      </c>
      <c r="L381" s="17">
        <v>0.116120669673832</v>
      </c>
      <c r="M381" s="17">
        <v>8.28904359146483E-2</v>
      </c>
      <c r="N381" s="17"/>
      <c r="O381" s="17">
        <v>0.123755257139526</v>
      </c>
      <c r="P381" s="17">
        <v>0.13504284198215599</v>
      </c>
      <c r="Q381" s="17">
        <v>0.21368437107768701</v>
      </c>
      <c r="R381" s="17">
        <v>0.103793347841862</v>
      </c>
      <c r="S381" s="17">
        <v>8.9644725324353594E-2</v>
      </c>
      <c r="T381" s="17">
        <v>1.3207806417166E-2</v>
      </c>
      <c r="U381" s="17">
        <v>9.1035666462736697E-2</v>
      </c>
      <c r="V381" s="17">
        <v>2.37832266184572E-2</v>
      </c>
      <c r="W381" s="17">
        <v>0</v>
      </c>
      <c r="X381" s="17">
        <v>0.13705902861972599</v>
      </c>
      <c r="Y381" s="17"/>
      <c r="Z381" s="17">
        <v>8.92937383309379E-2</v>
      </c>
      <c r="AA381" s="17">
        <v>0.17803313764049999</v>
      </c>
      <c r="AB381" s="17">
        <v>6.3642133692190905E-2</v>
      </c>
      <c r="AC381" s="17">
        <v>0.17424810151471301</v>
      </c>
      <c r="AD381" s="17">
        <v>0.150033538472578</v>
      </c>
      <c r="AE381" s="17">
        <v>8.91428994860715E-2</v>
      </c>
      <c r="AF381" s="17">
        <v>0.119528212837047</v>
      </c>
      <c r="AG381" s="17"/>
      <c r="AH381" s="17">
        <v>0.103986347703299</v>
      </c>
      <c r="AI381" s="17">
        <v>0.13062030145099501</v>
      </c>
      <c r="AJ381" s="17"/>
      <c r="AK381" s="17">
        <v>0.10278119805545299</v>
      </c>
      <c r="AL381" s="17">
        <v>0.113794317447954</v>
      </c>
      <c r="AM381" s="17">
        <v>0.110721803271061</v>
      </c>
      <c r="AN381" s="17"/>
      <c r="AO381" s="17">
        <v>5.3427129857308298E-2</v>
      </c>
      <c r="AP381" s="17">
        <v>0.12420185709930701</v>
      </c>
      <c r="AQ381" s="17"/>
      <c r="AR381" s="17">
        <v>0.14991777754118099</v>
      </c>
      <c r="AS381" s="17">
        <v>0.102106782819643</v>
      </c>
      <c r="AT381" s="17"/>
      <c r="AU381" s="17">
        <v>0.120182193984052</v>
      </c>
      <c r="AV381" s="17">
        <v>8.28904359146483E-2</v>
      </c>
      <c r="AW381" s="17"/>
      <c r="AX381" s="17">
        <v>4.8537736669727202E-2</v>
      </c>
      <c r="AY381" s="17">
        <v>0.12532665968364301</v>
      </c>
      <c r="AZ381" s="17"/>
      <c r="BA381" s="17">
        <v>0.18250386968688201</v>
      </c>
      <c r="BB381" s="17">
        <v>9.4617925379974904E-2</v>
      </c>
      <c r="BC381" s="17">
        <v>8.0035570607067896E-2</v>
      </c>
      <c r="BD381" s="17">
        <v>5.1913604796885303E-2</v>
      </c>
    </row>
    <row r="382" spans="2:56" x14ac:dyDescent="0.35">
      <c r="B382" t="s">
        <v>231</v>
      </c>
      <c r="C382" s="17">
        <v>5.0933083733555901E-2</v>
      </c>
      <c r="D382" s="17">
        <v>4.6344351304166399E-2</v>
      </c>
      <c r="E382" s="17">
        <v>5.0530821638039902E-2</v>
      </c>
      <c r="F382" s="17">
        <v>0</v>
      </c>
      <c r="G382" s="17">
        <v>7.4600165077989097E-2</v>
      </c>
      <c r="H382" s="17">
        <v>5.2660290893164E-2</v>
      </c>
      <c r="I382" s="17"/>
      <c r="J382" s="17">
        <v>5.1955645552858802E-2</v>
      </c>
      <c r="K382" s="17">
        <v>3.0311542682281499E-2</v>
      </c>
      <c r="L382" s="17">
        <v>4.9513084136709802E-2</v>
      </c>
      <c r="M382" s="17">
        <v>2.0128040855253399E-2</v>
      </c>
      <c r="N382" s="17"/>
      <c r="O382" s="17">
        <v>3.7131043505060898E-2</v>
      </c>
      <c r="P382" s="17">
        <v>7.2135125653894294E-2</v>
      </c>
      <c r="Q382" s="17">
        <v>4.65504309940553E-2</v>
      </c>
      <c r="R382" s="17">
        <v>8.3960657089852495E-2</v>
      </c>
      <c r="S382" s="17">
        <v>7.0182576999565597E-3</v>
      </c>
      <c r="T382" s="17">
        <v>1.0270806724800701E-2</v>
      </c>
      <c r="U382" s="17">
        <v>0</v>
      </c>
      <c r="V382" s="17">
        <v>2.55676688790131E-2</v>
      </c>
      <c r="W382" s="17">
        <v>0</v>
      </c>
      <c r="X382" s="17">
        <v>3.6918351365936302E-3</v>
      </c>
      <c r="Y382" s="17"/>
      <c r="Z382" s="17">
        <v>5.7711880561768902E-2</v>
      </c>
      <c r="AA382" s="17">
        <v>4.05508691801683E-2</v>
      </c>
      <c r="AB382" s="17">
        <v>4.42498876646839E-3</v>
      </c>
      <c r="AC382" s="17">
        <v>3.2167296161064902E-2</v>
      </c>
      <c r="AD382" s="17">
        <v>0.106552308984402</v>
      </c>
      <c r="AE382" s="17">
        <v>2.44489816907821E-2</v>
      </c>
      <c r="AF382" s="17">
        <v>7.4688038501680806E-2</v>
      </c>
      <c r="AG382" s="17"/>
      <c r="AH382" s="17">
        <v>2.9291029266666199E-2</v>
      </c>
      <c r="AI382" s="17">
        <v>6.4960750838470097E-2</v>
      </c>
      <c r="AJ382" s="17"/>
      <c r="AK382" s="17">
        <v>2.6599463521153301E-2</v>
      </c>
      <c r="AL382" s="17">
        <v>0</v>
      </c>
      <c r="AM382" s="17">
        <v>1.9458921230315701E-2</v>
      </c>
      <c r="AN382" s="17"/>
      <c r="AO382" s="17">
        <v>5.3237212716931099E-3</v>
      </c>
      <c r="AP382" s="17">
        <v>5.3705623847559503E-2</v>
      </c>
      <c r="AQ382" s="17"/>
      <c r="AR382" s="17">
        <v>5.3365123560012398E-2</v>
      </c>
      <c r="AS382" s="17">
        <v>4.9459458495482903E-2</v>
      </c>
      <c r="AT382" s="17"/>
      <c r="AU382" s="17">
        <v>5.0962937224508197E-2</v>
      </c>
      <c r="AV382" s="17">
        <v>2.0128040855253399E-2</v>
      </c>
      <c r="AW382" s="17"/>
      <c r="AX382" s="17">
        <v>3.1500864306722297E-2</v>
      </c>
      <c r="AY382" s="17">
        <v>5.2338925093015999E-2</v>
      </c>
      <c r="AZ382" s="17"/>
      <c r="BA382" s="17">
        <v>7.6036097968739599E-2</v>
      </c>
      <c r="BB382" s="17">
        <v>5.19077108483081E-2</v>
      </c>
      <c r="BC382" s="17">
        <v>1.4141145842043E-2</v>
      </c>
      <c r="BD382" s="17">
        <v>0</v>
      </c>
    </row>
    <row r="383" spans="2:56" x14ac:dyDescent="0.35">
      <c r="B383" t="s">
        <v>232</v>
      </c>
      <c r="C383" s="17">
        <v>1.6360096087396199E-2</v>
      </c>
      <c r="D383" s="17">
        <v>9.4679478272722793E-3</v>
      </c>
      <c r="E383" s="17">
        <v>1.18223013059229E-2</v>
      </c>
      <c r="F383" s="17">
        <v>3.1298675265488997E-2</v>
      </c>
      <c r="G383" s="17">
        <v>1.19902638751045E-2</v>
      </c>
      <c r="H383" s="17">
        <v>2.3380723703118899E-2</v>
      </c>
      <c r="I383" s="17"/>
      <c r="J383" s="17">
        <v>1.6759718726688699E-2</v>
      </c>
      <c r="K383" s="17">
        <v>9.2099445254337307E-3</v>
      </c>
      <c r="L383" s="17">
        <v>8.5642095045412505E-3</v>
      </c>
      <c r="M383" s="17">
        <v>6.4618244295051603E-3</v>
      </c>
      <c r="N383" s="17"/>
      <c r="O383" s="17">
        <v>1.8785186187636499E-2</v>
      </c>
      <c r="P383" s="17">
        <v>1.7393161264980299E-2</v>
      </c>
      <c r="Q383" s="17">
        <v>4.2918050961923901E-2</v>
      </c>
      <c r="R383" s="17">
        <v>2.3767083938260802E-3</v>
      </c>
      <c r="S383" s="17">
        <v>0</v>
      </c>
      <c r="T383" s="17">
        <v>1.4750656212618801E-3</v>
      </c>
      <c r="U383" s="17">
        <v>4.2987837911949602E-4</v>
      </c>
      <c r="V383" s="17">
        <v>0</v>
      </c>
      <c r="W383" s="17">
        <v>0</v>
      </c>
      <c r="X383" s="17">
        <v>8.5952184992323295E-4</v>
      </c>
      <c r="Y383" s="17"/>
      <c r="Z383" s="17">
        <v>1.41858771402267E-2</v>
      </c>
      <c r="AA383" s="17">
        <v>3.1297241617292797E-2</v>
      </c>
      <c r="AB383" s="17">
        <v>0</v>
      </c>
      <c r="AC383" s="17">
        <v>1.76971112164237E-2</v>
      </c>
      <c r="AD383" s="17">
        <v>1.96926499343421E-3</v>
      </c>
      <c r="AE383" s="17">
        <v>0</v>
      </c>
      <c r="AF383" s="17">
        <v>0</v>
      </c>
      <c r="AG383" s="17"/>
      <c r="AH383" s="17">
        <v>1.0732562930605601E-3</v>
      </c>
      <c r="AI383" s="17">
        <v>2.62685222975402E-2</v>
      </c>
      <c r="AJ383" s="17"/>
      <c r="AK383" s="17">
        <v>0</v>
      </c>
      <c r="AL383" s="17">
        <v>0</v>
      </c>
      <c r="AM383" s="17">
        <v>9.7253670685850302E-4</v>
      </c>
      <c r="AN383" s="17"/>
      <c r="AO383" s="17">
        <v>0</v>
      </c>
      <c r="AP383" s="17">
        <v>1.7354607306648302E-2</v>
      </c>
      <c r="AQ383" s="17"/>
      <c r="AR383" s="17">
        <v>1.8704035420755102E-2</v>
      </c>
      <c r="AS383" s="17">
        <v>1.4939852832916999E-2</v>
      </c>
      <c r="AT383" s="17"/>
      <c r="AU383" s="17">
        <v>1.6369688606535E-2</v>
      </c>
      <c r="AV383" s="17">
        <v>6.4618244295051603E-3</v>
      </c>
      <c r="AW383" s="17"/>
      <c r="AX383" s="17">
        <v>0</v>
      </c>
      <c r="AY383" s="17">
        <v>1.7543681925905399E-2</v>
      </c>
      <c r="AZ383" s="17"/>
      <c r="BA383" s="17">
        <v>3.6397508729724498E-2</v>
      </c>
      <c r="BB383" s="17">
        <v>9.6599250098105393E-3</v>
      </c>
      <c r="BC383" s="17">
        <v>0</v>
      </c>
      <c r="BD383" s="17">
        <v>0</v>
      </c>
    </row>
    <row r="384" spans="2:56" x14ac:dyDescent="0.35">
      <c r="B384" t="s">
        <v>72</v>
      </c>
      <c r="C384" s="17">
        <v>4.3682314305819496E-3</v>
      </c>
      <c r="D384" s="17">
        <v>9.2330993600367606E-3</v>
      </c>
      <c r="E384" s="17">
        <v>0</v>
      </c>
      <c r="F384" s="17">
        <v>0</v>
      </c>
      <c r="G384" s="17">
        <v>1.17657021278165E-3</v>
      </c>
      <c r="H384" s="17">
        <v>7.3115652632358896E-3</v>
      </c>
      <c r="I384" s="17"/>
      <c r="J384" s="17">
        <v>4.3464924831975796E-3</v>
      </c>
      <c r="K384" s="17">
        <v>5.4269927779410504E-3</v>
      </c>
      <c r="L384" s="17">
        <v>0</v>
      </c>
      <c r="M384" s="17">
        <v>3.1388682152803998E-3</v>
      </c>
      <c r="N384" s="17"/>
      <c r="O384" s="17">
        <v>4.1351160556123701E-3</v>
      </c>
      <c r="P384" s="17">
        <v>0</v>
      </c>
      <c r="Q384" s="17">
        <v>0</v>
      </c>
      <c r="R384" s="17">
        <v>0</v>
      </c>
      <c r="S384" s="17">
        <v>0</v>
      </c>
      <c r="T384" s="17">
        <v>0</v>
      </c>
      <c r="U384" s="17">
        <v>0</v>
      </c>
      <c r="V384" s="17">
        <v>0</v>
      </c>
      <c r="W384" s="17">
        <v>0</v>
      </c>
      <c r="X384" s="17">
        <v>8.5952184992323295E-4</v>
      </c>
      <c r="Y384" s="17"/>
      <c r="Z384" s="17">
        <v>0</v>
      </c>
      <c r="AA384" s="17">
        <v>0</v>
      </c>
      <c r="AB384" s="17">
        <v>4.0528205962778403E-2</v>
      </c>
      <c r="AC384" s="17">
        <v>8.1774432766490105E-3</v>
      </c>
      <c r="AD384" s="17">
        <v>2.8369659361777501E-5</v>
      </c>
      <c r="AE384" s="17">
        <v>0</v>
      </c>
      <c r="AF384" s="17">
        <v>0</v>
      </c>
      <c r="AG384" s="17"/>
      <c r="AH384" s="17">
        <v>7.7275172058148404E-6</v>
      </c>
      <c r="AI384" s="17">
        <v>7.1945664904117098E-3</v>
      </c>
      <c r="AJ384" s="17"/>
      <c r="AK384" s="17">
        <v>0</v>
      </c>
      <c r="AL384" s="17">
        <v>1.1978302539694099E-4</v>
      </c>
      <c r="AM384" s="17">
        <v>0</v>
      </c>
      <c r="AN384" s="17"/>
      <c r="AO384" s="17">
        <v>5.3031122095705902E-5</v>
      </c>
      <c r="AP384" s="17">
        <v>4.6305474400469499E-3</v>
      </c>
      <c r="AQ384" s="17"/>
      <c r="AR384" s="17">
        <v>1.15694134925935E-2</v>
      </c>
      <c r="AS384" s="17">
        <v>4.8803394115140004E-6</v>
      </c>
      <c r="AT384" s="17"/>
      <c r="AU384" s="17">
        <v>4.3694228194000101E-3</v>
      </c>
      <c r="AV384" s="17">
        <v>3.1388682152803998E-3</v>
      </c>
      <c r="AW384" s="17"/>
      <c r="AX384" s="17">
        <v>0</v>
      </c>
      <c r="AY384" s="17">
        <v>4.68425505495116E-3</v>
      </c>
      <c r="AZ384" s="17"/>
      <c r="BA384" s="17">
        <v>1.30381906460715E-2</v>
      </c>
      <c r="BB384" s="17">
        <v>0</v>
      </c>
      <c r="BC384" s="17">
        <v>1.4108059315370799E-5</v>
      </c>
      <c r="BD384" s="17">
        <v>0</v>
      </c>
    </row>
    <row r="385" spans="2:56" x14ac:dyDescent="0.35">
      <c r="B385" t="s">
        <v>233</v>
      </c>
      <c r="C385" s="17">
        <v>0.80819249960967698</v>
      </c>
      <c r="D385" s="17">
        <v>0.81246703051133295</v>
      </c>
      <c r="E385" s="17">
        <v>0.83599156816110298</v>
      </c>
      <c r="F385" s="17">
        <v>0.831126577415084</v>
      </c>
      <c r="G385" s="17">
        <v>0.795437339090595</v>
      </c>
      <c r="H385" s="17">
        <v>0.78826350644279497</v>
      </c>
      <c r="I385" s="17"/>
      <c r="J385" s="17">
        <v>0.80871409042390197</v>
      </c>
      <c r="K385" s="17">
        <v>0.79322132721581295</v>
      </c>
      <c r="L385" s="17">
        <v>0.82580203668491703</v>
      </c>
      <c r="M385" s="17">
        <v>0.88738083058531303</v>
      </c>
      <c r="N385" s="17"/>
      <c r="O385" s="17">
        <v>0.81619339711216399</v>
      </c>
      <c r="P385" s="17">
        <v>0.77542887109896896</v>
      </c>
      <c r="Q385" s="17">
        <v>0.69684714696633399</v>
      </c>
      <c r="R385" s="17">
        <v>0.80986928667446001</v>
      </c>
      <c r="S385" s="17">
        <v>0.90333701697569002</v>
      </c>
      <c r="T385" s="17">
        <v>0.97504632123677104</v>
      </c>
      <c r="U385" s="17">
        <v>0.90853445515814402</v>
      </c>
      <c r="V385" s="17">
        <v>0.95064910450253004</v>
      </c>
      <c r="W385" s="17">
        <v>1</v>
      </c>
      <c r="X385" s="17">
        <v>0.85753009254383405</v>
      </c>
      <c r="Y385" s="17"/>
      <c r="Z385" s="17">
        <v>0.83880850396706597</v>
      </c>
      <c r="AA385" s="17">
        <v>0.750118751562039</v>
      </c>
      <c r="AB385" s="17">
        <v>0.89140467157856196</v>
      </c>
      <c r="AC385" s="17">
        <v>0.76771004783114905</v>
      </c>
      <c r="AD385" s="17">
        <v>0.741416517890224</v>
      </c>
      <c r="AE385" s="17">
        <v>0.88640811882314596</v>
      </c>
      <c r="AF385" s="17">
        <v>0.805783748661272</v>
      </c>
      <c r="AG385" s="17"/>
      <c r="AH385" s="17">
        <v>0.865641639219769</v>
      </c>
      <c r="AI385" s="17">
        <v>0.770955858922583</v>
      </c>
      <c r="AJ385" s="17"/>
      <c r="AK385" s="17">
        <v>0.87061933842339301</v>
      </c>
      <c r="AL385" s="17">
        <v>0.88608589952664896</v>
      </c>
      <c r="AM385" s="17">
        <v>0.86884673879176499</v>
      </c>
      <c r="AN385" s="17"/>
      <c r="AO385" s="17">
        <v>0.94119611774890299</v>
      </c>
      <c r="AP385" s="17">
        <v>0.80010736430643903</v>
      </c>
      <c r="AQ385" s="17"/>
      <c r="AR385" s="17">
        <v>0.766443649985458</v>
      </c>
      <c r="AS385" s="17">
        <v>0.833489025512546</v>
      </c>
      <c r="AT385" s="17"/>
      <c r="AU385" s="17">
        <v>0.80811575736550501</v>
      </c>
      <c r="AV385" s="17">
        <v>0.88738083058531303</v>
      </c>
      <c r="AW385" s="17"/>
      <c r="AX385" s="17">
        <v>0.91996139902355101</v>
      </c>
      <c r="AY385" s="17">
        <v>0.80010647824248404</v>
      </c>
      <c r="AZ385" s="17"/>
      <c r="BA385" s="17">
        <v>0.69202433296858201</v>
      </c>
      <c r="BB385" s="17">
        <v>0.84381443876190598</v>
      </c>
      <c r="BC385" s="17">
        <v>0.90580917549157403</v>
      </c>
      <c r="BD385" s="17">
        <v>0.948086395203115</v>
      </c>
    </row>
    <row r="386" spans="2:56" x14ac:dyDescent="0.35">
      <c r="B386" t="s">
        <v>234</v>
      </c>
      <c r="C386" s="17">
        <v>6.7293179820952106E-2</v>
      </c>
      <c r="D386" s="17">
        <v>5.5812299131438703E-2</v>
      </c>
      <c r="E386" s="17">
        <v>6.2353122943962801E-2</v>
      </c>
      <c r="F386" s="17">
        <v>3.1298675265488997E-2</v>
      </c>
      <c r="G386" s="17">
        <v>8.6590428953093601E-2</v>
      </c>
      <c r="H386" s="17">
        <v>7.6041014596282902E-2</v>
      </c>
      <c r="I386" s="17"/>
      <c r="J386" s="17">
        <v>6.8715364279547497E-2</v>
      </c>
      <c r="K386" s="17">
        <v>3.95214872077152E-2</v>
      </c>
      <c r="L386" s="17">
        <v>5.8077293641250999E-2</v>
      </c>
      <c r="M386" s="17">
        <v>2.6589865284758599E-2</v>
      </c>
      <c r="N386" s="17"/>
      <c r="O386" s="17">
        <v>5.5916229692697397E-2</v>
      </c>
      <c r="P386" s="17">
        <v>8.95282869188746E-2</v>
      </c>
      <c r="Q386" s="17">
        <v>8.9468481955979298E-2</v>
      </c>
      <c r="R386" s="17">
        <v>8.6337365483678596E-2</v>
      </c>
      <c r="S386" s="17">
        <v>7.0182576999565597E-3</v>
      </c>
      <c r="T386" s="17">
        <v>1.17458723460626E-2</v>
      </c>
      <c r="U386" s="17">
        <v>4.2987837911949602E-4</v>
      </c>
      <c r="V386" s="17">
        <v>2.55676688790131E-2</v>
      </c>
      <c r="W386" s="17">
        <v>0</v>
      </c>
      <c r="X386" s="17">
        <v>4.5513569865168598E-3</v>
      </c>
      <c r="Y386" s="17"/>
      <c r="Z386" s="17">
        <v>7.1897757701995593E-2</v>
      </c>
      <c r="AA386" s="17">
        <v>7.1848110797461104E-2</v>
      </c>
      <c r="AB386" s="17">
        <v>4.42498876646839E-3</v>
      </c>
      <c r="AC386" s="17">
        <v>4.9864407377488602E-2</v>
      </c>
      <c r="AD386" s="17">
        <v>0.108521573977836</v>
      </c>
      <c r="AE386" s="17">
        <v>2.44489816907821E-2</v>
      </c>
      <c r="AF386" s="17">
        <v>7.4688038501680806E-2</v>
      </c>
      <c r="AG386" s="17"/>
      <c r="AH386" s="17">
        <v>3.03642855597267E-2</v>
      </c>
      <c r="AI386" s="17">
        <v>9.1229273136010203E-2</v>
      </c>
      <c r="AJ386" s="17"/>
      <c r="AK386" s="17">
        <v>2.6599463521153301E-2</v>
      </c>
      <c r="AL386" s="17">
        <v>0</v>
      </c>
      <c r="AM386" s="17">
        <v>2.0431457937174199E-2</v>
      </c>
      <c r="AN386" s="17"/>
      <c r="AO386" s="17">
        <v>5.3237212716931099E-3</v>
      </c>
      <c r="AP386" s="17">
        <v>7.1060231154207704E-2</v>
      </c>
      <c r="AQ386" s="17"/>
      <c r="AR386" s="17">
        <v>7.2069158980767503E-2</v>
      </c>
      <c r="AS386" s="17">
        <v>6.4399311328399905E-2</v>
      </c>
      <c r="AT386" s="17"/>
      <c r="AU386" s="17">
        <v>6.73326258310432E-2</v>
      </c>
      <c r="AV386" s="17">
        <v>2.6589865284758599E-2</v>
      </c>
      <c r="AW386" s="17"/>
      <c r="AX386" s="17">
        <v>3.1500864306722297E-2</v>
      </c>
      <c r="AY386" s="17">
        <v>6.9882607018921405E-2</v>
      </c>
      <c r="AZ386" s="17"/>
      <c r="BA386" s="17">
        <v>0.112433606698464</v>
      </c>
      <c r="BB386" s="17">
        <v>6.15676358581186E-2</v>
      </c>
      <c r="BC386" s="17">
        <v>1.4141145842043E-2</v>
      </c>
      <c r="BD386" s="17">
        <v>0</v>
      </c>
    </row>
    <row r="387" spans="2:56" x14ac:dyDescent="0.35">
      <c r="B387" t="s">
        <v>177</v>
      </c>
      <c r="C387" s="17">
        <v>0.74089931978872503</v>
      </c>
      <c r="D387" s="17">
        <v>0.75665473137989403</v>
      </c>
      <c r="E387" s="17">
        <v>0.77363844521713998</v>
      </c>
      <c r="F387" s="17">
        <v>0.79982790214959498</v>
      </c>
      <c r="G387" s="17">
        <v>0.70884691013750201</v>
      </c>
      <c r="H387" s="17">
        <v>0.71222249184651198</v>
      </c>
      <c r="I387" s="17"/>
      <c r="J387" s="17">
        <v>0.73999872614435502</v>
      </c>
      <c r="K387" s="17">
        <v>0.75369984000809798</v>
      </c>
      <c r="L387" s="17">
        <v>0.767724743043666</v>
      </c>
      <c r="M387" s="17">
        <v>0.86079096530055399</v>
      </c>
      <c r="N387" s="17"/>
      <c r="O387" s="17">
        <v>0.76027716741946705</v>
      </c>
      <c r="P387" s="17">
        <v>0.68590058418009403</v>
      </c>
      <c r="Q387" s="17">
        <v>0.60737866501035498</v>
      </c>
      <c r="R387" s="17">
        <v>0.72353192119078102</v>
      </c>
      <c r="S387" s="17">
        <v>0.89631875927573301</v>
      </c>
      <c r="T387" s="17">
        <v>0.96330044889070898</v>
      </c>
      <c r="U387" s="17">
        <v>0.90810457677902401</v>
      </c>
      <c r="V387" s="17">
        <v>0.92508143562351597</v>
      </c>
      <c r="W387" s="17">
        <v>1</v>
      </c>
      <c r="X387" s="17">
        <v>0.85297873555731696</v>
      </c>
      <c r="Y387" s="17"/>
      <c r="Z387" s="17">
        <v>0.76691074626507105</v>
      </c>
      <c r="AA387" s="17">
        <v>0.67827064076457799</v>
      </c>
      <c r="AB387" s="17">
        <v>0.88697968281209405</v>
      </c>
      <c r="AC387" s="17">
        <v>0.71784564045365995</v>
      </c>
      <c r="AD387" s="17">
        <v>0.63289494391238799</v>
      </c>
      <c r="AE387" s="17">
        <v>0.86195913713236405</v>
      </c>
      <c r="AF387" s="17">
        <v>0.73109571015959096</v>
      </c>
      <c r="AG387" s="17"/>
      <c r="AH387" s="17">
        <v>0.83527735366004197</v>
      </c>
      <c r="AI387" s="17">
        <v>0.67972658578657297</v>
      </c>
      <c r="AJ387" s="17"/>
      <c r="AK387" s="17">
        <v>0.84401987490223995</v>
      </c>
      <c r="AL387" s="17">
        <v>0.88608589952664896</v>
      </c>
      <c r="AM387" s="17">
        <v>0.84841528085458995</v>
      </c>
      <c r="AN387" s="17"/>
      <c r="AO387" s="17">
        <v>0.93587239647720999</v>
      </c>
      <c r="AP387" s="17">
        <v>0.72904713315223102</v>
      </c>
      <c r="AQ387" s="17"/>
      <c r="AR387" s="17">
        <v>0.69437449100469095</v>
      </c>
      <c r="AS387" s="17">
        <v>0.76908971418414596</v>
      </c>
      <c r="AT387" s="17"/>
      <c r="AU387" s="17">
        <v>0.74078313153446096</v>
      </c>
      <c r="AV387" s="17">
        <v>0.86079096530055399</v>
      </c>
      <c r="AW387" s="17"/>
      <c r="AX387" s="17">
        <v>0.88846053471682795</v>
      </c>
      <c r="AY387" s="17">
        <v>0.73022387122356303</v>
      </c>
      <c r="AZ387" s="17"/>
      <c r="BA387" s="17">
        <v>0.57959072627011798</v>
      </c>
      <c r="BB387" s="17">
        <v>0.78224680290378801</v>
      </c>
      <c r="BC387" s="17">
        <v>0.89166802964953096</v>
      </c>
      <c r="BD387" s="17">
        <v>0.948086395203115</v>
      </c>
    </row>
    <row r="388" spans="2:56" x14ac:dyDescent="0.3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row>
    <row r="389" spans="2:56" x14ac:dyDescent="0.35">
      <c r="B389" s="6" t="s">
        <v>245</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row>
    <row r="390" spans="2:56" x14ac:dyDescent="0.35">
      <c r="B390" s="24" t="s">
        <v>74</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row>
    <row r="391" spans="2:56" x14ac:dyDescent="0.35">
      <c r="B391" t="s">
        <v>228</v>
      </c>
      <c r="C391" s="17">
        <v>0.17011246001160801</v>
      </c>
      <c r="D391" s="17">
        <v>0.14761292218601499</v>
      </c>
      <c r="E391" s="17">
        <v>0.127390730854755</v>
      </c>
      <c r="F391" s="17">
        <v>0.30209038216989098</v>
      </c>
      <c r="G391" s="17">
        <v>0.21815432590443901</v>
      </c>
      <c r="H391" s="17">
        <v>0.142919084015832</v>
      </c>
      <c r="I391" s="17"/>
      <c r="J391" s="17">
        <v>0.16958338719199301</v>
      </c>
      <c r="K391" s="17">
        <v>0.17493309893674899</v>
      </c>
      <c r="L391" s="17">
        <v>0.194008380990182</v>
      </c>
      <c r="M391" s="17">
        <v>0.31639039139223601</v>
      </c>
      <c r="N391" s="17"/>
      <c r="O391" s="17">
        <v>0.18368985809590799</v>
      </c>
      <c r="P391" s="17">
        <v>0.211710227038854</v>
      </c>
      <c r="Q391" s="17">
        <v>3.1447847570104798E-2</v>
      </c>
      <c r="R391" s="17">
        <v>0.174845977451004</v>
      </c>
      <c r="S391" s="17">
        <v>0.169879919800279</v>
      </c>
      <c r="T391" s="17">
        <v>0.24315661013386</v>
      </c>
      <c r="U391" s="17">
        <v>0.14970676391412299</v>
      </c>
      <c r="V391" s="17">
        <v>0.110775146805457</v>
      </c>
      <c r="W391" s="17">
        <v>0.73126923061747495</v>
      </c>
      <c r="X391" s="17">
        <v>0.64497630540048201</v>
      </c>
      <c r="Y391" s="17"/>
      <c r="Z391" s="17">
        <v>0.15816493807177301</v>
      </c>
      <c r="AA391" s="17">
        <v>0.21903094110771401</v>
      </c>
      <c r="AB391" s="17">
        <v>0.14510330904910401</v>
      </c>
      <c r="AC391" s="17">
        <v>0.19007467597975899</v>
      </c>
      <c r="AD391" s="17">
        <v>0.15336804817090299</v>
      </c>
      <c r="AE391" s="17">
        <v>0.25881701441510002</v>
      </c>
      <c r="AF391" s="17">
        <v>7.7545602970755897E-2</v>
      </c>
      <c r="AG391" s="17"/>
      <c r="AH391" s="17">
        <v>0.21195088332517401</v>
      </c>
      <c r="AI391" s="17">
        <v>0.142994171619206</v>
      </c>
      <c r="AJ391" s="17"/>
      <c r="AK391" s="17">
        <v>0.33834865922192903</v>
      </c>
      <c r="AL391" s="17">
        <v>0.28033661753129102</v>
      </c>
      <c r="AM391" s="17">
        <v>0.167746762372981</v>
      </c>
      <c r="AN391" s="17"/>
      <c r="AO391" s="17">
        <v>0.34236482660601503</v>
      </c>
      <c r="AP391" s="17">
        <v>0.15964143892433899</v>
      </c>
      <c r="AQ391" s="17"/>
      <c r="AR391" s="17">
        <v>0.20210576927723101</v>
      </c>
      <c r="AS391" s="17">
        <v>0.15072702582980399</v>
      </c>
      <c r="AT391" s="17"/>
      <c r="AU391" s="17">
        <v>0.169970700530271</v>
      </c>
      <c r="AV391" s="17">
        <v>0.31639039139223601</v>
      </c>
      <c r="AW391" s="17"/>
      <c r="AX391" s="17">
        <v>0.48397392214609603</v>
      </c>
      <c r="AY391" s="17">
        <v>0.14740587076838499</v>
      </c>
      <c r="AZ391" s="17"/>
      <c r="BA391" s="17">
        <v>0.144642773153868</v>
      </c>
      <c r="BB391" s="17">
        <v>0.155796401510675</v>
      </c>
      <c r="BC391" s="17">
        <v>0.22436137370554299</v>
      </c>
      <c r="BD391" s="17">
        <v>0.34138426081686102</v>
      </c>
    </row>
    <row r="392" spans="2:56" x14ac:dyDescent="0.35">
      <c r="B392" t="s">
        <v>229</v>
      </c>
      <c r="C392" s="17">
        <v>0.17413904668472899</v>
      </c>
      <c r="D392" s="17">
        <v>0.26018415985447202</v>
      </c>
      <c r="E392" s="17">
        <v>0.186299490714459</v>
      </c>
      <c r="F392" s="17">
        <v>0.17593120264180501</v>
      </c>
      <c r="G392" s="17">
        <v>0.158680359021525</v>
      </c>
      <c r="H392" s="17">
        <v>0.111890857084002</v>
      </c>
      <c r="I392" s="17"/>
      <c r="J392" s="17">
        <v>0.17132173181095101</v>
      </c>
      <c r="K392" s="17">
        <v>0.21801058108576399</v>
      </c>
      <c r="L392" s="17">
        <v>0.26890443106179401</v>
      </c>
      <c r="M392" s="17">
        <v>0.30398935819291001</v>
      </c>
      <c r="N392" s="17"/>
      <c r="O392" s="17">
        <v>0.19437326823105999</v>
      </c>
      <c r="P392" s="17">
        <v>0.163266694958731</v>
      </c>
      <c r="Q392" s="17">
        <v>7.5530864036000497E-2</v>
      </c>
      <c r="R392" s="17">
        <v>0.19440257273193301</v>
      </c>
      <c r="S392" s="17">
        <v>0.17636883146317101</v>
      </c>
      <c r="T392" s="17">
        <v>0.167231396493289</v>
      </c>
      <c r="U392" s="17">
        <v>0.14099050913484701</v>
      </c>
      <c r="V392" s="17">
        <v>0.62487624008717801</v>
      </c>
      <c r="W392" s="17">
        <v>0.11736643653152901</v>
      </c>
      <c r="X392" s="17">
        <v>4.0077657149114501E-2</v>
      </c>
      <c r="Y392" s="17"/>
      <c r="Z392" s="17">
        <v>0.1433656733234</v>
      </c>
      <c r="AA392" s="17">
        <v>7.7917679883300298E-2</v>
      </c>
      <c r="AB392" s="17">
        <v>0.427463390102371</v>
      </c>
      <c r="AC392" s="17">
        <v>0.19721048358844501</v>
      </c>
      <c r="AD392" s="17">
        <v>0.14333053514473901</v>
      </c>
      <c r="AE392" s="17">
        <v>0.18921824631003301</v>
      </c>
      <c r="AF392" s="17">
        <v>0.122344243306615</v>
      </c>
      <c r="AG392" s="17"/>
      <c r="AH392" s="17">
        <v>0.21595440797791601</v>
      </c>
      <c r="AI392" s="17">
        <v>0.14703570633458199</v>
      </c>
      <c r="AJ392" s="17"/>
      <c r="AK392" s="17">
        <v>0.27495222774392902</v>
      </c>
      <c r="AL392" s="17">
        <v>0.122394693637525</v>
      </c>
      <c r="AM392" s="17">
        <v>0.20546240511095101</v>
      </c>
      <c r="AN392" s="17"/>
      <c r="AO392" s="17">
        <v>0.29608175892631899</v>
      </c>
      <c r="AP392" s="17">
        <v>0.166726290990481</v>
      </c>
      <c r="AQ392" s="17"/>
      <c r="AR392" s="17">
        <v>0.14419795983079101</v>
      </c>
      <c r="AS392" s="17">
        <v>0.19228099516901301</v>
      </c>
      <c r="AT392" s="17"/>
      <c r="AU392" s="17">
        <v>0.174013207382538</v>
      </c>
      <c r="AV392" s="17">
        <v>0.30398935819291001</v>
      </c>
      <c r="AW392" s="17"/>
      <c r="AX392" s="17">
        <v>0.19245273988381001</v>
      </c>
      <c r="AY392" s="17">
        <v>0.17281412610935801</v>
      </c>
      <c r="AZ392" s="17"/>
      <c r="BA392" s="17">
        <v>0.13600306737204701</v>
      </c>
      <c r="BB392" s="17">
        <v>0.15644623348096601</v>
      </c>
      <c r="BC392" s="17">
        <v>0.25514707527101599</v>
      </c>
      <c r="BD392" s="17">
        <v>0.34177614004493001</v>
      </c>
    </row>
    <row r="393" spans="2:56" x14ac:dyDescent="0.35">
      <c r="B393" t="s">
        <v>230</v>
      </c>
      <c r="C393" s="17">
        <v>0.22389821458342299</v>
      </c>
      <c r="D393" s="17">
        <v>0.17380464744455801</v>
      </c>
      <c r="E393" s="17">
        <v>0.23587297049492001</v>
      </c>
      <c r="F393" s="17">
        <v>0.13689541654246001</v>
      </c>
      <c r="G393" s="17">
        <v>0.32133206186020402</v>
      </c>
      <c r="H393" s="17">
        <v>0.20882387795474899</v>
      </c>
      <c r="I393" s="17"/>
      <c r="J393" s="17">
        <v>0.225381098396255</v>
      </c>
      <c r="K393" s="17">
        <v>0.19108352280986601</v>
      </c>
      <c r="L393" s="17">
        <v>0.24539865488861301</v>
      </c>
      <c r="M393" s="17">
        <v>0.170065804482742</v>
      </c>
      <c r="N393" s="17"/>
      <c r="O393" s="17">
        <v>0.20532768227006701</v>
      </c>
      <c r="P393" s="17">
        <v>0.21298038392350399</v>
      </c>
      <c r="Q393" s="17">
        <v>0.35587924466848803</v>
      </c>
      <c r="R393" s="17">
        <v>0.20697109581473699</v>
      </c>
      <c r="S393" s="17">
        <v>0.291706749898898</v>
      </c>
      <c r="T393" s="17">
        <v>0.173151121574384</v>
      </c>
      <c r="U393" s="17">
        <v>0.42949818225008202</v>
      </c>
      <c r="V393" s="17">
        <v>6.9852883600685894E-2</v>
      </c>
      <c r="W393" s="17">
        <v>4.0085479222566001E-2</v>
      </c>
      <c r="X393" s="17">
        <v>8.5058067080563293E-2</v>
      </c>
      <c r="Y393" s="17"/>
      <c r="Z393" s="17">
        <v>0.22302852076003599</v>
      </c>
      <c r="AA393" s="17">
        <v>0.269528067951112</v>
      </c>
      <c r="AB393" s="17">
        <v>0.16761026679270399</v>
      </c>
      <c r="AC393" s="17">
        <v>0.22404150366698999</v>
      </c>
      <c r="AD393" s="17">
        <v>0.22219314900567999</v>
      </c>
      <c r="AE393" s="17">
        <v>0.19510010478659001</v>
      </c>
      <c r="AF393" s="17">
        <v>0.31652519611664398</v>
      </c>
      <c r="AG393" s="17"/>
      <c r="AH393" s="17">
        <v>0.246206574188087</v>
      </c>
      <c r="AI393" s="17">
        <v>0.20943867042740499</v>
      </c>
      <c r="AJ393" s="17"/>
      <c r="AK393" s="17">
        <v>0.151263381746885</v>
      </c>
      <c r="AL393" s="17">
        <v>0.49573808103445399</v>
      </c>
      <c r="AM393" s="17">
        <v>0.27399747558561299</v>
      </c>
      <c r="AN393" s="17"/>
      <c r="AO393" s="17">
        <v>0.30645078363739497</v>
      </c>
      <c r="AP393" s="17">
        <v>0.21887993989459001</v>
      </c>
      <c r="AQ393" s="17"/>
      <c r="AR393" s="17">
        <v>0.22695575139303401</v>
      </c>
      <c r="AS393" s="17">
        <v>0.22204558727034701</v>
      </c>
      <c r="AT393" s="17"/>
      <c r="AU393" s="17">
        <v>0.223950384138071</v>
      </c>
      <c r="AV393" s="17">
        <v>0.170065804482742</v>
      </c>
      <c r="AW393" s="17"/>
      <c r="AX393" s="17">
        <v>0.17939424738815599</v>
      </c>
      <c r="AY393" s="17">
        <v>0.22711789404303001</v>
      </c>
      <c r="AZ393" s="17"/>
      <c r="BA393" s="17">
        <v>9.8918728920779506E-2</v>
      </c>
      <c r="BB393" s="17">
        <v>0.27566159416874803</v>
      </c>
      <c r="BC393" s="17">
        <v>0.30764834306451599</v>
      </c>
      <c r="BD393" s="17">
        <v>0.30507923016158001</v>
      </c>
    </row>
    <row r="394" spans="2:56" x14ac:dyDescent="0.35">
      <c r="B394" t="s">
        <v>231</v>
      </c>
      <c r="C394" s="17">
        <v>0.21176683156147</v>
      </c>
      <c r="D394" s="17">
        <v>0.233649225279774</v>
      </c>
      <c r="E394" s="17">
        <v>0.24271785248925501</v>
      </c>
      <c r="F394" s="17">
        <v>0.13152729803527299</v>
      </c>
      <c r="G394" s="17">
        <v>0.14466596039566201</v>
      </c>
      <c r="H394" s="17">
        <v>0.24596058696433401</v>
      </c>
      <c r="I394" s="17"/>
      <c r="J394" s="17">
        <v>0.212199623682816</v>
      </c>
      <c r="K394" s="17">
        <v>0.20766513949368001</v>
      </c>
      <c r="L394" s="17">
        <v>0.188278827795239</v>
      </c>
      <c r="M394" s="17">
        <v>0.123721660943048</v>
      </c>
      <c r="N394" s="17"/>
      <c r="O394" s="17">
        <v>0.19604311915974301</v>
      </c>
      <c r="P394" s="17">
        <v>0.204046292077144</v>
      </c>
      <c r="Q394" s="17">
        <v>0.23731779980485301</v>
      </c>
      <c r="R394" s="17">
        <v>0.25968715772187001</v>
      </c>
      <c r="S394" s="17">
        <v>0.21308797380464001</v>
      </c>
      <c r="T394" s="17">
        <v>0.251490733326039</v>
      </c>
      <c r="U394" s="17">
        <v>0.189912640568452</v>
      </c>
      <c r="V394" s="17">
        <v>8.7760545986399194E-2</v>
      </c>
      <c r="W394" s="17">
        <v>2.09299033263739E-2</v>
      </c>
      <c r="X394" s="17">
        <v>7.6729923188815996E-2</v>
      </c>
      <c r="Y394" s="17"/>
      <c r="Z394" s="17">
        <v>0.263201527245359</v>
      </c>
      <c r="AA394" s="17">
        <v>0.17550608936194301</v>
      </c>
      <c r="AB394" s="17">
        <v>0.11993258190566999</v>
      </c>
      <c r="AC394" s="17">
        <v>0.18012311390269101</v>
      </c>
      <c r="AD394" s="17">
        <v>0.235546103870556</v>
      </c>
      <c r="AE394" s="17">
        <v>0.161692113800774</v>
      </c>
      <c r="AF394" s="17">
        <v>0.247316900035949</v>
      </c>
      <c r="AG394" s="17"/>
      <c r="AH394" s="17">
        <v>0.18833595010587001</v>
      </c>
      <c r="AI394" s="17">
        <v>0.226953957420372</v>
      </c>
      <c r="AJ394" s="17"/>
      <c r="AK394" s="17">
        <v>0.181591058090595</v>
      </c>
      <c r="AL394" s="17">
        <v>8.4115382517257503E-2</v>
      </c>
      <c r="AM394" s="17">
        <v>0.18901351705295699</v>
      </c>
      <c r="AN394" s="17"/>
      <c r="AO394" s="17">
        <v>1.28682661348945E-2</v>
      </c>
      <c r="AP394" s="17">
        <v>0.22385764409418299</v>
      </c>
      <c r="AQ394" s="17"/>
      <c r="AR394" s="17">
        <v>0.20537699431438</v>
      </c>
      <c r="AS394" s="17">
        <v>0.215638571379239</v>
      </c>
      <c r="AT394" s="17"/>
      <c r="AU394" s="17">
        <v>0.21185215706206501</v>
      </c>
      <c r="AV394" s="17">
        <v>0.123721660943048</v>
      </c>
      <c r="AW394" s="17"/>
      <c r="AX394" s="17">
        <v>7.3705408235399103E-2</v>
      </c>
      <c r="AY394" s="17">
        <v>0.22175500917486701</v>
      </c>
      <c r="AZ394" s="17"/>
      <c r="BA394" s="17">
        <v>0.26372961429901898</v>
      </c>
      <c r="BB394" s="17">
        <v>0.21671917507698399</v>
      </c>
      <c r="BC394" s="17">
        <v>0.13748270818793201</v>
      </c>
      <c r="BD394" s="17">
        <v>1.1760368976629E-2</v>
      </c>
    </row>
    <row r="395" spans="2:56" x14ac:dyDescent="0.35">
      <c r="B395" t="s">
        <v>232</v>
      </c>
      <c r="C395" s="17">
        <v>0.19531590061820001</v>
      </c>
      <c r="D395" s="17">
        <v>0.15707774413669801</v>
      </c>
      <c r="E395" s="17">
        <v>0.18347202742792099</v>
      </c>
      <c r="F395" s="17">
        <v>0.25355570061057098</v>
      </c>
      <c r="G395" s="17">
        <v>0.13201019485518001</v>
      </c>
      <c r="H395" s="17">
        <v>0.260430767948582</v>
      </c>
      <c r="I395" s="17"/>
      <c r="J395" s="17">
        <v>0.195997240632555</v>
      </c>
      <c r="K395" s="17">
        <v>0.19827569263328301</v>
      </c>
      <c r="L395" s="17">
        <v>8.3233731726162205E-2</v>
      </c>
      <c r="M395" s="17">
        <v>7.9370960559558196E-2</v>
      </c>
      <c r="N395" s="17"/>
      <c r="O395" s="17">
        <v>0.1927749181093</v>
      </c>
      <c r="P395" s="17">
        <v>0.17798234637347399</v>
      </c>
      <c r="Q395" s="17">
        <v>0.27897655492871898</v>
      </c>
      <c r="R395" s="17">
        <v>0.16340667873702699</v>
      </c>
      <c r="S395" s="17">
        <v>9.1519280501194594E-2</v>
      </c>
      <c r="T395" s="17">
        <v>0.164970138472428</v>
      </c>
      <c r="U395" s="17">
        <v>8.9891904132496606E-2</v>
      </c>
      <c r="V395" s="17">
        <v>8.1557120834696101E-2</v>
      </c>
      <c r="W395" s="17">
        <v>7.0884809364159904E-2</v>
      </c>
      <c r="X395" s="17">
        <v>0.15138859433796101</v>
      </c>
      <c r="Y395" s="17"/>
      <c r="Z395" s="17">
        <v>0.19758793088704599</v>
      </c>
      <c r="AA395" s="17">
        <v>0.25494611311878002</v>
      </c>
      <c r="AB395" s="17">
        <v>9.4796005275711401E-2</v>
      </c>
      <c r="AC395" s="17">
        <v>0.17285633798733499</v>
      </c>
      <c r="AD395" s="17">
        <v>0.223525889666052</v>
      </c>
      <c r="AE395" s="17">
        <v>0.14424071238389899</v>
      </c>
      <c r="AF395" s="17">
        <v>0.212308817332516</v>
      </c>
      <c r="AG395" s="17"/>
      <c r="AH395" s="17">
        <v>0.114697302404228</v>
      </c>
      <c r="AI395" s="17">
        <v>0.24757022147949301</v>
      </c>
      <c r="AJ395" s="17"/>
      <c r="AK395" s="17">
        <v>5.1891436124428598E-2</v>
      </c>
      <c r="AL395" s="17">
        <v>1.7295442254076001E-2</v>
      </c>
      <c r="AM395" s="17">
        <v>0.14426418905816099</v>
      </c>
      <c r="AN395" s="17"/>
      <c r="AO395" s="17">
        <v>4.2181333573279703E-2</v>
      </c>
      <c r="AP395" s="17">
        <v>0.20462477289914099</v>
      </c>
      <c r="AQ395" s="17"/>
      <c r="AR395" s="17">
        <v>0.179389913735473</v>
      </c>
      <c r="AS395" s="17">
        <v>0.20496579859943601</v>
      </c>
      <c r="AT395" s="17"/>
      <c r="AU395" s="17">
        <v>0.195428264078712</v>
      </c>
      <c r="AV395" s="17">
        <v>7.9370960559558196E-2</v>
      </c>
      <c r="AW395" s="17"/>
      <c r="AX395" s="17">
        <v>7.0425995540720099E-2</v>
      </c>
      <c r="AY395" s="17">
        <v>0.20435117291934199</v>
      </c>
      <c r="AZ395" s="17"/>
      <c r="BA395" s="17">
        <v>0.311596793029217</v>
      </c>
      <c r="BB395" s="17">
        <v>0.17908075479753799</v>
      </c>
      <c r="BC395" s="17">
        <v>6.3181858074185707E-2</v>
      </c>
      <c r="BD395" s="17">
        <v>0</v>
      </c>
    </row>
    <row r="396" spans="2:56" x14ac:dyDescent="0.35">
      <c r="B396" t="s">
        <v>72</v>
      </c>
      <c r="C396" s="17">
        <v>2.4767546540569899E-2</v>
      </c>
      <c r="D396" s="17">
        <v>2.76713010984838E-2</v>
      </c>
      <c r="E396" s="17">
        <v>2.42469280186892E-2</v>
      </c>
      <c r="F396" s="17">
        <v>0</v>
      </c>
      <c r="G396" s="17">
        <v>2.5157097962990701E-2</v>
      </c>
      <c r="H396" s="17">
        <v>2.9974826032499399E-2</v>
      </c>
      <c r="I396" s="17"/>
      <c r="J396" s="17">
        <v>2.55169182854302E-2</v>
      </c>
      <c r="K396" s="17">
        <v>1.0031965040657899E-2</v>
      </c>
      <c r="L396" s="17">
        <v>2.0175973538008599E-2</v>
      </c>
      <c r="M396" s="17">
        <v>6.4618244295051603E-3</v>
      </c>
      <c r="N396" s="17"/>
      <c r="O396" s="17">
        <v>2.7791154133922E-2</v>
      </c>
      <c r="P396" s="17">
        <v>3.0014055628294501E-2</v>
      </c>
      <c r="Q396" s="17">
        <v>2.0847688991835301E-2</v>
      </c>
      <c r="R396" s="17">
        <v>6.8651754342925005E-4</v>
      </c>
      <c r="S396" s="17">
        <v>5.7437244531818699E-2</v>
      </c>
      <c r="T396" s="17">
        <v>0</v>
      </c>
      <c r="U396" s="17">
        <v>0</v>
      </c>
      <c r="V396" s="17">
        <v>2.5178062685584299E-2</v>
      </c>
      <c r="W396" s="17">
        <v>1.9464140937896699E-2</v>
      </c>
      <c r="X396" s="17">
        <v>1.76945284306282E-3</v>
      </c>
      <c r="Y396" s="17"/>
      <c r="Z396" s="17">
        <v>1.4651409712385899E-2</v>
      </c>
      <c r="AA396" s="17">
        <v>3.0711085771509602E-3</v>
      </c>
      <c r="AB396" s="17">
        <v>4.50944468744389E-2</v>
      </c>
      <c r="AC396" s="17">
        <v>3.5693884874779799E-2</v>
      </c>
      <c r="AD396" s="17">
        <v>2.2036274142070201E-2</v>
      </c>
      <c r="AE396" s="17">
        <v>5.0931808303603998E-2</v>
      </c>
      <c r="AF396" s="17">
        <v>2.3959240237520399E-2</v>
      </c>
      <c r="AG396" s="17"/>
      <c r="AH396" s="17">
        <v>2.28548819987263E-2</v>
      </c>
      <c r="AI396" s="17">
        <v>2.6007272718942001E-2</v>
      </c>
      <c r="AJ396" s="17"/>
      <c r="AK396" s="17">
        <v>1.9532370722330798E-3</v>
      </c>
      <c r="AL396" s="17">
        <v>1.1978302539694099E-4</v>
      </c>
      <c r="AM396" s="17">
        <v>1.9515650819337201E-2</v>
      </c>
      <c r="AN396" s="17"/>
      <c r="AO396" s="17">
        <v>5.3031122095705902E-5</v>
      </c>
      <c r="AP396" s="17">
        <v>2.6269913197266299E-2</v>
      </c>
      <c r="AQ396" s="17"/>
      <c r="AR396" s="17">
        <v>4.1973611449090599E-2</v>
      </c>
      <c r="AS396" s="17">
        <v>1.43420217521616E-2</v>
      </c>
      <c r="AT396" s="17"/>
      <c r="AU396" s="17">
        <v>2.47852868083429E-2</v>
      </c>
      <c r="AV396" s="17">
        <v>6.4618244295051603E-3</v>
      </c>
      <c r="AW396" s="17"/>
      <c r="AX396" s="17">
        <v>4.7686805819391402E-5</v>
      </c>
      <c r="AY396" s="17">
        <v>2.6555926985017599E-2</v>
      </c>
      <c r="AZ396" s="17"/>
      <c r="BA396" s="17">
        <v>4.5109023225069302E-2</v>
      </c>
      <c r="BB396" s="17">
        <v>1.6295840965089899E-2</v>
      </c>
      <c r="BC396" s="17">
        <v>1.21786416968074E-2</v>
      </c>
      <c r="BD396" s="17">
        <v>0</v>
      </c>
    </row>
    <row r="397" spans="2:56" x14ac:dyDescent="0.35">
      <c r="B397" t="s">
        <v>233</v>
      </c>
      <c r="C397" s="17">
        <v>0.34425150669633697</v>
      </c>
      <c r="D397" s="17">
        <v>0.40779708204048698</v>
      </c>
      <c r="E397" s="17">
        <v>0.313690221569214</v>
      </c>
      <c r="F397" s="17">
        <v>0.47802158481169599</v>
      </c>
      <c r="G397" s="17">
        <v>0.376834684925964</v>
      </c>
      <c r="H397" s="17">
        <v>0.25480994109983401</v>
      </c>
      <c r="I397" s="17"/>
      <c r="J397" s="17">
        <v>0.34090511900294401</v>
      </c>
      <c r="K397" s="17">
        <v>0.39294368002251201</v>
      </c>
      <c r="L397" s="17">
        <v>0.46291281205197699</v>
      </c>
      <c r="M397" s="17">
        <v>0.62037974958514597</v>
      </c>
      <c r="N397" s="17"/>
      <c r="O397" s="17">
        <v>0.37806312632696798</v>
      </c>
      <c r="P397" s="17">
        <v>0.37497692199758398</v>
      </c>
      <c r="Q397" s="17">
        <v>0.106978711606105</v>
      </c>
      <c r="R397" s="17">
        <v>0.36924855018293701</v>
      </c>
      <c r="S397" s="17">
        <v>0.34624875126345001</v>
      </c>
      <c r="T397" s="17">
        <v>0.41038800662714903</v>
      </c>
      <c r="U397" s="17">
        <v>0.29069727304896997</v>
      </c>
      <c r="V397" s="17">
        <v>0.73565138689263398</v>
      </c>
      <c r="W397" s="17">
        <v>0.84863566714900396</v>
      </c>
      <c r="X397" s="17">
        <v>0.68505396254959605</v>
      </c>
      <c r="Y397" s="17"/>
      <c r="Z397" s="17">
        <v>0.30153061139517301</v>
      </c>
      <c r="AA397" s="17">
        <v>0.29694862099101399</v>
      </c>
      <c r="AB397" s="17">
        <v>0.57256669915147596</v>
      </c>
      <c r="AC397" s="17">
        <v>0.38728515956820397</v>
      </c>
      <c r="AD397" s="17">
        <v>0.29669858331564097</v>
      </c>
      <c r="AE397" s="17">
        <v>0.448035260725133</v>
      </c>
      <c r="AF397" s="17">
        <v>0.199889846277371</v>
      </c>
      <c r="AG397" s="17"/>
      <c r="AH397" s="17">
        <v>0.42790529130308902</v>
      </c>
      <c r="AI397" s="17">
        <v>0.29002987795378798</v>
      </c>
      <c r="AJ397" s="17"/>
      <c r="AK397" s="17">
        <v>0.61330088696585805</v>
      </c>
      <c r="AL397" s="17">
        <v>0.402731311168815</v>
      </c>
      <c r="AM397" s="17">
        <v>0.37320916748393201</v>
      </c>
      <c r="AN397" s="17"/>
      <c r="AO397" s="17">
        <v>0.63844658553233502</v>
      </c>
      <c r="AP397" s="17">
        <v>0.32636772991481999</v>
      </c>
      <c r="AQ397" s="17"/>
      <c r="AR397" s="17">
        <v>0.34630372910802198</v>
      </c>
      <c r="AS397" s="17">
        <v>0.343008020998816</v>
      </c>
      <c r="AT397" s="17"/>
      <c r="AU397" s="17">
        <v>0.34398390791280897</v>
      </c>
      <c r="AV397" s="17">
        <v>0.62037974958514597</v>
      </c>
      <c r="AW397" s="17"/>
      <c r="AX397" s="17">
        <v>0.67642666202990598</v>
      </c>
      <c r="AY397" s="17">
        <v>0.320219996877743</v>
      </c>
      <c r="AZ397" s="17"/>
      <c r="BA397" s="17">
        <v>0.28064584052591501</v>
      </c>
      <c r="BB397" s="17">
        <v>0.31224263499164001</v>
      </c>
      <c r="BC397" s="17">
        <v>0.47950844897655898</v>
      </c>
      <c r="BD397" s="17">
        <v>0.68316040086179097</v>
      </c>
    </row>
    <row r="398" spans="2:56" x14ac:dyDescent="0.35">
      <c r="B398" t="s">
        <v>234</v>
      </c>
      <c r="C398" s="17">
        <v>0.407082732179671</v>
      </c>
      <c r="D398" s="17">
        <v>0.390726969416472</v>
      </c>
      <c r="E398" s="17">
        <v>0.42618987991717699</v>
      </c>
      <c r="F398" s="17">
        <v>0.385082998645844</v>
      </c>
      <c r="G398" s="17">
        <v>0.27667615525084199</v>
      </c>
      <c r="H398" s="17">
        <v>0.50639135491291698</v>
      </c>
      <c r="I398" s="17"/>
      <c r="J398" s="17">
        <v>0.408196864315371</v>
      </c>
      <c r="K398" s="17">
        <v>0.40594083212696302</v>
      </c>
      <c r="L398" s="17">
        <v>0.27151255952140202</v>
      </c>
      <c r="M398" s="17">
        <v>0.20309262150260701</v>
      </c>
      <c r="N398" s="17"/>
      <c r="O398" s="17">
        <v>0.38881803726904302</v>
      </c>
      <c r="P398" s="17">
        <v>0.38202863845061802</v>
      </c>
      <c r="Q398" s="17">
        <v>0.51629435473357199</v>
      </c>
      <c r="R398" s="17">
        <v>0.42309383645889698</v>
      </c>
      <c r="S398" s="17">
        <v>0.30460725430583402</v>
      </c>
      <c r="T398" s="17">
        <v>0.41646087179846702</v>
      </c>
      <c r="U398" s="17">
        <v>0.27980454470094801</v>
      </c>
      <c r="V398" s="17">
        <v>0.169317666821095</v>
      </c>
      <c r="W398" s="17">
        <v>9.1814712690533803E-2</v>
      </c>
      <c r="X398" s="17">
        <v>0.228118517526777</v>
      </c>
      <c r="Y398" s="17"/>
      <c r="Z398" s="17">
        <v>0.46078945813240502</v>
      </c>
      <c r="AA398" s="17">
        <v>0.43045220248072302</v>
      </c>
      <c r="AB398" s="17">
        <v>0.21472858718138099</v>
      </c>
      <c r="AC398" s="17">
        <v>0.352979451890026</v>
      </c>
      <c r="AD398" s="17">
        <v>0.45907199353660899</v>
      </c>
      <c r="AE398" s="17">
        <v>0.30593282618467299</v>
      </c>
      <c r="AF398" s="17">
        <v>0.45962571736846503</v>
      </c>
      <c r="AG398" s="17"/>
      <c r="AH398" s="17">
        <v>0.30303325251009799</v>
      </c>
      <c r="AI398" s="17">
        <v>0.47452417889986498</v>
      </c>
      <c r="AJ398" s="17"/>
      <c r="AK398" s="17">
        <v>0.23348249421502401</v>
      </c>
      <c r="AL398" s="17">
        <v>0.10141082477133299</v>
      </c>
      <c r="AM398" s="17">
        <v>0.33327770611111801</v>
      </c>
      <c r="AN398" s="17"/>
      <c r="AO398" s="17">
        <v>5.5049599708174198E-2</v>
      </c>
      <c r="AP398" s="17">
        <v>0.42848241699332401</v>
      </c>
      <c r="AQ398" s="17"/>
      <c r="AR398" s="17">
        <v>0.38476690804985297</v>
      </c>
      <c r="AS398" s="17">
        <v>0.42060436997867501</v>
      </c>
      <c r="AT398" s="17"/>
      <c r="AU398" s="17">
        <v>0.407280421140777</v>
      </c>
      <c r="AV398" s="17">
        <v>0.20309262150260701</v>
      </c>
      <c r="AW398" s="17"/>
      <c r="AX398" s="17">
        <v>0.14413140377611899</v>
      </c>
      <c r="AY398" s="17">
        <v>0.42610618209420897</v>
      </c>
      <c r="AZ398" s="17"/>
      <c r="BA398" s="17">
        <v>0.57532640732823603</v>
      </c>
      <c r="BB398" s="17">
        <v>0.39579992987452201</v>
      </c>
      <c r="BC398" s="17">
        <v>0.20066456626211701</v>
      </c>
      <c r="BD398" s="17">
        <v>1.1760368976629E-2</v>
      </c>
    </row>
    <row r="399" spans="2:56" x14ac:dyDescent="0.35">
      <c r="B399" t="s">
        <v>177</v>
      </c>
      <c r="C399" s="17">
        <v>-6.2831225483333794E-2</v>
      </c>
      <c r="D399" s="17">
        <v>1.7070112624015001E-2</v>
      </c>
      <c r="E399" s="17">
        <v>-0.11249965834796299</v>
      </c>
      <c r="F399" s="17">
        <v>9.2938586165851503E-2</v>
      </c>
      <c r="G399" s="17">
        <v>0.100158529675121</v>
      </c>
      <c r="H399" s="17">
        <v>-0.25158141381308202</v>
      </c>
      <c r="I399" s="17"/>
      <c r="J399" s="17">
        <v>-6.7291745312426807E-2</v>
      </c>
      <c r="K399" s="17">
        <v>-1.29971521044508E-2</v>
      </c>
      <c r="L399" s="17">
        <v>0.19140025253057499</v>
      </c>
      <c r="M399" s="17">
        <v>0.41728712808253898</v>
      </c>
      <c r="N399" s="17"/>
      <c r="O399" s="17">
        <v>-1.07549109420749E-2</v>
      </c>
      <c r="P399" s="17">
        <v>-7.0517164530335399E-3</v>
      </c>
      <c r="Q399" s="17">
        <v>-0.40931564312746699</v>
      </c>
      <c r="R399" s="17">
        <v>-5.38452862759594E-2</v>
      </c>
      <c r="S399" s="17">
        <v>4.16414969576153E-2</v>
      </c>
      <c r="T399" s="17">
        <v>-6.0728651713178898E-3</v>
      </c>
      <c r="U399" s="17">
        <v>1.0892728348021101E-2</v>
      </c>
      <c r="V399" s="17">
        <v>0.56633372007153904</v>
      </c>
      <c r="W399" s="17">
        <v>0.75682095445846997</v>
      </c>
      <c r="X399" s="17">
        <v>0.45693544502281902</v>
      </c>
      <c r="Y399" s="17"/>
      <c r="Z399" s="17">
        <v>-0.15925884673723201</v>
      </c>
      <c r="AA399" s="17">
        <v>-0.13350358148970901</v>
      </c>
      <c r="AB399" s="17">
        <v>0.35783811197009502</v>
      </c>
      <c r="AC399" s="17">
        <v>3.4305707678178199E-2</v>
      </c>
      <c r="AD399" s="17">
        <v>-0.16237341022096699</v>
      </c>
      <c r="AE399" s="17">
        <v>0.14210243454046001</v>
      </c>
      <c r="AF399" s="17">
        <v>-0.25973587109109397</v>
      </c>
      <c r="AG399" s="17"/>
      <c r="AH399" s="17">
        <v>0.124872038792991</v>
      </c>
      <c r="AI399" s="17">
        <v>-0.18449430094607699</v>
      </c>
      <c r="AJ399" s="17"/>
      <c r="AK399" s="17">
        <v>0.37981839275083401</v>
      </c>
      <c r="AL399" s="17">
        <v>0.30132048639748199</v>
      </c>
      <c r="AM399" s="17">
        <v>3.9931461372814198E-2</v>
      </c>
      <c r="AN399" s="17"/>
      <c r="AO399" s="17">
        <v>0.583396985824161</v>
      </c>
      <c r="AP399" s="17">
        <v>-0.102114687078504</v>
      </c>
      <c r="AQ399" s="17"/>
      <c r="AR399" s="17">
        <v>-3.8463178941831003E-2</v>
      </c>
      <c r="AS399" s="17">
        <v>-7.7596348979858107E-2</v>
      </c>
      <c r="AT399" s="17"/>
      <c r="AU399" s="17">
        <v>-6.3296513227968407E-2</v>
      </c>
      <c r="AV399" s="17">
        <v>0.41728712808253898</v>
      </c>
      <c r="AW399" s="17"/>
      <c r="AX399" s="17">
        <v>0.53229525825378599</v>
      </c>
      <c r="AY399" s="17">
        <v>-0.10588618521646601</v>
      </c>
      <c r="AZ399" s="17"/>
      <c r="BA399" s="17">
        <v>-0.29468056680232102</v>
      </c>
      <c r="BB399" s="17">
        <v>-8.3557294882881702E-2</v>
      </c>
      <c r="BC399" s="17">
        <v>0.27884388271444099</v>
      </c>
      <c r="BD399" s="17">
        <v>0.67140003188516195</v>
      </c>
    </row>
    <row r="400" spans="2:56" x14ac:dyDescent="0.3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row>
    <row r="401" spans="2:56" x14ac:dyDescent="0.35">
      <c r="B401" s="6" t="s">
        <v>246</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row>
    <row r="402" spans="2:56" x14ac:dyDescent="0.35">
      <c r="B402" s="24" t="s">
        <v>74</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row>
    <row r="403" spans="2:56" x14ac:dyDescent="0.35">
      <c r="B403" t="s">
        <v>228</v>
      </c>
      <c r="C403" s="17">
        <v>0.16491777401191099</v>
      </c>
      <c r="D403" s="17">
        <v>0.157385710934589</v>
      </c>
      <c r="E403" s="17">
        <v>0.212228367883074</v>
      </c>
      <c r="F403" s="17">
        <v>0.17525354417309399</v>
      </c>
      <c r="G403" s="17">
        <v>0.19925834555619501</v>
      </c>
      <c r="H403" s="17">
        <v>0.110277510326594</v>
      </c>
      <c r="I403" s="17"/>
      <c r="J403" s="17">
        <v>0.16360764552332299</v>
      </c>
      <c r="K403" s="17">
        <v>0.18334498729812801</v>
      </c>
      <c r="L403" s="17">
        <v>0.20199433784498599</v>
      </c>
      <c r="M403" s="17">
        <v>0.36035927487111402</v>
      </c>
      <c r="N403" s="17"/>
      <c r="O403" s="17">
        <v>0.15155668584055301</v>
      </c>
      <c r="P403" s="17">
        <v>0.13412963239060999</v>
      </c>
      <c r="Q403" s="17">
        <v>0.21176405771290599</v>
      </c>
      <c r="R403" s="17">
        <v>0.17430350146918</v>
      </c>
      <c r="S403" s="17">
        <v>0.28242724050161</v>
      </c>
      <c r="T403" s="17">
        <v>0.15756675200202</v>
      </c>
      <c r="U403" s="17">
        <v>0.14231933975930899</v>
      </c>
      <c r="V403" s="17">
        <v>0.64228589087083099</v>
      </c>
      <c r="W403" s="17">
        <v>0.77309457938598602</v>
      </c>
      <c r="X403" s="17">
        <v>0.102767142563576</v>
      </c>
      <c r="Y403" s="17"/>
      <c r="Z403" s="17">
        <v>0.1362213305734</v>
      </c>
      <c r="AA403" s="17">
        <v>0.14739559936237001</v>
      </c>
      <c r="AB403" s="17">
        <v>0.32233938664008299</v>
      </c>
      <c r="AC403" s="17">
        <v>0.18240390913485799</v>
      </c>
      <c r="AD403" s="17">
        <v>0.173341504676466</v>
      </c>
      <c r="AE403" s="17">
        <v>0.18302706342476799</v>
      </c>
      <c r="AF403" s="17">
        <v>0.113100993793546</v>
      </c>
      <c r="AG403" s="17"/>
      <c r="AH403" s="17">
        <v>0.24076865144142001</v>
      </c>
      <c r="AI403" s="17">
        <v>0.115753732777997</v>
      </c>
      <c r="AJ403" s="17"/>
      <c r="AK403" s="17">
        <v>0.25003163965874098</v>
      </c>
      <c r="AL403" s="17">
        <v>0.46603490472664599</v>
      </c>
      <c r="AM403" s="17">
        <v>0.22242303976725999</v>
      </c>
      <c r="AN403" s="17"/>
      <c r="AO403" s="17">
        <v>0.24467142431130501</v>
      </c>
      <c r="AP403" s="17">
        <v>0.16006964233986301</v>
      </c>
      <c r="AQ403" s="17"/>
      <c r="AR403" s="17">
        <v>0.16916456004875199</v>
      </c>
      <c r="AS403" s="17">
        <v>0.16234455501421799</v>
      </c>
      <c r="AT403" s="17"/>
      <c r="AU403" s="17">
        <v>0.16472836959846299</v>
      </c>
      <c r="AV403" s="17">
        <v>0.36035927487111402</v>
      </c>
      <c r="AW403" s="17"/>
      <c r="AX403" s="17">
        <v>0.247551374270192</v>
      </c>
      <c r="AY403" s="17">
        <v>0.15893957201797099</v>
      </c>
      <c r="AZ403" s="17"/>
      <c r="BA403" s="17">
        <v>0.127791981399763</v>
      </c>
      <c r="BB403" s="17">
        <v>0.156491253090771</v>
      </c>
      <c r="BC403" s="17">
        <v>0.21566145967126499</v>
      </c>
      <c r="BD403" s="17">
        <v>0.45568660671259997</v>
      </c>
    </row>
    <row r="404" spans="2:56" x14ac:dyDescent="0.35">
      <c r="B404" t="s">
        <v>229</v>
      </c>
      <c r="C404" s="17">
        <v>0.14266836966569099</v>
      </c>
      <c r="D404" s="17">
        <v>0.14219125155333301</v>
      </c>
      <c r="E404" s="17">
        <v>0.15253248719572099</v>
      </c>
      <c r="F404" s="17">
        <v>0.26532686685923701</v>
      </c>
      <c r="G404" s="17">
        <v>0.10356885080811699</v>
      </c>
      <c r="H404" s="17">
        <v>0.12816272894095401</v>
      </c>
      <c r="I404" s="17"/>
      <c r="J404" s="17">
        <v>0.13881244149156</v>
      </c>
      <c r="K404" s="17">
        <v>0.20172373717863601</v>
      </c>
      <c r="L404" s="17">
        <v>0.29126013044577698</v>
      </c>
      <c r="M404" s="17">
        <v>0.25037887459327901</v>
      </c>
      <c r="N404" s="17"/>
      <c r="O404" s="17">
        <v>0.14960392560473301</v>
      </c>
      <c r="P404" s="17">
        <v>0.12255260404155099</v>
      </c>
      <c r="Q404" s="17">
        <v>5.8250806797810299E-2</v>
      </c>
      <c r="R404" s="17">
        <v>0.152730674964726</v>
      </c>
      <c r="S404" s="17">
        <v>0.17249832661019701</v>
      </c>
      <c r="T404" s="17">
        <v>0.17109068104938799</v>
      </c>
      <c r="U404" s="17">
        <v>0.40966488514858601</v>
      </c>
      <c r="V404" s="17">
        <v>0.125783595396951</v>
      </c>
      <c r="W404" s="17">
        <v>1.53335116946472E-2</v>
      </c>
      <c r="X404" s="17">
        <v>0.59872733610310302</v>
      </c>
      <c r="Y404" s="17"/>
      <c r="Z404" s="17">
        <v>0.17594271861678601</v>
      </c>
      <c r="AA404" s="17">
        <v>0.15406397322541401</v>
      </c>
      <c r="AB404" s="17">
        <v>0.21600296200293401</v>
      </c>
      <c r="AC404" s="17">
        <v>0.15449939365057599</v>
      </c>
      <c r="AD404" s="17">
        <v>7.6977312420272101E-2</v>
      </c>
      <c r="AE404" s="17">
        <v>7.44450544341419E-2</v>
      </c>
      <c r="AF404" s="17">
        <v>0.12638494050693</v>
      </c>
      <c r="AG404" s="17"/>
      <c r="AH404" s="17">
        <v>0.194256922243984</v>
      </c>
      <c r="AI404" s="17">
        <v>0.109230368523065</v>
      </c>
      <c r="AJ404" s="17"/>
      <c r="AK404" s="17">
        <v>0.26785767233887797</v>
      </c>
      <c r="AL404" s="17">
        <v>0.12207721393703599</v>
      </c>
      <c r="AM404" s="17">
        <v>0.14896079419664501</v>
      </c>
      <c r="AN404" s="17"/>
      <c r="AO404" s="17">
        <v>0.22651470897790901</v>
      </c>
      <c r="AP404" s="17">
        <v>0.13757144818712699</v>
      </c>
      <c r="AQ404" s="17"/>
      <c r="AR404" s="17">
        <v>0.115320240498431</v>
      </c>
      <c r="AS404" s="17">
        <v>0.159239189319445</v>
      </c>
      <c r="AT404" s="17"/>
      <c r="AU404" s="17">
        <v>0.142563986282846</v>
      </c>
      <c r="AV404" s="17">
        <v>0.25037887459327901</v>
      </c>
      <c r="AW404" s="17"/>
      <c r="AX404" s="17">
        <v>0.284040744458331</v>
      </c>
      <c r="AY404" s="17">
        <v>0.13244065829608101</v>
      </c>
      <c r="AZ404" s="17"/>
      <c r="BA404" s="17">
        <v>0.109037976811444</v>
      </c>
      <c r="BB404" s="17">
        <v>0.12998773286717599</v>
      </c>
      <c r="BC404" s="17">
        <v>0.20265473483584601</v>
      </c>
      <c r="BD404" s="17">
        <v>0.35860585736566702</v>
      </c>
    </row>
    <row r="405" spans="2:56" x14ac:dyDescent="0.35">
      <c r="B405" t="s">
        <v>230</v>
      </c>
      <c r="C405" s="17">
        <v>0.179482784675186</v>
      </c>
      <c r="D405" s="17">
        <v>0.21907949880241501</v>
      </c>
      <c r="E405" s="17">
        <v>0.11563094308413401</v>
      </c>
      <c r="F405" s="17">
        <v>0.165170367165872</v>
      </c>
      <c r="G405" s="17">
        <v>0.217838732720851</v>
      </c>
      <c r="H405" s="17">
        <v>0.17041420622940701</v>
      </c>
      <c r="I405" s="17"/>
      <c r="J405" s="17">
        <v>0.17900648051899301</v>
      </c>
      <c r="K405" s="17">
        <v>0.183170545665579</v>
      </c>
      <c r="L405" s="17">
        <v>0.226668762683294</v>
      </c>
      <c r="M405" s="17">
        <v>0.18371836959120899</v>
      </c>
      <c r="N405" s="17"/>
      <c r="O405" s="17">
        <v>0.176128654194463</v>
      </c>
      <c r="P405" s="17">
        <v>0.144668536333558</v>
      </c>
      <c r="Q405" s="17">
        <v>0.19203604868686899</v>
      </c>
      <c r="R405" s="17">
        <v>0.191106774879651</v>
      </c>
      <c r="S405" s="17">
        <v>0.27135767554225998</v>
      </c>
      <c r="T405" s="17">
        <v>0.24375365363565299</v>
      </c>
      <c r="U405" s="17">
        <v>0.14900666176761601</v>
      </c>
      <c r="V405" s="17">
        <v>0.124368154070889</v>
      </c>
      <c r="W405" s="17">
        <v>8.4611009982425902E-3</v>
      </c>
      <c r="X405" s="17">
        <v>5.38391973544977E-2</v>
      </c>
      <c r="Y405" s="17"/>
      <c r="Z405" s="17">
        <v>0.145357958215028</v>
      </c>
      <c r="AA405" s="17">
        <v>0.25615950006438798</v>
      </c>
      <c r="AB405" s="17">
        <v>0.161019436381963</v>
      </c>
      <c r="AC405" s="17">
        <v>0.1893953990824</v>
      </c>
      <c r="AD405" s="17">
        <v>0.15668275252017699</v>
      </c>
      <c r="AE405" s="17">
        <v>0.38009042750599797</v>
      </c>
      <c r="AF405" s="17">
        <v>0.122342167866586</v>
      </c>
      <c r="AG405" s="17"/>
      <c r="AH405" s="17">
        <v>0.20562453882246801</v>
      </c>
      <c r="AI405" s="17">
        <v>0.16253856039751399</v>
      </c>
      <c r="AJ405" s="17"/>
      <c r="AK405" s="17">
        <v>0.184996799774757</v>
      </c>
      <c r="AL405" s="17">
        <v>0.11796724491900799</v>
      </c>
      <c r="AM405" s="17">
        <v>0.25200613708981201</v>
      </c>
      <c r="AN405" s="17"/>
      <c r="AO405" s="17">
        <v>0.26049972956770101</v>
      </c>
      <c r="AP405" s="17">
        <v>0.17455785879365601</v>
      </c>
      <c r="AQ405" s="17"/>
      <c r="AR405" s="17">
        <v>0.155943227898686</v>
      </c>
      <c r="AS405" s="17">
        <v>0.193745908404308</v>
      </c>
      <c r="AT405" s="17"/>
      <c r="AU405" s="17">
        <v>0.179478679925309</v>
      </c>
      <c r="AV405" s="17">
        <v>0.18371836959120899</v>
      </c>
      <c r="AW405" s="17"/>
      <c r="AX405" s="17">
        <v>9.0353950813731904E-2</v>
      </c>
      <c r="AY405" s="17">
        <v>0.18593089017516101</v>
      </c>
      <c r="AZ405" s="17"/>
      <c r="BA405" s="17">
        <v>0.170351601891296</v>
      </c>
      <c r="BB405" s="17">
        <v>0.16097864746819701</v>
      </c>
      <c r="BC405" s="17">
        <v>0.23054904632040699</v>
      </c>
      <c r="BD405" s="17">
        <v>0.18248260756415</v>
      </c>
    </row>
    <row r="406" spans="2:56" x14ac:dyDescent="0.35">
      <c r="B406" t="s">
        <v>231</v>
      </c>
      <c r="C406" s="17">
        <v>0.26376660282752001</v>
      </c>
      <c r="D406" s="17">
        <v>0.29771323442986702</v>
      </c>
      <c r="E406" s="17">
        <v>0.28132795678786199</v>
      </c>
      <c r="F406" s="17">
        <v>0.22839952385895701</v>
      </c>
      <c r="G406" s="17">
        <v>0.234399778930791</v>
      </c>
      <c r="H406" s="17">
        <v>0.25778538960142799</v>
      </c>
      <c r="I406" s="17"/>
      <c r="J406" s="17">
        <v>0.26621359698684799</v>
      </c>
      <c r="K406" s="17">
        <v>0.229344957180149</v>
      </c>
      <c r="L406" s="17">
        <v>0.15944399001658099</v>
      </c>
      <c r="M406" s="17">
        <v>0.114582771832035</v>
      </c>
      <c r="N406" s="17"/>
      <c r="O406" s="17">
        <v>0.227544491982548</v>
      </c>
      <c r="P406" s="17">
        <v>0.31761771454130899</v>
      </c>
      <c r="Q406" s="17">
        <v>0.361214074734029</v>
      </c>
      <c r="R406" s="17">
        <v>0.35308438109086598</v>
      </c>
      <c r="S406" s="17">
        <v>0.18883972245292799</v>
      </c>
      <c r="T406" s="17">
        <v>0.21048113261675699</v>
      </c>
      <c r="U406" s="17">
        <v>0.230846997501853</v>
      </c>
      <c r="V406" s="17">
        <v>2.6394845020061002E-2</v>
      </c>
      <c r="W406" s="17">
        <v>3.6288868259163401E-2</v>
      </c>
      <c r="X406" s="17">
        <v>7.4774217862891304E-2</v>
      </c>
      <c r="Y406" s="17"/>
      <c r="Z406" s="17">
        <v>0.28217155419228601</v>
      </c>
      <c r="AA406" s="17">
        <v>0.18678755655294399</v>
      </c>
      <c r="AB406" s="17">
        <v>0.204605148331054</v>
      </c>
      <c r="AC406" s="17">
        <v>0.26335292726198001</v>
      </c>
      <c r="AD406" s="17">
        <v>0.30236480353142098</v>
      </c>
      <c r="AE406" s="17">
        <v>0.14210708619517201</v>
      </c>
      <c r="AF406" s="17">
        <v>0.31109504384495701</v>
      </c>
      <c r="AG406" s="17"/>
      <c r="AH406" s="17">
        <v>0.229371297002293</v>
      </c>
      <c r="AI406" s="17">
        <v>0.28606050754096302</v>
      </c>
      <c r="AJ406" s="17"/>
      <c r="AK406" s="17">
        <v>0.22385863654455901</v>
      </c>
      <c r="AL406" s="17">
        <v>0.19998317210547401</v>
      </c>
      <c r="AM406" s="17">
        <v>0.225021818061197</v>
      </c>
      <c r="AN406" s="17"/>
      <c r="AO406" s="17">
        <v>0.21847510234773501</v>
      </c>
      <c r="AP406" s="17">
        <v>0.26651982048121098</v>
      </c>
      <c r="AQ406" s="17"/>
      <c r="AR406" s="17">
        <v>0.27960021060301998</v>
      </c>
      <c r="AS406" s="17">
        <v>0.25417267933420101</v>
      </c>
      <c r="AT406" s="17"/>
      <c r="AU406" s="17">
        <v>0.26391117844672801</v>
      </c>
      <c r="AV406" s="17">
        <v>0.114582771832035</v>
      </c>
      <c r="AW406" s="17"/>
      <c r="AX406" s="17">
        <v>0.19001059629542</v>
      </c>
      <c r="AY406" s="17">
        <v>0.26910254733359401</v>
      </c>
      <c r="AZ406" s="17"/>
      <c r="BA406" s="17">
        <v>0.25562096145662</v>
      </c>
      <c r="BB406" s="17">
        <v>0.284756214641956</v>
      </c>
      <c r="BC406" s="17">
        <v>0.255704234368822</v>
      </c>
      <c r="BD406" s="17">
        <v>3.2249283575827899E-3</v>
      </c>
    </row>
    <row r="407" spans="2:56" x14ac:dyDescent="0.35">
      <c r="B407" t="s">
        <v>232</v>
      </c>
      <c r="C407" s="17">
        <v>0.241671428990889</v>
      </c>
      <c r="D407" s="17">
        <v>0.18363030427979499</v>
      </c>
      <c r="E407" s="17">
        <v>0.22613882979076</v>
      </c>
      <c r="F407" s="17">
        <v>0.16584969794283899</v>
      </c>
      <c r="G407" s="17">
        <v>0.23176745789615999</v>
      </c>
      <c r="H407" s="17">
        <v>0.32532003465882497</v>
      </c>
      <c r="I407" s="17"/>
      <c r="J407" s="17">
        <v>0.24500353562503299</v>
      </c>
      <c r="K407" s="17">
        <v>0.19238380763685001</v>
      </c>
      <c r="L407" s="17">
        <v>0.110544792240357</v>
      </c>
      <c r="M407" s="17">
        <v>8.3940405115064703E-2</v>
      </c>
      <c r="N407" s="17"/>
      <c r="O407" s="17">
        <v>0.284706755502735</v>
      </c>
      <c r="P407" s="17">
        <v>0.26725416268230301</v>
      </c>
      <c r="Q407" s="17">
        <v>0.17673501206838499</v>
      </c>
      <c r="R407" s="17">
        <v>0.12808815005214699</v>
      </c>
      <c r="S407" s="17">
        <v>8.4877034893004605E-2</v>
      </c>
      <c r="T407" s="17">
        <v>0.217107780696181</v>
      </c>
      <c r="U407" s="17">
        <v>6.8162115822636496E-2</v>
      </c>
      <c r="V407" s="17">
        <v>8.1167514641267299E-2</v>
      </c>
      <c r="W407" s="17">
        <v>0.16682193966195999</v>
      </c>
      <c r="X407" s="17">
        <v>0.16887965481554101</v>
      </c>
      <c r="Y407" s="17"/>
      <c r="Z407" s="17">
        <v>0.25946678788247901</v>
      </c>
      <c r="AA407" s="17">
        <v>0.25559337079488298</v>
      </c>
      <c r="AB407" s="17">
        <v>5.09386197695266E-2</v>
      </c>
      <c r="AC407" s="17">
        <v>0.19147433628337701</v>
      </c>
      <c r="AD407" s="17">
        <v>0.290633626851664</v>
      </c>
      <c r="AE407" s="17">
        <v>0.22033036843991999</v>
      </c>
      <c r="AF407" s="17">
        <v>0.32707685398798098</v>
      </c>
      <c r="AG407" s="17"/>
      <c r="AH407" s="17">
        <v>0.118241570109774</v>
      </c>
      <c r="AI407" s="17">
        <v>0.32167459938488902</v>
      </c>
      <c r="AJ407" s="17"/>
      <c r="AK407" s="17">
        <v>7.3255251683065195E-2</v>
      </c>
      <c r="AL407" s="17">
        <v>9.3937464311836694E-2</v>
      </c>
      <c r="AM407" s="17">
        <v>0.141966742095534</v>
      </c>
      <c r="AN407" s="17"/>
      <c r="AO407" s="17">
        <v>4.9839034795349499E-2</v>
      </c>
      <c r="AP407" s="17">
        <v>0.25333269719031198</v>
      </c>
      <c r="AQ407" s="17"/>
      <c r="AR407" s="17">
        <v>0.26028102325041902</v>
      </c>
      <c r="AS407" s="17">
        <v>0.23039547558222401</v>
      </c>
      <c r="AT407" s="17"/>
      <c r="AU407" s="17">
        <v>0.24182428778458701</v>
      </c>
      <c r="AV407" s="17">
        <v>8.3940405115064703E-2</v>
      </c>
      <c r="AW407" s="17"/>
      <c r="AX407" s="17">
        <v>0.18496160341356799</v>
      </c>
      <c r="AY407" s="17">
        <v>0.2457741522328</v>
      </c>
      <c r="AZ407" s="17"/>
      <c r="BA407" s="17">
        <v>0.32246399448281099</v>
      </c>
      <c r="BB407" s="17">
        <v>0.26777870669529402</v>
      </c>
      <c r="BC407" s="17">
        <v>8.35597255048946E-2</v>
      </c>
      <c r="BD407" s="17">
        <v>0</v>
      </c>
    </row>
    <row r="408" spans="2:56" x14ac:dyDescent="0.35">
      <c r="B408" t="s">
        <v>72</v>
      </c>
      <c r="C408" s="17">
        <v>7.4930398288021501E-3</v>
      </c>
      <c r="D408" s="17">
        <v>0</v>
      </c>
      <c r="E408" s="17">
        <v>1.2141415258448999E-2</v>
      </c>
      <c r="F408" s="17">
        <v>0</v>
      </c>
      <c r="G408" s="17">
        <v>1.3166834087886201E-2</v>
      </c>
      <c r="H408" s="17">
        <v>8.0401302427917497E-3</v>
      </c>
      <c r="I408" s="17"/>
      <c r="J408" s="17">
        <v>7.35629985424433E-3</v>
      </c>
      <c r="K408" s="17">
        <v>1.0031965040657899E-2</v>
      </c>
      <c r="L408" s="17">
        <v>1.00879867690043E-2</v>
      </c>
      <c r="M408" s="17">
        <v>7.0203039972987604E-3</v>
      </c>
      <c r="N408" s="17"/>
      <c r="O408" s="17">
        <v>1.0459486874968E-2</v>
      </c>
      <c r="P408" s="17">
        <v>1.37773500106688E-2</v>
      </c>
      <c r="Q408" s="17">
        <v>0</v>
      </c>
      <c r="R408" s="17">
        <v>6.8651754342925005E-4</v>
      </c>
      <c r="S408" s="17">
        <v>0</v>
      </c>
      <c r="T408" s="17">
        <v>0</v>
      </c>
      <c r="U408" s="17">
        <v>0</v>
      </c>
      <c r="V408" s="17">
        <v>0</v>
      </c>
      <c r="W408" s="17">
        <v>0</v>
      </c>
      <c r="X408" s="17">
        <v>1.0124513003912301E-3</v>
      </c>
      <c r="Y408" s="17"/>
      <c r="Z408" s="17">
        <v>8.3965052002020696E-4</v>
      </c>
      <c r="AA408" s="17">
        <v>0</v>
      </c>
      <c r="AB408" s="17">
        <v>4.50944468744389E-2</v>
      </c>
      <c r="AC408" s="17">
        <v>1.8874034586809099E-2</v>
      </c>
      <c r="AD408" s="17">
        <v>0</v>
      </c>
      <c r="AE408" s="17">
        <v>0</v>
      </c>
      <c r="AF408" s="17">
        <v>0</v>
      </c>
      <c r="AG408" s="17"/>
      <c r="AH408" s="17">
        <v>1.17370203800608E-2</v>
      </c>
      <c r="AI408" s="17">
        <v>4.74223137557206E-3</v>
      </c>
      <c r="AJ408" s="17"/>
      <c r="AK408" s="17">
        <v>0</v>
      </c>
      <c r="AL408" s="17">
        <v>0</v>
      </c>
      <c r="AM408" s="17">
        <v>9.6214687895518208E-3</v>
      </c>
      <c r="AN408" s="17"/>
      <c r="AO408" s="17">
        <v>0</v>
      </c>
      <c r="AP408" s="17">
        <v>7.9485330078298503E-3</v>
      </c>
      <c r="AQ408" s="17"/>
      <c r="AR408" s="17">
        <v>1.96907377006924E-2</v>
      </c>
      <c r="AS408" s="17">
        <v>1.02192345602631E-4</v>
      </c>
      <c r="AT408" s="17"/>
      <c r="AU408" s="17">
        <v>7.4934979620670302E-3</v>
      </c>
      <c r="AV408" s="17">
        <v>7.0203039972987604E-3</v>
      </c>
      <c r="AW408" s="17"/>
      <c r="AX408" s="17">
        <v>3.0817307487575499E-3</v>
      </c>
      <c r="AY408" s="17">
        <v>7.8121799443941504E-3</v>
      </c>
      <c r="AZ408" s="17"/>
      <c r="BA408" s="17">
        <v>1.4733483958066101E-2</v>
      </c>
      <c r="BB408" s="17">
        <v>7.4452366058071902E-6</v>
      </c>
      <c r="BC408" s="17">
        <v>1.18707992987659E-2</v>
      </c>
      <c r="BD408" s="17">
        <v>0</v>
      </c>
    </row>
    <row r="409" spans="2:56" x14ac:dyDescent="0.35">
      <c r="B409" t="s">
        <v>233</v>
      </c>
      <c r="C409" s="17">
        <v>0.30758614367760301</v>
      </c>
      <c r="D409" s="17">
        <v>0.29957696248792198</v>
      </c>
      <c r="E409" s="17">
        <v>0.36476085507879502</v>
      </c>
      <c r="F409" s="17">
        <v>0.44058041103233098</v>
      </c>
      <c r="G409" s="17">
        <v>0.30282719636431199</v>
      </c>
      <c r="H409" s="17">
        <v>0.23844023926754801</v>
      </c>
      <c r="I409" s="17"/>
      <c r="J409" s="17">
        <v>0.30242008701488199</v>
      </c>
      <c r="K409" s="17">
        <v>0.38506872447676499</v>
      </c>
      <c r="L409" s="17">
        <v>0.49325446829076303</v>
      </c>
      <c r="M409" s="17">
        <v>0.61073814946439198</v>
      </c>
      <c r="N409" s="17"/>
      <c r="O409" s="17">
        <v>0.301160611445285</v>
      </c>
      <c r="P409" s="17">
        <v>0.25668223643216098</v>
      </c>
      <c r="Q409" s="17">
        <v>0.27001486451071599</v>
      </c>
      <c r="R409" s="17">
        <v>0.32703417643390698</v>
      </c>
      <c r="S409" s="17">
        <v>0.45492556711180698</v>
      </c>
      <c r="T409" s="17">
        <v>0.32865743305140899</v>
      </c>
      <c r="U409" s="17">
        <v>0.551984224907895</v>
      </c>
      <c r="V409" s="17">
        <v>0.76806948626778204</v>
      </c>
      <c r="W409" s="17">
        <v>0.78842809108063405</v>
      </c>
      <c r="X409" s="17">
        <v>0.70149447866667802</v>
      </c>
      <c r="Y409" s="17"/>
      <c r="Z409" s="17">
        <v>0.31216404919018598</v>
      </c>
      <c r="AA409" s="17">
        <v>0.301459572587785</v>
      </c>
      <c r="AB409" s="17">
        <v>0.538342348643017</v>
      </c>
      <c r="AC409" s="17">
        <v>0.33690330278543301</v>
      </c>
      <c r="AD409" s="17">
        <v>0.25031881709673798</v>
      </c>
      <c r="AE409" s="17">
        <v>0.257472117858909</v>
      </c>
      <c r="AF409" s="17">
        <v>0.23948593430047599</v>
      </c>
      <c r="AG409" s="17"/>
      <c r="AH409" s="17">
        <v>0.43502557368540401</v>
      </c>
      <c r="AI409" s="17">
        <v>0.224984101301062</v>
      </c>
      <c r="AJ409" s="17"/>
      <c r="AK409" s="17">
        <v>0.51788931199761901</v>
      </c>
      <c r="AL409" s="17">
        <v>0.58811211866368196</v>
      </c>
      <c r="AM409" s="17">
        <v>0.37138383396390501</v>
      </c>
      <c r="AN409" s="17"/>
      <c r="AO409" s="17">
        <v>0.47118613328921499</v>
      </c>
      <c r="AP409" s="17">
        <v>0.297641090526991</v>
      </c>
      <c r="AQ409" s="17"/>
      <c r="AR409" s="17">
        <v>0.284484800547183</v>
      </c>
      <c r="AS409" s="17">
        <v>0.32158374433366299</v>
      </c>
      <c r="AT409" s="17"/>
      <c r="AU409" s="17">
        <v>0.30729235588130999</v>
      </c>
      <c r="AV409" s="17">
        <v>0.61073814946439198</v>
      </c>
      <c r="AW409" s="17"/>
      <c r="AX409" s="17">
        <v>0.53159211872852297</v>
      </c>
      <c r="AY409" s="17">
        <v>0.29138023031405202</v>
      </c>
      <c r="AZ409" s="17"/>
      <c r="BA409" s="17">
        <v>0.236829958211208</v>
      </c>
      <c r="BB409" s="17">
        <v>0.28647898595794702</v>
      </c>
      <c r="BC409" s="17">
        <v>0.41831619450711099</v>
      </c>
      <c r="BD409" s="17">
        <v>0.81429246407826805</v>
      </c>
    </row>
    <row r="410" spans="2:56" x14ac:dyDescent="0.35">
      <c r="B410" t="s">
        <v>234</v>
      </c>
      <c r="C410" s="17">
        <v>0.50543803181840896</v>
      </c>
      <c r="D410" s="17">
        <v>0.48134353870966301</v>
      </c>
      <c r="E410" s="17">
        <v>0.50746678657862199</v>
      </c>
      <c r="F410" s="17">
        <v>0.394249221801796</v>
      </c>
      <c r="G410" s="17">
        <v>0.46616723682695199</v>
      </c>
      <c r="H410" s="17">
        <v>0.58310542426025302</v>
      </c>
      <c r="I410" s="17"/>
      <c r="J410" s="17">
        <v>0.51121713261187995</v>
      </c>
      <c r="K410" s="17">
        <v>0.421728764816999</v>
      </c>
      <c r="L410" s="17">
        <v>0.26998878225693901</v>
      </c>
      <c r="M410" s="17">
        <v>0.19852317694710001</v>
      </c>
      <c r="N410" s="17"/>
      <c r="O410" s="17">
        <v>0.51225124748528394</v>
      </c>
      <c r="P410" s="17">
        <v>0.584871877223612</v>
      </c>
      <c r="Q410" s="17">
        <v>0.53794908680241404</v>
      </c>
      <c r="R410" s="17">
        <v>0.481172531143013</v>
      </c>
      <c r="S410" s="17">
        <v>0.27371675734593298</v>
      </c>
      <c r="T410" s="17">
        <v>0.42758891331293802</v>
      </c>
      <c r="U410" s="17">
        <v>0.29900911332448898</v>
      </c>
      <c r="V410" s="17">
        <v>0.107562359661328</v>
      </c>
      <c r="W410" s="17">
        <v>0.20311080792112399</v>
      </c>
      <c r="X410" s="17">
        <v>0.243653872678433</v>
      </c>
      <c r="Y410" s="17"/>
      <c r="Z410" s="17">
        <v>0.54163834207476502</v>
      </c>
      <c r="AA410" s="17">
        <v>0.44238092734782702</v>
      </c>
      <c r="AB410" s="17">
        <v>0.25554376810058099</v>
      </c>
      <c r="AC410" s="17">
        <v>0.45482726354535702</v>
      </c>
      <c r="AD410" s="17">
        <v>0.59299843038308497</v>
      </c>
      <c r="AE410" s="17">
        <v>0.36243745463509203</v>
      </c>
      <c r="AF410" s="17">
        <v>0.63817189783293804</v>
      </c>
      <c r="AG410" s="17"/>
      <c r="AH410" s="17">
        <v>0.34761286711206801</v>
      </c>
      <c r="AI410" s="17">
        <v>0.60773510692585198</v>
      </c>
      <c r="AJ410" s="17"/>
      <c r="AK410" s="17">
        <v>0.29711388822762402</v>
      </c>
      <c r="AL410" s="17">
        <v>0.29392063641731098</v>
      </c>
      <c r="AM410" s="17">
        <v>0.36698856015673098</v>
      </c>
      <c r="AN410" s="17"/>
      <c r="AO410" s="17">
        <v>0.268314137143084</v>
      </c>
      <c r="AP410" s="17">
        <v>0.51985251767152396</v>
      </c>
      <c r="AQ410" s="17"/>
      <c r="AR410" s="17">
        <v>0.539881233853439</v>
      </c>
      <c r="AS410" s="17">
        <v>0.48456815491642602</v>
      </c>
      <c r="AT410" s="17"/>
      <c r="AU410" s="17">
        <v>0.50573546623131405</v>
      </c>
      <c r="AV410" s="17">
        <v>0.19852317694710001</v>
      </c>
      <c r="AW410" s="17"/>
      <c r="AX410" s="17">
        <v>0.37497219970898799</v>
      </c>
      <c r="AY410" s="17">
        <v>0.51487669956639304</v>
      </c>
      <c r="AZ410" s="17"/>
      <c r="BA410" s="17">
        <v>0.57808495593943099</v>
      </c>
      <c r="BB410" s="17">
        <v>0.55253492133725002</v>
      </c>
      <c r="BC410" s="17">
        <v>0.33926395987371599</v>
      </c>
      <c r="BD410" s="17">
        <v>3.2249283575827899E-3</v>
      </c>
    </row>
    <row r="411" spans="2:56" x14ac:dyDescent="0.35">
      <c r="B411" t="s">
        <v>177</v>
      </c>
      <c r="C411" s="17">
        <v>-0.19785188814080601</v>
      </c>
      <c r="D411" s="17">
        <v>-0.181766576221741</v>
      </c>
      <c r="E411" s="17">
        <v>-0.14270593149982699</v>
      </c>
      <c r="F411" s="17">
        <v>4.63311892305351E-2</v>
      </c>
      <c r="G411" s="17">
        <v>-0.16334004046264</v>
      </c>
      <c r="H411" s="17">
        <v>-0.34466518499270499</v>
      </c>
      <c r="I411" s="17"/>
      <c r="J411" s="17">
        <v>-0.20879704559699799</v>
      </c>
      <c r="K411" s="17">
        <v>-3.6660040340233999E-2</v>
      </c>
      <c r="L411" s="17">
        <v>0.22326568603382499</v>
      </c>
      <c r="M411" s="17">
        <v>0.412214972517292</v>
      </c>
      <c r="N411" s="17"/>
      <c r="O411" s="17">
        <v>-0.211090636039998</v>
      </c>
      <c r="P411" s="17">
        <v>-0.32818964079145002</v>
      </c>
      <c r="Q411" s="17">
        <v>-0.267934222291698</v>
      </c>
      <c r="R411" s="17">
        <v>-0.154138354709107</v>
      </c>
      <c r="S411" s="17">
        <v>0.181208809765874</v>
      </c>
      <c r="T411" s="17">
        <v>-9.89314802615293E-2</v>
      </c>
      <c r="U411" s="17">
        <v>0.25297511158340502</v>
      </c>
      <c r="V411" s="17">
        <v>0.66050712660645405</v>
      </c>
      <c r="W411" s="17">
        <v>0.58531728315951004</v>
      </c>
      <c r="X411" s="17">
        <v>0.457840605988246</v>
      </c>
      <c r="Y411" s="17"/>
      <c r="Z411" s="17">
        <v>-0.22947429288457899</v>
      </c>
      <c r="AA411" s="17">
        <v>-0.140921354760042</v>
      </c>
      <c r="AB411" s="17">
        <v>0.28279858054243601</v>
      </c>
      <c r="AC411" s="17">
        <v>-0.11792396075992399</v>
      </c>
      <c r="AD411" s="17">
        <v>-0.342679613286347</v>
      </c>
      <c r="AE411" s="17">
        <v>-0.104965336776183</v>
      </c>
      <c r="AF411" s="17">
        <v>-0.398685963532462</v>
      </c>
      <c r="AG411" s="17"/>
      <c r="AH411" s="17">
        <v>8.7412706573335899E-2</v>
      </c>
      <c r="AI411" s="17">
        <v>-0.38275100562478998</v>
      </c>
      <c r="AJ411" s="17"/>
      <c r="AK411" s="17">
        <v>0.22077542376999501</v>
      </c>
      <c r="AL411" s="17">
        <v>0.29419148224637098</v>
      </c>
      <c r="AM411" s="17">
        <v>4.39527380717342E-3</v>
      </c>
      <c r="AN411" s="17"/>
      <c r="AO411" s="17">
        <v>0.20287199614613</v>
      </c>
      <c r="AP411" s="17">
        <v>-0.22221142714453301</v>
      </c>
      <c r="AQ411" s="17"/>
      <c r="AR411" s="17">
        <v>-0.255396433306256</v>
      </c>
      <c r="AS411" s="17">
        <v>-0.162984410582763</v>
      </c>
      <c r="AT411" s="17"/>
      <c r="AU411" s="17">
        <v>-0.198443110350005</v>
      </c>
      <c r="AV411" s="17">
        <v>0.412214972517292</v>
      </c>
      <c r="AW411" s="17"/>
      <c r="AX411" s="17">
        <v>0.15661991901953401</v>
      </c>
      <c r="AY411" s="17">
        <v>-0.22349646925234101</v>
      </c>
      <c r="AZ411" s="17"/>
      <c r="BA411" s="17">
        <v>-0.34125499772822299</v>
      </c>
      <c r="BB411" s="17">
        <v>-0.266055935379303</v>
      </c>
      <c r="BC411" s="17">
        <v>7.9052234633394697E-2</v>
      </c>
      <c r="BD411" s="17">
        <v>0.81106753572068502</v>
      </c>
    </row>
    <row r="412" spans="2:56"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row>
    <row r="413" spans="2:56" x14ac:dyDescent="0.35">
      <c r="B413" s="6" t="s">
        <v>247</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row>
    <row r="414" spans="2:56" x14ac:dyDescent="0.35">
      <c r="B414" s="24" t="s">
        <v>74</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row>
    <row r="415" spans="2:56" x14ac:dyDescent="0.35">
      <c r="B415" t="s">
        <v>228</v>
      </c>
      <c r="C415" s="17">
        <v>0.109888131531029</v>
      </c>
      <c r="D415" s="17">
        <v>9.1698513958835604E-2</v>
      </c>
      <c r="E415" s="17">
        <v>0.16512395808018901</v>
      </c>
      <c r="F415" s="17">
        <v>0.140251813488561</v>
      </c>
      <c r="G415" s="17">
        <v>0.14494514100472999</v>
      </c>
      <c r="H415" s="17">
        <v>5.1356966633553901E-2</v>
      </c>
      <c r="I415" s="17"/>
      <c r="J415" s="17">
        <v>0.10764070782532</v>
      </c>
      <c r="K415" s="17">
        <v>0.14535690948082999</v>
      </c>
      <c r="L415" s="17">
        <v>0.16868612377815101</v>
      </c>
      <c r="M415" s="17">
        <v>0.29476613825583697</v>
      </c>
      <c r="N415" s="17"/>
      <c r="O415" s="17">
        <v>0.102054834877045</v>
      </c>
      <c r="P415" s="17">
        <v>9.3375679470464504E-2</v>
      </c>
      <c r="Q415" s="17">
        <v>0.124454360019608</v>
      </c>
      <c r="R415" s="17">
        <v>0.106725281206418</v>
      </c>
      <c r="S415" s="17">
        <v>0.18957497038541701</v>
      </c>
      <c r="T415" s="17">
        <v>0.15023701304495901</v>
      </c>
      <c r="U415" s="17">
        <v>9.9434458377191601E-2</v>
      </c>
      <c r="V415" s="17">
        <v>9.2063842472249496E-2</v>
      </c>
      <c r="W415" s="17">
        <v>4.1934008235618297E-2</v>
      </c>
      <c r="X415" s="17">
        <v>8.2932346193348105E-2</v>
      </c>
      <c r="Y415" s="17"/>
      <c r="Z415" s="17">
        <v>0.11386545028355</v>
      </c>
      <c r="AA415" s="17">
        <v>4.7091136111846399E-2</v>
      </c>
      <c r="AB415" s="17">
        <v>0.22555230807373999</v>
      </c>
      <c r="AC415" s="17">
        <v>0.13520277959879601</v>
      </c>
      <c r="AD415" s="17">
        <v>4.7305316585008299E-2</v>
      </c>
      <c r="AE415" s="17">
        <v>0.132992733157895</v>
      </c>
      <c r="AF415" s="17">
        <v>3.8000874038871098E-2</v>
      </c>
      <c r="AG415" s="17"/>
      <c r="AH415" s="17">
        <v>0.15316371771227499</v>
      </c>
      <c r="AI415" s="17">
        <v>8.1838321488766505E-2</v>
      </c>
      <c r="AJ415" s="17"/>
      <c r="AK415" s="17">
        <v>0.137409486958256</v>
      </c>
      <c r="AL415" s="17">
        <v>0.35774702461399399</v>
      </c>
      <c r="AM415" s="17">
        <v>0.15327929214508201</v>
      </c>
      <c r="AN415" s="17"/>
      <c r="AO415" s="17">
        <v>0.16861328614752399</v>
      </c>
      <c r="AP415" s="17">
        <v>0.10631829766169</v>
      </c>
      <c r="AQ415" s="17"/>
      <c r="AR415" s="17">
        <v>0.12743976762929701</v>
      </c>
      <c r="AS415" s="17">
        <v>9.9253217726361698E-2</v>
      </c>
      <c r="AT415" s="17"/>
      <c r="AU415" s="17">
        <v>0.109708964310816</v>
      </c>
      <c r="AV415" s="17">
        <v>0.29476613825583697</v>
      </c>
      <c r="AW415" s="17"/>
      <c r="AX415" s="17">
        <v>8.6176260529793894E-2</v>
      </c>
      <c r="AY415" s="17">
        <v>0.111603588125641</v>
      </c>
      <c r="AZ415" s="17"/>
      <c r="BA415" s="17">
        <v>8.5645538910851901E-2</v>
      </c>
      <c r="BB415" s="17">
        <v>0.11099655654226501</v>
      </c>
      <c r="BC415" s="17">
        <v>0.12548831577348099</v>
      </c>
      <c r="BD415" s="17">
        <v>0.35182124850468799</v>
      </c>
    </row>
    <row r="416" spans="2:56" x14ac:dyDescent="0.35">
      <c r="B416" t="s">
        <v>229</v>
      </c>
      <c r="C416" s="17">
        <v>0.15033197212456501</v>
      </c>
      <c r="D416" s="17">
        <v>0.12865578250401999</v>
      </c>
      <c r="E416" s="17">
        <v>0.18723888132293301</v>
      </c>
      <c r="F416" s="17">
        <v>0.259136843730502</v>
      </c>
      <c r="G416" s="17">
        <v>9.8820071082302105E-2</v>
      </c>
      <c r="H416" s="17">
        <v>0.14610429256563401</v>
      </c>
      <c r="I416" s="17"/>
      <c r="J416" s="17">
        <v>0.14823340451335401</v>
      </c>
      <c r="K416" s="17">
        <v>0.167636851578744</v>
      </c>
      <c r="L416" s="17">
        <v>0.332131309146172</v>
      </c>
      <c r="M416" s="17">
        <v>0.28019053675286798</v>
      </c>
      <c r="N416" s="17"/>
      <c r="O416" s="17">
        <v>0.12531720656572001</v>
      </c>
      <c r="P416" s="17">
        <v>0.142574416267916</v>
      </c>
      <c r="Q416" s="17">
        <v>0.134002353904494</v>
      </c>
      <c r="R416" s="17">
        <v>0.19740555418997899</v>
      </c>
      <c r="S416" s="17">
        <v>0.212958462383561</v>
      </c>
      <c r="T416" s="17">
        <v>0.23758869854350301</v>
      </c>
      <c r="U416" s="17">
        <v>0.115973673305952</v>
      </c>
      <c r="V416" s="17">
        <v>0.64077972493672097</v>
      </c>
      <c r="W416" s="17">
        <v>0.80079744312695</v>
      </c>
      <c r="X416" s="17">
        <v>0.63447839630715297</v>
      </c>
      <c r="Y416" s="17"/>
      <c r="Z416" s="17">
        <v>0.13691586540446901</v>
      </c>
      <c r="AA416" s="17">
        <v>0.14841997507379501</v>
      </c>
      <c r="AB416" s="17">
        <v>0.21751857745438699</v>
      </c>
      <c r="AC416" s="17">
        <v>0.16188697336788599</v>
      </c>
      <c r="AD416" s="17">
        <v>0.167316994026601</v>
      </c>
      <c r="AE416" s="17">
        <v>0.24938823789240999</v>
      </c>
      <c r="AF416" s="17">
        <v>5.6231991452193701E-2</v>
      </c>
      <c r="AG416" s="17"/>
      <c r="AH416" s="17">
        <v>0.222063915358921</v>
      </c>
      <c r="AI416" s="17">
        <v>0.103837688413212</v>
      </c>
      <c r="AJ416" s="17"/>
      <c r="AK416" s="17">
        <v>0.33330466333274</v>
      </c>
      <c r="AL416" s="17">
        <v>0.230449555934613</v>
      </c>
      <c r="AM416" s="17">
        <v>0.19482243103416799</v>
      </c>
      <c r="AN416" s="17"/>
      <c r="AO416" s="17">
        <v>0.392784272349126</v>
      </c>
      <c r="AP416" s="17">
        <v>0.13559357869345501</v>
      </c>
      <c r="AQ416" s="17"/>
      <c r="AR416" s="17">
        <v>0.153136449620702</v>
      </c>
      <c r="AS416" s="17">
        <v>0.14863267889220999</v>
      </c>
      <c r="AT416" s="17"/>
      <c r="AU416" s="17">
        <v>0.15020612482418899</v>
      </c>
      <c r="AV416" s="17">
        <v>0.28019053675286798</v>
      </c>
      <c r="AW416" s="17"/>
      <c r="AX416" s="17">
        <v>0.25339184353205502</v>
      </c>
      <c r="AY416" s="17">
        <v>0.14287601320691201</v>
      </c>
      <c r="AZ416" s="17"/>
      <c r="BA416" s="17">
        <v>9.5360648308985496E-2</v>
      </c>
      <c r="BB416" s="17">
        <v>0.122336680688916</v>
      </c>
      <c r="BC416" s="17">
        <v>0.27692976812026099</v>
      </c>
      <c r="BD416" s="17">
        <v>0.33312884844134</v>
      </c>
    </row>
    <row r="417" spans="2:56" x14ac:dyDescent="0.35">
      <c r="B417" t="s">
        <v>230</v>
      </c>
      <c r="C417" s="17">
        <v>0.244550744566705</v>
      </c>
      <c r="D417" s="17">
        <v>0.25933238400799602</v>
      </c>
      <c r="E417" s="17">
        <v>0.180817443917524</v>
      </c>
      <c r="F417" s="17">
        <v>0.30332939603254599</v>
      </c>
      <c r="G417" s="17">
        <v>0.254114965747963</v>
      </c>
      <c r="H417" s="17">
        <v>0.253126202693158</v>
      </c>
      <c r="I417" s="17"/>
      <c r="J417" s="17">
        <v>0.241427877196843</v>
      </c>
      <c r="K417" s="17">
        <v>0.31129028220688298</v>
      </c>
      <c r="L417" s="17">
        <v>0.24377692211893701</v>
      </c>
      <c r="M417" s="17">
        <v>0.19461389379956501</v>
      </c>
      <c r="N417" s="17"/>
      <c r="O417" s="17">
        <v>0.25605537079753199</v>
      </c>
      <c r="P417" s="17">
        <v>0.27038993504645997</v>
      </c>
      <c r="Q417" s="17">
        <v>0.265505749458952</v>
      </c>
      <c r="R417" s="17">
        <v>0.23233127283490701</v>
      </c>
      <c r="S417" s="17">
        <v>0.29023887453241498</v>
      </c>
      <c r="T417" s="17">
        <v>0.132644420593446</v>
      </c>
      <c r="U417" s="17">
        <v>0.414566092246205</v>
      </c>
      <c r="V417" s="17">
        <v>0.114453865964757</v>
      </c>
      <c r="W417" s="17">
        <v>4.6047459892345703E-2</v>
      </c>
      <c r="X417" s="17">
        <v>8.0932598496131394E-2</v>
      </c>
      <c r="Y417" s="17"/>
      <c r="Z417" s="17">
        <v>0.24131903064684601</v>
      </c>
      <c r="AA417" s="17">
        <v>0.34480322333754398</v>
      </c>
      <c r="AB417" s="17">
        <v>0.174910923062958</v>
      </c>
      <c r="AC417" s="17">
        <v>0.215724197320633</v>
      </c>
      <c r="AD417" s="17">
        <v>0.27600388323335101</v>
      </c>
      <c r="AE417" s="17">
        <v>0.31713348289808602</v>
      </c>
      <c r="AF417" s="17">
        <v>0.233940240353332</v>
      </c>
      <c r="AG417" s="17"/>
      <c r="AH417" s="17">
        <v>0.27274864138263499</v>
      </c>
      <c r="AI417" s="17">
        <v>0.226273796313121</v>
      </c>
      <c r="AJ417" s="17"/>
      <c r="AK417" s="17">
        <v>0.19185069722418099</v>
      </c>
      <c r="AL417" s="17">
        <v>0.30864439283080802</v>
      </c>
      <c r="AM417" s="17">
        <v>0.295365806400474</v>
      </c>
      <c r="AN417" s="17"/>
      <c r="AO417" s="17">
        <v>0.29546763823787697</v>
      </c>
      <c r="AP417" s="17">
        <v>0.24145556580156</v>
      </c>
      <c r="AQ417" s="17"/>
      <c r="AR417" s="17">
        <v>0.20966289271115099</v>
      </c>
      <c r="AS417" s="17">
        <v>0.26569004435827298</v>
      </c>
      <c r="AT417" s="17"/>
      <c r="AU417" s="17">
        <v>0.24459913889384299</v>
      </c>
      <c r="AV417" s="17">
        <v>0.19461389379956501</v>
      </c>
      <c r="AW417" s="17"/>
      <c r="AX417" s="17">
        <v>0.26351997089262102</v>
      </c>
      <c r="AY417" s="17">
        <v>0.24317839885877701</v>
      </c>
      <c r="AZ417" s="17"/>
      <c r="BA417" s="17">
        <v>0.20572242080033301</v>
      </c>
      <c r="BB417" s="17">
        <v>0.25168003265625999</v>
      </c>
      <c r="BC417" s="17">
        <v>0.285778142872046</v>
      </c>
      <c r="BD417" s="17">
        <v>0.30328953407734199</v>
      </c>
    </row>
    <row r="418" spans="2:56" x14ac:dyDescent="0.35">
      <c r="B418" t="s">
        <v>231</v>
      </c>
      <c r="C418" s="17">
        <v>0.230045338020956</v>
      </c>
      <c r="D418" s="17">
        <v>0.23782666112221201</v>
      </c>
      <c r="E418" s="17">
        <v>0.25070487176197498</v>
      </c>
      <c r="F418" s="17">
        <v>0.16277844868590199</v>
      </c>
      <c r="G418" s="17">
        <v>0.24026442370744</v>
      </c>
      <c r="H418" s="17">
        <v>0.222493525993195</v>
      </c>
      <c r="I418" s="17"/>
      <c r="J418" s="17">
        <v>0.233987444301783</v>
      </c>
      <c r="K418" s="17">
        <v>0.16568432794188601</v>
      </c>
      <c r="L418" s="17">
        <v>0.107054187349248</v>
      </c>
      <c r="M418" s="17">
        <v>0.12796321841866101</v>
      </c>
      <c r="N418" s="17"/>
      <c r="O418" s="17">
        <v>0.225293289585036</v>
      </c>
      <c r="P418" s="17">
        <v>0.238738169279756</v>
      </c>
      <c r="Q418" s="17">
        <v>0.203740024048637</v>
      </c>
      <c r="R418" s="17">
        <v>0.31311596814999998</v>
      </c>
      <c r="S418" s="17">
        <v>0.17753822944921199</v>
      </c>
      <c r="T418" s="17">
        <v>0.224126749681058</v>
      </c>
      <c r="U418" s="17">
        <v>0.183680442685555</v>
      </c>
      <c r="V418" s="17">
        <v>6.3770455374326407E-2</v>
      </c>
      <c r="W418" s="17">
        <v>2.3869936468031101E-2</v>
      </c>
      <c r="X418" s="17">
        <v>4.4979650501636999E-2</v>
      </c>
      <c r="Y418" s="17"/>
      <c r="Z418" s="17">
        <v>0.27061494551728099</v>
      </c>
      <c r="AA418" s="17">
        <v>0.178875123184873</v>
      </c>
      <c r="AB418" s="17">
        <v>0.19368041551229701</v>
      </c>
      <c r="AC418" s="17">
        <v>0.21188304143676101</v>
      </c>
      <c r="AD418" s="17">
        <v>0.225841723596473</v>
      </c>
      <c r="AE418" s="17">
        <v>8.5882541788174699E-2</v>
      </c>
      <c r="AF418" s="17">
        <v>0.32244513547895098</v>
      </c>
      <c r="AG418" s="17"/>
      <c r="AH418" s="17">
        <v>0.18990080669009199</v>
      </c>
      <c r="AI418" s="17">
        <v>0.25606570140437201</v>
      </c>
      <c r="AJ418" s="17"/>
      <c r="AK418" s="17">
        <v>0.22380186342526001</v>
      </c>
      <c r="AL418" s="17">
        <v>9.2688926248220994E-3</v>
      </c>
      <c r="AM418" s="17">
        <v>0.18862463949984901</v>
      </c>
      <c r="AN418" s="17"/>
      <c r="AO418" s="17">
        <v>4.6148974621690597E-2</v>
      </c>
      <c r="AP418" s="17">
        <v>0.24122418413550401</v>
      </c>
      <c r="AQ418" s="17"/>
      <c r="AR418" s="17">
        <v>0.21805100739270999</v>
      </c>
      <c r="AS418" s="17">
        <v>0.2373129609173</v>
      </c>
      <c r="AT418" s="17"/>
      <c r="AU418" s="17">
        <v>0.23014426687640299</v>
      </c>
      <c r="AV418" s="17">
        <v>0.12796321841866101</v>
      </c>
      <c r="AW418" s="17"/>
      <c r="AX418" s="17">
        <v>0.14918704896158</v>
      </c>
      <c r="AY418" s="17">
        <v>0.235895103532449</v>
      </c>
      <c r="AZ418" s="17"/>
      <c r="BA418" s="17">
        <v>0.240225178708526</v>
      </c>
      <c r="BB418" s="17">
        <v>0.26632062461751099</v>
      </c>
      <c r="BC418" s="17">
        <v>0.159368333097655</v>
      </c>
      <c r="BD418" s="17">
        <v>1.1760368976629E-2</v>
      </c>
    </row>
    <row r="419" spans="2:56" x14ac:dyDescent="0.35">
      <c r="B419" t="s">
        <v>232</v>
      </c>
      <c r="C419" s="17">
        <v>0.19216755639587199</v>
      </c>
      <c r="D419" s="17">
        <v>0.187084023999185</v>
      </c>
      <c r="E419" s="17">
        <v>0.15640101298092099</v>
      </c>
      <c r="F419" s="17">
        <v>0.100133573540063</v>
      </c>
      <c r="G419" s="17">
        <v>0.17557041090627001</v>
      </c>
      <c r="H419" s="17">
        <v>0.25965779478622503</v>
      </c>
      <c r="I419" s="17"/>
      <c r="J419" s="17">
        <v>0.19378502631361799</v>
      </c>
      <c r="K419" s="17">
        <v>0.17110458351823399</v>
      </c>
      <c r="L419" s="17">
        <v>0.1110470650604</v>
      </c>
      <c r="M419" s="17">
        <v>8.9542563914058307E-2</v>
      </c>
      <c r="N419" s="17"/>
      <c r="O419" s="17">
        <v>0.195800283974951</v>
      </c>
      <c r="P419" s="17">
        <v>0.19760250699877299</v>
      </c>
      <c r="Q419" s="17">
        <v>0.20730909963629801</v>
      </c>
      <c r="R419" s="17">
        <v>0.149735406075267</v>
      </c>
      <c r="S419" s="17">
        <v>0.12968946324939501</v>
      </c>
      <c r="T419" s="17">
        <v>0.18133165893794201</v>
      </c>
      <c r="U419" s="17">
        <v>0.18634533338509601</v>
      </c>
      <c r="V419" s="17">
        <v>5.64813087602858E-2</v>
      </c>
      <c r="W419" s="17">
        <v>8.7351152277054395E-2</v>
      </c>
      <c r="X419" s="17">
        <v>0.140487616273547</v>
      </c>
      <c r="Y419" s="17"/>
      <c r="Z419" s="17">
        <v>0.172787752463681</v>
      </c>
      <c r="AA419" s="17">
        <v>0.17949477306741601</v>
      </c>
      <c r="AB419" s="17">
        <v>9.4271698354237501E-2</v>
      </c>
      <c r="AC419" s="17">
        <v>0.190945076108224</v>
      </c>
      <c r="AD419" s="17">
        <v>0.19848973424930799</v>
      </c>
      <c r="AE419" s="17">
        <v>0.141465138722873</v>
      </c>
      <c r="AF419" s="17">
        <v>0.32538613818805101</v>
      </c>
      <c r="AG419" s="17"/>
      <c r="AH419" s="17">
        <v>0.14469226810947</v>
      </c>
      <c r="AI419" s="17">
        <v>0.22293947506054199</v>
      </c>
      <c r="AJ419" s="17"/>
      <c r="AK419" s="17">
        <v>0.113103733216095</v>
      </c>
      <c r="AL419" s="17">
        <v>9.3770350970364902E-2</v>
      </c>
      <c r="AM419" s="17">
        <v>0.14839218010109001</v>
      </c>
      <c r="AN419" s="17"/>
      <c r="AO419" s="17">
        <v>9.6985828643782399E-2</v>
      </c>
      <c r="AP419" s="17">
        <v>0.197953542958028</v>
      </c>
      <c r="AQ419" s="17"/>
      <c r="AR419" s="17">
        <v>0.18730987789274101</v>
      </c>
      <c r="AS419" s="17">
        <v>0.195110928277692</v>
      </c>
      <c r="AT419" s="17"/>
      <c r="AU419" s="17">
        <v>0.19226701135513499</v>
      </c>
      <c r="AV419" s="17">
        <v>8.9542563914058307E-2</v>
      </c>
      <c r="AW419" s="17"/>
      <c r="AX419" s="17">
        <v>0.13684693238553799</v>
      </c>
      <c r="AY419" s="17">
        <v>0.196169776603281</v>
      </c>
      <c r="AZ419" s="17"/>
      <c r="BA419" s="17">
        <v>0.26102718945445902</v>
      </c>
      <c r="BB419" s="17">
        <v>0.19401580852011399</v>
      </c>
      <c r="BC419" s="17">
        <v>9.7204682870162304E-2</v>
      </c>
      <c r="BD419" s="17">
        <v>0</v>
      </c>
    </row>
    <row r="420" spans="2:56" x14ac:dyDescent="0.35">
      <c r="B420" t="s">
        <v>72</v>
      </c>
      <c r="C420" s="17">
        <v>7.3016257360873402E-2</v>
      </c>
      <c r="D420" s="17">
        <v>9.5402634407751999E-2</v>
      </c>
      <c r="E420" s="17">
        <v>5.9713831936458101E-2</v>
      </c>
      <c r="F420" s="17">
        <v>3.4369924522426598E-2</v>
      </c>
      <c r="G420" s="17">
        <v>8.62849875512951E-2</v>
      </c>
      <c r="H420" s="17">
        <v>6.7261217328234799E-2</v>
      </c>
      <c r="I420" s="17"/>
      <c r="J420" s="17">
        <v>7.4925539849081901E-2</v>
      </c>
      <c r="K420" s="17">
        <v>3.89270452734242E-2</v>
      </c>
      <c r="L420" s="17">
        <v>3.73043925470911E-2</v>
      </c>
      <c r="M420" s="17">
        <v>1.29236488590103E-2</v>
      </c>
      <c r="N420" s="17"/>
      <c r="O420" s="17">
        <v>9.54790141997168E-2</v>
      </c>
      <c r="P420" s="17">
        <v>5.7319292936632099E-2</v>
      </c>
      <c r="Q420" s="17">
        <v>6.4988412932012601E-2</v>
      </c>
      <c r="R420" s="17">
        <v>6.8651754342925005E-4</v>
      </c>
      <c r="S420" s="17">
        <v>0</v>
      </c>
      <c r="T420" s="17">
        <v>7.4071459199092998E-2</v>
      </c>
      <c r="U420" s="17">
        <v>0</v>
      </c>
      <c r="V420" s="17">
        <v>3.2450802491660803E-2</v>
      </c>
      <c r="W420" s="17">
        <v>0</v>
      </c>
      <c r="X420" s="17">
        <v>1.6189392228182699E-2</v>
      </c>
      <c r="Y420" s="17"/>
      <c r="Z420" s="17">
        <v>6.4496955684172505E-2</v>
      </c>
      <c r="AA420" s="17">
        <v>0.10131576922452599</v>
      </c>
      <c r="AB420" s="17">
        <v>9.4066077542380305E-2</v>
      </c>
      <c r="AC420" s="17">
        <v>8.4357932167700503E-2</v>
      </c>
      <c r="AD420" s="17">
        <v>8.5042348309258706E-2</v>
      </c>
      <c r="AE420" s="17">
        <v>7.31378655405613E-2</v>
      </c>
      <c r="AF420" s="17">
        <v>2.39956204886007E-2</v>
      </c>
      <c r="AG420" s="17"/>
      <c r="AH420" s="17">
        <v>1.7430650746607101E-2</v>
      </c>
      <c r="AI420" s="17">
        <v>0.109045017319987</v>
      </c>
      <c r="AJ420" s="17"/>
      <c r="AK420" s="17">
        <v>5.2955584346803795E-4</v>
      </c>
      <c r="AL420" s="17">
        <v>1.1978302539694099E-4</v>
      </c>
      <c r="AM420" s="17">
        <v>1.9515650819337201E-2</v>
      </c>
      <c r="AN420" s="17"/>
      <c r="AO420" s="17">
        <v>0</v>
      </c>
      <c r="AP420" s="17">
        <v>7.7454830749762602E-2</v>
      </c>
      <c r="AQ420" s="17"/>
      <c r="AR420" s="17">
        <v>0.1044000047534</v>
      </c>
      <c r="AS420" s="17">
        <v>5.40001698281629E-2</v>
      </c>
      <c r="AT420" s="17"/>
      <c r="AU420" s="17">
        <v>7.3074493739614998E-2</v>
      </c>
      <c r="AV420" s="17">
        <v>1.29236488590103E-2</v>
      </c>
      <c r="AW420" s="17"/>
      <c r="AX420" s="17">
        <v>0.110877943698413</v>
      </c>
      <c r="AY420" s="17">
        <v>7.0277119672940605E-2</v>
      </c>
      <c r="AZ420" s="17"/>
      <c r="BA420" s="17">
        <v>0.112019023816845</v>
      </c>
      <c r="BB420" s="17">
        <v>5.4650296974933399E-2</v>
      </c>
      <c r="BC420" s="17">
        <v>5.5230757266393399E-2</v>
      </c>
      <c r="BD420" s="17">
        <v>0</v>
      </c>
    </row>
    <row r="421" spans="2:56" x14ac:dyDescent="0.35">
      <c r="B421" t="s">
        <v>233</v>
      </c>
      <c r="C421" s="17">
        <v>0.260220103655594</v>
      </c>
      <c r="D421" s="17">
        <v>0.22035429646285501</v>
      </c>
      <c r="E421" s="17">
        <v>0.35236283940312202</v>
      </c>
      <c r="F421" s="17">
        <v>0.39938865721906303</v>
      </c>
      <c r="G421" s="17">
        <v>0.243765212087032</v>
      </c>
      <c r="H421" s="17">
        <v>0.197461259199188</v>
      </c>
      <c r="I421" s="17"/>
      <c r="J421" s="17">
        <v>0.25587411233867502</v>
      </c>
      <c r="K421" s="17">
        <v>0.31299376105957399</v>
      </c>
      <c r="L421" s="17">
        <v>0.50081743292432301</v>
      </c>
      <c r="M421" s="17">
        <v>0.57495667500870495</v>
      </c>
      <c r="N421" s="17"/>
      <c r="O421" s="17">
        <v>0.22737204144276499</v>
      </c>
      <c r="P421" s="17">
        <v>0.23595009573837999</v>
      </c>
      <c r="Q421" s="17">
        <v>0.25845671392410102</v>
      </c>
      <c r="R421" s="17">
        <v>0.30413083539639701</v>
      </c>
      <c r="S421" s="17">
        <v>0.40253343276897802</v>
      </c>
      <c r="T421" s="17">
        <v>0.38782571158846102</v>
      </c>
      <c r="U421" s="17">
        <v>0.21540813168314399</v>
      </c>
      <c r="V421" s="17">
        <v>0.73284356740897005</v>
      </c>
      <c r="W421" s="17">
        <v>0.842731451362569</v>
      </c>
      <c r="X421" s="17">
        <v>0.71741074250050096</v>
      </c>
      <c r="Y421" s="17"/>
      <c r="Z421" s="17">
        <v>0.25078131568801998</v>
      </c>
      <c r="AA421" s="17">
        <v>0.19551111118564199</v>
      </c>
      <c r="AB421" s="17">
        <v>0.44307088552812701</v>
      </c>
      <c r="AC421" s="17">
        <v>0.297089752966682</v>
      </c>
      <c r="AD421" s="17">
        <v>0.21462231061161</v>
      </c>
      <c r="AE421" s="17">
        <v>0.382380971050304</v>
      </c>
      <c r="AF421" s="17">
        <v>9.4232865491064799E-2</v>
      </c>
      <c r="AG421" s="17"/>
      <c r="AH421" s="17">
        <v>0.375227633071196</v>
      </c>
      <c r="AI421" s="17">
        <v>0.185676009901978</v>
      </c>
      <c r="AJ421" s="17"/>
      <c r="AK421" s="17">
        <v>0.470714150290996</v>
      </c>
      <c r="AL421" s="17">
        <v>0.58819658054860802</v>
      </c>
      <c r="AM421" s="17">
        <v>0.34810172317924998</v>
      </c>
      <c r="AN421" s="17"/>
      <c r="AO421" s="17">
        <v>0.56139755849664996</v>
      </c>
      <c r="AP421" s="17">
        <v>0.24191187635514499</v>
      </c>
      <c r="AQ421" s="17"/>
      <c r="AR421" s="17">
        <v>0.28057621724999898</v>
      </c>
      <c r="AS421" s="17">
        <v>0.24788589661857199</v>
      </c>
      <c r="AT421" s="17"/>
      <c r="AU421" s="17">
        <v>0.259915089135005</v>
      </c>
      <c r="AV421" s="17">
        <v>0.57495667500870495</v>
      </c>
      <c r="AW421" s="17"/>
      <c r="AX421" s="17">
        <v>0.33956810406184901</v>
      </c>
      <c r="AY421" s="17">
        <v>0.25447960133255298</v>
      </c>
      <c r="AZ421" s="17"/>
      <c r="BA421" s="17">
        <v>0.18100618721983699</v>
      </c>
      <c r="BB421" s="17">
        <v>0.23333323723118099</v>
      </c>
      <c r="BC421" s="17">
        <v>0.40241808389374301</v>
      </c>
      <c r="BD421" s="17">
        <v>0.68495009694602904</v>
      </c>
    </row>
    <row r="422" spans="2:56" x14ac:dyDescent="0.35">
      <c r="B422" t="s">
        <v>234</v>
      </c>
      <c r="C422" s="17">
        <v>0.42221289441682802</v>
      </c>
      <c r="D422" s="17">
        <v>0.42491068512139701</v>
      </c>
      <c r="E422" s="17">
        <v>0.407105884742896</v>
      </c>
      <c r="F422" s="17">
        <v>0.26291202222596499</v>
      </c>
      <c r="G422" s="17">
        <v>0.41583483461371001</v>
      </c>
      <c r="H422" s="17">
        <v>0.48215132077942002</v>
      </c>
      <c r="I422" s="17"/>
      <c r="J422" s="17">
        <v>0.42777247061540002</v>
      </c>
      <c r="K422" s="17">
        <v>0.33678891146011902</v>
      </c>
      <c r="L422" s="17">
        <v>0.21810125240964801</v>
      </c>
      <c r="M422" s="17">
        <v>0.217505782332719</v>
      </c>
      <c r="N422" s="17"/>
      <c r="O422" s="17">
        <v>0.421093573559986</v>
      </c>
      <c r="P422" s="17">
        <v>0.43634067627852802</v>
      </c>
      <c r="Q422" s="17">
        <v>0.41104912368493501</v>
      </c>
      <c r="R422" s="17">
        <v>0.46285137422526701</v>
      </c>
      <c r="S422" s="17">
        <v>0.307227692698607</v>
      </c>
      <c r="T422" s="17">
        <v>0.40545840861899901</v>
      </c>
      <c r="U422" s="17">
        <v>0.37002577607065101</v>
      </c>
      <c r="V422" s="17">
        <v>0.120251764134612</v>
      </c>
      <c r="W422" s="17">
        <v>0.111221088745085</v>
      </c>
      <c r="X422" s="17">
        <v>0.18546726677518399</v>
      </c>
      <c r="Y422" s="17"/>
      <c r="Z422" s="17">
        <v>0.44340269798096199</v>
      </c>
      <c r="AA422" s="17">
        <v>0.35836989625228899</v>
      </c>
      <c r="AB422" s="17">
        <v>0.28795211386653402</v>
      </c>
      <c r="AC422" s="17">
        <v>0.40282811754498499</v>
      </c>
      <c r="AD422" s="17">
        <v>0.42433145784578102</v>
      </c>
      <c r="AE422" s="17">
        <v>0.22734768051104801</v>
      </c>
      <c r="AF422" s="17">
        <v>0.64783127366700199</v>
      </c>
      <c r="AG422" s="17"/>
      <c r="AH422" s="17">
        <v>0.33459307479956202</v>
      </c>
      <c r="AI422" s="17">
        <v>0.47900517646491297</v>
      </c>
      <c r="AJ422" s="17"/>
      <c r="AK422" s="17">
        <v>0.336905596641355</v>
      </c>
      <c r="AL422" s="17">
        <v>0.103039243595187</v>
      </c>
      <c r="AM422" s="17">
        <v>0.33701681960093899</v>
      </c>
      <c r="AN422" s="17"/>
      <c r="AO422" s="17">
        <v>0.14313480326547301</v>
      </c>
      <c r="AP422" s="17">
        <v>0.43917772709353298</v>
      </c>
      <c r="AQ422" s="17"/>
      <c r="AR422" s="17">
        <v>0.40536088528545</v>
      </c>
      <c r="AS422" s="17">
        <v>0.43242388919499197</v>
      </c>
      <c r="AT422" s="17"/>
      <c r="AU422" s="17">
        <v>0.42241127823153701</v>
      </c>
      <c r="AV422" s="17">
        <v>0.217505782332719</v>
      </c>
      <c r="AW422" s="17"/>
      <c r="AX422" s="17">
        <v>0.28603398134711699</v>
      </c>
      <c r="AY422" s="17">
        <v>0.43206488013573002</v>
      </c>
      <c r="AZ422" s="17"/>
      <c r="BA422" s="17">
        <v>0.50125236816298502</v>
      </c>
      <c r="BB422" s="17">
        <v>0.46033643313762601</v>
      </c>
      <c r="BC422" s="17">
        <v>0.25657301596781801</v>
      </c>
      <c r="BD422" s="17">
        <v>1.1760368976629E-2</v>
      </c>
    </row>
    <row r="423" spans="2:56" x14ac:dyDescent="0.35">
      <c r="B423" t="s">
        <v>177</v>
      </c>
      <c r="C423" s="17">
        <v>-0.16199279076123399</v>
      </c>
      <c r="D423" s="17">
        <v>-0.204556388658542</v>
      </c>
      <c r="E423" s="17">
        <v>-5.4743045339774303E-2</v>
      </c>
      <c r="F423" s="17">
        <v>0.13647663499309701</v>
      </c>
      <c r="G423" s="17">
        <v>-0.17206962252667801</v>
      </c>
      <c r="H423" s="17">
        <v>-0.28469006158023202</v>
      </c>
      <c r="I423" s="17"/>
      <c r="J423" s="17">
        <v>-0.171898358276726</v>
      </c>
      <c r="K423" s="17">
        <v>-2.3795150400545698E-2</v>
      </c>
      <c r="L423" s="17">
        <v>0.28271618051467501</v>
      </c>
      <c r="M423" s="17">
        <v>0.35745089267598601</v>
      </c>
      <c r="N423" s="17"/>
      <c r="O423" s="17">
        <v>-0.19372153211722101</v>
      </c>
      <c r="P423" s="17">
        <v>-0.20039058054014799</v>
      </c>
      <c r="Q423" s="17">
        <v>-0.15259240976083299</v>
      </c>
      <c r="R423" s="17">
        <v>-0.15872053882886999</v>
      </c>
      <c r="S423" s="17">
        <v>9.5305740070371001E-2</v>
      </c>
      <c r="T423" s="17">
        <v>-1.7632697030537998E-2</v>
      </c>
      <c r="U423" s="17">
        <v>-0.154617644387507</v>
      </c>
      <c r="V423" s="17">
        <v>0.61259180327435803</v>
      </c>
      <c r="W423" s="17">
        <v>0.73151036261748303</v>
      </c>
      <c r="X423" s="17">
        <v>0.53194347572531697</v>
      </c>
      <c r="Y423" s="17"/>
      <c r="Z423" s="17">
        <v>-0.19262138229294201</v>
      </c>
      <c r="AA423" s="17">
        <v>-0.162858785066647</v>
      </c>
      <c r="AB423" s="17">
        <v>0.15511877166159299</v>
      </c>
      <c r="AC423" s="17">
        <v>-0.105738364578303</v>
      </c>
      <c r="AD423" s="17">
        <v>-0.209709147234172</v>
      </c>
      <c r="AE423" s="17">
        <v>0.15503329053925599</v>
      </c>
      <c r="AF423" s="17">
        <v>-0.55359840817593697</v>
      </c>
      <c r="AG423" s="17"/>
      <c r="AH423" s="17">
        <v>4.06345582716333E-2</v>
      </c>
      <c r="AI423" s="17">
        <v>-0.29332916656293501</v>
      </c>
      <c r="AJ423" s="17"/>
      <c r="AK423" s="17">
        <v>0.133808553649641</v>
      </c>
      <c r="AL423" s="17">
        <v>0.485157336953421</v>
      </c>
      <c r="AM423" s="17">
        <v>1.10849035783113E-2</v>
      </c>
      <c r="AN423" s="17"/>
      <c r="AO423" s="17">
        <v>0.41826275523117701</v>
      </c>
      <c r="AP423" s="17">
        <v>-0.19726585073838701</v>
      </c>
      <c r="AQ423" s="17"/>
      <c r="AR423" s="17">
        <v>-0.124784668035451</v>
      </c>
      <c r="AS423" s="17">
        <v>-0.18453799257642101</v>
      </c>
      <c r="AT423" s="17"/>
      <c r="AU423" s="17">
        <v>-0.16249618909653299</v>
      </c>
      <c r="AV423" s="17">
        <v>0.35745089267598601</v>
      </c>
      <c r="AW423" s="17"/>
      <c r="AX423" s="17">
        <v>5.3534122714731902E-2</v>
      </c>
      <c r="AY423" s="17">
        <v>-0.17758527880317601</v>
      </c>
      <c r="AZ423" s="17"/>
      <c r="BA423" s="17">
        <v>-0.320246180943148</v>
      </c>
      <c r="BB423" s="17">
        <v>-0.22700319590644499</v>
      </c>
      <c r="BC423" s="17">
        <v>0.145845067925925</v>
      </c>
      <c r="BD423" s="17">
        <v>0.67318972796940002</v>
      </c>
    </row>
    <row r="424" spans="2:56"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row>
    <row r="425" spans="2:56" x14ac:dyDescent="0.35">
      <c r="B425" s="6" t="s">
        <v>251</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row>
    <row r="426" spans="2:56" x14ac:dyDescent="0.35">
      <c r="B426" s="24" t="s">
        <v>74</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row>
    <row r="427" spans="2:56" x14ac:dyDescent="0.35">
      <c r="B427" t="s">
        <v>248</v>
      </c>
      <c r="C427" s="17">
        <v>6.7465076231317006E-2</v>
      </c>
      <c r="D427" s="17">
        <v>8.2353426672293006E-2</v>
      </c>
      <c r="E427" s="17">
        <v>5.1816568909260098E-2</v>
      </c>
      <c r="F427" s="17">
        <v>4.8439632329599198E-2</v>
      </c>
      <c r="G427" s="17">
        <v>8.9047449116470404E-2</v>
      </c>
      <c r="H427" s="17">
        <v>5.71805748981601E-2</v>
      </c>
      <c r="I427" s="17"/>
      <c r="J427" s="17">
        <v>6.3745564633691507E-2</v>
      </c>
      <c r="K427" s="17">
        <v>0.127498634584746</v>
      </c>
      <c r="L427" s="17">
        <v>0.15885861087237499</v>
      </c>
      <c r="M427" s="17">
        <v>0.34769716253591498</v>
      </c>
      <c r="N427" s="17"/>
      <c r="O427" s="17">
        <v>4.9558864124125197E-2</v>
      </c>
      <c r="P427" s="17">
        <v>0.110008486445816</v>
      </c>
      <c r="Q427" s="17">
        <v>2.81640891140977E-2</v>
      </c>
      <c r="R427" s="17">
        <v>0.112459239451991</v>
      </c>
      <c r="S427" s="17">
        <v>3.4668022326494602E-2</v>
      </c>
      <c r="T427" s="17">
        <v>8.2207053827818399E-2</v>
      </c>
      <c r="U427" s="17">
        <v>0.30282613621425802</v>
      </c>
      <c r="V427" s="17">
        <v>9.0481228493368093E-2</v>
      </c>
      <c r="W427" s="17">
        <v>0.734485078240944</v>
      </c>
      <c r="X427" s="17">
        <v>0.65163027206257795</v>
      </c>
      <c r="Y427" s="17"/>
      <c r="Z427" s="17">
        <v>6.4700730441224999E-2</v>
      </c>
      <c r="AA427" s="17">
        <v>6.8655845422687295E-2</v>
      </c>
      <c r="AB427" s="17">
        <v>9.3266415558227997E-2</v>
      </c>
      <c r="AC427" s="17">
        <v>5.1598513280075899E-2</v>
      </c>
      <c r="AD427" s="17">
        <v>8.6731666419984199E-2</v>
      </c>
      <c r="AE427" s="17">
        <v>9.59496764964613E-2</v>
      </c>
      <c r="AF427" s="17">
        <v>6.42886115273959E-2</v>
      </c>
      <c r="AG427" s="17"/>
      <c r="AH427" s="17">
        <v>0.106219716375097</v>
      </c>
      <c r="AI427" s="17">
        <v>4.23455945508973E-2</v>
      </c>
      <c r="AJ427" s="17"/>
      <c r="AK427" s="17">
        <v>0.188577465689203</v>
      </c>
      <c r="AL427" s="17">
        <v>0.21908117087363799</v>
      </c>
      <c r="AM427" s="17">
        <v>6.0549961341840298E-2</v>
      </c>
      <c r="AN427" s="17"/>
      <c r="AO427" s="17">
        <v>0.18257177943722699</v>
      </c>
      <c r="AP427" s="17">
        <v>6.0467873578113E-2</v>
      </c>
      <c r="AQ427" s="17"/>
      <c r="AR427" s="17">
        <v>7.4551478488690301E-2</v>
      </c>
      <c r="AS427" s="17">
        <v>6.3171272692409394E-2</v>
      </c>
      <c r="AT427" s="17"/>
      <c r="AU427" s="17">
        <v>6.7193500369985004E-2</v>
      </c>
      <c r="AV427" s="17">
        <v>0.34769716253591498</v>
      </c>
      <c r="AW427" s="17"/>
      <c r="AX427" s="17">
        <v>1</v>
      </c>
      <c r="AY427" s="17">
        <v>0</v>
      </c>
      <c r="AZ427" s="17"/>
      <c r="BA427" s="17">
        <v>4.0937306357915502E-2</v>
      </c>
      <c r="BB427" s="17">
        <v>5.6285129749759001E-2</v>
      </c>
      <c r="BC427" s="17">
        <v>0.13269088566370199</v>
      </c>
      <c r="BD427" s="17">
        <v>4.8372975317810998E-2</v>
      </c>
    </row>
    <row r="428" spans="2:56" x14ac:dyDescent="0.35">
      <c r="B428" t="s">
        <v>249</v>
      </c>
      <c r="C428" s="17">
        <v>0.60500786650031801</v>
      </c>
      <c r="D428" s="17">
        <v>0.64533240814974902</v>
      </c>
      <c r="E428" s="17">
        <v>0.65567140090200704</v>
      </c>
      <c r="F428" s="17">
        <v>0.59726388581921896</v>
      </c>
      <c r="G428" s="17">
        <v>0.613655635635315</v>
      </c>
      <c r="H428" s="17">
        <v>0.53600440234631597</v>
      </c>
      <c r="I428" s="17"/>
      <c r="J428" s="17">
        <v>0.60249168890705795</v>
      </c>
      <c r="K428" s="17">
        <v>0.64688267016183998</v>
      </c>
      <c r="L428" s="17">
        <v>0.69525250042606002</v>
      </c>
      <c r="M428" s="17">
        <v>0.56092803907170796</v>
      </c>
      <c r="N428" s="17"/>
      <c r="O428" s="17">
        <v>0.58607115989104097</v>
      </c>
      <c r="P428" s="17">
        <v>0.59376218865850094</v>
      </c>
      <c r="Q428" s="17">
        <v>0.74202109244306902</v>
      </c>
      <c r="R428" s="17">
        <v>0.66043942605584505</v>
      </c>
      <c r="S428" s="17">
        <v>0.79022572344362496</v>
      </c>
      <c r="T428" s="17">
        <v>0.56908205503581599</v>
      </c>
      <c r="U428" s="17">
        <v>0.55545321948431703</v>
      </c>
      <c r="V428" s="17">
        <v>0.84585893943426005</v>
      </c>
      <c r="W428" s="17">
        <v>0.26133125018733899</v>
      </c>
      <c r="X428" s="17">
        <v>0.25222761953625999</v>
      </c>
      <c r="Y428" s="17"/>
      <c r="Z428" s="17">
        <v>0.60065751700065795</v>
      </c>
      <c r="AA428" s="17">
        <v>0.54394200125936398</v>
      </c>
      <c r="AB428" s="17">
        <v>0.75309431025492102</v>
      </c>
      <c r="AC428" s="17">
        <v>0.60064642608180396</v>
      </c>
      <c r="AD428" s="17">
        <v>0.59037429760665905</v>
      </c>
      <c r="AE428" s="17">
        <v>0.63715447779141998</v>
      </c>
      <c r="AF428" s="17">
        <v>0.70382817405638998</v>
      </c>
      <c r="AG428" s="17"/>
      <c r="AH428" s="17">
        <v>0.74468650562602801</v>
      </c>
      <c r="AI428" s="17">
        <v>0.514472771769801</v>
      </c>
      <c r="AJ428" s="17"/>
      <c r="AK428" s="17">
        <v>0.73420869256822996</v>
      </c>
      <c r="AL428" s="17">
        <v>0.694799134646368</v>
      </c>
      <c r="AM428" s="17">
        <v>0.766524564628977</v>
      </c>
      <c r="AN428" s="17"/>
      <c r="AO428" s="17">
        <v>0.80811883339660895</v>
      </c>
      <c r="AP428" s="17">
        <v>0.59266098698002501</v>
      </c>
      <c r="AQ428" s="17"/>
      <c r="AR428" s="17">
        <v>0.56733921135391496</v>
      </c>
      <c r="AS428" s="17">
        <v>0.62783211481408296</v>
      </c>
      <c r="AT428" s="17"/>
      <c r="AU428" s="17">
        <v>0.60505058472455597</v>
      </c>
      <c r="AV428" s="17">
        <v>0.56092803907170796</v>
      </c>
      <c r="AW428" s="17"/>
      <c r="AX428" s="17">
        <v>0</v>
      </c>
      <c r="AY428" s="17">
        <v>0.64877770374033905</v>
      </c>
      <c r="AZ428" s="17"/>
      <c r="BA428" s="17">
        <v>0.44334341458958998</v>
      </c>
      <c r="BB428" s="17">
        <v>0.63626988623462599</v>
      </c>
      <c r="BC428" s="17">
        <v>0.76544853921621803</v>
      </c>
      <c r="BD428" s="17">
        <v>0.94760084075144402</v>
      </c>
    </row>
    <row r="429" spans="2:56" x14ac:dyDescent="0.35">
      <c r="B429" t="s">
        <v>250</v>
      </c>
      <c r="C429" s="17">
        <v>0.284118658867695</v>
      </c>
      <c r="D429" s="17">
        <v>0.19854735973335699</v>
      </c>
      <c r="E429" s="17">
        <v>0.245222824965041</v>
      </c>
      <c r="F429" s="17">
        <v>0.26040045605471501</v>
      </c>
      <c r="G429" s="17">
        <v>0.270945040785182</v>
      </c>
      <c r="H429" s="17">
        <v>0.39145222520379602</v>
      </c>
      <c r="I429" s="17"/>
      <c r="J429" s="17">
        <v>0.288720194818613</v>
      </c>
      <c r="K429" s="17">
        <v>0.210159737434815</v>
      </c>
      <c r="L429" s="17">
        <v>0.14588888870156499</v>
      </c>
      <c r="M429" s="17">
        <v>7.7673890061621606E-2</v>
      </c>
      <c r="N429" s="17"/>
      <c r="O429" s="17">
        <v>0.32200062697024301</v>
      </c>
      <c r="P429" s="17">
        <v>0.26788560488075103</v>
      </c>
      <c r="Q429" s="17">
        <v>0.20896712945099799</v>
      </c>
      <c r="R429" s="17">
        <v>0.14796522003151499</v>
      </c>
      <c r="S429" s="17">
        <v>9.6871464945066099E-2</v>
      </c>
      <c r="T429" s="17">
        <v>0.348710891136365</v>
      </c>
      <c r="U429" s="17">
        <v>0.14129076592230499</v>
      </c>
      <c r="V429" s="17">
        <v>6.3200678384281603E-2</v>
      </c>
      <c r="W429" s="17">
        <v>3.1987276463627898E-3</v>
      </c>
      <c r="X429" s="17">
        <v>9.6142108401161996E-2</v>
      </c>
      <c r="Y429" s="17"/>
      <c r="Z429" s="17">
        <v>0.31997716253369202</v>
      </c>
      <c r="AA429" s="17">
        <v>0.31202783795011402</v>
      </c>
      <c r="AB429" s="17">
        <v>0.153639274186851</v>
      </c>
      <c r="AC429" s="17">
        <v>0.28278091389784599</v>
      </c>
      <c r="AD429" s="17">
        <v>0.25426955766819198</v>
      </c>
      <c r="AE429" s="17">
        <v>0.242529613233881</v>
      </c>
      <c r="AF429" s="17">
        <v>0.20792397417869299</v>
      </c>
      <c r="AG429" s="17"/>
      <c r="AH429" s="17">
        <v>0.11786702912571</v>
      </c>
      <c r="AI429" s="17">
        <v>0.39187749115591203</v>
      </c>
      <c r="AJ429" s="17"/>
      <c r="AK429" s="17">
        <v>3.3951637004563703E-2</v>
      </c>
      <c r="AL429" s="17">
        <v>8.6119694479994693E-2</v>
      </c>
      <c r="AM429" s="17">
        <v>0.14910004001933599</v>
      </c>
      <c r="AN429" s="17"/>
      <c r="AO429" s="17">
        <v>9.3093871661641507E-3</v>
      </c>
      <c r="AP429" s="17">
        <v>0.30082399497340601</v>
      </c>
      <c r="AQ429" s="17"/>
      <c r="AR429" s="17">
        <v>0.317177711294301</v>
      </c>
      <c r="AS429" s="17">
        <v>0.26408746798312599</v>
      </c>
      <c r="AT429" s="17"/>
      <c r="AU429" s="17">
        <v>0.28431872666380398</v>
      </c>
      <c r="AV429" s="17">
        <v>7.7673890061621606E-2</v>
      </c>
      <c r="AW429" s="17"/>
      <c r="AX429" s="17">
        <v>0</v>
      </c>
      <c r="AY429" s="17">
        <v>0.30467347830736202</v>
      </c>
      <c r="AZ429" s="17"/>
      <c r="BA429" s="17">
        <v>0.43101829813300302</v>
      </c>
      <c r="BB429" s="17">
        <v>0.27262260345216199</v>
      </c>
      <c r="BC429" s="17">
        <v>0.101845639652849</v>
      </c>
      <c r="BD429" s="17">
        <v>4.0261839307453298E-3</v>
      </c>
    </row>
    <row r="430" spans="2:56" x14ac:dyDescent="0.35">
      <c r="B430" t="s">
        <v>72</v>
      </c>
      <c r="C430" s="17">
        <v>4.3408398400669602E-2</v>
      </c>
      <c r="D430" s="17">
        <v>7.3766805444601499E-2</v>
      </c>
      <c r="E430" s="17">
        <v>4.7289205223691802E-2</v>
      </c>
      <c r="F430" s="17">
        <v>9.3896025796467095E-2</v>
      </c>
      <c r="G430" s="17">
        <v>2.6351874463032401E-2</v>
      </c>
      <c r="H430" s="17">
        <v>1.5362797551728201E-2</v>
      </c>
      <c r="I430" s="17"/>
      <c r="J430" s="17">
        <v>4.5042551640637203E-2</v>
      </c>
      <c r="K430" s="17">
        <v>1.5458957818599E-2</v>
      </c>
      <c r="L430" s="17">
        <v>0</v>
      </c>
      <c r="M430" s="17">
        <v>1.37009083307559E-2</v>
      </c>
      <c r="N430" s="17"/>
      <c r="O430" s="17">
        <v>4.2369349014591703E-2</v>
      </c>
      <c r="P430" s="17">
        <v>2.8343720014931101E-2</v>
      </c>
      <c r="Q430" s="17">
        <v>2.0847688991835301E-2</v>
      </c>
      <c r="R430" s="17">
        <v>7.9136114460648901E-2</v>
      </c>
      <c r="S430" s="17">
        <v>7.8234789284814601E-2</v>
      </c>
      <c r="T430" s="17">
        <v>0</v>
      </c>
      <c r="U430" s="17">
        <v>4.2987837911949602E-4</v>
      </c>
      <c r="V430" s="17">
        <v>4.5915368809013501E-4</v>
      </c>
      <c r="W430" s="17">
        <v>9.8494392535455303E-4</v>
      </c>
      <c r="X430" s="17">
        <v>0</v>
      </c>
      <c r="Y430" s="17"/>
      <c r="Z430" s="17">
        <v>1.46645900244253E-2</v>
      </c>
      <c r="AA430" s="17">
        <v>7.5374315367835107E-2</v>
      </c>
      <c r="AB430" s="17">
        <v>0</v>
      </c>
      <c r="AC430" s="17">
        <v>6.4974146740274102E-2</v>
      </c>
      <c r="AD430" s="17">
        <v>6.8624478305165104E-2</v>
      </c>
      <c r="AE430" s="17">
        <v>2.4366232478237999E-2</v>
      </c>
      <c r="AF430" s="17">
        <v>2.3959240237520399E-2</v>
      </c>
      <c r="AG430" s="17"/>
      <c r="AH430" s="17">
        <v>3.1226748873166399E-2</v>
      </c>
      <c r="AI430" s="17">
        <v>5.1304142523390502E-2</v>
      </c>
      <c r="AJ430" s="17"/>
      <c r="AK430" s="17">
        <v>4.3262204738003102E-2</v>
      </c>
      <c r="AL430" s="17">
        <v>0</v>
      </c>
      <c r="AM430" s="17">
        <v>2.3825434009846699E-2</v>
      </c>
      <c r="AN430" s="17"/>
      <c r="AO430" s="17">
        <v>0</v>
      </c>
      <c r="AP430" s="17">
        <v>4.6047144468456397E-2</v>
      </c>
      <c r="AQ430" s="17"/>
      <c r="AR430" s="17">
        <v>4.0931598863093797E-2</v>
      </c>
      <c r="AS430" s="17">
        <v>4.4909144510381603E-2</v>
      </c>
      <c r="AT430" s="17"/>
      <c r="AU430" s="17">
        <v>4.34371882416551E-2</v>
      </c>
      <c r="AV430" s="17">
        <v>1.37009083307559E-2</v>
      </c>
      <c r="AW430" s="17"/>
      <c r="AX430" s="17">
        <v>0</v>
      </c>
      <c r="AY430" s="17">
        <v>4.6548817952299197E-2</v>
      </c>
      <c r="AZ430" s="17"/>
      <c r="BA430" s="17">
        <v>8.4700980919491298E-2</v>
      </c>
      <c r="BB430" s="17">
        <v>3.4822380563452299E-2</v>
      </c>
      <c r="BC430" s="17">
        <v>1.49354672312915E-5</v>
      </c>
      <c r="BD430" s="17">
        <v>0</v>
      </c>
    </row>
    <row r="431" spans="2:56"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row>
    <row r="432" spans="2:56" x14ac:dyDescent="0.35">
      <c r="B432" s="6" t="s">
        <v>252</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row>
    <row r="433" spans="2:56" x14ac:dyDescent="0.35">
      <c r="B433" s="24" t="s">
        <v>74</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row>
    <row r="434" spans="2:56" x14ac:dyDescent="0.35">
      <c r="B434" t="s">
        <v>134</v>
      </c>
      <c r="C434" s="17">
        <v>0.64401486379944495</v>
      </c>
      <c r="D434" s="17">
        <v>0.67200724189338801</v>
      </c>
      <c r="E434" s="17">
        <v>0.65748826569412</v>
      </c>
      <c r="F434" s="17">
        <v>0.57877992567835101</v>
      </c>
      <c r="G434" s="17">
        <v>0.70784830226199702</v>
      </c>
      <c r="H434" s="17">
        <v>0.58713803166078105</v>
      </c>
      <c r="I434" s="17"/>
      <c r="J434" s="17">
        <v>0.66683925877237604</v>
      </c>
      <c r="K434" s="17">
        <v>0.256592429083081</v>
      </c>
      <c r="L434" s="17">
        <v>4.9088507248440598E-2</v>
      </c>
      <c r="M434" s="17">
        <v>2.1628001005494901E-2</v>
      </c>
      <c r="N434" s="17"/>
      <c r="O434" s="17">
        <v>0.78039509796344997</v>
      </c>
      <c r="P434" s="17">
        <v>0.74035016180567903</v>
      </c>
      <c r="Q434" s="17">
        <v>0.647052481891495</v>
      </c>
      <c r="R434" s="17">
        <v>0.40344237858486898</v>
      </c>
      <c r="S434" s="17">
        <v>0.31100504725898698</v>
      </c>
      <c r="T434" s="17">
        <v>0.52206183116873905</v>
      </c>
      <c r="U434" s="17">
        <v>0.13479270968780899</v>
      </c>
      <c r="V434" s="17">
        <v>8.19494003780432E-3</v>
      </c>
      <c r="W434" s="17">
        <v>0</v>
      </c>
      <c r="X434" s="17">
        <v>5.5546075452599902E-2</v>
      </c>
      <c r="Y434" s="17"/>
      <c r="Z434" s="17">
        <v>0.69095255486469598</v>
      </c>
      <c r="AA434" s="17">
        <v>0.53747309375743402</v>
      </c>
      <c r="AB434" s="17">
        <v>0.53053277886104599</v>
      </c>
      <c r="AC434" s="17">
        <v>0.67128681370977406</v>
      </c>
      <c r="AD434" s="17">
        <v>0.59895896723256303</v>
      </c>
      <c r="AE434" s="17">
        <v>0.57540987281918898</v>
      </c>
      <c r="AF434" s="17">
        <v>0.76451251696230405</v>
      </c>
      <c r="AG434" s="17"/>
      <c r="AH434" s="17">
        <v>0.540622345703337</v>
      </c>
      <c r="AI434" s="17">
        <v>0.71103048965926896</v>
      </c>
      <c r="AJ434" s="17"/>
      <c r="AK434" s="17">
        <v>0.55212625111843405</v>
      </c>
      <c r="AL434" s="17">
        <v>0.35610958223953698</v>
      </c>
      <c r="AM434" s="17">
        <v>0.53124001119286102</v>
      </c>
      <c r="AN434" s="17"/>
      <c r="AO434" s="17">
        <v>0.39803071997857198</v>
      </c>
      <c r="AP434" s="17">
        <v>0.65896795389629603</v>
      </c>
      <c r="AQ434" s="17"/>
      <c r="AR434" s="17">
        <v>0.59264970211054302</v>
      </c>
      <c r="AS434" s="17">
        <v>0.675138120005637</v>
      </c>
      <c r="AT434" s="17"/>
      <c r="AU434" s="17">
        <v>0.644618025452252</v>
      </c>
      <c r="AV434" s="17">
        <v>2.1628001005494901E-2</v>
      </c>
      <c r="AW434" s="17"/>
      <c r="AX434" s="17">
        <v>0.49072463558336799</v>
      </c>
      <c r="AY434" s="17">
        <v>0.65510478297407404</v>
      </c>
      <c r="AZ434" s="17"/>
      <c r="BA434" s="17">
        <v>0.67675043175907201</v>
      </c>
      <c r="BB434" s="17">
        <v>0.74534818875437603</v>
      </c>
      <c r="BC434" s="17">
        <v>0.40984882111864102</v>
      </c>
      <c r="BD434" s="17">
        <v>0.40041073444076403</v>
      </c>
    </row>
    <row r="435" spans="2:56" x14ac:dyDescent="0.35">
      <c r="B435" t="s">
        <v>135</v>
      </c>
      <c r="C435" s="17">
        <v>0.12589198658230699</v>
      </c>
      <c r="D435" s="17">
        <v>0.110270448852236</v>
      </c>
      <c r="E435" s="17">
        <v>0.147243895607581</v>
      </c>
      <c r="F435" s="17">
        <v>0.13916935963940799</v>
      </c>
      <c r="G435" s="17">
        <v>0.119750902152797</v>
      </c>
      <c r="H435" s="17">
        <v>0.12339944674943799</v>
      </c>
      <c r="I435" s="17"/>
      <c r="J435" s="17">
        <v>0.11910337220448899</v>
      </c>
      <c r="K435" s="17">
        <v>0.27129559138982301</v>
      </c>
      <c r="L435" s="17">
        <v>0.11511440793166799</v>
      </c>
      <c r="M435" s="17">
        <v>5.82232655712695E-2</v>
      </c>
      <c r="N435" s="17"/>
      <c r="O435" s="17">
        <v>8.2295567407231707E-2</v>
      </c>
      <c r="P435" s="17">
        <v>0.121979450687765</v>
      </c>
      <c r="Q435" s="17">
        <v>0.20199391234375699</v>
      </c>
      <c r="R435" s="17">
        <v>0.32052559689517102</v>
      </c>
      <c r="S435" s="17">
        <v>0.291942847891771</v>
      </c>
      <c r="T435" s="17">
        <v>0.20165504199109999</v>
      </c>
      <c r="U435" s="17">
        <v>0.14963119136071301</v>
      </c>
      <c r="V435" s="17">
        <v>9.5567921024898306E-2</v>
      </c>
      <c r="W435" s="17">
        <v>3.5246159450463901E-2</v>
      </c>
      <c r="X435" s="17">
        <v>0</v>
      </c>
      <c r="Y435" s="17"/>
      <c r="Z435" s="17">
        <v>0.13088261085598599</v>
      </c>
      <c r="AA435" s="17">
        <v>0.12710242578379799</v>
      </c>
      <c r="AB435" s="17">
        <v>0.228671640022092</v>
      </c>
      <c r="AC435" s="17">
        <v>0.10939592909891201</v>
      </c>
      <c r="AD435" s="17">
        <v>0.202475868370632</v>
      </c>
      <c r="AE435" s="17">
        <v>9.48207690795555E-2</v>
      </c>
      <c r="AF435" s="17">
        <v>5.7021388424120897E-2</v>
      </c>
      <c r="AG435" s="17"/>
      <c r="AH435" s="17">
        <v>0.220135355044286</v>
      </c>
      <c r="AI435" s="17">
        <v>6.4806538264406105E-2</v>
      </c>
      <c r="AJ435" s="17"/>
      <c r="AK435" s="17">
        <v>0.192949674021833</v>
      </c>
      <c r="AL435" s="17">
        <v>0.48037327279429398</v>
      </c>
      <c r="AM435" s="17">
        <v>0.22974108627032699</v>
      </c>
      <c r="AN435" s="17"/>
      <c r="AO435" s="17">
        <v>0.33241448843496102</v>
      </c>
      <c r="AP435" s="17">
        <v>0.113337723818612</v>
      </c>
      <c r="AQ435" s="17"/>
      <c r="AR435" s="17">
        <v>0.14729685703692699</v>
      </c>
      <c r="AS435" s="17">
        <v>0.11292231520748899</v>
      </c>
      <c r="AT435" s="17"/>
      <c r="AU435" s="17">
        <v>0.12595756505134001</v>
      </c>
      <c r="AV435" s="17">
        <v>5.82232655712695E-2</v>
      </c>
      <c r="AW435" s="17"/>
      <c r="AX435" s="17">
        <v>0.230738908415173</v>
      </c>
      <c r="AY435" s="17">
        <v>0.118306741897329</v>
      </c>
      <c r="AZ435" s="17"/>
      <c r="BA435" s="17">
        <v>6.5066654277649197E-2</v>
      </c>
      <c r="BB435" s="17">
        <v>7.3410574471005796E-2</v>
      </c>
      <c r="BC435" s="17">
        <v>0.32307814044649202</v>
      </c>
      <c r="BD435" s="17">
        <v>0.15797456005347199</v>
      </c>
    </row>
    <row r="436" spans="2:56" x14ac:dyDescent="0.35">
      <c r="B436" t="s">
        <v>136</v>
      </c>
      <c r="C436" s="17">
        <v>3.2798971690473598E-2</v>
      </c>
      <c r="D436" s="17">
        <v>2.5089548682540101E-2</v>
      </c>
      <c r="E436" s="17">
        <v>1.7775013724193399E-2</v>
      </c>
      <c r="F436" s="17">
        <v>7.8845952205377004E-2</v>
      </c>
      <c r="G436" s="17">
        <v>2.23737686445332E-2</v>
      </c>
      <c r="H436" s="17">
        <v>4.2825079123866697E-2</v>
      </c>
      <c r="I436" s="17"/>
      <c r="J436" s="17">
        <v>2.61631375991331E-2</v>
      </c>
      <c r="K436" s="17">
        <v>0.15105768071247799</v>
      </c>
      <c r="L436" s="17">
        <v>0.18308166770821199</v>
      </c>
      <c r="M436" s="17">
        <v>9.10623909525419E-2</v>
      </c>
      <c r="N436" s="17"/>
      <c r="O436" s="17">
        <v>1.47079109999276E-2</v>
      </c>
      <c r="P436" s="17">
        <v>3.6610083795353E-2</v>
      </c>
      <c r="Q436" s="17">
        <v>3.3364313152718199E-2</v>
      </c>
      <c r="R436" s="17">
        <v>6.7062959316880805E-2</v>
      </c>
      <c r="S436" s="17">
        <v>0.14703907129140201</v>
      </c>
      <c r="T436" s="17">
        <v>2.7650563870695401E-2</v>
      </c>
      <c r="U436" s="17">
        <v>0.183673965947353</v>
      </c>
      <c r="V436" s="17">
        <v>0.26468160458485201</v>
      </c>
      <c r="W436" s="17">
        <v>0.14900034123078101</v>
      </c>
      <c r="X436" s="17">
        <v>0.146323392229915</v>
      </c>
      <c r="Y436" s="17"/>
      <c r="Z436" s="17">
        <v>2.6927889277474599E-2</v>
      </c>
      <c r="AA436" s="17">
        <v>6.0516663481482401E-2</v>
      </c>
      <c r="AB436" s="17">
        <v>1.70065902724361E-2</v>
      </c>
      <c r="AC436" s="17">
        <v>1.448855401754E-2</v>
      </c>
      <c r="AD436" s="17">
        <v>4.1170080956316302E-2</v>
      </c>
      <c r="AE436" s="17">
        <v>0.123159503900776</v>
      </c>
      <c r="AF436" s="17">
        <v>1.3693016537995199E-2</v>
      </c>
      <c r="AG436" s="17"/>
      <c r="AH436" s="17">
        <v>6.1181401388077497E-2</v>
      </c>
      <c r="AI436" s="17">
        <v>1.4402415299039999E-2</v>
      </c>
      <c r="AJ436" s="17"/>
      <c r="AK436" s="17">
        <v>0.106389856843294</v>
      </c>
      <c r="AL436" s="17">
        <v>1.83861199052868E-2</v>
      </c>
      <c r="AM436" s="17">
        <v>5.4921007409839101E-2</v>
      </c>
      <c r="AN436" s="17"/>
      <c r="AO436" s="17">
        <v>0.15229652854799</v>
      </c>
      <c r="AP436" s="17">
        <v>2.55348541490386E-2</v>
      </c>
      <c r="AQ436" s="17"/>
      <c r="AR436" s="17">
        <v>4.34118325564622E-2</v>
      </c>
      <c r="AS436" s="17">
        <v>2.6368411035114302E-2</v>
      </c>
      <c r="AT436" s="17"/>
      <c r="AU436" s="17">
        <v>3.27425079982573E-2</v>
      </c>
      <c r="AV436" s="17">
        <v>9.10623909525419E-2</v>
      </c>
      <c r="AW436" s="17"/>
      <c r="AX436" s="17">
        <v>4.8824258971754297E-2</v>
      </c>
      <c r="AY436" s="17">
        <v>3.1639607895613202E-2</v>
      </c>
      <c r="AZ436" s="17"/>
      <c r="BA436" s="17">
        <v>1.4925982550756599E-2</v>
      </c>
      <c r="BB436" s="17">
        <v>8.6133847164424591E-3</v>
      </c>
      <c r="BC436" s="17">
        <v>9.8769782274468296E-2</v>
      </c>
      <c r="BD436" s="17">
        <v>0.15861614421576201</v>
      </c>
    </row>
    <row r="437" spans="2:56" x14ac:dyDescent="0.35">
      <c r="B437" t="s">
        <v>137</v>
      </c>
      <c r="C437" s="17">
        <v>2.0641728039038802E-2</v>
      </c>
      <c r="D437" s="17">
        <v>3.5696988910187598E-2</v>
      </c>
      <c r="E437" s="17">
        <v>1.5454836669214799E-2</v>
      </c>
      <c r="F437" s="17">
        <v>3.2940812200329801E-2</v>
      </c>
      <c r="G437" s="17">
        <v>4.8337248619464597E-3</v>
      </c>
      <c r="H437" s="17">
        <v>2.0665465825688598E-2</v>
      </c>
      <c r="I437" s="17"/>
      <c r="J437" s="17">
        <v>1.6113076342532399E-2</v>
      </c>
      <c r="K437" s="17">
        <v>9.8989285801572902E-2</v>
      </c>
      <c r="L437" s="17">
        <v>0.134268877025256</v>
      </c>
      <c r="M437" s="17">
        <v>0.10234776071504401</v>
      </c>
      <c r="N437" s="17"/>
      <c r="O437" s="17">
        <v>1.0333720491820599E-2</v>
      </c>
      <c r="P437" s="17">
        <v>1.34571759226941E-2</v>
      </c>
      <c r="Q437" s="17">
        <v>2.4017858961884301E-2</v>
      </c>
      <c r="R437" s="17">
        <v>3.6139524349848601E-2</v>
      </c>
      <c r="S437" s="17">
        <v>8.6452391978724494E-2</v>
      </c>
      <c r="T437" s="17">
        <v>1.6469956829987899E-2</v>
      </c>
      <c r="U437" s="17">
        <v>0.43122065191603398</v>
      </c>
      <c r="V437" s="17">
        <v>0.115210671846166</v>
      </c>
      <c r="W437" s="17">
        <v>4.1261508041957003E-2</v>
      </c>
      <c r="X437" s="17">
        <v>9.9557693520763001E-3</v>
      </c>
      <c r="Y437" s="17"/>
      <c r="Z437" s="17">
        <v>2.2182187277018598E-3</v>
      </c>
      <c r="AA437" s="17">
        <v>7.0337898968869897E-2</v>
      </c>
      <c r="AB437" s="17">
        <v>9.8049826566571803E-3</v>
      </c>
      <c r="AC437" s="17">
        <v>2.5403351580055002E-2</v>
      </c>
      <c r="AD437" s="17">
        <v>4.3589803466438697E-2</v>
      </c>
      <c r="AE437" s="17">
        <v>1.23342890835483E-2</v>
      </c>
      <c r="AF437" s="17">
        <v>3.30361110756308E-2</v>
      </c>
      <c r="AG437" s="17"/>
      <c r="AH437" s="17">
        <v>4.33740148655581E-2</v>
      </c>
      <c r="AI437" s="17">
        <v>5.9074082163208001E-3</v>
      </c>
      <c r="AJ437" s="17"/>
      <c r="AK437" s="17">
        <v>3.3629020771519802E-2</v>
      </c>
      <c r="AL437" s="17">
        <v>6.9283432438568904E-3</v>
      </c>
      <c r="AM437" s="17">
        <v>5.0121621639090903E-2</v>
      </c>
      <c r="AN437" s="17"/>
      <c r="AO437" s="17">
        <v>1.0957007249186201E-2</v>
      </c>
      <c r="AP437" s="17">
        <v>2.1230450955419099E-2</v>
      </c>
      <c r="AQ437" s="17"/>
      <c r="AR437" s="17">
        <v>1.7723362583522299E-2</v>
      </c>
      <c r="AS437" s="17">
        <v>2.2410028435433101E-2</v>
      </c>
      <c r="AT437" s="17"/>
      <c r="AU437" s="17">
        <v>2.0562545863676202E-2</v>
      </c>
      <c r="AV437" s="17">
        <v>0.10234776071504401</v>
      </c>
      <c r="AW437" s="17"/>
      <c r="AX437" s="17">
        <v>7.5482363435693506E-2</v>
      </c>
      <c r="AY437" s="17">
        <v>1.6674233038790499E-2</v>
      </c>
      <c r="AZ437" s="17"/>
      <c r="BA437" s="17">
        <v>1.5213417747128701E-2</v>
      </c>
      <c r="BB437" s="17">
        <v>1.24737471147973E-2</v>
      </c>
      <c r="BC437" s="17">
        <v>4.3805283244117803E-2</v>
      </c>
      <c r="BD437" s="17">
        <v>4.0853903433060897E-2</v>
      </c>
    </row>
    <row r="438" spans="2:56" x14ac:dyDescent="0.35">
      <c r="B438" t="s">
        <v>138</v>
      </c>
      <c r="C438" s="17">
        <v>1.11386237987819E-2</v>
      </c>
      <c r="D438" s="17">
        <v>9.8147842210136206E-3</v>
      </c>
      <c r="E438" s="17">
        <v>1.4649764592460399E-2</v>
      </c>
      <c r="F438" s="17">
        <v>1.7371861645618101E-3</v>
      </c>
      <c r="G438" s="17">
        <v>3.7205563308372598E-3</v>
      </c>
      <c r="H438" s="17">
        <v>1.78178181816682E-2</v>
      </c>
      <c r="I438" s="17"/>
      <c r="J438" s="17">
        <v>9.0686416048439706E-3</v>
      </c>
      <c r="K438" s="17">
        <v>2.9792708644515501E-2</v>
      </c>
      <c r="L438" s="17">
        <v>0.178532311590341</v>
      </c>
      <c r="M438" s="17">
        <v>0.138669686583617</v>
      </c>
      <c r="N438" s="17"/>
      <c r="O438" s="17">
        <v>4.3776318886679403E-3</v>
      </c>
      <c r="P438" s="17">
        <v>0</v>
      </c>
      <c r="Q438" s="17">
        <v>2.4407491293370002E-3</v>
      </c>
      <c r="R438" s="17">
        <v>2.8134531055435799E-2</v>
      </c>
      <c r="S438" s="17">
        <v>8.0267822700725404E-3</v>
      </c>
      <c r="T438" s="17">
        <v>2.2455392445154199E-2</v>
      </c>
      <c r="U438" s="17">
        <v>4.80479251166386E-2</v>
      </c>
      <c r="V438" s="17">
        <v>0.32789352791554899</v>
      </c>
      <c r="W438" s="17">
        <v>1.0276142324078001E-2</v>
      </c>
      <c r="X438" s="17">
        <v>0.609013797455765</v>
      </c>
      <c r="Y438" s="17"/>
      <c r="Z438" s="17">
        <v>6.9885207325853802E-3</v>
      </c>
      <c r="AA438" s="17">
        <v>1.0373544326565899E-3</v>
      </c>
      <c r="AB438" s="17">
        <v>5.8294127708297699E-2</v>
      </c>
      <c r="AC438" s="17">
        <v>9.8170645720934493E-3</v>
      </c>
      <c r="AD438" s="17">
        <v>7.5781572769316003E-3</v>
      </c>
      <c r="AE438" s="17">
        <v>3.1032758619928501E-2</v>
      </c>
      <c r="AF438" s="17">
        <v>3.2446876627632002E-4</v>
      </c>
      <c r="AG438" s="17"/>
      <c r="AH438" s="17">
        <v>2.7555283919921701E-2</v>
      </c>
      <c r="AI438" s="17">
        <v>4.9788525401080902E-4</v>
      </c>
      <c r="AJ438" s="17"/>
      <c r="AK438" s="17">
        <v>4.5309192599708101E-2</v>
      </c>
      <c r="AL438" s="17">
        <v>7.7034773146882401E-3</v>
      </c>
      <c r="AM438" s="17">
        <v>2.60820229220304E-2</v>
      </c>
      <c r="AN438" s="17"/>
      <c r="AO438" s="17">
        <v>2.7189112400384202E-3</v>
      </c>
      <c r="AP438" s="17">
        <v>1.1650448335619399E-2</v>
      </c>
      <c r="AQ438" s="17"/>
      <c r="AR438" s="17">
        <v>7.3725395509829398E-3</v>
      </c>
      <c r="AS438" s="17">
        <v>1.3420575243776E-2</v>
      </c>
      <c r="AT438" s="17"/>
      <c r="AU438" s="17">
        <v>1.10150321049145E-2</v>
      </c>
      <c r="AV438" s="17">
        <v>0.138669686583617</v>
      </c>
      <c r="AW438" s="17"/>
      <c r="AX438" s="17">
        <v>3.31123947825493E-2</v>
      </c>
      <c r="AY438" s="17">
        <v>9.54891161029006E-3</v>
      </c>
      <c r="AZ438" s="17"/>
      <c r="BA438" s="17">
        <v>6.54568760392585E-3</v>
      </c>
      <c r="BB438" s="17">
        <v>1.01979894605075E-2</v>
      </c>
      <c r="BC438" s="17">
        <v>1.9412454028219301E-2</v>
      </c>
      <c r="BD438" s="17">
        <v>2.02989510893004E-2</v>
      </c>
    </row>
    <row r="439" spans="2:56" x14ac:dyDescent="0.35">
      <c r="B439" t="s">
        <v>139</v>
      </c>
      <c r="C439" s="17">
        <v>5.9649904518569198E-3</v>
      </c>
      <c r="D439" s="17">
        <v>8.3990944879368094E-5</v>
      </c>
      <c r="E439" s="17">
        <v>3.5501645073492003E-4</v>
      </c>
      <c r="F439" s="17">
        <v>1.4257384458156699E-4</v>
      </c>
      <c r="G439" s="17">
        <v>1.35451006387246E-2</v>
      </c>
      <c r="H439" s="17">
        <v>1.05008972263885E-2</v>
      </c>
      <c r="I439" s="17"/>
      <c r="J439" s="17">
        <v>4.8693096052491204E-3</v>
      </c>
      <c r="K439" s="17">
        <v>2.3846881828808501E-2</v>
      </c>
      <c r="L439" s="17">
        <v>2.9839383418743801E-2</v>
      </c>
      <c r="M439" s="17">
        <v>9.8050396919677499E-2</v>
      </c>
      <c r="N439" s="17"/>
      <c r="O439" s="17">
        <v>0</v>
      </c>
      <c r="P439" s="17">
        <v>0</v>
      </c>
      <c r="Q439" s="17">
        <v>0</v>
      </c>
      <c r="R439" s="17">
        <v>3.1345242853484098E-2</v>
      </c>
      <c r="S439" s="17">
        <v>6.2127143937773096E-3</v>
      </c>
      <c r="T439" s="17">
        <v>1.7375149992316799E-3</v>
      </c>
      <c r="U439" s="17">
        <v>1.7519781953988799E-2</v>
      </c>
      <c r="V439" s="17">
        <v>7.7118992844187398E-2</v>
      </c>
      <c r="W439" s="17">
        <v>0.69556646091060104</v>
      </c>
      <c r="X439" s="17">
        <v>5.5716060119607204E-3</v>
      </c>
      <c r="Y439" s="17"/>
      <c r="Z439" s="17">
        <v>8.4875267697279294E-3</v>
      </c>
      <c r="AA439" s="17">
        <v>8.4215938797090105E-4</v>
      </c>
      <c r="AB439" s="17">
        <v>1.5353945901892801E-3</v>
      </c>
      <c r="AC439" s="17">
        <v>3.6094568549411301E-3</v>
      </c>
      <c r="AD439" s="17">
        <v>2.7995966444716198E-4</v>
      </c>
      <c r="AE439" s="17">
        <v>2.6717908511627201E-2</v>
      </c>
      <c r="AF439" s="17">
        <v>1.3252444586346501E-4</v>
      </c>
      <c r="AG439" s="17"/>
      <c r="AH439" s="17">
        <v>1.51478811101632E-2</v>
      </c>
      <c r="AI439" s="17">
        <v>1.2943089042075901E-5</v>
      </c>
      <c r="AJ439" s="17"/>
      <c r="AK439" s="17">
        <v>3.0305387778786299E-2</v>
      </c>
      <c r="AL439" s="17">
        <v>5.7954671363828801E-3</v>
      </c>
      <c r="AM439" s="17">
        <v>1.1508751161629501E-2</v>
      </c>
      <c r="AN439" s="17"/>
      <c r="AO439" s="17">
        <v>4.2997877959261799E-2</v>
      </c>
      <c r="AP439" s="17">
        <v>3.7138042784585399E-3</v>
      </c>
      <c r="AQ439" s="17"/>
      <c r="AR439" s="17">
        <v>6.6966480212154299E-3</v>
      </c>
      <c r="AS439" s="17">
        <v>5.5216633944193899E-3</v>
      </c>
      <c r="AT439" s="17"/>
      <c r="AU439" s="17">
        <v>5.8757495162189604E-3</v>
      </c>
      <c r="AV439" s="17">
        <v>9.8050396919677499E-2</v>
      </c>
      <c r="AW439" s="17"/>
      <c r="AX439" s="17">
        <v>3.2774609205024903E-2</v>
      </c>
      <c r="AY439" s="17">
        <v>4.0254245151674804E-3</v>
      </c>
      <c r="AZ439" s="17"/>
      <c r="BA439" s="17">
        <v>2.3455820820415701E-5</v>
      </c>
      <c r="BB439" s="17">
        <v>6.2820189898554601E-3</v>
      </c>
      <c r="BC439" s="17">
        <v>1.15229149005334E-2</v>
      </c>
      <c r="BD439" s="17">
        <v>4.3016376166398897E-2</v>
      </c>
    </row>
    <row r="440" spans="2:56" x14ac:dyDescent="0.35">
      <c r="B440" t="s">
        <v>140</v>
      </c>
      <c r="C440" s="17">
        <v>2.8212160579937002E-3</v>
      </c>
      <c r="D440" s="17">
        <v>1.11987926505824E-4</v>
      </c>
      <c r="E440" s="17">
        <v>3.5501645073492003E-4</v>
      </c>
      <c r="F440" s="17">
        <v>0</v>
      </c>
      <c r="G440" s="17">
        <v>1.2386736713203001E-2</v>
      </c>
      <c r="H440" s="17">
        <v>5.0573590705620998E-4</v>
      </c>
      <c r="I440" s="17"/>
      <c r="J440" s="17">
        <v>2.6341507325979398E-3</v>
      </c>
      <c r="K440" s="17">
        <v>0</v>
      </c>
      <c r="L440" s="17">
        <v>3.89058657433278E-2</v>
      </c>
      <c r="M440" s="17">
        <v>9.5659102077292196E-2</v>
      </c>
      <c r="N440" s="17"/>
      <c r="O440" s="17">
        <v>5.1590705196275996E-3</v>
      </c>
      <c r="P440" s="17">
        <v>0</v>
      </c>
      <c r="Q440" s="17">
        <v>3.1655601448454599E-5</v>
      </c>
      <c r="R440" s="17">
        <v>0</v>
      </c>
      <c r="S440" s="17">
        <v>4.7287695156852201E-3</v>
      </c>
      <c r="T440" s="17">
        <v>4.20396910585703E-4</v>
      </c>
      <c r="U440" s="17">
        <v>4.2987837911949602E-4</v>
      </c>
      <c r="V440" s="17">
        <v>1.6063885279054501E-3</v>
      </c>
      <c r="W440" s="17">
        <v>7.3695628811609E-3</v>
      </c>
      <c r="X440" s="17">
        <v>2.63032649077783E-2</v>
      </c>
      <c r="Y440" s="17"/>
      <c r="Z440" s="17">
        <v>1.00808922367838E-5</v>
      </c>
      <c r="AA440" s="17">
        <v>1.84824373762885E-4</v>
      </c>
      <c r="AB440" s="17">
        <v>4.9161844679324197E-2</v>
      </c>
      <c r="AC440" s="17">
        <v>2.8479901764186499E-4</v>
      </c>
      <c r="AD440" s="17">
        <v>8.1481866644874399E-4</v>
      </c>
      <c r="AE440" s="17">
        <v>8.7576162885913595E-4</v>
      </c>
      <c r="AF440" s="17">
        <v>7.7027752113830207E-5</v>
      </c>
      <c r="AG440" s="17"/>
      <c r="AH440" s="17">
        <v>7.1497333566443401E-3</v>
      </c>
      <c r="AI440" s="17">
        <v>1.56136686166882E-5</v>
      </c>
      <c r="AJ440" s="17"/>
      <c r="AK440" s="17">
        <v>1.34716499793815E-3</v>
      </c>
      <c r="AL440" s="17">
        <v>0.10182410904998</v>
      </c>
      <c r="AM440" s="17">
        <v>3.7595403683533297E-4</v>
      </c>
      <c r="AN440" s="17"/>
      <c r="AO440" s="17">
        <v>4.4869094316151201E-2</v>
      </c>
      <c r="AP440" s="17">
        <v>2.6517442779202502E-4</v>
      </c>
      <c r="AQ440" s="17"/>
      <c r="AR440" s="17">
        <v>6.9649228472943199E-3</v>
      </c>
      <c r="AS440" s="17">
        <v>3.1045499336723498E-4</v>
      </c>
      <c r="AT440" s="17"/>
      <c r="AU440" s="17">
        <v>2.7312458865104698E-3</v>
      </c>
      <c r="AV440" s="17">
        <v>9.5659102077292196E-2</v>
      </c>
      <c r="AW440" s="17"/>
      <c r="AX440" s="17">
        <v>2.1949417244564499E-3</v>
      </c>
      <c r="AY440" s="17">
        <v>2.8665244368832098E-3</v>
      </c>
      <c r="AZ440" s="17"/>
      <c r="BA440" s="17">
        <v>1.9859417886884599E-4</v>
      </c>
      <c r="BB440" s="17">
        <v>1.6381035990861901E-4</v>
      </c>
      <c r="BC440" s="17">
        <v>2.9299521363077599E-4</v>
      </c>
      <c r="BD440" s="17">
        <v>0.148246992816078</v>
      </c>
    </row>
    <row r="441" spans="2:56" x14ac:dyDescent="0.35">
      <c r="B441" t="s">
        <v>141</v>
      </c>
      <c r="C441" s="17">
        <v>4.18931583749205E-4</v>
      </c>
      <c r="D441" s="17">
        <v>1.11987926505824E-4</v>
      </c>
      <c r="E441" s="17">
        <v>6.2027665594775695E-4</v>
      </c>
      <c r="F441" s="17">
        <v>8.9235538971116704E-4</v>
      </c>
      <c r="G441" s="17">
        <v>1.8206287259981699E-5</v>
      </c>
      <c r="H441" s="17">
        <v>6.5868544927973202E-4</v>
      </c>
      <c r="I441" s="17"/>
      <c r="J441" s="17">
        <v>0</v>
      </c>
      <c r="K441" s="17">
        <v>0</v>
      </c>
      <c r="L441" s="17">
        <v>5.8821365418108097E-2</v>
      </c>
      <c r="M441" s="17">
        <v>7.1021133093680702E-2</v>
      </c>
      <c r="N441" s="17"/>
      <c r="O441" s="17">
        <v>0</v>
      </c>
      <c r="P441" s="17">
        <v>0</v>
      </c>
      <c r="Q441" s="17">
        <v>3.3512135691484599E-5</v>
      </c>
      <c r="R441" s="17">
        <v>0</v>
      </c>
      <c r="S441" s="17">
        <v>0</v>
      </c>
      <c r="T441" s="17">
        <v>1.7375149992316799E-3</v>
      </c>
      <c r="U441" s="17">
        <v>9.1046854863005098E-3</v>
      </c>
      <c r="V441" s="17">
        <v>1.92644722667292E-3</v>
      </c>
      <c r="W441" s="17">
        <v>4.2414364550623198E-3</v>
      </c>
      <c r="X441" s="17">
        <v>7.3119837103125404E-2</v>
      </c>
      <c r="Y441" s="17"/>
      <c r="Z441" s="17">
        <v>4.0168905381799303E-4</v>
      </c>
      <c r="AA441" s="17">
        <v>8.9779497809390303E-5</v>
      </c>
      <c r="AB441" s="17">
        <v>1.1520890155196401E-3</v>
      </c>
      <c r="AC441" s="17">
        <v>6.4996951966692499E-5</v>
      </c>
      <c r="AD441" s="17">
        <v>6.4737477280130704E-4</v>
      </c>
      <c r="AE441" s="17">
        <v>1.5666153604130401E-3</v>
      </c>
      <c r="AF441" s="17">
        <v>1.25649443272047E-4</v>
      </c>
      <c r="AG441" s="17"/>
      <c r="AH441" s="17">
        <v>1.04935606092632E-3</v>
      </c>
      <c r="AI441" s="17">
        <v>1.0311195414090899E-5</v>
      </c>
      <c r="AJ441" s="17"/>
      <c r="AK441" s="17">
        <v>5.9479400613094997E-4</v>
      </c>
      <c r="AL441" s="17">
        <v>3.56441252687555E-3</v>
      </c>
      <c r="AM441" s="17">
        <v>1.17137705243025E-3</v>
      </c>
      <c r="AN441" s="17"/>
      <c r="AO441" s="17">
        <v>2.3912958762244202E-3</v>
      </c>
      <c r="AP441" s="17">
        <v>2.9903385167964801E-4</v>
      </c>
      <c r="AQ441" s="17"/>
      <c r="AR441" s="17">
        <v>3.5298603577185299E-4</v>
      </c>
      <c r="AS441" s="17">
        <v>4.5888940959598401E-4</v>
      </c>
      <c r="AT441" s="17"/>
      <c r="AU441" s="17">
        <v>3.5051024792062099E-4</v>
      </c>
      <c r="AV441" s="17">
        <v>7.1021133093680702E-2</v>
      </c>
      <c r="AW441" s="17"/>
      <c r="AX441" s="17">
        <v>2.9855623195480601E-3</v>
      </c>
      <c r="AY441" s="17">
        <v>2.33246379008E-4</v>
      </c>
      <c r="AZ441" s="17"/>
      <c r="BA441" s="17">
        <v>1.79375604239426E-4</v>
      </c>
      <c r="BB441" s="17">
        <v>1.44780155624394E-5</v>
      </c>
      <c r="BC441" s="17">
        <v>1.2976050547966001E-3</v>
      </c>
      <c r="BD441" s="17">
        <v>4.1353522090060496E-3</v>
      </c>
    </row>
    <row r="442" spans="2:56" x14ac:dyDescent="0.35">
      <c r="B442" t="s">
        <v>142</v>
      </c>
      <c r="C442" s="17">
        <v>1.4516633712236199E-4</v>
      </c>
      <c r="D442" s="17">
        <v>6.9992454066140105E-5</v>
      </c>
      <c r="E442" s="17">
        <v>3.1911395252608702E-4</v>
      </c>
      <c r="F442" s="17">
        <v>4.75246148605223E-5</v>
      </c>
      <c r="G442" s="17">
        <v>3.6412574519963399E-5</v>
      </c>
      <c r="H442" s="17">
        <v>1.8873477690865801E-4</v>
      </c>
      <c r="I442" s="17"/>
      <c r="J442" s="17">
        <v>0</v>
      </c>
      <c r="K442" s="17">
        <v>0</v>
      </c>
      <c r="L442" s="17">
        <v>1.00879867690043E-2</v>
      </c>
      <c r="M442" s="17">
        <v>8.7909252862006196E-2</v>
      </c>
      <c r="N442" s="17"/>
      <c r="O442" s="17">
        <v>0</v>
      </c>
      <c r="P442" s="17">
        <v>0</v>
      </c>
      <c r="Q442" s="17">
        <v>3.3512135691484599E-5</v>
      </c>
      <c r="R442" s="17">
        <v>0</v>
      </c>
      <c r="S442" s="17">
        <v>0</v>
      </c>
      <c r="T442" s="17">
        <v>0</v>
      </c>
      <c r="U442" s="17">
        <v>1.2896351373584899E-3</v>
      </c>
      <c r="V442" s="17">
        <v>2.2944696796306299E-3</v>
      </c>
      <c r="W442" s="17">
        <v>3.02057261154553E-2</v>
      </c>
      <c r="X442" s="17">
        <v>5.7000957854458903E-3</v>
      </c>
      <c r="Y442" s="17"/>
      <c r="Z442" s="17">
        <v>9.5224222601108694E-6</v>
      </c>
      <c r="AA442" s="17">
        <v>0</v>
      </c>
      <c r="AB442" s="17">
        <v>6.1538942560062301E-5</v>
      </c>
      <c r="AC442" s="17">
        <v>1.0443205512903399E-4</v>
      </c>
      <c r="AD442" s="17">
        <v>7.2324174556805305E-4</v>
      </c>
      <c r="AE442" s="17">
        <v>1.17504317541493E-4</v>
      </c>
      <c r="AF442" s="17">
        <v>3.1395157360336801E-4</v>
      </c>
      <c r="AG442" s="17"/>
      <c r="AH442" s="17">
        <v>3.6913071774702399E-4</v>
      </c>
      <c r="AI442" s="17">
        <v>0</v>
      </c>
      <c r="AJ442" s="17"/>
      <c r="AK442" s="17">
        <v>3.2245612297391701E-4</v>
      </c>
      <c r="AL442" s="17">
        <v>1.71168324507615E-3</v>
      </c>
      <c r="AM442" s="17">
        <v>3.0373069605962101E-4</v>
      </c>
      <c r="AN442" s="17"/>
      <c r="AO442" s="17">
        <v>9.5820314851652203E-4</v>
      </c>
      <c r="AP442" s="17">
        <v>9.5742774676455897E-5</v>
      </c>
      <c r="AQ442" s="17"/>
      <c r="AR442" s="17">
        <v>2.4635599923786E-5</v>
      </c>
      <c r="AS442" s="17">
        <v>2.1819850311207599E-4</v>
      </c>
      <c r="AT442" s="17"/>
      <c r="AU442" s="17">
        <v>6.0113238077521902E-5</v>
      </c>
      <c r="AV442" s="17">
        <v>8.7909252862006196E-2</v>
      </c>
      <c r="AW442" s="17"/>
      <c r="AX442" s="17">
        <v>7.7473017582607099E-4</v>
      </c>
      <c r="AY442" s="17">
        <v>9.9619976028477694E-5</v>
      </c>
      <c r="AZ442" s="17"/>
      <c r="BA442" s="17">
        <v>1.06919486323269E-5</v>
      </c>
      <c r="BB442" s="17">
        <v>0</v>
      </c>
      <c r="BC442" s="17">
        <v>5.78945746931076E-4</v>
      </c>
      <c r="BD442" s="17">
        <v>9.5470831672998205E-4</v>
      </c>
    </row>
    <row r="443" spans="2:56" x14ac:dyDescent="0.35">
      <c r="B443" t="s">
        <v>143</v>
      </c>
      <c r="C443" s="17">
        <v>5.2509849053315597E-4</v>
      </c>
      <c r="D443" s="17">
        <v>4.1995472439684101E-5</v>
      </c>
      <c r="E443" s="17">
        <v>0</v>
      </c>
      <c r="F443" s="17">
        <v>0</v>
      </c>
      <c r="G443" s="17">
        <v>3.6412574519963399E-5</v>
      </c>
      <c r="H443" s="17">
        <v>1.7544060954418699E-3</v>
      </c>
      <c r="I443" s="17"/>
      <c r="J443" s="17">
        <v>0</v>
      </c>
      <c r="K443" s="17">
        <v>9.2099445254337307E-3</v>
      </c>
      <c r="L443" s="17">
        <v>9.0664823245839594E-3</v>
      </c>
      <c r="M443" s="17">
        <v>5.7124334590590298E-2</v>
      </c>
      <c r="N443" s="17"/>
      <c r="O443" s="17">
        <v>0</v>
      </c>
      <c r="P443" s="17">
        <v>0</v>
      </c>
      <c r="Q443" s="17">
        <v>0</v>
      </c>
      <c r="R443" s="17">
        <v>0</v>
      </c>
      <c r="S443" s="17">
        <v>0</v>
      </c>
      <c r="T443" s="17">
        <v>0</v>
      </c>
      <c r="U443" s="17">
        <v>0</v>
      </c>
      <c r="V443" s="17">
        <v>5.4300151059647001E-2</v>
      </c>
      <c r="W443" s="17">
        <v>4.3569662217522696E-3</v>
      </c>
      <c r="X443" s="17">
        <v>1.7894613102162799E-2</v>
      </c>
      <c r="Y443" s="17"/>
      <c r="Z443" s="17">
        <v>1.9044844520221701E-5</v>
      </c>
      <c r="AA443" s="17">
        <v>0</v>
      </c>
      <c r="AB443" s="17">
        <v>0</v>
      </c>
      <c r="AC443" s="17">
        <v>9.3070652109014402E-4</v>
      </c>
      <c r="AD443" s="17">
        <v>3.5394671224904401E-5</v>
      </c>
      <c r="AE443" s="17">
        <v>7.3544773503316505E-4</v>
      </c>
      <c r="AF443" s="17">
        <v>2.7178853874722398E-3</v>
      </c>
      <c r="AG443" s="17"/>
      <c r="AH443" s="17">
        <v>1.32558575568989E-3</v>
      </c>
      <c r="AI443" s="17">
        <v>6.2490026288982501E-6</v>
      </c>
      <c r="AJ443" s="17"/>
      <c r="AK443" s="17">
        <v>2.040879853837E-3</v>
      </c>
      <c r="AL443" s="17">
        <v>8.9557410070999297E-3</v>
      </c>
      <c r="AM443" s="17">
        <v>3.3374436525899099E-4</v>
      </c>
      <c r="AN443" s="17"/>
      <c r="AO443" s="17">
        <v>7.7053229740162597E-3</v>
      </c>
      <c r="AP443" s="17">
        <v>8.8620992636682204E-5</v>
      </c>
      <c r="AQ443" s="17"/>
      <c r="AR443" s="17">
        <v>3.5156848439710402E-5</v>
      </c>
      <c r="AS443" s="17">
        <v>8.2196466892291696E-4</v>
      </c>
      <c r="AT443" s="17"/>
      <c r="AU443" s="17">
        <v>4.7024757571715702E-4</v>
      </c>
      <c r="AV443" s="17">
        <v>5.7124334590590298E-2</v>
      </c>
      <c r="AW443" s="17"/>
      <c r="AX443" s="17">
        <v>6.7415738087056899E-3</v>
      </c>
      <c r="AY443" s="17">
        <v>7.5362002878950104E-5</v>
      </c>
      <c r="AZ443" s="17"/>
      <c r="BA443" s="17">
        <v>1.6121212116328401E-4</v>
      </c>
      <c r="BB443" s="17">
        <v>0</v>
      </c>
      <c r="BC443" s="17">
        <v>1.6796749935562799E-4</v>
      </c>
      <c r="BD443" s="17">
        <v>2.4602538532203101E-2</v>
      </c>
    </row>
    <row r="444" spans="2:56" x14ac:dyDescent="0.35">
      <c r="B444" t="s">
        <v>144</v>
      </c>
      <c r="C444" s="17">
        <v>6.0779301959202202E-6</v>
      </c>
      <c r="D444" s="17">
        <v>2.7996981626456001E-5</v>
      </c>
      <c r="E444" s="17">
        <v>0</v>
      </c>
      <c r="F444" s="17">
        <v>0</v>
      </c>
      <c r="G444" s="17">
        <v>0</v>
      </c>
      <c r="H444" s="17">
        <v>0</v>
      </c>
      <c r="I444" s="17"/>
      <c r="J444" s="17">
        <v>0</v>
      </c>
      <c r="K444" s="17">
        <v>0</v>
      </c>
      <c r="L444" s="17">
        <v>0</v>
      </c>
      <c r="M444" s="17">
        <v>6.2777364305607996E-3</v>
      </c>
      <c r="N444" s="17"/>
      <c r="O444" s="17">
        <v>0</v>
      </c>
      <c r="P444" s="17">
        <v>0</v>
      </c>
      <c r="Q444" s="17">
        <v>0</v>
      </c>
      <c r="R444" s="17">
        <v>0</v>
      </c>
      <c r="S444" s="17">
        <v>0</v>
      </c>
      <c r="T444" s="17">
        <v>0</v>
      </c>
      <c r="U444" s="17">
        <v>0</v>
      </c>
      <c r="V444" s="17">
        <v>0</v>
      </c>
      <c r="W444" s="17">
        <v>9.8494392535455303E-4</v>
      </c>
      <c r="X444" s="17">
        <v>8.5952184992323295E-4</v>
      </c>
      <c r="Y444" s="17"/>
      <c r="Z444" s="17">
        <v>0</v>
      </c>
      <c r="AA444" s="17">
        <v>4.4889748904695097E-5</v>
      </c>
      <c r="AB444" s="17">
        <v>0</v>
      </c>
      <c r="AC444" s="17">
        <v>0</v>
      </c>
      <c r="AD444" s="17">
        <v>2.8369659361777501E-5</v>
      </c>
      <c r="AE444" s="17">
        <v>0</v>
      </c>
      <c r="AF444" s="17">
        <v>0</v>
      </c>
      <c r="AG444" s="17"/>
      <c r="AH444" s="17">
        <v>1.5455034411629701E-5</v>
      </c>
      <c r="AI444" s="17">
        <v>0</v>
      </c>
      <c r="AJ444" s="17"/>
      <c r="AK444" s="17">
        <v>0</v>
      </c>
      <c r="AL444" s="17">
        <v>1.1978302539694099E-4</v>
      </c>
      <c r="AM444" s="17">
        <v>1.3800108116195701E-5</v>
      </c>
      <c r="AN444" s="17"/>
      <c r="AO444" s="17">
        <v>5.3031122095705902E-5</v>
      </c>
      <c r="AP444" s="17">
        <v>3.2237002528572302E-6</v>
      </c>
      <c r="AQ444" s="17"/>
      <c r="AR444" s="17">
        <v>1.6108817233543101E-5</v>
      </c>
      <c r="AS444" s="17">
        <v>0</v>
      </c>
      <c r="AT444" s="17"/>
      <c r="AU444" s="17">
        <v>0</v>
      </c>
      <c r="AV444" s="17">
        <v>6.2777364305607996E-3</v>
      </c>
      <c r="AW444" s="17"/>
      <c r="AX444" s="17">
        <v>0</v>
      </c>
      <c r="AY444" s="17">
        <v>6.51764351232798E-6</v>
      </c>
      <c r="AZ444" s="17"/>
      <c r="BA444" s="17">
        <v>0</v>
      </c>
      <c r="BB444" s="17">
        <v>0</v>
      </c>
      <c r="BC444" s="17">
        <v>1.4108059315370799E-5</v>
      </c>
      <c r="BD444" s="17">
        <v>1.7189884275507799E-4</v>
      </c>
    </row>
    <row r="445" spans="2:56" x14ac:dyDescent="0.35">
      <c r="B445" t="s">
        <v>145</v>
      </c>
      <c r="C445" s="17">
        <v>1.89467061552532E-5</v>
      </c>
      <c r="D445" s="17">
        <v>2.7996981626456001E-5</v>
      </c>
      <c r="E445" s="17">
        <v>0</v>
      </c>
      <c r="F445" s="17">
        <v>0</v>
      </c>
      <c r="G445" s="17">
        <v>0</v>
      </c>
      <c r="H445" s="17">
        <v>4.4408182802037199E-5</v>
      </c>
      <c r="I445" s="17"/>
      <c r="J445" s="17">
        <v>0</v>
      </c>
      <c r="K445" s="17">
        <v>0</v>
      </c>
      <c r="L445" s="17">
        <v>0</v>
      </c>
      <c r="M445" s="17">
        <v>1.9569561287459802E-2</v>
      </c>
      <c r="N445" s="17"/>
      <c r="O445" s="17">
        <v>0</v>
      </c>
      <c r="P445" s="17">
        <v>0</v>
      </c>
      <c r="Q445" s="17">
        <v>0</v>
      </c>
      <c r="R445" s="17">
        <v>0</v>
      </c>
      <c r="S445" s="17">
        <v>0</v>
      </c>
      <c r="T445" s="17">
        <v>0</v>
      </c>
      <c r="U445" s="17">
        <v>0</v>
      </c>
      <c r="V445" s="17">
        <v>0</v>
      </c>
      <c r="W445" s="17">
        <v>9.8494392535455303E-4</v>
      </c>
      <c r="X445" s="17">
        <v>4.4992458224815696E-3</v>
      </c>
      <c r="Y445" s="17"/>
      <c r="Z445" s="17">
        <v>0</v>
      </c>
      <c r="AA445" s="17">
        <v>0</v>
      </c>
      <c r="AB445" s="17">
        <v>1.19668697618785E-4</v>
      </c>
      <c r="AC445" s="17">
        <v>0</v>
      </c>
      <c r="AD445" s="17">
        <v>0</v>
      </c>
      <c r="AE445" s="17">
        <v>7.61663431306145E-5</v>
      </c>
      <c r="AF445" s="17">
        <v>7.7027752113830207E-5</v>
      </c>
      <c r="AG445" s="17"/>
      <c r="AH445" s="17">
        <v>4.8177913562256703E-5</v>
      </c>
      <c r="AI445" s="17">
        <v>0</v>
      </c>
      <c r="AJ445" s="17"/>
      <c r="AK445" s="17">
        <v>5.6230006883513503E-5</v>
      </c>
      <c r="AL445" s="17">
        <v>5.0723218854965705E-4</v>
      </c>
      <c r="AM445" s="17">
        <v>0</v>
      </c>
      <c r="AN445" s="17"/>
      <c r="AO445" s="17">
        <v>1.6842385659013401E-4</v>
      </c>
      <c r="AP445" s="17">
        <v>9.8601639775548796E-6</v>
      </c>
      <c r="AQ445" s="17"/>
      <c r="AR445" s="17">
        <v>0</v>
      </c>
      <c r="AS445" s="17">
        <v>3.0426922911988901E-5</v>
      </c>
      <c r="AT445" s="17"/>
      <c r="AU445" s="17">
        <v>0</v>
      </c>
      <c r="AV445" s="17">
        <v>1.9569561287459802E-2</v>
      </c>
      <c r="AW445" s="17"/>
      <c r="AX445" s="17">
        <v>2.3315043936937601E-4</v>
      </c>
      <c r="AY445" s="17">
        <v>3.4499447772223901E-6</v>
      </c>
      <c r="AZ445" s="17"/>
      <c r="BA445" s="17">
        <v>0</v>
      </c>
      <c r="BB445" s="17">
        <v>0</v>
      </c>
      <c r="BC445" s="17">
        <v>4.3151585862033E-5</v>
      </c>
      <c r="BD445" s="17">
        <v>5.4594104171398305E-4</v>
      </c>
    </row>
    <row r="446" spans="2:56" x14ac:dyDescent="0.35">
      <c r="B446" t="s">
        <v>93</v>
      </c>
      <c r="C446" s="17">
        <v>0.15561339853234701</v>
      </c>
      <c r="D446" s="17">
        <v>0.14664503875298501</v>
      </c>
      <c r="E446" s="17">
        <v>0.145738800202487</v>
      </c>
      <c r="F446" s="17">
        <v>0.16744431026282</v>
      </c>
      <c r="G446" s="17">
        <v>0.115449876959662</v>
      </c>
      <c r="H446" s="17">
        <v>0.19450129082068099</v>
      </c>
      <c r="I446" s="17"/>
      <c r="J446" s="17">
        <v>0.155209053138778</v>
      </c>
      <c r="K446" s="17">
        <v>0.15921547801428701</v>
      </c>
      <c r="L446" s="17">
        <v>0.19319314482231401</v>
      </c>
      <c r="M446" s="17">
        <v>0.152457377910765</v>
      </c>
      <c r="N446" s="17"/>
      <c r="O446" s="17">
        <v>0.102731000729275</v>
      </c>
      <c r="P446" s="17">
        <v>8.76031277885084E-2</v>
      </c>
      <c r="Q446" s="17">
        <v>9.1032004647977102E-2</v>
      </c>
      <c r="R446" s="17">
        <v>0.11334976694431</v>
      </c>
      <c r="S446" s="17">
        <v>0.144592375399581</v>
      </c>
      <c r="T446" s="17">
        <v>0.20581178678527401</v>
      </c>
      <c r="U446" s="17">
        <v>2.42895750146849E-2</v>
      </c>
      <c r="V446" s="17">
        <v>5.1204885252687599E-2</v>
      </c>
      <c r="W446" s="17">
        <v>2.0505808517979399E-2</v>
      </c>
      <c r="X446" s="17">
        <v>4.5212780926765402E-2</v>
      </c>
      <c r="Y446" s="17"/>
      <c r="Z446" s="17">
        <v>0.133102341558992</v>
      </c>
      <c r="AA446" s="17">
        <v>0.20237091056731199</v>
      </c>
      <c r="AB446" s="17">
        <v>0.103659344554259</v>
      </c>
      <c r="AC446" s="17">
        <v>0.16461389562085699</v>
      </c>
      <c r="AD446" s="17">
        <v>0.103697963517266</v>
      </c>
      <c r="AE446" s="17">
        <v>0.13315340260039801</v>
      </c>
      <c r="AF446" s="17">
        <v>0.12796843187923401</v>
      </c>
      <c r="AG446" s="17"/>
      <c r="AH446" s="17">
        <v>8.2026279129675597E-2</v>
      </c>
      <c r="AI446" s="17">
        <v>0.203310146351251</v>
      </c>
      <c r="AJ446" s="17"/>
      <c r="AK446" s="17">
        <v>3.4929091878661202E-2</v>
      </c>
      <c r="AL446" s="17">
        <v>8.0207763229754696E-3</v>
      </c>
      <c r="AM446" s="17">
        <v>9.4186893145522393E-2</v>
      </c>
      <c r="AN446" s="17"/>
      <c r="AO446" s="17">
        <v>4.4390952963959699E-3</v>
      </c>
      <c r="AP446" s="17">
        <v>0.16480310865554099</v>
      </c>
      <c r="AQ446" s="17"/>
      <c r="AR446" s="17">
        <v>0.177455247991684</v>
      </c>
      <c r="AS446" s="17">
        <v>0.14237895218022101</v>
      </c>
      <c r="AT446" s="17"/>
      <c r="AU446" s="17">
        <v>0.15561645706511501</v>
      </c>
      <c r="AV446" s="17">
        <v>0.152457377910765</v>
      </c>
      <c r="AW446" s="17"/>
      <c r="AX446" s="17">
        <v>7.5412871138531207E-2</v>
      </c>
      <c r="AY446" s="17">
        <v>0.16141557768564699</v>
      </c>
      <c r="AZ446" s="17"/>
      <c r="BA446" s="17">
        <v>0.220924496387744</v>
      </c>
      <c r="BB446" s="17">
        <v>0.143495808117544</v>
      </c>
      <c r="BC446" s="17">
        <v>9.1167830827635896E-2</v>
      </c>
      <c r="BD446" s="17">
        <v>1.7189884275507799E-4</v>
      </c>
    </row>
    <row r="447" spans="2:56" x14ac:dyDescent="0.3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row>
    <row r="448" spans="2:56" x14ac:dyDescent="0.35">
      <c r="B448" s="6" t="s">
        <v>258</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row>
    <row r="449" spans="2:56" x14ac:dyDescent="0.35">
      <c r="B449" s="24" t="s">
        <v>74</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row>
    <row r="450" spans="2:56" x14ac:dyDescent="0.35">
      <c r="B450" t="s">
        <v>253</v>
      </c>
      <c r="C450" s="17">
        <v>0.43521114588584398</v>
      </c>
      <c r="D450" s="17">
        <v>0.452649932320007</v>
      </c>
      <c r="E450" s="17">
        <v>0.45297239998009797</v>
      </c>
      <c r="F450" s="17">
        <v>0.26294198721478201</v>
      </c>
      <c r="G450" s="17">
        <v>0.46661297054108403</v>
      </c>
      <c r="H450" s="17">
        <v>0.43816275129054699</v>
      </c>
      <c r="I450" s="17"/>
      <c r="J450" s="17">
        <v>0.43152483188871699</v>
      </c>
      <c r="K450" s="17">
        <v>0.49214331725544103</v>
      </c>
      <c r="L450" s="17">
        <v>0.56048616601944501</v>
      </c>
      <c r="M450" s="17">
        <v>0.619235523880315</v>
      </c>
      <c r="N450" s="17"/>
      <c r="O450" s="17">
        <v>0.40871107075547303</v>
      </c>
      <c r="P450" s="17">
        <v>0.47524557004497803</v>
      </c>
      <c r="Q450" s="17">
        <v>0.47554225480999002</v>
      </c>
      <c r="R450" s="17">
        <v>0.55515387795058502</v>
      </c>
      <c r="S450" s="17">
        <v>0.36206752830787298</v>
      </c>
      <c r="T450" s="17">
        <v>0.44244928130815098</v>
      </c>
      <c r="U450" s="17">
        <v>0.63579162504793696</v>
      </c>
      <c r="V450" s="17">
        <v>0.27368399517634601</v>
      </c>
      <c r="W450" s="17">
        <v>0.188848074059382</v>
      </c>
      <c r="X450" s="17">
        <v>0.77432866247098098</v>
      </c>
      <c r="Y450" s="17"/>
      <c r="Z450" s="17">
        <v>0.46855586315352798</v>
      </c>
      <c r="AA450" s="17">
        <v>0.42197573608849098</v>
      </c>
      <c r="AB450" s="17">
        <v>0.444589598321951</v>
      </c>
      <c r="AC450" s="17">
        <v>0.34733034380426397</v>
      </c>
      <c r="AD450" s="17">
        <v>0.36055450017566099</v>
      </c>
      <c r="AE450" s="17">
        <v>0.35972954843909999</v>
      </c>
      <c r="AF450" s="17">
        <v>0.66752050678542996</v>
      </c>
      <c r="AG450" s="17"/>
      <c r="AH450" s="17">
        <v>0.52415760665201006</v>
      </c>
      <c r="AI450" s="17">
        <v>0.37755897872689997</v>
      </c>
      <c r="AJ450" s="17"/>
      <c r="AK450" s="17">
        <v>0.59098857181865805</v>
      </c>
      <c r="AL450" s="17">
        <v>0.51836881583213601</v>
      </c>
      <c r="AM450" s="17">
        <v>0.48488502515370402</v>
      </c>
      <c r="AN450" s="17"/>
      <c r="AO450" s="17">
        <v>0.67806227005819497</v>
      </c>
      <c r="AP450" s="17">
        <v>0.420448508410661</v>
      </c>
      <c r="AQ450" s="17"/>
      <c r="AR450" s="17">
        <v>0.467347379610831</v>
      </c>
      <c r="AS450" s="17">
        <v>0.41573911070015601</v>
      </c>
      <c r="AT450" s="17"/>
      <c r="AU450" s="17">
        <v>0.43503280592620902</v>
      </c>
      <c r="AV450" s="17">
        <v>0.619235523880315</v>
      </c>
      <c r="AW450" s="17"/>
      <c r="AX450" s="17">
        <v>0.70732911506266605</v>
      </c>
      <c r="AY450" s="17">
        <v>0.415524527115328</v>
      </c>
      <c r="AZ450" s="17"/>
      <c r="BA450" s="17">
        <v>0.30020758499355199</v>
      </c>
      <c r="BB450" s="17">
        <v>0.46206225009921797</v>
      </c>
      <c r="BC450" s="17">
        <v>0.59828521111839095</v>
      </c>
      <c r="BD450" s="17">
        <v>0.34862856975875101</v>
      </c>
    </row>
    <row r="451" spans="2:56" x14ac:dyDescent="0.35">
      <c r="B451" t="s">
        <v>254</v>
      </c>
      <c r="C451" s="17">
        <v>0.29706066351069399</v>
      </c>
      <c r="D451" s="17">
        <v>0.28363339634395002</v>
      </c>
      <c r="E451" s="17">
        <v>0.27955891013862499</v>
      </c>
      <c r="F451" s="17">
        <v>0.42090496164366897</v>
      </c>
      <c r="G451" s="17">
        <v>0.27729718983622897</v>
      </c>
      <c r="H451" s="17">
        <v>0.29684264473034999</v>
      </c>
      <c r="I451" s="17"/>
      <c r="J451" s="17">
        <v>0.29551279117738299</v>
      </c>
      <c r="K451" s="17">
        <v>0.32911934895323203</v>
      </c>
      <c r="L451" s="17">
        <v>0.31168674553714698</v>
      </c>
      <c r="M451" s="17">
        <v>0.22764196875649201</v>
      </c>
      <c r="N451" s="17"/>
      <c r="O451" s="17">
        <v>0.28402688867838299</v>
      </c>
      <c r="P451" s="17">
        <v>0.34208655631902402</v>
      </c>
      <c r="Q451" s="17">
        <v>0.27215272389081802</v>
      </c>
      <c r="R451" s="17">
        <v>0.29188183727394601</v>
      </c>
      <c r="S451" s="17">
        <v>0.475781092663002</v>
      </c>
      <c r="T451" s="17">
        <v>0.190514546392309</v>
      </c>
      <c r="U451" s="17">
        <v>0.21279657020624901</v>
      </c>
      <c r="V451" s="17">
        <v>0.65879167912773196</v>
      </c>
      <c r="W451" s="17">
        <v>0.80796408425019695</v>
      </c>
      <c r="X451" s="17">
        <v>0.15871743037161401</v>
      </c>
      <c r="Y451" s="17"/>
      <c r="Z451" s="17">
        <v>0.25679801807566399</v>
      </c>
      <c r="AA451" s="17">
        <v>0.35479750764755502</v>
      </c>
      <c r="AB451" s="17">
        <v>0.26714052316383602</v>
      </c>
      <c r="AC451" s="17">
        <v>0.28567504127774701</v>
      </c>
      <c r="AD451" s="17">
        <v>0.32955294270951302</v>
      </c>
      <c r="AE451" s="17">
        <v>0.50053176873436001</v>
      </c>
      <c r="AF451" s="17">
        <v>0.25237199669919202</v>
      </c>
      <c r="AG451" s="17"/>
      <c r="AH451" s="17">
        <v>0.27471204015068901</v>
      </c>
      <c r="AI451" s="17">
        <v>0.31154630530717398</v>
      </c>
      <c r="AJ451" s="17"/>
      <c r="AK451" s="17">
        <v>0.29342783288238</v>
      </c>
      <c r="AL451" s="17">
        <v>0.211786474246204</v>
      </c>
      <c r="AM451" s="17">
        <v>0.30056800672278899</v>
      </c>
      <c r="AN451" s="17"/>
      <c r="AO451" s="17">
        <v>0.26800092190658198</v>
      </c>
      <c r="AP451" s="17">
        <v>0.29882717141501602</v>
      </c>
      <c r="AQ451" s="17"/>
      <c r="AR451" s="17">
        <v>0.26566531330424398</v>
      </c>
      <c r="AS451" s="17">
        <v>0.31608378143790899</v>
      </c>
      <c r="AT451" s="17"/>
      <c r="AU451" s="17">
        <v>0.29712793789768199</v>
      </c>
      <c r="AV451" s="17">
        <v>0.22764196875649201</v>
      </c>
      <c r="AW451" s="17"/>
      <c r="AX451" s="17">
        <v>0.19265805761416399</v>
      </c>
      <c r="AY451" s="17">
        <v>0.30461376376038002</v>
      </c>
      <c r="AZ451" s="17"/>
      <c r="BA451" s="17">
        <v>0.26652484391126402</v>
      </c>
      <c r="BB451" s="17">
        <v>0.30800181323089398</v>
      </c>
      <c r="BC451" s="17">
        <v>0.29741926606588598</v>
      </c>
      <c r="BD451" s="17">
        <v>0.60354830057187903</v>
      </c>
    </row>
    <row r="452" spans="2:56" x14ac:dyDescent="0.35">
      <c r="B452" t="s">
        <v>255</v>
      </c>
      <c r="C452" s="17">
        <v>0.23353194084659701</v>
      </c>
      <c r="D452" s="17">
        <v>0.22684026785914899</v>
      </c>
      <c r="E452" s="17">
        <v>0.231682672010982</v>
      </c>
      <c r="F452" s="17">
        <v>0.28485437587606</v>
      </c>
      <c r="G452" s="17">
        <v>0.230609093970638</v>
      </c>
      <c r="H452" s="17">
        <v>0.22678228997878599</v>
      </c>
      <c r="I452" s="17"/>
      <c r="J452" s="17">
        <v>0.23779020839968201</v>
      </c>
      <c r="K452" s="17">
        <v>0.16410039648795099</v>
      </c>
      <c r="L452" s="17">
        <v>9.7987705024664196E-2</v>
      </c>
      <c r="M452" s="17">
        <v>0.13554016325041901</v>
      </c>
      <c r="N452" s="17"/>
      <c r="O452" s="17">
        <v>0.28360034609764601</v>
      </c>
      <c r="P452" s="17">
        <v>0.16965377316300501</v>
      </c>
      <c r="Q452" s="17">
        <v>0.206274774210707</v>
      </c>
      <c r="R452" s="17">
        <v>0.124420009778621</v>
      </c>
      <c r="S452" s="17">
        <v>0.16058543352725099</v>
      </c>
      <c r="T452" s="17">
        <v>0.236888662931729</v>
      </c>
      <c r="U452" s="17">
        <v>0.12320129823706</v>
      </c>
      <c r="V452" s="17">
        <v>6.7524325695922205E-2</v>
      </c>
      <c r="W452" s="17">
        <v>3.18784169042177E-3</v>
      </c>
      <c r="X452" s="17">
        <v>6.6953907157404693E-2</v>
      </c>
      <c r="Y452" s="17"/>
      <c r="Z452" s="17">
        <v>0.252949254606612</v>
      </c>
      <c r="AA452" s="17">
        <v>0.223170750730592</v>
      </c>
      <c r="AB452" s="17">
        <v>0.195412650777085</v>
      </c>
      <c r="AC452" s="17">
        <v>0.322110652312185</v>
      </c>
      <c r="AD452" s="17">
        <v>0.28492213754734402</v>
      </c>
      <c r="AE452" s="17">
        <v>0.114715338824963</v>
      </c>
      <c r="AF452" s="17">
        <v>8.0107496515378004E-2</v>
      </c>
      <c r="AG452" s="17"/>
      <c r="AH452" s="17">
        <v>0.18141743024666601</v>
      </c>
      <c r="AI452" s="17">
        <v>0.26731085066081001</v>
      </c>
      <c r="AJ452" s="17"/>
      <c r="AK452" s="17">
        <v>0.11312570535040301</v>
      </c>
      <c r="AL452" s="17">
        <v>0.16905691040221199</v>
      </c>
      <c r="AM452" s="17">
        <v>0.214532358668162</v>
      </c>
      <c r="AN452" s="17"/>
      <c r="AO452" s="17">
        <v>4.93006833329847E-2</v>
      </c>
      <c r="AP452" s="17">
        <v>0.24473114478497501</v>
      </c>
      <c r="AQ452" s="17"/>
      <c r="AR452" s="17">
        <v>0.228866828356869</v>
      </c>
      <c r="AS452" s="17">
        <v>0.236358632839272</v>
      </c>
      <c r="AT452" s="17"/>
      <c r="AU452" s="17">
        <v>0.23362690570859801</v>
      </c>
      <c r="AV452" s="17">
        <v>0.13554016325041901</v>
      </c>
      <c r="AW452" s="17"/>
      <c r="AX452" s="17">
        <v>9.9212800134277995E-2</v>
      </c>
      <c r="AY452" s="17">
        <v>0.24324937966471599</v>
      </c>
      <c r="AZ452" s="17"/>
      <c r="BA452" s="17">
        <v>0.379076764566877</v>
      </c>
      <c r="BB452" s="17">
        <v>0.20422962270856099</v>
      </c>
      <c r="BC452" s="17">
        <v>8.1589135168117194E-2</v>
      </c>
      <c r="BD452" s="17">
        <v>4.4770100154542303E-2</v>
      </c>
    </row>
    <row r="453" spans="2:56" x14ac:dyDescent="0.35">
      <c r="B453" t="s">
        <v>256</v>
      </c>
      <c r="C453" s="17">
        <v>9.4813683120794894E-3</v>
      </c>
      <c r="D453" s="17">
        <v>0</v>
      </c>
      <c r="E453" s="17">
        <v>1.21234640093446E-2</v>
      </c>
      <c r="F453" s="17">
        <v>0</v>
      </c>
      <c r="G453" s="17">
        <v>1.2313911564163E-2</v>
      </c>
      <c r="H453" s="17">
        <v>1.55268491396522E-2</v>
      </c>
      <c r="I453" s="17"/>
      <c r="J453" s="17">
        <v>9.5914587268955097E-3</v>
      </c>
      <c r="K453" s="17">
        <v>4.6049722627168601E-3</v>
      </c>
      <c r="L453" s="17">
        <v>2.9839383418743801E-2</v>
      </c>
      <c r="M453" s="17">
        <v>3.9161276870259701E-3</v>
      </c>
      <c r="N453" s="17"/>
      <c r="O453" s="17">
        <v>8.8866865506715305E-3</v>
      </c>
      <c r="P453" s="17">
        <v>0</v>
      </c>
      <c r="Q453" s="17">
        <v>6.2556768177925496E-4</v>
      </c>
      <c r="R453" s="17">
        <v>2.8544274996849001E-2</v>
      </c>
      <c r="S453" s="17">
        <v>1.56594550187452E-3</v>
      </c>
      <c r="T453" s="17">
        <v>0</v>
      </c>
      <c r="U453" s="17">
        <v>2.7780628129634499E-2</v>
      </c>
      <c r="V453" s="17">
        <v>0</v>
      </c>
      <c r="W453" s="17">
        <v>0</v>
      </c>
      <c r="X453" s="17">
        <v>0</v>
      </c>
      <c r="Y453" s="17"/>
      <c r="Z453" s="17">
        <v>8.0385379877174808E-3</v>
      </c>
      <c r="AA453" s="17">
        <v>5.6005533361844697E-5</v>
      </c>
      <c r="AB453" s="17">
        <v>0</v>
      </c>
      <c r="AC453" s="17">
        <v>2.8021715159362401E-2</v>
      </c>
      <c r="AD453" s="17">
        <v>0</v>
      </c>
      <c r="AE453" s="17">
        <v>6.5711152333883596E-4</v>
      </c>
      <c r="AF453" s="17">
        <v>0</v>
      </c>
      <c r="AG453" s="17"/>
      <c r="AH453" s="17">
        <v>1.3172305833526601E-2</v>
      </c>
      <c r="AI453" s="17">
        <v>7.0890241409146196E-3</v>
      </c>
      <c r="AJ453" s="17"/>
      <c r="AK453" s="17">
        <v>2.45788994855901E-3</v>
      </c>
      <c r="AL453" s="17">
        <v>0.100787799519448</v>
      </c>
      <c r="AM453" s="17">
        <v>0</v>
      </c>
      <c r="AN453" s="17"/>
      <c r="AO453" s="17">
        <v>4.6361247022382304E-3</v>
      </c>
      <c r="AP453" s="17">
        <v>9.7759050375519595E-3</v>
      </c>
      <c r="AQ453" s="17"/>
      <c r="AR453" s="17">
        <v>6.9396567162377104E-3</v>
      </c>
      <c r="AS453" s="17">
        <v>1.1021446033994299E-2</v>
      </c>
      <c r="AT453" s="17"/>
      <c r="AU453" s="17">
        <v>9.4867616452848306E-3</v>
      </c>
      <c r="AV453" s="17">
        <v>3.9161276870259701E-3</v>
      </c>
      <c r="AW453" s="17"/>
      <c r="AX453" s="17">
        <v>8.0002718889231295E-4</v>
      </c>
      <c r="AY453" s="17">
        <v>1.01094277291992E-2</v>
      </c>
      <c r="AZ453" s="17"/>
      <c r="BA453" s="17">
        <v>6.3284671338959602E-3</v>
      </c>
      <c r="BB453" s="17">
        <v>5.6029164839799302E-3</v>
      </c>
      <c r="BC453" s="17">
        <v>2.2689769427834901E-2</v>
      </c>
      <c r="BD453" s="17">
        <v>3.05302951482771E-3</v>
      </c>
    </row>
    <row r="454" spans="2:56" x14ac:dyDescent="0.35">
      <c r="B454" t="s">
        <v>257</v>
      </c>
      <c r="C454" s="17">
        <v>6.8655301661766904E-3</v>
      </c>
      <c r="D454" s="17">
        <v>9.2191008692235309E-3</v>
      </c>
      <c r="E454" s="17">
        <v>1.18223013059229E-2</v>
      </c>
      <c r="F454" s="17">
        <v>0</v>
      </c>
      <c r="G454" s="17">
        <v>1.19902638751045E-2</v>
      </c>
      <c r="H454" s="17">
        <v>3.3306137101527901E-5</v>
      </c>
      <c r="I454" s="17"/>
      <c r="J454" s="17">
        <v>7.2324745921395501E-3</v>
      </c>
      <c r="K454" s="17">
        <v>0</v>
      </c>
      <c r="L454" s="17">
        <v>0</v>
      </c>
      <c r="M454" s="17">
        <v>9.9688686426742893E-3</v>
      </c>
      <c r="N454" s="17"/>
      <c r="O454" s="17">
        <v>4.8708518906730499E-3</v>
      </c>
      <c r="P454" s="17">
        <v>0</v>
      </c>
      <c r="Q454" s="17">
        <v>2.0847688991835301E-2</v>
      </c>
      <c r="R454" s="17">
        <v>0</v>
      </c>
      <c r="S454" s="17">
        <v>0</v>
      </c>
      <c r="T454" s="17">
        <v>7.2243027762232501E-2</v>
      </c>
      <c r="U454" s="17">
        <v>4.2987837911949602E-4</v>
      </c>
      <c r="V454" s="17">
        <v>0</v>
      </c>
      <c r="W454" s="17">
        <v>0</v>
      </c>
      <c r="X454" s="17">
        <v>0</v>
      </c>
      <c r="Y454" s="17"/>
      <c r="Z454" s="17">
        <v>7.38706647380084E-3</v>
      </c>
      <c r="AA454" s="17">
        <v>0</v>
      </c>
      <c r="AB454" s="17">
        <v>4.7762780862688897E-2</v>
      </c>
      <c r="AC454" s="17">
        <v>1.31450343874472E-5</v>
      </c>
      <c r="AD454" s="17">
        <v>0</v>
      </c>
      <c r="AE454" s="17">
        <v>2.4366232478237999E-2</v>
      </c>
      <c r="AF454" s="17">
        <v>0</v>
      </c>
      <c r="AG454" s="17"/>
      <c r="AH454" s="17">
        <v>8.1807197876567506E-6</v>
      </c>
      <c r="AI454" s="17">
        <v>1.13102382877267E-2</v>
      </c>
      <c r="AJ454" s="17"/>
      <c r="AK454" s="17">
        <v>0</v>
      </c>
      <c r="AL454" s="17">
        <v>0</v>
      </c>
      <c r="AM454" s="17">
        <v>1.4609455343950999E-5</v>
      </c>
      <c r="AN454" s="17"/>
      <c r="AO454" s="17">
        <v>0</v>
      </c>
      <c r="AP454" s="17">
        <v>7.28287776241952E-3</v>
      </c>
      <c r="AQ454" s="17"/>
      <c r="AR454" s="17">
        <v>6.2738279298318097E-3</v>
      </c>
      <c r="AS454" s="17">
        <v>7.22405527724467E-3</v>
      </c>
      <c r="AT454" s="17"/>
      <c r="AU454" s="17">
        <v>6.8625226882291302E-3</v>
      </c>
      <c r="AV454" s="17">
        <v>9.9688686426742893E-3</v>
      </c>
      <c r="AW454" s="17"/>
      <c r="AX454" s="17">
        <v>0</v>
      </c>
      <c r="AY454" s="17">
        <v>7.3622231094904299E-3</v>
      </c>
      <c r="AZ454" s="17"/>
      <c r="BA454" s="17">
        <v>2.0506333203120699E-2</v>
      </c>
      <c r="BB454" s="17">
        <v>0</v>
      </c>
      <c r="BC454" s="17">
        <v>0</v>
      </c>
      <c r="BD454" s="17">
        <v>0</v>
      </c>
    </row>
    <row r="455" spans="2:56" x14ac:dyDescent="0.35">
      <c r="B455" t="s">
        <v>72</v>
      </c>
      <c r="C455" s="17">
        <v>1.78493512786091E-2</v>
      </c>
      <c r="D455" s="17">
        <v>2.76573026076706E-2</v>
      </c>
      <c r="E455" s="17">
        <v>1.18402525550274E-2</v>
      </c>
      <c r="F455" s="17">
        <v>3.1298675265488997E-2</v>
      </c>
      <c r="G455" s="17">
        <v>1.17657021278165E-3</v>
      </c>
      <c r="H455" s="17">
        <v>2.2652158723563E-2</v>
      </c>
      <c r="I455" s="17"/>
      <c r="J455" s="17">
        <v>1.8348235215183601E-2</v>
      </c>
      <c r="K455" s="17">
        <v>1.0031965040657899E-2</v>
      </c>
      <c r="L455" s="17">
        <v>0</v>
      </c>
      <c r="M455" s="17">
        <v>3.6973477830739999E-3</v>
      </c>
      <c r="N455" s="17"/>
      <c r="O455" s="17">
        <v>9.9041560271532596E-3</v>
      </c>
      <c r="P455" s="17">
        <v>1.3014100472994099E-2</v>
      </c>
      <c r="Q455" s="17">
        <v>2.4556990414869299E-2</v>
      </c>
      <c r="R455" s="17">
        <v>0</v>
      </c>
      <c r="S455" s="17">
        <v>0</v>
      </c>
      <c r="T455" s="17">
        <v>5.7904481605578297E-2</v>
      </c>
      <c r="U455" s="17">
        <v>0</v>
      </c>
      <c r="V455" s="17">
        <v>0</v>
      </c>
      <c r="W455" s="17">
        <v>0</v>
      </c>
      <c r="X455" s="17">
        <v>0</v>
      </c>
      <c r="Y455" s="17"/>
      <c r="Z455" s="17">
        <v>6.2712597026777601E-3</v>
      </c>
      <c r="AA455" s="17">
        <v>0</v>
      </c>
      <c r="AB455" s="17">
        <v>4.50944468744389E-2</v>
      </c>
      <c r="AC455" s="17">
        <v>1.6849102412054E-2</v>
      </c>
      <c r="AD455" s="17">
        <v>2.4970419567481601E-2</v>
      </c>
      <c r="AE455" s="17">
        <v>0</v>
      </c>
      <c r="AF455" s="17">
        <v>0</v>
      </c>
      <c r="AG455" s="17"/>
      <c r="AH455" s="17">
        <v>6.5324363973217302E-3</v>
      </c>
      <c r="AI455" s="17">
        <v>2.5184602876474799E-2</v>
      </c>
      <c r="AJ455" s="17"/>
      <c r="AK455" s="17">
        <v>0</v>
      </c>
      <c r="AL455" s="17">
        <v>0</v>
      </c>
      <c r="AM455" s="17">
        <v>0</v>
      </c>
      <c r="AN455" s="17"/>
      <c r="AO455" s="17">
        <v>0</v>
      </c>
      <c r="AP455" s="17">
        <v>1.89343925893765E-2</v>
      </c>
      <c r="AQ455" s="17"/>
      <c r="AR455" s="17">
        <v>2.49069940819866E-2</v>
      </c>
      <c r="AS455" s="17">
        <v>1.35729737114232E-2</v>
      </c>
      <c r="AT455" s="17"/>
      <c r="AU455" s="17">
        <v>1.7863066133997602E-2</v>
      </c>
      <c r="AV455" s="17">
        <v>3.6973477830739999E-3</v>
      </c>
      <c r="AW455" s="17"/>
      <c r="AX455" s="17">
        <v>0</v>
      </c>
      <c r="AY455" s="17">
        <v>1.9140678620886399E-2</v>
      </c>
      <c r="AZ455" s="17"/>
      <c r="BA455" s="17">
        <v>2.7356006191290701E-2</v>
      </c>
      <c r="BB455" s="17">
        <v>2.01033974773469E-2</v>
      </c>
      <c r="BC455" s="17">
        <v>1.6618219770817199E-5</v>
      </c>
      <c r="BD455" s="17">
        <v>0</v>
      </c>
    </row>
    <row r="456" spans="2:56" x14ac:dyDescent="0.3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row>
    <row r="457" spans="2:56" x14ac:dyDescent="0.35">
      <c r="B457" s="6" t="s">
        <v>262</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row>
    <row r="458" spans="2:56" x14ac:dyDescent="0.35">
      <c r="B458" s="24" t="s">
        <v>74</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row>
    <row r="459" spans="2:56" x14ac:dyDescent="0.35">
      <c r="B459" t="s">
        <v>259</v>
      </c>
      <c r="C459" s="17">
        <v>0.48138180965961902</v>
      </c>
      <c r="D459" s="17">
        <v>0.55214808493142697</v>
      </c>
      <c r="E459" s="17">
        <v>0.439052646611296</v>
      </c>
      <c r="F459" s="17">
        <v>0.41805377583499098</v>
      </c>
      <c r="G459" s="17">
        <v>0.496963853629599</v>
      </c>
      <c r="H459" s="17">
        <v>0.46497373808282999</v>
      </c>
      <c r="I459" s="17"/>
      <c r="J459" s="17">
        <v>0.47151164428966702</v>
      </c>
      <c r="K459" s="17">
        <v>0.64808107004019799</v>
      </c>
      <c r="L459" s="17">
        <v>0.74832022735042203</v>
      </c>
      <c r="M459" s="17">
        <v>0.73012580950598605</v>
      </c>
      <c r="N459" s="17"/>
      <c r="O459" s="17">
        <v>0.38685173376961601</v>
      </c>
      <c r="P459" s="17">
        <v>0.60877979517869396</v>
      </c>
      <c r="Q459" s="17">
        <v>0.57989802409145796</v>
      </c>
      <c r="R459" s="17">
        <v>0.580232115878625</v>
      </c>
      <c r="S459" s="17">
        <v>0.53334635886413095</v>
      </c>
      <c r="T459" s="17">
        <v>0.40825984353746497</v>
      </c>
      <c r="U459" s="17">
        <v>0.85982161807578505</v>
      </c>
      <c r="V459" s="17">
        <v>0.98441617075082599</v>
      </c>
      <c r="W459" s="17">
        <v>0.990602784384785</v>
      </c>
      <c r="X459" s="17">
        <v>0.31540585594020598</v>
      </c>
      <c r="Y459" s="17"/>
      <c r="Z459" s="17">
        <v>0.42934399344511798</v>
      </c>
      <c r="AA459" s="17">
        <v>0.49293846292714</v>
      </c>
      <c r="AB459" s="17">
        <v>0.62133405063223801</v>
      </c>
      <c r="AC459" s="17">
        <v>0.412959057495705</v>
      </c>
      <c r="AD459" s="17">
        <v>0.473796433973459</v>
      </c>
      <c r="AE459" s="17">
        <v>0.52807483797201904</v>
      </c>
      <c r="AF459" s="17">
        <v>0.69709786894270198</v>
      </c>
      <c r="AG459" s="17"/>
      <c r="AH459" s="17">
        <v>0.56870047911749</v>
      </c>
      <c r="AI459" s="17">
        <v>0.42478472322898603</v>
      </c>
      <c r="AJ459" s="17"/>
      <c r="AK459" s="17">
        <v>0.63355712885990001</v>
      </c>
      <c r="AL459" s="17">
        <v>0.61856108918191099</v>
      </c>
      <c r="AM459" s="17">
        <v>0.54130463522612304</v>
      </c>
      <c r="AN459" s="17"/>
      <c r="AO459" s="17">
        <v>0.76044781829018404</v>
      </c>
      <c r="AP459" s="17">
        <v>0.46441771146530603</v>
      </c>
      <c r="AQ459" s="17"/>
      <c r="AR459" s="17">
        <v>0.47627040987694202</v>
      </c>
      <c r="AS459" s="17">
        <v>0.48447891672164001</v>
      </c>
      <c r="AT459" s="17"/>
      <c r="AU459" s="17">
        <v>0.481140749233955</v>
      </c>
      <c r="AV459" s="17">
        <v>0.73012580950598605</v>
      </c>
      <c r="AW459" s="17"/>
      <c r="AX459" s="17">
        <v>0.65357425847426598</v>
      </c>
      <c r="AY459" s="17">
        <v>0.46892439236656103</v>
      </c>
      <c r="AZ459" s="17"/>
      <c r="BA459" s="17">
        <v>0.33385084749989102</v>
      </c>
      <c r="BB459" s="17">
        <v>0.51228273199391605</v>
      </c>
      <c r="BC459" s="17">
        <v>0.63540309980667498</v>
      </c>
      <c r="BD459" s="17">
        <v>0.64335797982209397</v>
      </c>
    </row>
    <row r="460" spans="2:56" x14ac:dyDescent="0.35">
      <c r="B460" t="s">
        <v>260</v>
      </c>
      <c r="C460" s="17">
        <v>0.449073689622559</v>
      </c>
      <c r="D460" s="17">
        <v>0.38054828322133599</v>
      </c>
      <c r="E460" s="17">
        <v>0.49001354555316601</v>
      </c>
      <c r="F460" s="17">
        <v>0.42238159858062702</v>
      </c>
      <c r="G460" s="17">
        <v>0.47668427190736801</v>
      </c>
      <c r="H460" s="17">
        <v>0.46026722364637401</v>
      </c>
      <c r="I460" s="17"/>
      <c r="J460" s="17">
        <v>0.45705835116785098</v>
      </c>
      <c r="K460" s="17">
        <v>0.31299188468637801</v>
      </c>
      <c r="L460" s="17">
        <v>0.24261329032499401</v>
      </c>
      <c r="M460" s="17">
        <v>0.24675667751741701</v>
      </c>
      <c r="N460" s="17"/>
      <c r="O460" s="17">
        <v>0.53681378462630802</v>
      </c>
      <c r="P460" s="17">
        <v>0.329390454461783</v>
      </c>
      <c r="Q460" s="17">
        <v>0.399254286916706</v>
      </c>
      <c r="R460" s="17">
        <v>0.40947636721443198</v>
      </c>
      <c r="S460" s="17">
        <v>0.40765045110217601</v>
      </c>
      <c r="T460" s="17">
        <v>0.46159264709472497</v>
      </c>
      <c r="U460" s="17">
        <v>0.112397753794581</v>
      </c>
      <c r="V460" s="17">
        <v>1.48477843432587E-2</v>
      </c>
      <c r="W460" s="17">
        <v>9.3972156152149905E-3</v>
      </c>
      <c r="X460" s="17">
        <v>0.68287510035994703</v>
      </c>
      <c r="Y460" s="17"/>
      <c r="Z460" s="17">
        <v>0.52707004714280303</v>
      </c>
      <c r="AA460" s="17">
        <v>0.37181035431554899</v>
      </c>
      <c r="AB460" s="17">
        <v>0.33090316850507301</v>
      </c>
      <c r="AC460" s="17">
        <v>0.53126697119062705</v>
      </c>
      <c r="AD460" s="17">
        <v>0.44006158894602998</v>
      </c>
      <c r="AE460" s="17">
        <v>0.38680755524332699</v>
      </c>
      <c r="AF460" s="17">
        <v>0.24237439898364299</v>
      </c>
      <c r="AG460" s="17"/>
      <c r="AH460" s="17">
        <v>0.39277275504792097</v>
      </c>
      <c r="AI460" s="17">
        <v>0.48556610161222702</v>
      </c>
      <c r="AJ460" s="17"/>
      <c r="AK460" s="17">
        <v>0.35978921293905702</v>
      </c>
      <c r="AL460" s="17">
        <v>0.381319127792692</v>
      </c>
      <c r="AM460" s="17">
        <v>0.41705286923758</v>
      </c>
      <c r="AN460" s="17"/>
      <c r="AO460" s="17">
        <v>0.22700190899960301</v>
      </c>
      <c r="AP460" s="17">
        <v>0.462573174963538</v>
      </c>
      <c r="AQ460" s="17"/>
      <c r="AR460" s="17">
        <v>0.45800233760578202</v>
      </c>
      <c r="AS460" s="17">
        <v>0.44366362977616403</v>
      </c>
      <c r="AT460" s="17"/>
      <c r="AU460" s="17">
        <v>0.44926975716624801</v>
      </c>
      <c r="AV460" s="17">
        <v>0.24675667751741701</v>
      </c>
      <c r="AW460" s="17"/>
      <c r="AX460" s="17">
        <v>0.34642574152573502</v>
      </c>
      <c r="AY460" s="17">
        <v>0.45649984757850298</v>
      </c>
      <c r="AZ460" s="17"/>
      <c r="BA460" s="17">
        <v>0.55662697752356805</v>
      </c>
      <c r="BB460" s="17">
        <v>0.42703123181624902</v>
      </c>
      <c r="BC460" s="17">
        <v>0.33462228053840198</v>
      </c>
      <c r="BD460" s="17">
        <v>0.34553316228122599</v>
      </c>
    </row>
    <row r="461" spans="2:56" x14ac:dyDescent="0.35">
      <c r="B461" t="s">
        <v>261</v>
      </c>
      <c r="C461" s="17">
        <v>1.4750547187244801E-2</v>
      </c>
      <c r="D461" s="17">
        <v>2.02894850771662E-2</v>
      </c>
      <c r="E461" s="17">
        <v>3.5466903917768799E-2</v>
      </c>
      <c r="F461" s="17">
        <v>3.0712492569375601E-3</v>
      </c>
      <c r="G461" s="17">
        <v>1.3185040375146201E-2</v>
      </c>
      <c r="H461" s="17">
        <v>9.1482065888091098E-4</v>
      </c>
      <c r="I461" s="17"/>
      <c r="J461" s="17">
        <v>1.43177887006764E-2</v>
      </c>
      <c r="K461" s="17">
        <v>2.45452182015382E-2</v>
      </c>
      <c r="L461" s="17">
        <v>9.0664823245839594E-3</v>
      </c>
      <c r="M461" s="17">
        <v>1.6655688547091901E-2</v>
      </c>
      <c r="N461" s="17"/>
      <c r="O461" s="17">
        <v>1.4282586918326101E-2</v>
      </c>
      <c r="P461" s="17">
        <v>1.5329619541936901E-2</v>
      </c>
      <c r="Q461" s="17">
        <v>2.0847688991835301E-2</v>
      </c>
      <c r="R461" s="17">
        <v>8.0464754578753097E-3</v>
      </c>
      <c r="S461" s="17">
        <v>1.56594550187452E-3</v>
      </c>
      <c r="T461" s="17">
        <v>7.2243027762232501E-2</v>
      </c>
      <c r="U461" s="17">
        <v>2.7780628129634499E-2</v>
      </c>
      <c r="V461" s="17">
        <v>7.3604490591541705E-4</v>
      </c>
      <c r="W461" s="17">
        <v>0</v>
      </c>
      <c r="X461" s="17">
        <v>8.5952184992323295E-4</v>
      </c>
      <c r="Y461" s="17"/>
      <c r="Z461" s="17">
        <v>8.8253466751786504E-3</v>
      </c>
      <c r="AA461" s="17">
        <v>3.4879451721028597E-2</v>
      </c>
      <c r="AB461" s="17">
        <v>4.7762780862688897E-2</v>
      </c>
      <c r="AC461" s="17">
        <v>1.8042795975310701E-2</v>
      </c>
      <c r="AD461" s="17">
        <v>1.83337193768209E-3</v>
      </c>
      <c r="AE461" s="17">
        <v>2.6757221002780201E-2</v>
      </c>
      <c r="AF461" s="17">
        <v>3.1421471437270902E-3</v>
      </c>
      <c r="AG461" s="17"/>
      <c r="AH461" s="17">
        <v>2.48859774921035E-3</v>
      </c>
      <c r="AI461" s="17">
        <v>2.2698339067964399E-2</v>
      </c>
      <c r="AJ461" s="17"/>
      <c r="AK461" s="17">
        <v>6.65365820104326E-3</v>
      </c>
      <c r="AL461" s="17">
        <v>1.1978302539694099E-4</v>
      </c>
      <c r="AM461" s="17">
        <v>1.1645222238264E-3</v>
      </c>
      <c r="AN461" s="17"/>
      <c r="AO461" s="17">
        <v>1.25502727102129E-2</v>
      </c>
      <c r="AP461" s="17">
        <v>1.48842993144422E-2</v>
      </c>
      <c r="AQ461" s="17"/>
      <c r="AR461" s="17">
        <v>5.3230335783960797E-3</v>
      </c>
      <c r="AS461" s="17">
        <v>2.0462880445585401E-2</v>
      </c>
      <c r="AT461" s="17"/>
      <c r="AU461" s="17">
        <v>1.4748700894721399E-2</v>
      </c>
      <c r="AV461" s="17">
        <v>1.6655688547091901E-2</v>
      </c>
      <c r="AW461" s="17"/>
      <c r="AX461" s="17">
        <v>0</v>
      </c>
      <c r="AY461" s="17">
        <v>1.5817688765620699E-2</v>
      </c>
      <c r="AZ461" s="17"/>
      <c r="BA461" s="17">
        <v>2.72489637238355E-2</v>
      </c>
      <c r="BB461" s="17">
        <v>1.20648864004882E-2</v>
      </c>
      <c r="BC461" s="17">
        <v>1.01101313651366E-3</v>
      </c>
      <c r="BD461" s="17">
        <v>1.1108857896679401E-2</v>
      </c>
    </row>
    <row r="462" spans="2:56" x14ac:dyDescent="0.35">
      <c r="B462" t="s">
        <v>93</v>
      </c>
      <c r="C462" s="17">
        <v>5.4793953530576797E-2</v>
      </c>
      <c r="D462" s="17">
        <v>4.7014146770070597E-2</v>
      </c>
      <c r="E462" s="17">
        <v>3.5466903917768799E-2</v>
      </c>
      <c r="F462" s="17">
        <v>0.15649337632744501</v>
      </c>
      <c r="G462" s="17">
        <v>1.3166834087886201E-2</v>
      </c>
      <c r="H462" s="17">
        <v>7.38442176119148E-2</v>
      </c>
      <c r="I462" s="17"/>
      <c r="J462" s="17">
        <v>5.7112215841805501E-2</v>
      </c>
      <c r="K462" s="17">
        <v>1.4381827071886E-2</v>
      </c>
      <c r="L462" s="17">
        <v>0</v>
      </c>
      <c r="M462" s="17">
        <v>6.4618244295051603E-3</v>
      </c>
      <c r="N462" s="17"/>
      <c r="O462" s="17">
        <v>6.20518946857508E-2</v>
      </c>
      <c r="P462" s="17">
        <v>4.6500130817586E-2</v>
      </c>
      <c r="Q462" s="17">
        <v>0</v>
      </c>
      <c r="R462" s="17">
        <v>2.2450414490674401E-3</v>
      </c>
      <c r="S462" s="17">
        <v>5.7437244531818699E-2</v>
      </c>
      <c r="T462" s="17">
        <v>5.7904481605578297E-2</v>
      </c>
      <c r="U462" s="17">
        <v>0</v>
      </c>
      <c r="V462" s="17">
        <v>0</v>
      </c>
      <c r="W462" s="17">
        <v>0</v>
      </c>
      <c r="X462" s="17">
        <v>8.5952184992323295E-4</v>
      </c>
      <c r="Y462" s="17"/>
      <c r="Z462" s="17">
        <v>3.4760612736900599E-2</v>
      </c>
      <c r="AA462" s="17">
        <v>0.100371731036282</v>
      </c>
      <c r="AB462" s="17">
        <v>0</v>
      </c>
      <c r="AC462" s="17">
        <v>3.7731175338356703E-2</v>
      </c>
      <c r="AD462" s="17">
        <v>8.4308605142828605E-2</v>
      </c>
      <c r="AE462" s="17">
        <v>5.83603857818739E-2</v>
      </c>
      <c r="AF462" s="17">
        <v>5.7385584929927499E-2</v>
      </c>
      <c r="AG462" s="17"/>
      <c r="AH462" s="17">
        <v>3.6038168085378297E-2</v>
      </c>
      <c r="AI462" s="17">
        <v>6.6950836090823307E-2</v>
      </c>
      <c r="AJ462" s="17"/>
      <c r="AK462" s="17">
        <v>0</v>
      </c>
      <c r="AL462" s="17">
        <v>0</v>
      </c>
      <c r="AM462" s="17">
        <v>4.0477973312470501E-2</v>
      </c>
      <c r="AN462" s="17"/>
      <c r="AO462" s="17">
        <v>0</v>
      </c>
      <c r="AP462" s="17">
        <v>5.8124814256713897E-2</v>
      </c>
      <c r="AQ462" s="17"/>
      <c r="AR462" s="17">
        <v>6.0404218938880497E-2</v>
      </c>
      <c r="AS462" s="17">
        <v>5.1394573056610597E-2</v>
      </c>
      <c r="AT462" s="17"/>
      <c r="AU462" s="17">
        <v>5.4840792705075699E-2</v>
      </c>
      <c r="AV462" s="17">
        <v>6.4618244295051603E-3</v>
      </c>
      <c r="AW462" s="17"/>
      <c r="AX462" s="17">
        <v>0</v>
      </c>
      <c r="AY462" s="17">
        <v>5.8758071289315601E-2</v>
      </c>
      <c r="AZ462" s="17"/>
      <c r="BA462" s="17">
        <v>8.2273211252705897E-2</v>
      </c>
      <c r="BB462" s="17">
        <v>4.8621149789346597E-2</v>
      </c>
      <c r="BC462" s="17">
        <v>2.89636065184097E-2</v>
      </c>
      <c r="BD462" s="17">
        <v>0</v>
      </c>
    </row>
    <row r="463" spans="2:56" x14ac:dyDescent="0.3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row>
    <row r="464" spans="2:56" x14ac:dyDescent="0.35">
      <c r="B464" s="6" t="s">
        <v>271</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row>
    <row r="465" spans="2:56" x14ac:dyDescent="0.35">
      <c r="B465" s="24" t="s">
        <v>74</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row>
    <row r="466" spans="2:56" x14ac:dyDescent="0.35">
      <c r="B466" t="s">
        <v>263</v>
      </c>
      <c r="C466" s="17">
        <v>0.407415087484927</v>
      </c>
      <c r="D466" s="17">
        <v>0.40922429099476099</v>
      </c>
      <c r="E466" s="17">
        <v>0.51831117059431198</v>
      </c>
      <c r="F466" s="17">
        <v>0.30764859913651998</v>
      </c>
      <c r="G466" s="17">
        <v>0.38655877433018399</v>
      </c>
      <c r="H466" s="17">
        <v>0.37415910113997403</v>
      </c>
      <c r="I466" s="17"/>
      <c r="J466" s="17">
        <v>0.40747180834790098</v>
      </c>
      <c r="K466" s="17">
        <v>0.39697674805647798</v>
      </c>
      <c r="L466" s="17">
        <v>0.45826550042889302</v>
      </c>
      <c r="M466" s="17">
        <v>0.52598158601915801</v>
      </c>
      <c r="N466" s="17"/>
      <c r="O466" s="17">
        <v>0.41937179917342399</v>
      </c>
      <c r="P466" s="17">
        <v>0.434120640631179</v>
      </c>
      <c r="Q466" s="17">
        <v>0.40440847207477498</v>
      </c>
      <c r="R466" s="17">
        <v>0.48574042528287897</v>
      </c>
      <c r="S466" s="17">
        <v>0.40531290319116697</v>
      </c>
      <c r="T466" s="17">
        <v>0.18454825469762501</v>
      </c>
      <c r="U466" s="17">
        <v>0.57035872402530496</v>
      </c>
      <c r="V466" s="17">
        <v>0.62320030845785102</v>
      </c>
      <c r="W466" s="17">
        <v>0.20595245334516499</v>
      </c>
      <c r="X466" s="17">
        <v>0.31188281097604398</v>
      </c>
      <c r="Y466" s="17"/>
      <c r="Z466" s="17">
        <v>0.401635566711603</v>
      </c>
      <c r="AA466" s="17">
        <v>0.37481515638587698</v>
      </c>
      <c r="AB466" s="17">
        <v>0.44702873441185598</v>
      </c>
      <c r="AC466" s="17">
        <v>0.296704236652445</v>
      </c>
      <c r="AD466" s="17">
        <v>0.51786328628749201</v>
      </c>
      <c r="AE466" s="17">
        <v>0.47927216867113298</v>
      </c>
      <c r="AF466" s="17">
        <v>0.42449808156310598</v>
      </c>
      <c r="AG466" s="17"/>
      <c r="AH466" s="17">
        <v>0.46133090722570902</v>
      </c>
      <c r="AI466" s="17">
        <v>0.37246862839670503</v>
      </c>
      <c r="AJ466" s="17"/>
      <c r="AK466" s="17">
        <v>0.46934137226700201</v>
      </c>
      <c r="AL466" s="17">
        <v>0.51358813826750804</v>
      </c>
      <c r="AM466" s="17">
        <v>0.46205205846401698</v>
      </c>
      <c r="AN466" s="17"/>
      <c r="AO466" s="17">
        <v>0.518407514490831</v>
      </c>
      <c r="AP466" s="17">
        <v>0.40066798689824801</v>
      </c>
      <c r="AQ466" s="17"/>
      <c r="AR466" s="17">
        <v>0.44643097630366901</v>
      </c>
      <c r="AS466" s="17">
        <v>0.38377452131339401</v>
      </c>
      <c r="AT466" s="17"/>
      <c r="AU466" s="17">
        <v>0.407300183444533</v>
      </c>
      <c r="AV466" s="17">
        <v>0.52598158601915801</v>
      </c>
      <c r="AW466" s="17"/>
      <c r="AX466" s="17">
        <v>0.56960721170792505</v>
      </c>
      <c r="AY466" s="17">
        <v>0.39568115265211401</v>
      </c>
      <c r="AZ466" s="17"/>
      <c r="BA466" s="17">
        <v>0.31230461344761601</v>
      </c>
      <c r="BB466" s="17">
        <v>0.447927179452001</v>
      </c>
      <c r="BC466" s="17">
        <v>0.47244892398161298</v>
      </c>
      <c r="BD466" s="17">
        <v>0.42599522209065299</v>
      </c>
    </row>
    <row r="467" spans="2:56" x14ac:dyDescent="0.35">
      <c r="B467" t="s">
        <v>264</v>
      </c>
      <c r="C467" s="17">
        <v>0.384275536049488</v>
      </c>
      <c r="D467" s="17">
        <v>0.41025591512867798</v>
      </c>
      <c r="E467" s="17">
        <v>0.36653856151601999</v>
      </c>
      <c r="F467" s="17">
        <v>0.33627020823287601</v>
      </c>
      <c r="G467" s="17">
        <v>0.34886050653601802</v>
      </c>
      <c r="H467" s="17">
        <v>0.41662601683150202</v>
      </c>
      <c r="I467" s="17"/>
      <c r="J467" s="17">
        <v>0.38819335278731898</v>
      </c>
      <c r="K467" s="17">
        <v>0.31863629908790297</v>
      </c>
      <c r="L467" s="17">
        <v>0.288887794358482</v>
      </c>
      <c r="M467" s="17">
        <v>0.19585416656988699</v>
      </c>
      <c r="N467" s="17"/>
      <c r="O467" s="17">
        <v>0.35645083069560701</v>
      </c>
      <c r="P467" s="17">
        <v>0.52253218358896603</v>
      </c>
      <c r="Q467" s="17">
        <v>0.35262996446608702</v>
      </c>
      <c r="R467" s="17">
        <v>0.46042026696799698</v>
      </c>
      <c r="S467" s="17">
        <v>0.50079723525815201</v>
      </c>
      <c r="T467" s="17">
        <v>0.319801346093046</v>
      </c>
      <c r="U467" s="17">
        <v>0.23574823964477201</v>
      </c>
      <c r="V467" s="17">
        <v>0.105656605172863</v>
      </c>
      <c r="W467" s="17">
        <v>2.78753713991403E-2</v>
      </c>
      <c r="X467" s="17">
        <v>0.122282889927615</v>
      </c>
      <c r="Y467" s="17"/>
      <c r="Z467" s="17">
        <v>0.39412487589846701</v>
      </c>
      <c r="AA467" s="17">
        <v>0.25213685852097201</v>
      </c>
      <c r="AB467" s="17">
        <v>0.32672997561327499</v>
      </c>
      <c r="AC467" s="17">
        <v>0.39583131948616102</v>
      </c>
      <c r="AD467" s="17">
        <v>0.39262055724471301</v>
      </c>
      <c r="AE467" s="17">
        <v>0.384720690024491</v>
      </c>
      <c r="AF467" s="17">
        <v>0.367725538655227</v>
      </c>
      <c r="AG467" s="17"/>
      <c r="AH467" s="17">
        <v>0.39263768851491099</v>
      </c>
      <c r="AI467" s="17">
        <v>0.37885546415913501</v>
      </c>
      <c r="AJ467" s="17"/>
      <c r="AK467" s="17">
        <v>0.38675676727917102</v>
      </c>
      <c r="AL467" s="17">
        <v>0.412014459971356</v>
      </c>
      <c r="AM467" s="17">
        <v>0.38122358823476199</v>
      </c>
      <c r="AN467" s="17"/>
      <c r="AO467" s="17">
        <v>0.455332336590689</v>
      </c>
      <c r="AP467" s="17">
        <v>0.37995607576240398</v>
      </c>
      <c r="AQ467" s="17"/>
      <c r="AR467" s="17">
        <v>0.394208365979272</v>
      </c>
      <c r="AS467" s="17">
        <v>0.378257020764176</v>
      </c>
      <c r="AT467" s="17"/>
      <c r="AU467" s="17">
        <v>0.38445813717980298</v>
      </c>
      <c r="AV467" s="17">
        <v>0.19585416656988699</v>
      </c>
      <c r="AW467" s="17"/>
      <c r="AX467" s="17">
        <v>0.32736713063017397</v>
      </c>
      <c r="AY467" s="17">
        <v>0.38839262572833999</v>
      </c>
      <c r="AZ467" s="17"/>
      <c r="BA467" s="17">
        <v>0.29447946916825501</v>
      </c>
      <c r="BB467" s="17">
        <v>0.403504868383668</v>
      </c>
      <c r="BC467" s="17">
        <v>0.469714571605092</v>
      </c>
      <c r="BD467" s="17">
        <v>0.57378991690678904</v>
      </c>
    </row>
    <row r="468" spans="2:56" x14ac:dyDescent="0.35">
      <c r="B468" t="s">
        <v>265</v>
      </c>
      <c r="C468" s="17">
        <v>0.330344193617228</v>
      </c>
      <c r="D468" s="17">
        <v>0.33217586738057697</v>
      </c>
      <c r="E468" s="17">
        <v>0.35887931598381501</v>
      </c>
      <c r="F468" s="17">
        <v>0.20880156407397199</v>
      </c>
      <c r="G468" s="17">
        <v>0.32827688742758698</v>
      </c>
      <c r="H468" s="17">
        <v>0.346666390025194</v>
      </c>
      <c r="I468" s="17"/>
      <c r="J468" s="17">
        <v>0.32990873339586202</v>
      </c>
      <c r="K468" s="17">
        <v>0.33059494704105402</v>
      </c>
      <c r="L468" s="17">
        <v>0.40198288517890601</v>
      </c>
      <c r="M468" s="17">
        <v>0.30451251688716502</v>
      </c>
      <c r="N468" s="17"/>
      <c r="O468" s="17">
        <v>0.25673899636518599</v>
      </c>
      <c r="P468" s="17">
        <v>0.45871021939062001</v>
      </c>
      <c r="Q468" s="17">
        <v>0.32166826849480901</v>
      </c>
      <c r="R468" s="17">
        <v>0.47413045020829098</v>
      </c>
      <c r="S468" s="17">
        <v>0.42629155827043702</v>
      </c>
      <c r="T468" s="17">
        <v>0.53729097158094696</v>
      </c>
      <c r="U468" s="17">
        <v>0.23029535025544401</v>
      </c>
      <c r="V468" s="17">
        <v>0.16356041111485001</v>
      </c>
      <c r="W468" s="17">
        <v>0.193169788196667</v>
      </c>
      <c r="X468" s="17">
        <v>0.70477476156165997</v>
      </c>
      <c r="Y468" s="17"/>
      <c r="Z468" s="17">
        <v>0.28294125510894502</v>
      </c>
      <c r="AA468" s="17">
        <v>0.37687751509311201</v>
      </c>
      <c r="AB468" s="17">
        <v>0.49172216780724998</v>
      </c>
      <c r="AC468" s="17">
        <v>0.28806502261866501</v>
      </c>
      <c r="AD468" s="17">
        <v>0.31578400488559699</v>
      </c>
      <c r="AE468" s="17">
        <v>0.42107690265350201</v>
      </c>
      <c r="AF468" s="17">
        <v>0.41293178415446402</v>
      </c>
      <c r="AG468" s="17"/>
      <c r="AH468" s="17">
        <v>0.35754889703605902</v>
      </c>
      <c r="AI468" s="17">
        <v>0.31271100062110502</v>
      </c>
      <c r="AJ468" s="17"/>
      <c r="AK468" s="17">
        <v>0.40688238460996601</v>
      </c>
      <c r="AL468" s="17">
        <v>0.58796915591279697</v>
      </c>
      <c r="AM468" s="17">
        <v>0.31442441927695203</v>
      </c>
      <c r="AN468" s="17"/>
      <c r="AO468" s="17">
        <v>0.53360575304731594</v>
      </c>
      <c r="AP468" s="17">
        <v>0.31798815975189898</v>
      </c>
      <c r="AQ468" s="17"/>
      <c r="AR468" s="17">
        <v>0.389063059649771</v>
      </c>
      <c r="AS468" s="17">
        <v>0.29476516978904599</v>
      </c>
      <c r="AT468" s="17"/>
      <c r="AU468" s="17">
        <v>0.330369227366754</v>
      </c>
      <c r="AV468" s="17">
        <v>0.30451251688716502</v>
      </c>
      <c r="AW468" s="17"/>
      <c r="AX468" s="17">
        <v>0.45614467964148803</v>
      </c>
      <c r="AY468" s="17">
        <v>0.321243044520029</v>
      </c>
      <c r="AZ468" s="17"/>
      <c r="BA468" s="17">
        <v>0.14489021957086201</v>
      </c>
      <c r="BB468" s="17">
        <v>0.37359359089585997</v>
      </c>
      <c r="BC468" s="17">
        <v>0.51903413203832005</v>
      </c>
      <c r="BD468" s="17">
        <v>0.486259022723529</v>
      </c>
    </row>
    <row r="469" spans="2:56" x14ac:dyDescent="0.35">
      <c r="B469" t="s">
        <v>266</v>
      </c>
      <c r="C469" s="17">
        <v>0.280759891968338</v>
      </c>
      <c r="D469" s="17">
        <v>0.200015570376612</v>
      </c>
      <c r="E469" s="17">
        <v>0.32204091708065702</v>
      </c>
      <c r="F469" s="17">
        <v>0.186274928876631</v>
      </c>
      <c r="G469" s="17">
        <v>0.35191556120147799</v>
      </c>
      <c r="H469" s="17">
        <v>0.28957222039384301</v>
      </c>
      <c r="I469" s="17"/>
      <c r="J469" s="17">
        <v>0.27745435506861799</v>
      </c>
      <c r="K469" s="17">
        <v>0.32430372307522298</v>
      </c>
      <c r="L469" s="17">
        <v>0.459875684786623</v>
      </c>
      <c r="M469" s="17">
        <v>0.38525025657936401</v>
      </c>
      <c r="N469" s="17"/>
      <c r="O469" s="17">
        <v>0.24609430977393301</v>
      </c>
      <c r="P469" s="17">
        <v>0.38726336997107302</v>
      </c>
      <c r="Q469" s="17">
        <v>0.28964244986127702</v>
      </c>
      <c r="R469" s="17">
        <v>0.33797593292335798</v>
      </c>
      <c r="S469" s="17">
        <v>0.138535909372487</v>
      </c>
      <c r="T469" s="17">
        <v>0.32568402916473999</v>
      </c>
      <c r="U469" s="17">
        <v>0.48698072205583798</v>
      </c>
      <c r="V469" s="17">
        <v>0.46211707969816102</v>
      </c>
      <c r="W469" s="17">
        <v>9.2866768018661103E-2</v>
      </c>
      <c r="X469" s="17">
        <v>0.14732884350773401</v>
      </c>
      <c r="Y469" s="17"/>
      <c r="Z469" s="17">
        <v>0.28303275828985702</v>
      </c>
      <c r="AA469" s="17">
        <v>0.22211295574208501</v>
      </c>
      <c r="AB469" s="17">
        <v>0.43495544894105598</v>
      </c>
      <c r="AC469" s="17">
        <v>0.23121135042031399</v>
      </c>
      <c r="AD469" s="17">
        <v>0.21786997912407899</v>
      </c>
      <c r="AE469" s="17">
        <v>0.32281226216998998</v>
      </c>
      <c r="AF469" s="17">
        <v>0.46727033741667301</v>
      </c>
      <c r="AG469" s="17"/>
      <c r="AH469" s="17">
        <v>0.31242299047517502</v>
      </c>
      <c r="AI469" s="17">
        <v>0.26023691407622002</v>
      </c>
      <c r="AJ469" s="17"/>
      <c r="AK469" s="17">
        <v>0.24167761187430001</v>
      </c>
      <c r="AL469" s="17">
        <v>0.41106649927213101</v>
      </c>
      <c r="AM469" s="17">
        <v>0.34035493854167098</v>
      </c>
      <c r="AN469" s="17"/>
      <c r="AO469" s="17">
        <v>0.38733056069941901</v>
      </c>
      <c r="AP469" s="17">
        <v>0.27428158492600302</v>
      </c>
      <c r="AQ469" s="17"/>
      <c r="AR469" s="17">
        <v>0.26961272658027602</v>
      </c>
      <c r="AS469" s="17">
        <v>0.28751419922520499</v>
      </c>
      <c r="AT469" s="17"/>
      <c r="AU469" s="17">
        <v>0.28065862925733198</v>
      </c>
      <c r="AV469" s="17">
        <v>0.38525025657936401</v>
      </c>
      <c r="AW469" s="17"/>
      <c r="AX469" s="17">
        <v>0.351919306631925</v>
      </c>
      <c r="AY469" s="17">
        <v>0.27561180023204901</v>
      </c>
      <c r="AZ469" s="17"/>
      <c r="BA469" s="17">
        <v>0.20138989067272001</v>
      </c>
      <c r="BB469" s="17">
        <v>0.28827949777697898</v>
      </c>
      <c r="BC469" s="17">
        <v>0.38376259274779301</v>
      </c>
      <c r="BD469" s="17">
        <v>0.34503756059124002</v>
      </c>
    </row>
    <row r="470" spans="2:56" x14ac:dyDescent="0.35">
      <c r="B470" t="s">
        <v>267</v>
      </c>
      <c r="C470" s="17">
        <v>0.22328168011931099</v>
      </c>
      <c r="D470" s="17">
        <v>0.21607887118472399</v>
      </c>
      <c r="E470" s="17">
        <v>0.23911458690926801</v>
      </c>
      <c r="F470" s="17">
        <v>5.1605930816257799E-2</v>
      </c>
      <c r="G470" s="17">
        <v>0.31057568357938498</v>
      </c>
      <c r="H470" s="17">
        <v>0.205678975549861</v>
      </c>
      <c r="I470" s="17"/>
      <c r="J470" s="17">
        <v>0.213511177467609</v>
      </c>
      <c r="K470" s="17">
        <v>0.39380435833802802</v>
      </c>
      <c r="L470" s="17">
        <v>0.45757061736752902</v>
      </c>
      <c r="M470" s="17">
        <v>0.39690498644979599</v>
      </c>
      <c r="N470" s="17"/>
      <c r="O470" s="17">
        <v>0.187260808800506</v>
      </c>
      <c r="P470" s="17">
        <v>0.20386796783279301</v>
      </c>
      <c r="Q470" s="17">
        <v>0.23215169083500201</v>
      </c>
      <c r="R470" s="17">
        <v>0.32870266085673699</v>
      </c>
      <c r="S470" s="17">
        <v>0.36493943219036501</v>
      </c>
      <c r="T470" s="17">
        <v>0.36499657612182002</v>
      </c>
      <c r="U470" s="17">
        <v>0.21211619615992899</v>
      </c>
      <c r="V470" s="17">
        <v>0.23510642941342699</v>
      </c>
      <c r="W470" s="17">
        <v>6.8025820134732004E-2</v>
      </c>
      <c r="X470" s="17">
        <v>0.78670355299792305</v>
      </c>
      <c r="Y470" s="17"/>
      <c r="Z470" s="17">
        <v>0.18782497214952901</v>
      </c>
      <c r="AA470" s="17">
        <v>0.26784133538338201</v>
      </c>
      <c r="AB470" s="17">
        <v>0.26734549071326602</v>
      </c>
      <c r="AC470" s="17">
        <v>0.15836200086167901</v>
      </c>
      <c r="AD470" s="17">
        <v>0.25174949618591103</v>
      </c>
      <c r="AE470" s="17">
        <v>0.21527309634963299</v>
      </c>
      <c r="AF470" s="17">
        <v>0.38401248610785399</v>
      </c>
      <c r="AG470" s="17"/>
      <c r="AH470" s="17">
        <v>0.253246515673756</v>
      </c>
      <c r="AI470" s="17">
        <v>0.20385946035480901</v>
      </c>
      <c r="AJ470" s="17"/>
      <c r="AK470" s="17">
        <v>0.26041859072568302</v>
      </c>
      <c r="AL470" s="17">
        <v>0.518476978902494</v>
      </c>
      <c r="AM470" s="17">
        <v>0.201606991004664</v>
      </c>
      <c r="AN470" s="17"/>
      <c r="AO470" s="17">
        <v>0.38927866177275999</v>
      </c>
      <c r="AP470" s="17">
        <v>0.21319091660946099</v>
      </c>
      <c r="AQ470" s="17"/>
      <c r="AR470" s="17">
        <v>0.199767678213399</v>
      </c>
      <c r="AS470" s="17">
        <v>0.237529319602722</v>
      </c>
      <c r="AT470" s="17"/>
      <c r="AU470" s="17">
        <v>0.22311341994758799</v>
      </c>
      <c r="AV470" s="17">
        <v>0.39690498644979599</v>
      </c>
      <c r="AW470" s="17"/>
      <c r="AX470" s="17">
        <v>0.28100969825189298</v>
      </c>
      <c r="AY470" s="17">
        <v>0.21910529482292099</v>
      </c>
      <c r="AZ470" s="17"/>
      <c r="BA470" s="17">
        <v>0.141755000362355</v>
      </c>
      <c r="BB470" s="17">
        <v>0.23716816764864099</v>
      </c>
      <c r="BC470" s="17">
        <v>0.32524055373919603</v>
      </c>
      <c r="BD470" s="17">
        <v>0.185498266426398</v>
      </c>
    </row>
    <row r="471" spans="2:56" x14ac:dyDescent="0.35">
      <c r="B471" t="s">
        <v>268</v>
      </c>
      <c r="C471" s="17">
        <v>0.222969680240624</v>
      </c>
      <c r="D471" s="17">
        <v>0.27153758096824598</v>
      </c>
      <c r="E471" s="17">
        <v>0.16821668157194</v>
      </c>
      <c r="F471" s="17">
        <v>0.152702310514195</v>
      </c>
      <c r="G471" s="17">
        <v>0.28576043959271302</v>
      </c>
      <c r="H471" s="17">
        <v>0.19986111363891099</v>
      </c>
      <c r="I471" s="17"/>
      <c r="J471" s="17">
        <v>0.21221907984885599</v>
      </c>
      <c r="K471" s="17">
        <v>0.41235567347788898</v>
      </c>
      <c r="L471" s="17">
        <v>0.47259318073704698</v>
      </c>
      <c r="M471" s="17">
        <v>0.38225501756082297</v>
      </c>
      <c r="N471" s="17"/>
      <c r="O471" s="17">
        <v>0.14101366998096801</v>
      </c>
      <c r="P471" s="17">
        <v>0.29332008826478601</v>
      </c>
      <c r="Q471" s="17">
        <v>0.36329087463573201</v>
      </c>
      <c r="R471" s="17">
        <v>0.35754160078416802</v>
      </c>
      <c r="S471" s="17">
        <v>0.30669446209288098</v>
      </c>
      <c r="T471" s="17">
        <v>0.30274997533625198</v>
      </c>
      <c r="U471" s="17">
        <v>0.240037258940551</v>
      </c>
      <c r="V471" s="17">
        <v>0.19349823028353499</v>
      </c>
      <c r="W471" s="17">
        <v>0.831212558268839</v>
      </c>
      <c r="X471" s="17">
        <v>0.236796625042477</v>
      </c>
      <c r="Y471" s="17"/>
      <c r="Z471" s="17">
        <v>0.16928023565011299</v>
      </c>
      <c r="AA471" s="17">
        <v>0.30621356067633199</v>
      </c>
      <c r="AB471" s="17">
        <v>0.18847307995556101</v>
      </c>
      <c r="AC471" s="17">
        <v>0.243074277720745</v>
      </c>
      <c r="AD471" s="17">
        <v>0.27975320282523702</v>
      </c>
      <c r="AE471" s="17">
        <v>0.148158255548102</v>
      </c>
      <c r="AF471" s="17">
        <v>0.30023864156490099</v>
      </c>
      <c r="AG471" s="17"/>
      <c r="AH471" s="17">
        <v>0.26525002401935199</v>
      </c>
      <c r="AI471" s="17">
        <v>0.19556495355366799</v>
      </c>
      <c r="AJ471" s="17"/>
      <c r="AK471" s="17">
        <v>0.34836414379925901</v>
      </c>
      <c r="AL471" s="17">
        <v>0.48270001327522399</v>
      </c>
      <c r="AM471" s="17">
        <v>0.22477410919928001</v>
      </c>
      <c r="AN471" s="17"/>
      <c r="AO471" s="17">
        <v>0.429453547656031</v>
      </c>
      <c r="AP471" s="17">
        <v>0.210417766019448</v>
      </c>
      <c r="AQ471" s="17"/>
      <c r="AR471" s="17">
        <v>0.232638554111645</v>
      </c>
      <c r="AS471" s="17">
        <v>0.217111101608364</v>
      </c>
      <c r="AT471" s="17"/>
      <c r="AU471" s="17">
        <v>0.22281531514542399</v>
      </c>
      <c r="AV471" s="17">
        <v>0.38225501756082297</v>
      </c>
      <c r="AW471" s="17"/>
      <c r="AX471" s="17">
        <v>0.30472566932311601</v>
      </c>
      <c r="AY471" s="17">
        <v>0.21705496981506001</v>
      </c>
      <c r="AZ471" s="17"/>
      <c r="BA471" s="17">
        <v>0.15951432254300299</v>
      </c>
      <c r="BB471" s="17">
        <v>0.23230876229641101</v>
      </c>
      <c r="BC471" s="17">
        <v>0.31516230715073301</v>
      </c>
      <c r="BD471" s="17">
        <v>7.3098527061867993E-2</v>
      </c>
    </row>
    <row r="472" spans="2:56" x14ac:dyDescent="0.35">
      <c r="B472" t="s">
        <v>269</v>
      </c>
      <c r="C472" s="17">
        <v>0.19975234666764599</v>
      </c>
      <c r="D472" s="17">
        <v>0.188959184659483</v>
      </c>
      <c r="E472" s="17">
        <v>0.259625280601393</v>
      </c>
      <c r="F472" s="17">
        <v>0.136573356531075</v>
      </c>
      <c r="G472" s="17">
        <v>0.227794145873704</v>
      </c>
      <c r="H472" s="17">
        <v>0.16511774980476901</v>
      </c>
      <c r="I472" s="17"/>
      <c r="J472" s="17">
        <v>0.19798225340810099</v>
      </c>
      <c r="K472" s="17">
        <v>0.21365485348123101</v>
      </c>
      <c r="L472" s="17">
        <v>0.33602794745419001</v>
      </c>
      <c r="M472" s="17">
        <v>0.44658495391246</v>
      </c>
      <c r="N472" s="17"/>
      <c r="O472" s="17">
        <v>0.18855227811056999</v>
      </c>
      <c r="P472" s="17">
        <v>0.14657696668192199</v>
      </c>
      <c r="Q472" s="17">
        <v>0.17564963386864499</v>
      </c>
      <c r="R472" s="17">
        <v>0.34883615842030902</v>
      </c>
      <c r="S472" s="17">
        <v>0.108499282251674</v>
      </c>
      <c r="T472" s="17">
        <v>0.18320918776303899</v>
      </c>
      <c r="U472" s="17">
        <v>0.180968773461334</v>
      </c>
      <c r="V472" s="17">
        <v>0.44039159351576601</v>
      </c>
      <c r="W472" s="17">
        <v>0.71749249445989105</v>
      </c>
      <c r="X472" s="17">
        <v>0.126526288105065</v>
      </c>
      <c r="Y472" s="17"/>
      <c r="Z472" s="17">
        <v>0.17332964243541099</v>
      </c>
      <c r="AA472" s="17">
        <v>0.22186782292187801</v>
      </c>
      <c r="AB472" s="17">
        <v>0.30173987614018699</v>
      </c>
      <c r="AC472" s="17">
        <v>0.19668405961831201</v>
      </c>
      <c r="AD472" s="17">
        <v>0.129345631318452</v>
      </c>
      <c r="AE472" s="17">
        <v>0.28054980635240701</v>
      </c>
      <c r="AF472" s="17">
        <v>0.25377171524147202</v>
      </c>
      <c r="AG472" s="17"/>
      <c r="AH472" s="17">
        <v>0.283321341327186</v>
      </c>
      <c r="AI472" s="17">
        <v>0.14558567597703101</v>
      </c>
      <c r="AJ472" s="17"/>
      <c r="AK472" s="17">
        <v>0.34748015259603299</v>
      </c>
      <c r="AL472" s="17">
        <v>0.38172679253299002</v>
      </c>
      <c r="AM472" s="17">
        <v>0.26136406564893</v>
      </c>
      <c r="AN472" s="17"/>
      <c r="AO472" s="17">
        <v>0.41222651179221198</v>
      </c>
      <c r="AP472" s="17">
        <v>0.186836289213656</v>
      </c>
      <c r="AQ472" s="17"/>
      <c r="AR472" s="17">
        <v>0.21108120507592301</v>
      </c>
      <c r="AS472" s="17">
        <v>0.19288794770206</v>
      </c>
      <c r="AT472" s="17"/>
      <c r="AU472" s="17">
        <v>0.19951313859264899</v>
      </c>
      <c r="AV472" s="17">
        <v>0.44658495391246</v>
      </c>
      <c r="AW472" s="17"/>
      <c r="AX472" s="17">
        <v>0.305761626385466</v>
      </c>
      <c r="AY472" s="17">
        <v>0.19208301015798901</v>
      </c>
      <c r="AZ472" s="17"/>
      <c r="BA472" s="17">
        <v>0.15431993252514101</v>
      </c>
      <c r="BB472" s="17">
        <v>0.17118683180633801</v>
      </c>
      <c r="BC472" s="17">
        <v>0.30524381268733197</v>
      </c>
      <c r="BD472" s="17">
        <v>0.47300825456691598</v>
      </c>
    </row>
    <row r="473" spans="2:56" x14ac:dyDescent="0.35">
      <c r="B473" t="s">
        <v>270</v>
      </c>
      <c r="C473" s="17">
        <v>0.16282995524215199</v>
      </c>
      <c r="D473" s="17">
        <v>0.18649353983009301</v>
      </c>
      <c r="E473" s="17">
        <v>0.120405615725811</v>
      </c>
      <c r="F473" s="17">
        <v>0.11342890134054801</v>
      </c>
      <c r="G473" s="17">
        <v>0.12741584824733801</v>
      </c>
      <c r="H473" s="17">
        <v>0.214315281005618</v>
      </c>
      <c r="I473" s="17"/>
      <c r="J473" s="17">
        <v>0.15290886593554201</v>
      </c>
      <c r="K473" s="17">
        <v>0.33542836951299199</v>
      </c>
      <c r="L473" s="17">
        <v>0.40044043300802901</v>
      </c>
      <c r="M473" s="17">
        <v>0.36666993830036798</v>
      </c>
      <c r="N473" s="17"/>
      <c r="O473" s="17">
        <v>0.12825268739069701</v>
      </c>
      <c r="P473" s="17">
        <v>0.14366428207967999</v>
      </c>
      <c r="Q473" s="17">
        <v>0.22411533585627899</v>
      </c>
      <c r="R473" s="17">
        <v>0.18876123854492899</v>
      </c>
      <c r="S473" s="17">
        <v>0.37092316366591499</v>
      </c>
      <c r="T473" s="17">
        <v>0.14665069325867899</v>
      </c>
      <c r="U473" s="17">
        <v>0.55342455073666297</v>
      </c>
      <c r="V473" s="17">
        <v>0.37068058095315298</v>
      </c>
      <c r="W473" s="17">
        <v>0.18008263798753699</v>
      </c>
      <c r="X473" s="17">
        <v>0.20024500369374601</v>
      </c>
      <c r="Y473" s="17"/>
      <c r="Z473" s="17">
        <v>0.16858534103141401</v>
      </c>
      <c r="AA473" s="17">
        <v>9.5082339398634197E-2</v>
      </c>
      <c r="AB473" s="17">
        <v>0.27648902476585502</v>
      </c>
      <c r="AC473" s="17">
        <v>9.8479820149155697E-2</v>
      </c>
      <c r="AD473" s="17">
        <v>0.24088603366578501</v>
      </c>
      <c r="AE473" s="17">
        <v>0.23338092453329501</v>
      </c>
      <c r="AF473" s="17">
        <v>0.17209808085949799</v>
      </c>
      <c r="AG473" s="17"/>
      <c r="AH473" s="17">
        <v>0.24442807450600601</v>
      </c>
      <c r="AI473" s="17">
        <v>0.109940741088681</v>
      </c>
      <c r="AJ473" s="17"/>
      <c r="AK473" s="17">
        <v>0.25307557458701202</v>
      </c>
      <c r="AL473" s="17">
        <v>0.40205129532487599</v>
      </c>
      <c r="AM473" s="17">
        <v>0.24636676447816999</v>
      </c>
      <c r="AN473" s="17"/>
      <c r="AO473" s="17">
        <v>0.29520054549406599</v>
      </c>
      <c r="AP473" s="17">
        <v>0.15478330096816101</v>
      </c>
      <c r="AQ473" s="17"/>
      <c r="AR473" s="17">
        <v>0.16694834678866799</v>
      </c>
      <c r="AS473" s="17">
        <v>0.160334533227597</v>
      </c>
      <c r="AT473" s="17"/>
      <c r="AU473" s="17">
        <v>0.162632411771299</v>
      </c>
      <c r="AV473" s="17">
        <v>0.36666993830036798</v>
      </c>
      <c r="AW473" s="17"/>
      <c r="AX473" s="17">
        <v>0.26314724951355201</v>
      </c>
      <c r="AY473" s="17">
        <v>0.155572410529523</v>
      </c>
      <c r="AZ473" s="17"/>
      <c r="BA473" s="17">
        <v>0.12590392312776499</v>
      </c>
      <c r="BB473" s="17">
        <v>0.11132044396747701</v>
      </c>
      <c r="BC473" s="17">
        <v>0.29939566544065999</v>
      </c>
      <c r="BD473" s="17">
        <v>0.457179043907815</v>
      </c>
    </row>
    <row r="474" spans="2:56" x14ac:dyDescent="0.35">
      <c r="B474" t="s">
        <v>113</v>
      </c>
      <c r="C474" s="17">
        <v>0.121992276277005</v>
      </c>
      <c r="D474" s="17">
        <v>0.110671205903122</v>
      </c>
      <c r="E474" s="17">
        <v>8.3916197668949893E-2</v>
      </c>
      <c r="F474" s="17">
        <v>0.157290682487435</v>
      </c>
      <c r="G474" s="17">
        <v>0.110301927876024</v>
      </c>
      <c r="H474" s="17">
        <v>0.154666150957561</v>
      </c>
      <c r="I474" s="17"/>
      <c r="J474" s="17">
        <v>0.127499465571558</v>
      </c>
      <c r="K474" s="17">
        <v>2.05827641190818E-2</v>
      </c>
      <c r="L474" s="17">
        <v>2.9578909555515499E-2</v>
      </c>
      <c r="M474" s="17">
        <v>2.72177286625674E-2</v>
      </c>
      <c r="N474" s="17"/>
      <c r="O474" s="17">
        <v>0.14672934184459199</v>
      </c>
      <c r="P474" s="17">
        <v>7.1371876116219701E-2</v>
      </c>
      <c r="Q474" s="17">
        <v>4.4205891677317199E-2</v>
      </c>
      <c r="R474" s="17">
        <v>8.2397603487478696E-2</v>
      </c>
      <c r="S474" s="17">
        <v>5.4255286441164903E-2</v>
      </c>
      <c r="T474" s="17">
        <v>0.15058921709540099</v>
      </c>
      <c r="U474" s="17">
        <v>0</v>
      </c>
      <c r="V474" s="17">
        <v>0</v>
      </c>
      <c r="W474" s="17">
        <v>9.8494392535455303E-4</v>
      </c>
      <c r="X474" s="17">
        <v>1.72479295917955E-2</v>
      </c>
      <c r="Y474" s="17"/>
      <c r="Z474" s="17">
        <v>0.12572594191320999</v>
      </c>
      <c r="AA474" s="17">
        <v>0.141996833950463</v>
      </c>
      <c r="AB474" s="17">
        <v>4.7762780862688897E-2</v>
      </c>
      <c r="AC474" s="17">
        <v>0.17501633498640601</v>
      </c>
      <c r="AD474" s="17">
        <v>0.133434322854142</v>
      </c>
      <c r="AE474" s="17">
        <v>2.65377001314345E-2</v>
      </c>
      <c r="AF474" s="17">
        <v>2.39956204886007E-2</v>
      </c>
      <c r="AG474" s="17"/>
      <c r="AH474" s="17">
        <v>6.6927933711714793E-2</v>
      </c>
      <c r="AI474" s="17">
        <v>0.15768317004305599</v>
      </c>
      <c r="AJ474" s="17"/>
      <c r="AK474" s="17">
        <v>2.0782755249227101E-2</v>
      </c>
      <c r="AL474" s="17">
        <v>8.3639823356213699E-2</v>
      </c>
      <c r="AM474" s="17">
        <v>6.11815094006583E-2</v>
      </c>
      <c r="AN474" s="17"/>
      <c r="AO474" s="17">
        <v>4.2757375154665201E-3</v>
      </c>
      <c r="AP474" s="17">
        <v>0.129148127799177</v>
      </c>
      <c r="AQ474" s="17"/>
      <c r="AR474" s="17">
        <v>0.11081578919069</v>
      </c>
      <c r="AS474" s="17">
        <v>0.128764350181481</v>
      </c>
      <c r="AT474" s="17"/>
      <c r="AU474" s="17">
        <v>0.122084123287603</v>
      </c>
      <c r="AV474" s="17">
        <v>2.72177286625674E-2</v>
      </c>
      <c r="AW474" s="17"/>
      <c r="AX474" s="17">
        <v>3.7056640622469203E-2</v>
      </c>
      <c r="AY474" s="17">
        <v>0.12813702108830999</v>
      </c>
      <c r="AZ474" s="17"/>
      <c r="BA474" s="17">
        <v>0.26604584441261597</v>
      </c>
      <c r="BB474" s="17">
        <v>7.0596746101986796E-2</v>
      </c>
      <c r="BC474" s="17">
        <v>1.11932202916973E-2</v>
      </c>
      <c r="BD474" s="17">
        <v>1.7189884275507799E-4</v>
      </c>
    </row>
    <row r="475" spans="2:56" x14ac:dyDescent="0.3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row>
    <row r="476" spans="2:56" x14ac:dyDescent="0.35">
      <c r="B476" s="6" t="s">
        <v>280</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row>
    <row r="477" spans="2:56" x14ac:dyDescent="0.35">
      <c r="B477" s="24" t="s">
        <v>74</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row>
    <row r="478" spans="2:56" x14ac:dyDescent="0.35">
      <c r="B478" t="s">
        <v>272</v>
      </c>
      <c r="C478" s="17">
        <v>0.36120782404148499</v>
      </c>
      <c r="D478" s="17">
        <v>0.33785001204889398</v>
      </c>
      <c r="E478" s="17">
        <v>0.426225782415386</v>
      </c>
      <c r="F478" s="17">
        <v>0.26061348066745899</v>
      </c>
      <c r="G478" s="17">
        <v>0.40716059972587398</v>
      </c>
      <c r="H478" s="17">
        <v>0.330608333631011</v>
      </c>
      <c r="I478" s="17"/>
      <c r="J478" s="17">
        <v>0.36655428091645398</v>
      </c>
      <c r="K478" s="17">
        <v>0.24954979855353601</v>
      </c>
      <c r="L478" s="17">
        <v>0.37630701403711703</v>
      </c>
      <c r="M478" s="17">
        <v>0.24064865274279901</v>
      </c>
      <c r="N478" s="17"/>
      <c r="O478" s="17">
        <v>0.37258064687881098</v>
      </c>
      <c r="P478" s="17">
        <v>0.43776933036881399</v>
      </c>
      <c r="Q478" s="17">
        <v>0.38327539983473402</v>
      </c>
      <c r="R478" s="17">
        <v>0.329541307679454</v>
      </c>
      <c r="S478" s="17">
        <v>0.28189170470060998</v>
      </c>
      <c r="T478" s="17">
        <v>0.13635320042698801</v>
      </c>
      <c r="U478" s="17">
        <v>0.13543574830691499</v>
      </c>
      <c r="V478" s="17">
        <v>0.34721433468273999</v>
      </c>
      <c r="W478" s="17">
        <v>6.5701644495662001E-2</v>
      </c>
      <c r="X478" s="17">
        <v>0.110621191146564</v>
      </c>
      <c r="Y478" s="17"/>
      <c r="Z478" s="17">
        <v>0.41633549968434203</v>
      </c>
      <c r="AA478" s="17">
        <v>0.285704625031244</v>
      </c>
      <c r="AB478" s="17">
        <v>0.38334560219707098</v>
      </c>
      <c r="AC478" s="17">
        <v>0.31263237073635902</v>
      </c>
      <c r="AD478" s="17">
        <v>0.34788673899036798</v>
      </c>
      <c r="AE478" s="17">
        <v>0.362848552423923</v>
      </c>
      <c r="AF478" s="17">
        <v>0.33822884071901599</v>
      </c>
      <c r="AG478" s="17"/>
      <c r="AH478" s="17">
        <v>0.32024878287634201</v>
      </c>
      <c r="AI478" s="17">
        <v>0.38775612588039299</v>
      </c>
      <c r="AJ478" s="17"/>
      <c r="AK478" s="17">
        <v>0.23813848957150299</v>
      </c>
      <c r="AL478" s="17">
        <v>0.31359090763564001</v>
      </c>
      <c r="AM478" s="17">
        <v>0.33480917595323001</v>
      </c>
      <c r="AN478" s="17"/>
      <c r="AO478" s="17">
        <v>0.29544917384721298</v>
      </c>
      <c r="AP478" s="17">
        <v>0.36520521592914401</v>
      </c>
      <c r="AQ478" s="17"/>
      <c r="AR478" s="17">
        <v>0.35090113599316602</v>
      </c>
      <c r="AS478" s="17">
        <v>0.36745286800158999</v>
      </c>
      <c r="AT478" s="17"/>
      <c r="AU478" s="17">
        <v>0.36132465920200701</v>
      </c>
      <c r="AV478" s="17">
        <v>0.24064865274279901</v>
      </c>
      <c r="AW478" s="17"/>
      <c r="AX478" s="17">
        <v>0.39803776571954103</v>
      </c>
      <c r="AY478" s="17">
        <v>0.35854332884717799</v>
      </c>
      <c r="AZ478" s="17"/>
      <c r="BA478" s="17">
        <v>0.28320090591663</v>
      </c>
      <c r="BB478" s="17">
        <v>0.42689909779854401</v>
      </c>
      <c r="BC478" s="17">
        <v>0.357869019541254</v>
      </c>
      <c r="BD478" s="17">
        <v>0.27352128962727501</v>
      </c>
    </row>
    <row r="479" spans="2:56" x14ac:dyDescent="0.35">
      <c r="B479" t="s">
        <v>273</v>
      </c>
      <c r="C479" s="17">
        <v>0.226673272688446</v>
      </c>
      <c r="D479" s="17">
        <v>0.19389403399029101</v>
      </c>
      <c r="E479" s="17">
        <v>0.25601935627519401</v>
      </c>
      <c r="F479" s="17">
        <v>0.118821618309293</v>
      </c>
      <c r="G479" s="17">
        <v>0.35445685079980899</v>
      </c>
      <c r="H479" s="17">
        <v>0.17101202575814001</v>
      </c>
      <c r="I479" s="17"/>
      <c r="J479" s="17">
        <v>0.22848263643328101</v>
      </c>
      <c r="K479" s="17">
        <v>0.182430131736802</v>
      </c>
      <c r="L479" s="17">
        <v>0.27670760998514399</v>
      </c>
      <c r="M479" s="17">
        <v>0.210680643482035</v>
      </c>
      <c r="N479" s="17"/>
      <c r="O479" s="17">
        <v>0.200435488062011</v>
      </c>
      <c r="P479" s="17">
        <v>0.29412075144476202</v>
      </c>
      <c r="Q479" s="17">
        <v>0.27250491427450502</v>
      </c>
      <c r="R479" s="17">
        <v>0.27315844953857299</v>
      </c>
      <c r="S479" s="17">
        <v>0.21158837718832599</v>
      </c>
      <c r="T479" s="17">
        <v>0.11127077309536899</v>
      </c>
      <c r="U479" s="17">
        <v>0.46496157768982699</v>
      </c>
      <c r="V479" s="17">
        <v>0.60312031215267103</v>
      </c>
      <c r="W479" s="17">
        <v>9.7906606467658905E-2</v>
      </c>
      <c r="X479" s="17">
        <v>6.6290535174511195E-2</v>
      </c>
      <c r="Y479" s="17"/>
      <c r="Z479" s="17">
        <v>0.24157425269198299</v>
      </c>
      <c r="AA479" s="17">
        <v>0.197083158029634</v>
      </c>
      <c r="AB479" s="17">
        <v>0.29075006691629302</v>
      </c>
      <c r="AC479" s="17">
        <v>0.197161622831242</v>
      </c>
      <c r="AD479" s="17">
        <v>0.15560897626325701</v>
      </c>
      <c r="AE479" s="17">
        <v>0.28289588112560898</v>
      </c>
      <c r="AF479" s="17">
        <v>0.26408223136692799</v>
      </c>
      <c r="AG479" s="17"/>
      <c r="AH479" s="17">
        <v>0.281269187765887</v>
      </c>
      <c r="AI479" s="17">
        <v>0.19128599819626799</v>
      </c>
      <c r="AJ479" s="17"/>
      <c r="AK479" s="17">
        <v>0.28045796576989901</v>
      </c>
      <c r="AL479" s="17">
        <v>0.38238392296417101</v>
      </c>
      <c r="AM479" s="17">
        <v>0.29189599548537398</v>
      </c>
      <c r="AN479" s="17"/>
      <c r="AO479" s="17">
        <v>0.43750824347252898</v>
      </c>
      <c r="AP479" s="17">
        <v>0.21385685995252099</v>
      </c>
      <c r="AQ479" s="17"/>
      <c r="AR479" s="17">
        <v>0.217358146636808</v>
      </c>
      <c r="AS479" s="17">
        <v>0.23231750790869199</v>
      </c>
      <c r="AT479" s="17"/>
      <c r="AU479" s="17">
        <v>0.22668877131356399</v>
      </c>
      <c r="AV479" s="17">
        <v>0.210680643482035</v>
      </c>
      <c r="AW479" s="17"/>
      <c r="AX479" s="17">
        <v>0.28979977427481801</v>
      </c>
      <c r="AY479" s="17">
        <v>0.22210632926017301</v>
      </c>
      <c r="AZ479" s="17"/>
      <c r="BA479" s="17">
        <v>0.17047932642219199</v>
      </c>
      <c r="BB479" s="17">
        <v>0.22348009273754901</v>
      </c>
      <c r="BC479" s="17">
        <v>0.313786687391789</v>
      </c>
      <c r="BD479" s="17">
        <v>0.30749320375017303</v>
      </c>
    </row>
    <row r="480" spans="2:56" x14ac:dyDescent="0.35">
      <c r="B480" t="s">
        <v>274</v>
      </c>
      <c r="C480" s="17">
        <v>0.20608941877557699</v>
      </c>
      <c r="D480" s="17">
        <v>0.19689205526602299</v>
      </c>
      <c r="E480" s="17">
        <v>0.16469185370327399</v>
      </c>
      <c r="F480" s="17">
        <v>0.13080044264344601</v>
      </c>
      <c r="G480" s="17">
        <v>0.212881629329706</v>
      </c>
      <c r="H480" s="17">
        <v>0.25878947074611702</v>
      </c>
      <c r="I480" s="17"/>
      <c r="J480" s="17">
        <v>0.20662057963855299</v>
      </c>
      <c r="K480" s="17">
        <v>0.19199583024372499</v>
      </c>
      <c r="L480" s="17">
        <v>0.223007321793882</v>
      </c>
      <c r="M480" s="17">
        <v>0.23923609414692301</v>
      </c>
      <c r="N480" s="17"/>
      <c r="O480" s="17">
        <v>0.18197553137567199</v>
      </c>
      <c r="P480" s="17">
        <v>0.23194190862414199</v>
      </c>
      <c r="Q480" s="17">
        <v>0.152905414706446</v>
      </c>
      <c r="R480" s="17">
        <v>0.204868204607665</v>
      </c>
      <c r="S480" s="17">
        <v>0.37406915839677501</v>
      </c>
      <c r="T480" s="17">
        <v>0.19180520512733401</v>
      </c>
      <c r="U480" s="17">
        <v>0.18415222971317199</v>
      </c>
      <c r="V480" s="17">
        <v>0.108041005416241</v>
      </c>
      <c r="W480" s="17">
        <v>0.79241493038738797</v>
      </c>
      <c r="X480" s="17">
        <v>0.59972961471126995</v>
      </c>
      <c r="Y480" s="17"/>
      <c r="Z480" s="17">
        <v>0.214448403347554</v>
      </c>
      <c r="AA480" s="17">
        <v>0.18671513031037701</v>
      </c>
      <c r="AB480" s="17">
        <v>0.19304022164284701</v>
      </c>
      <c r="AC480" s="17">
        <v>0.173548409948489</v>
      </c>
      <c r="AD480" s="17">
        <v>0.18205025674416001</v>
      </c>
      <c r="AE480" s="17">
        <v>0.22143326538394401</v>
      </c>
      <c r="AF480" s="17">
        <v>0.308958295488721</v>
      </c>
      <c r="AG480" s="17"/>
      <c r="AH480" s="17">
        <v>0.235182183491152</v>
      </c>
      <c r="AI480" s="17">
        <v>0.18723244661445201</v>
      </c>
      <c r="AJ480" s="17"/>
      <c r="AK480" s="17">
        <v>0.27564245209023602</v>
      </c>
      <c r="AL480" s="17">
        <v>0.121305562541886</v>
      </c>
      <c r="AM480" s="17">
        <v>0.22746223844260799</v>
      </c>
      <c r="AN480" s="17"/>
      <c r="AO480" s="17">
        <v>0.18300753634928099</v>
      </c>
      <c r="AP480" s="17">
        <v>0.20749253957094299</v>
      </c>
      <c r="AQ480" s="17"/>
      <c r="AR480" s="17">
        <v>0.19599304368853199</v>
      </c>
      <c r="AS480" s="17">
        <v>0.21220702958912999</v>
      </c>
      <c r="AT480" s="17"/>
      <c r="AU480" s="17">
        <v>0.206057295983955</v>
      </c>
      <c r="AV480" s="17">
        <v>0.23923609414692301</v>
      </c>
      <c r="AW480" s="17"/>
      <c r="AX480" s="17">
        <v>0.25395904453315299</v>
      </c>
      <c r="AY480" s="17">
        <v>0.20262624772580201</v>
      </c>
      <c r="AZ480" s="17"/>
      <c r="BA480" s="17">
        <v>0.13552744631528399</v>
      </c>
      <c r="BB480" s="17">
        <v>0.231381318691397</v>
      </c>
      <c r="BC480" s="17">
        <v>0.27818813571733803</v>
      </c>
      <c r="BD480" s="17">
        <v>4.5709110445488997E-2</v>
      </c>
    </row>
    <row r="481" spans="2:56" x14ac:dyDescent="0.35">
      <c r="B481" t="s">
        <v>275</v>
      </c>
      <c r="C481" s="17">
        <v>0.199161380832763</v>
      </c>
      <c r="D481" s="17">
        <v>0.17830194343473901</v>
      </c>
      <c r="E481" s="17">
        <v>0.14566965395228099</v>
      </c>
      <c r="F481" s="17">
        <v>0.149322987414792</v>
      </c>
      <c r="G481" s="17">
        <v>0.22508899969003299</v>
      </c>
      <c r="H481" s="17">
        <v>0.24766321558301199</v>
      </c>
      <c r="I481" s="17"/>
      <c r="J481" s="17">
        <v>0.18860712169096999</v>
      </c>
      <c r="K481" s="17">
        <v>0.395228562734043</v>
      </c>
      <c r="L481" s="17">
        <v>0.37415410770991198</v>
      </c>
      <c r="M481" s="17">
        <v>0.31353792198461</v>
      </c>
      <c r="N481" s="17"/>
      <c r="O481" s="17">
        <v>0.10173446902534</v>
      </c>
      <c r="P481" s="17">
        <v>0.26388576533485802</v>
      </c>
      <c r="Q481" s="17">
        <v>0.33622723470870503</v>
      </c>
      <c r="R481" s="17">
        <v>0.30735121803148002</v>
      </c>
      <c r="S481" s="17">
        <v>0.27716155935289599</v>
      </c>
      <c r="T481" s="17">
        <v>0.28660719507854698</v>
      </c>
      <c r="U481" s="17">
        <v>0.265520191848784</v>
      </c>
      <c r="V481" s="17">
        <v>0.66305987308926595</v>
      </c>
      <c r="W481" s="17">
        <v>5.2735689982774399E-2</v>
      </c>
      <c r="X481" s="17">
        <v>8.6520290273912698E-2</v>
      </c>
      <c r="Y481" s="17"/>
      <c r="Z481" s="17">
        <v>0.13037600764174401</v>
      </c>
      <c r="AA481" s="17">
        <v>0.30025098862469002</v>
      </c>
      <c r="AB481" s="17">
        <v>0.17064152299882501</v>
      </c>
      <c r="AC481" s="17">
        <v>0.191032165322228</v>
      </c>
      <c r="AD481" s="17">
        <v>0.204228672677329</v>
      </c>
      <c r="AE481" s="17">
        <v>0.28428985298360998</v>
      </c>
      <c r="AF481" s="17">
        <v>0.25816080051601797</v>
      </c>
      <c r="AG481" s="17"/>
      <c r="AH481" s="17">
        <v>0.273746769075637</v>
      </c>
      <c r="AI481" s="17">
        <v>0.150817588021296</v>
      </c>
      <c r="AJ481" s="17"/>
      <c r="AK481" s="17">
        <v>0.30208739738955898</v>
      </c>
      <c r="AL481" s="17">
        <v>0.313270222076794</v>
      </c>
      <c r="AM481" s="17">
        <v>0.28077098258212602</v>
      </c>
      <c r="AN481" s="17"/>
      <c r="AO481" s="17">
        <v>0.37999210899288</v>
      </c>
      <c r="AP481" s="17">
        <v>0.188168891119985</v>
      </c>
      <c r="AQ481" s="17"/>
      <c r="AR481" s="17">
        <v>0.26963676845833001</v>
      </c>
      <c r="AS481" s="17">
        <v>0.15645882771736799</v>
      </c>
      <c r="AT481" s="17"/>
      <c r="AU481" s="17">
        <v>0.19905053732412301</v>
      </c>
      <c r="AV481" s="17">
        <v>0.31353792198461</v>
      </c>
      <c r="AW481" s="17"/>
      <c r="AX481" s="17">
        <v>0.176693626579255</v>
      </c>
      <c r="AY481" s="17">
        <v>0.200786830684371</v>
      </c>
      <c r="AZ481" s="17"/>
      <c r="BA481" s="17">
        <v>0.124323725164695</v>
      </c>
      <c r="BB481" s="17">
        <v>0.20402288852209499</v>
      </c>
      <c r="BC481" s="17">
        <v>0.296921494919271</v>
      </c>
      <c r="BD481" s="17">
        <v>0.30645426183462898</v>
      </c>
    </row>
    <row r="482" spans="2:56" x14ac:dyDescent="0.35">
      <c r="B482" t="s">
        <v>276</v>
      </c>
      <c r="C482" s="17">
        <v>0.19416876358117999</v>
      </c>
      <c r="D482" s="17">
        <v>0.144831071238638</v>
      </c>
      <c r="E482" s="17">
        <v>0.24139020167805</v>
      </c>
      <c r="F482" s="17">
        <v>8.3701912241736898E-2</v>
      </c>
      <c r="G482" s="17">
        <v>0.27386656513965402</v>
      </c>
      <c r="H482" s="17">
        <v>0.17393947615803501</v>
      </c>
      <c r="I482" s="17"/>
      <c r="J482" s="17">
        <v>0.18694568089463301</v>
      </c>
      <c r="K482" s="17">
        <v>0.327816937899505</v>
      </c>
      <c r="L482" s="17">
        <v>0.31007484507733801</v>
      </c>
      <c r="M482" s="17">
        <v>0.32112045341879702</v>
      </c>
      <c r="N482" s="17"/>
      <c r="O482" s="17">
        <v>0.14961647318031199</v>
      </c>
      <c r="P482" s="17">
        <v>0.22637085517130701</v>
      </c>
      <c r="Q482" s="17">
        <v>0.17580095614498101</v>
      </c>
      <c r="R482" s="17">
        <v>0.30928335061276202</v>
      </c>
      <c r="S482" s="17">
        <v>0.28919854338943002</v>
      </c>
      <c r="T482" s="17">
        <v>0.2181719383265</v>
      </c>
      <c r="U482" s="17">
        <v>0.43842595207567198</v>
      </c>
      <c r="V482" s="17">
        <v>4.1829449690759697E-2</v>
      </c>
      <c r="W482" s="17">
        <v>3.4107094211051098E-2</v>
      </c>
      <c r="X482" s="17">
        <v>0.29093150149591201</v>
      </c>
      <c r="Y482" s="17"/>
      <c r="Z482" s="17">
        <v>0.19158009980239701</v>
      </c>
      <c r="AA482" s="17">
        <v>0.11663931470934299</v>
      </c>
      <c r="AB482" s="17">
        <v>0.17512945278164199</v>
      </c>
      <c r="AC482" s="17">
        <v>0.18161773024764899</v>
      </c>
      <c r="AD482" s="17">
        <v>0.16753833688391701</v>
      </c>
      <c r="AE482" s="17">
        <v>0.22092795944747001</v>
      </c>
      <c r="AF482" s="17">
        <v>0.25800049614258602</v>
      </c>
      <c r="AG482" s="17"/>
      <c r="AH482" s="17">
        <v>0.23875627997818799</v>
      </c>
      <c r="AI482" s="17">
        <v>0.16526860357053899</v>
      </c>
      <c r="AJ482" s="17"/>
      <c r="AK482" s="17">
        <v>0.222407519697114</v>
      </c>
      <c r="AL482" s="17">
        <v>0.31771207182094102</v>
      </c>
      <c r="AM482" s="17">
        <v>0.25911533076703203</v>
      </c>
      <c r="AN482" s="17"/>
      <c r="AO482" s="17">
        <v>0.23405021312455601</v>
      </c>
      <c r="AP482" s="17">
        <v>0.191744416633641</v>
      </c>
      <c r="AQ482" s="17"/>
      <c r="AR482" s="17">
        <v>0.179669955592721</v>
      </c>
      <c r="AS482" s="17">
        <v>0.202953903175254</v>
      </c>
      <c r="AT482" s="17"/>
      <c r="AU482" s="17">
        <v>0.19404573336372799</v>
      </c>
      <c r="AV482" s="17">
        <v>0.32112045341879702</v>
      </c>
      <c r="AW482" s="17"/>
      <c r="AX482" s="17">
        <v>0.232367967638449</v>
      </c>
      <c r="AY482" s="17">
        <v>0.191405207870811</v>
      </c>
      <c r="AZ482" s="17"/>
      <c r="BA482" s="17">
        <v>0.12860930058058101</v>
      </c>
      <c r="BB482" s="17">
        <v>0.209205798395974</v>
      </c>
      <c r="BC482" s="17">
        <v>0.23458800973704</v>
      </c>
      <c r="BD482" s="17">
        <v>0.57570255687746097</v>
      </c>
    </row>
    <row r="483" spans="2:56" x14ac:dyDescent="0.35">
      <c r="B483" t="s">
        <v>277</v>
      </c>
      <c r="C483" s="17">
        <v>0.18212482703643301</v>
      </c>
      <c r="D483" s="17">
        <v>0.24977369228166801</v>
      </c>
      <c r="E483" s="17">
        <v>0.13712221281270301</v>
      </c>
      <c r="F483" s="17">
        <v>0.16268339945618099</v>
      </c>
      <c r="G483" s="17">
        <v>0.20168966911654401</v>
      </c>
      <c r="H483" s="17">
        <v>0.154086824143952</v>
      </c>
      <c r="I483" s="17"/>
      <c r="J483" s="17">
        <v>0.183209993370723</v>
      </c>
      <c r="K483" s="17">
        <v>0.174560236893469</v>
      </c>
      <c r="L483" s="17">
        <v>7.8236308374924707E-2</v>
      </c>
      <c r="M483" s="17">
        <v>0.11119967022213099</v>
      </c>
      <c r="N483" s="17"/>
      <c r="O483" s="17">
        <v>0.170041108786778</v>
      </c>
      <c r="P483" s="17">
        <v>0.22078410453826799</v>
      </c>
      <c r="Q483" s="17">
        <v>0.146760923037106</v>
      </c>
      <c r="R483" s="17">
        <v>0.144909186535364</v>
      </c>
      <c r="S483" s="17">
        <v>8.7856709909291494E-2</v>
      </c>
      <c r="T483" s="17">
        <v>0.33960730815007001</v>
      </c>
      <c r="U483" s="17">
        <v>8.6135573268351598E-2</v>
      </c>
      <c r="V483" s="17">
        <v>0.10782202279194</v>
      </c>
      <c r="W483" s="17">
        <v>0.76937480440039896</v>
      </c>
      <c r="X483" s="17">
        <v>6.6731898894685102E-2</v>
      </c>
      <c r="Y483" s="17"/>
      <c r="Z483" s="17">
        <v>0.16293973467244199</v>
      </c>
      <c r="AA483" s="17">
        <v>0.16991813116175</v>
      </c>
      <c r="AB483" s="17">
        <v>0.26479013697540199</v>
      </c>
      <c r="AC483" s="17">
        <v>0.160741372190702</v>
      </c>
      <c r="AD483" s="17">
        <v>0.23700802586151401</v>
      </c>
      <c r="AE483" s="17">
        <v>0.17288413367939801</v>
      </c>
      <c r="AF483" s="17">
        <v>0.199361321495027</v>
      </c>
      <c r="AG483" s="17"/>
      <c r="AH483" s="17">
        <v>0.16893267571191101</v>
      </c>
      <c r="AI483" s="17">
        <v>0.19067554515153401</v>
      </c>
      <c r="AJ483" s="17"/>
      <c r="AK483" s="17">
        <v>0.26964420206488199</v>
      </c>
      <c r="AL483" s="17">
        <v>0.38669008738028299</v>
      </c>
      <c r="AM483" s="17">
        <v>0.11421734527039799</v>
      </c>
      <c r="AN483" s="17"/>
      <c r="AO483" s="17">
        <v>0.29026375228481899</v>
      </c>
      <c r="AP483" s="17">
        <v>0.17555118750382401</v>
      </c>
      <c r="AQ483" s="17"/>
      <c r="AR483" s="17">
        <v>0.22052522136175101</v>
      </c>
      <c r="AS483" s="17">
        <v>0.158857202216245</v>
      </c>
      <c r="AT483" s="17"/>
      <c r="AU483" s="17">
        <v>0.182193561351642</v>
      </c>
      <c r="AV483" s="17">
        <v>0.11119967022213099</v>
      </c>
      <c r="AW483" s="17"/>
      <c r="AX483" s="17">
        <v>0.35259250515455498</v>
      </c>
      <c r="AY483" s="17">
        <v>0.169792189827805</v>
      </c>
      <c r="AZ483" s="17"/>
      <c r="BA483" s="17">
        <v>0.17183748053710801</v>
      </c>
      <c r="BB483" s="17">
        <v>0.19074226773576899</v>
      </c>
      <c r="BC483" s="17">
        <v>0.183172547388219</v>
      </c>
      <c r="BD483" s="17">
        <v>0.15354837699018001</v>
      </c>
    </row>
    <row r="484" spans="2:56" x14ac:dyDescent="0.35">
      <c r="B484" t="s">
        <v>278</v>
      </c>
      <c r="C484" s="17">
        <v>0.18143491915299401</v>
      </c>
      <c r="D484" s="17">
        <v>0.137804890919177</v>
      </c>
      <c r="E484" s="17">
        <v>0.22219849900914301</v>
      </c>
      <c r="F484" s="17">
        <v>0.13605058576761</v>
      </c>
      <c r="G484" s="17">
        <v>0.20983535748413801</v>
      </c>
      <c r="H484" s="17">
        <v>0.17904432121130501</v>
      </c>
      <c r="I484" s="17"/>
      <c r="J484" s="17">
        <v>0.18180078162108801</v>
      </c>
      <c r="K484" s="17">
        <v>0.17863357246950501</v>
      </c>
      <c r="L484" s="17">
        <v>0.15937784249675299</v>
      </c>
      <c r="M484" s="17">
        <v>8.9482418518378903E-2</v>
      </c>
      <c r="N484" s="17"/>
      <c r="O484" s="17">
        <v>0.18619507248009401</v>
      </c>
      <c r="P484" s="17">
        <v>0.16662487389640701</v>
      </c>
      <c r="Q484" s="17">
        <v>0.23438306597387101</v>
      </c>
      <c r="R484" s="17">
        <v>0.188233913278707</v>
      </c>
      <c r="S484" s="17">
        <v>0.25051131896029</v>
      </c>
      <c r="T484" s="17">
        <v>0.171262680463277</v>
      </c>
      <c r="U484" s="17">
        <v>1.48299439765485E-2</v>
      </c>
      <c r="V484" s="17">
        <v>8.8378741069865902E-2</v>
      </c>
      <c r="W484" s="17">
        <v>0.102263984370262</v>
      </c>
      <c r="X484" s="17">
        <v>8.5302541372084303E-2</v>
      </c>
      <c r="Y484" s="17"/>
      <c r="Z484" s="17">
        <v>0.19029459388969799</v>
      </c>
      <c r="AA484" s="17">
        <v>7.3110385587299903E-2</v>
      </c>
      <c r="AB484" s="17">
        <v>0.10789123772175201</v>
      </c>
      <c r="AC484" s="17">
        <v>0.157007867548243</v>
      </c>
      <c r="AD484" s="17">
        <v>0.25024090934507098</v>
      </c>
      <c r="AE484" s="17">
        <v>0.200969262518298</v>
      </c>
      <c r="AF484" s="17">
        <v>0.25541646664615902</v>
      </c>
      <c r="AG484" s="17"/>
      <c r="AH484" s="17">
        <v>0.13809663051082</v>
      </c>
      <c r="AI484" s="17">
        <v>0.20952537086584699</v>
      </c>
      <c r="AJ484" s="17"/>
      <c r="AK484" s="17">
        <v>0.125189150454623</v>
      </c>
      <c r="AL484" s="17">
        <v>0.195404046273673</v>
      </c>
      <c r="AM484" s="17">
        <v>0.131524730567359</v>
      </c>
      <c r="AN484" s="17"/>
      <c r="AO484" s="17">
        <v>8.64049683153848E-2</v>
      </c>
      <c r="AP484" s="17">
        <v>0.18721167937298999</v>
      </c>
      <c r="AQ484" s="17"/>
      <c r="AR484" s="17">
        <v>0.131976288394835</v>
      </c>
      <c r="AS484" s="17">
        <v>0.21140296726343599</v>
      </c>
      <c r="AT484" s="17"/>
      <c r="AU484" s="17">
        <v>0.181524031288192</v>
      </c>
      <c r="AV484" s="17">
        <v>8.9482418518378903E-2</v>
      </c>
      <c r="AW484" s="17"/>
      <c r="AX484" s="17">
        <v>4.8494645481562001E-2</v>
      </c>
      <c r="AY484" s="17">
        <v>0.19105260259717999</v>
      </c>
      <c r="AZ484" s="17"/>
      <c r="BA484" s="17">
        <v>0.19813762436413099</v>
      </c>
      <c r="BB484" s="17">
        <v>0.193546579200116</v>
      </c>
      <c r="BC484" s="17">
        <v>0.131648047412283</v>
      </c>
      <c r="BD484" s="17">
        <v>0.17570546908380399</v>
      </c>
    </row>
    <row r="485" spans="2:56" x14ac:dyDescent="0.35">
      <c r="B485" t="s">
        <v>279</v>
      </c>
      <c r="C485" s="17">
        <v>0.150090764533411</v>
      </c>
      <c r="D485" s="17">
        <v>0.18334258772589601</v>
      </c>
      <c r="E485" s="17">
        <v>0.18242830618304701</v>
      </c>
      <c r="F485" s="17">
        <v>0.13689541654246001</v>
      </c>
      <c r="G485" s="17">
        <v>0.15020768579767399</v>
      </c>
      <c r="H485" s="17">
        <v>0.106734947878405</v>
      </c>
      <c r="I485" s="17"/>
      <c r="J485" s="17">
        <v>0.149374136537333</v>
      </c>
      <c r="K485" s="17">
        <v>0.158393457499063</v>
      </c>
      <c r="L485" s="17">
        <v>0.20016089800180201</v>
      </c>
      <c r="M485" s="17">
        <v>0.156682890194251</v>
      </c>
      <c r="N485" s="17"/>
      <c r="O485" s="17">
        <v>0.15636034772017801</v>
      </c>
      <c r="P485" s="17">
        <v>0.142904628632856</v>
      </c>
      <c r="Q485" s="17">
        <v>0.18142986110978501</v>
      </c>
      <c r="R485" s="17">
        <v>8.4840391191829803E-2</v>
      </c>
      <c r="S485" s="17">
        <v>9.1292227367989406E-2</v>
      </c>
      <c r="T485" s="17">
        <v>0.169494764782914</v>
      </c>
      <c r="U485" s="17">
        <v>9.6643085476583707E-2</v>
      </c>
      <c r="V485" s="17">
        <v>0.37359500818825497</v>
      </c>
      <c r="W485" s="17">
        <v>1.3335617910890499E-2</v>
      </c>
      <c r="X485" s="17">
        <v>0.61867755377926603</v>
      </c>
      <c r="Y485" s="17"/>
      <c r="Z485" s="17">
        <v>0.15082948756041201</v>
      </c>
      <c r="AA485" s="17">
        <v>0.15730997917201101</v>
      </c>
      <c r="AB485" s="17">
        <v>0.25345918032141501</v>
      </c>
      <c r="AC485" s="17">
        <v>8.7989810960216394E-2</v>
      </c>
      <c r="AD485" s="17">
        <v>0.20377764133543899</v>
      </c>
      <c r="AE485" s="17">
        <v>0.13106068007677499</v>
      </c>
      <c r="AF485" s="17">
        <v>0.17893292220967699</v>
      </c>
      <c r="AG485" s="17"/>
      <c r="AH485" s="17">
        <v>0.18439335430197601</v>
      </c>
      <c r="AI485" s="17">
        <v>0.127856955315065</v>
      </c>
      <c r="AJ485" s="17"/>
      <c r="AK485" s="17">
        <v>0.20551122783808501</v>
      </c>
      <c r="AL485" s="17">
        <v>0.110850290904851</v>
      </c>
      <c r="AM485" s="17">
        <v>0.17444691292928</v>
      </c>
      <c r="AN485" s="17"/>
      <c r="AO485" s="17">
        <v>0.32932843283713997</v>
      </c>
      <c r="AP485" s="17">
        <v>0.13919511507705001</v>
      </c>
      <c r="AQ485" s="17"/>
      <c r="AR485" s="17">
        <v>0.14811415961141999</v>
      </c>
      <c r="AS485" s="17">
        <v>0.15128843196757799</v>
      </c>
      <c r="AT485" s="17"/>
      <c r="AU485" s="17">
        <v>0.15008437603512001</v>
      </c>
      <c r="AV485" s="17">
        <v>0.156682890194251</v>
      </c>
      <c r="AW485" s="17"/>
      <c r="AX485" s="17">
        <v>0.18164212929222101</v>
      </c>
      <c r="AY485" s="17">
        <v>0.14780815272510101</v>
      </c>
      <c r="AZ485" s="17"/>
      <c r="BA485" s="17">
        <v>5.8888913178210003E-2</v>
      </c>
      <c r="BB485" s="17">
        <v>0.19923126795997101</v>
      </c>
      <c r="BC485" s="17">
        <v>0.1589508535137</v>
      </c>
      <c r="BD485" s="17">
        <v>0.56819523423898299</v>
      </c>
    </row>
    <row r="486" spans="2:56" x14ac:dyDescent="0.35">
      <c r="B486" t="s">
        <v>113</v>
      </c>
      <c r="C486" s="17">
        <v>0.15104162370213001</v>
      </c>
      <c r="D486" s="17">
        <v>0.15917168146730901</v>
      </c>
      <c r="E486" s="17">
        <v>8.5174702229949897E-2</v>
      </c>
      <c r="F486" s="17">
        <v>0.25681704832695001</v>
      </c>
      <c r="G486" s="17">
        <v>0.12594934640029301</v>
      </c>
      <c r="H486" s="17">
        <v>0.17711397332374901</v>
      </c>
      <c r="I486" s="17"/>
      <c r="J486" s="17">
        <v>0.15362590465197701</v>
      </c>
      <c r="K486" s="17">
        <v>0.10324024733937801</v>
      </c>
      <c r="L486" s="17">
        <v>9.3746295383435596E-2</v>
      </c>
      <c r="M486" s="17">
        <v>0.202216703034058</v>
      </c>
      <c r="N486" s="17"/>
      <c r="O486" s="17">
        <v>0.17948192486364001</v>
      </c>
      <c r="P486" s="17">
        <v>0.1057649925365</v>
      </c>
      <c r="Q486" s="17">
        <v>6.7747992882613406E-2</v>
      </c>
      <c r="R486" s="17">
        <v>0.113565825583817</v>
      </c>
      <c r="S486" s="17">
        <v>0.14326220418524499</v>
      </c>
      <c r="T486" s="17">
        <v>8.3986857083325803E-2</v>
      </c>
      <c r="U486" s="17">
        <v>8.5174217793096002E-2</v>
      </c>
      <c r="V486" s="17">
        <v>0.115607270083587</v>
      </c>
      <c r="W486" s="17">
        <v>5.3511035601458402E-2</v>
      </c>
      <c r="X486" s="17">
        <v>7.4488439324554595E-2</v>
      </c>
      <c r="Y486" s="17"/>
      <c r="Z486" s="17">
        <v>0.16531686558317199</v>
      </c>
      <c r="AA486" s="17">
        <v>0.20898478537082901</v>
      </c>
      <c r="AB486" s="17">
        <v>9.6322509699555595E-2</v>
      </c>
      <c r="AC486" s="17">
        <v>0.17545898469837201</v>
      </c>
      <c r="AD486" s="17">
        <v>0.20540344504113001</v>
      </c>
      <c r="AE486" s="17">
        <v>5.5407308602487298E-2</v>
      </c>
      <c r="AF486" s="17">
        <v>5.7521284359996303E-2</v>
      </c>
      <c r="AG486" s="17"/>
      <c r="AH486" s="17">
        <v>9.17249543591067E-2</v>
      </c>
      <c r="AI486" s="17">
        <v>0.18948873567059801</v>
      </c>
      <c r="AJ486" s="17"/>
      <c r="AK486" s="17">
        <v>7.1631551564021706E-2</v>
      </c>
      <c r="AL486" s="17">
        <v>9.9058889742688797E-2</v>
      </c>
      <c r="AM486" s="17">
        <v>9.5603690711126996E-2</v>
      </c>
      <c r="AN486" s="17"/>
      <c r="AO486" s="17">
        <v>1.60760181929036E-2</v>
      </c>
      <c r="AP486" s="17">
        <v>0.15924602593638601</v>
      </c>
      <c r="AQ486" s="17"/>
      <c r="AR486" s="17">
        <v>0.170683522387967</v>
      </c>
      <c r="AS486" s="17">
        <v>0.139140174839223</v>
      </c>
      <c r="AT486" s="17"/>
      <c r="AU486" s="17">
        <v>0.15099202939466999</v>
      </c>
      <c r="AV486" s="17">
        <v>0.202216703034058</v>
      </c>
      <c r="AW486" s="17"/>
      <c r="AX486" s="17">
        <v>8.2312721458563595E-2</v>
      </c>
      <c r="AY486" s="17">
        <v>0.156013877835431</v>
      </c>
      <c r="AZ486" s="17"/>
      <c r="BA486" s="17">
        <v>0.306307291692474</v>
      </c>
      <c r="BB486" s="17">
        <v>7.17390141581149E-2</v>
      </c>
      <c r="BC486" s="17">
        <v>7.6891877047027102E-2</v>
      </c>
      <c r="BD486" s="17">
        <v>5.2454830715577702E-2</v>
      </c>
    </row>
    <row r="487" spans="2:56" x14ac:dyDescent="0.3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row>
    <row r="488" spans="2:56" x14ac:dyDescent="0.35">
      <c r="B488" s="6" t="s">
        <v>293</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row>
    <row r="489" spans="2:56" x14ac:dyDescent="0.35">
      <c r="B489" s="24" t="s">
        <v>74</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row>
    <row r="490" spans="2:56" x14ac:dyDescent="0.35">
      <c r="B490" t="s">
        <v>289</v>
      </c>
      <c r="C490" s="17">
        <v>0.15766029594300501</v>
      </c>
      <c r="D490" s="17">
        <v>0.140339968214614</v>
      </c>
      <c r="E490" s="17">
        <v>0.22427136710801299</v>
      </c>
      <c r="F490" s="17">
        <v>0.25440053138542101</v>
      </c>
      <c r="G490" s="17">
        <v>0.14153272259541499</v>
      </c>
      <c r="H490" s="17">
        <v>0.10785822830801201</v>
      </c>
      <c r="I490" s="17"/>
      <c r="J490" s="17">
        <v>0.15493135856537099</v>
      </c>
      <c r="K490" s="17">
        <v>0.215794635826564</v>
      </c>
      <c r="L490" s="17">
        <v>0.14741266596602801</v>
      </c>
      <c r="M490" s="17">
        <v>0.18156932518066499</v>
      </c>
      <c r="N490" s="17"/>
      <c r="O490" s="17">
        <v>0.17633132144012201</v>
      </c>
      <c r="P490" s="17">
        <v>0.16746832309778401</v>
      </c>
      <c r="Q490" s="17">
        <v>0.19174041278995599</v>
      </c>
      <c r="R490" s="17">
        <v>0.103975678694767</v>
      </c>
      <c r="S490" s="17">
        <v>0.17425583184938501</v>
      </c>
      <c r="T490" s="17">
        <v>3.5052354644771001E-2</v>
      </c>
      <c r="U490" s="17">
        <v>9.9912904470742803E-2</v>
      </c>
      <c r="V490" s="17">
        <v>8.5254849751759898E-2</v>
      </c>
      <c r="W490" s="17">
        <v>2.84526373543591E-2</v>
      </c>
      <c r="X490" s="17">
        <v>1.5561142555323201E-2</v>
      </c>
      <c r="Y490" s="17"/>
      <c r="Z490" s="17">
        <v>0.20392554688339601</v>
      </c>
      <c r="AA490" s="17">
        <v>0.16275791843236301</v>
      </c>
      <c r="AB490" s="17">
        <v>0.17117775553839901</v>
      </c>
      <c r="AC490" s="17">
        <v>8.3440198434412E-2</v>
      </c>
      <c r="AD490" s="17">
        <v>0.20657589981965299</v>
      </c>
      <c r="AE490" s="17">
        <v>6.6936663086040404E-2</v>
      </c>
      <c r="AF490" s="17">
        <v>0.23993032881123</v>
      </c>
      <c r="AG490" s="17"/>
      <c r="AH490" s="17">
        <v>0.13082550710860599</v>
      </c>
      <c r="AI490" s="17">
        <v>0.17505372248555101</v>
      </c>
      <c r="AJ490" s="17"/>
      <c r="AK490" s="17">
        <v>0.11442689457640901</v>
      </c>
      <c r="AL490" s="17">
        <v>0.12181003905987001</v>
      </c>
      <c r="AM490" s="17">
        <v>0.13018490087458801</v>
      </c>
      <c r="AN490" s="17"/>
      <c r="AO490" s="17">
        <v>5.1842041681645502E-2</v>
      </c>
      <c r="AP490" s="17">
        <v>0.16409286458455899</v>
      </c>
      <c r="AQ490" s="17"/>
      <c r="AR490" s="17">
        <v>0.115682910523087</v>
      </c>
      <c r="AS490" s="17">
        <v>0.183095296599734</v>
      </c>
      <c r="AT490" s="17"/>
      <c r="AU490" s="17">
        <v>0.15763712545138001</v>
      </c>
      <c r="AV490" s="17">
        <v>0.18156932518066499</v>
      </c>
      <c r="AW490" s="17"/>
      <c r="AX490" s="17">
        <v>0.119032673871881</v>
      </c>
      <c r="AY490" s="17">
        <v>0.16045484593919301</v>
      </c>
      <c r="AZ490" s="17"/>
      <c r="BA490" s="17">
        <v>0.20694386336693399</v>
      </c>
      <c r="BB490" s="17">
        <v>0.16446433543406</v>
      </c>
      <c r="BC490" s="17">
        <v>7.7863593641424603E-2</v>
      </c>
      <c r="BD490" s="17">
        <v>3.0300305767070899E-2</v>
      </c>
    </row>
    <row r="491" spans="2:56" x14ac:dyDescent="0.35">
      <c r="B491" t="s">
        <v>290</v>
      </c>
      <c r="C491" s="17">
        <v>0.51084660065736198</v>
      </c>
      <c r="D491" s="17">
        <v>0.54870836370285003</v>
      </c>
      <c r="E491" s="17">
        <v>0.52125099263211105</v>
      </c>
      <c r="F491" s="17">
        <v>0.32771823161298602</v>
      </c>
      <c r="G491" s="17">
        <v>0.49828200865883998</v>
      </c>
      <c r="H491" s="17">
        <v>0.53835955118827805</v>
      </c>
      <c r="I491" s="17"/>
      <c r="J491" s="17">
        <v>0.50504202108200902</v>
      </c>
      <c r="K491" s="17">
        <v>0.59656214396242302</v>
      </c>
      <c r="L491" s="17">
        <v>0.75340748999908402</v>
      </c>
      <c r="M491" s="17">
        <v>0.70542045008569798</v>
      </c>
      <c r="N491" s="17"/>
      <c r="O491" s="17">
        <v>0.479225082651277</v>
      </c>
      <c r="P491" s="17">
        <v>0.57599252219899699</v>
      </c>
      <c r="Q491" s="17">
        <v>0.50718014077324702</v>
      </c>
      <c r="R491" s="17">
        <v>0.57094310488324096</v>
      </c>
      <c r="S491" s="17">
        <v>0.68768876693484804</v>
      </c>
      <c r="T491" s="17">
        <v>0.51576781170223396</v>
      </c>
      <c r="U491" s="17">
        <v>0.83947925120355504</v>
      </c>
      <c r="V491" s="17">
        <v>0.85158006796081198</v>
      </c>
      <c r="W491" s="17">
        <v>0.21531251943063501</v>
      </c>
      <c r="X491" s="17">
        <v>0.33197563444847999</v>
      </c>
      <c r="Y491" s="17"/>
      <c r="Z491" s="17">
        <v>0.46040678484800901</v>
      </c>
      <c r="AA491" s="17">
        <v>0.455166950373949</v>
      </c>
      <c r="AB491" s="17">
        <v>0.67834161791626402</v>
      </c>
      <c r="AC491" s="17">
        <v>0.55654365462724398</v>
      </c>
      <c r="AD491" s="17">
        <v>0.51772988677600895</v>
      </c>
      <c r="AE491" s="17">
        <v>0.55683650638559501</v>
      </c>
      <c r="AF491" s="17">
        <v>0.429233400614557</v>
      </c>
      <c r="AG491" s="17"/>
      <c r="AH491" s="17">
        <v>0.65143723143011001</v>
      </c>
      <c r="AI491" s="17">
        <v>0.41972038297007003</v>
      </c>
      <c r="AJ491" s="17"/>
      <c r="AK491" s="17">
        <v>0.72030800882880497</v>
      </c>
      <c r="AL491" s="17">
        <v>0.79439707428592599</v>
      </c>
      <c r="AM491" s="17">
        <v>0.60395623176408397</v>
      </c>
      <c r="AN491" s="17"/>
      <c r="AO491" s="17">
        <v>0.90322766661905596</v>
      </c>
      <c r="AP491" s="17">
        <v>0.48699421187942299</v>
      </c>
      <c r="AQ491" s="17"/>
      <c r="AR491" s="17">
        <v>0.59233010981413903</v>
      </c>
      <c r="AS491" s="17">
        <v>0.46147398994846101</v>
      </c>
      <c r="AT491" s="17"/>
      <c r="AU491" s="17">
        <v>0.51065803709403801</v>
      </c>
      <c r="AV491" s="17">
        <v>0.70542045008569798</v>
      </c>
      <c r="AW491" s="17"/>
      <c r="AX491" s="17">
        <v>0.71669339148546796</v>
      </c>
      <c r="AY491" s="17">
        <v>0.495954429778585</v>
      </c>
      <c r="AZ491" s="17"/>
      <c r="BA491" s="17">
        <v>0.27359986705449002</v>
      </c>
      <c r="BB491" s="17">
        <v>0.51453198916652199</v>
      </c>
      <c r="BC491" s="17">
        <v>0.83455520271600003</v>
      </c>
      <c r="BD491" s="17">
        <v>0.96952779539017397</v>
      </c>
    </row>
    <row r="492" spans="2:56" x14ac:dyDescent="0.35">
      <c r="B492" t="s">
        <v>291</v>
      </c>
      <c r="C492" s="17">
        <v>0.31927552357802702</v>
      </c>
      <c r="D492" s="17">
        <v>0.30167657325005898</v>
      </c>
      <c r="E492" s="17">
        <v>0.24261943645574499</v>
      </c>
      <c r="F492" s="17">
        <v>0.35448658031062402</v>
      </c>
      <c r="G492" s="17">
        <v>0.35899049224570301</v>
      </c>
      <c r="H492" s="17">
        <v>0.34628439956114898</v>
      </c>
      <c r="I492" s="17"/>
      <c r="J492" s="17">
        <v>0.32754960258723598</v>
      </c>
      <c r="K492" s="17">
        <v>0.182216227433072</v>
      </c>
      <c r="L492" s="17">
        <v>7.86674168039561E-2</v>
      </c>
      <c r="M492" s="17">
        <v>8.9143928619340604E-2</v>
      </c>
      <c r="N492" s="17"/>
      <c r="O492" s="17">
        <v>0.33339054763163001</v>
      </c>
      <c r="P492" s="17">
        <v>0.22974770421955601</v>
      </c>
      <c r="Q492" s="17">
        <v>0.30107944643679702</v>
      </c>
      <c r="R492" s="17">
        <v>0.324464215298225</v>
      </c>
      <c r="S492" s="17">
        <v>0.137973018764421</v>
      </c>
      <c r="T492" s="17">
        <v>0.44917983365299502</v>
      </c>
      <c r="U492" s="17">
        <v>6.0201780720386198E-2</v>
      </c>
      <c r="V492" s="17">
        <v>6.3165082287427704E-2</v>
      </c>
      <c r="W492" s="17">
        <v>0.75507465425863796</v>
      </c>
      <c r="X492" s="17">
        <v>0.64951888965640303</v>
      </c>
      <c r="Y492" s="17"/>
      <c r="Z492" s="17">
        <v>0.31890476843243798</v>
      </c>
      <c r="AA492" s="17">
        <v>0.38207513119368802</v>
      </c>
      <c r="AB492" s="17">
        <v>0.150422496790279</v>
      </c>
      <c r="AC492" s="17">
        <v>0.34149155191869401</v>
      </c>
      <c r="AD492" s="17">
        <v>0.27560207941439002</v>
      </c>
      <c r="AE492" s="17">
        <v>0.37618324942166798</v>
      </c>
      <c r="AF492" s="17">
        <v>0.330836270574214</v>
      </c>
      <c r="AG492" s="17"/>
      <c r="AH492" s="17">
        <v>0.21231541925839001</v>
      </c>
      <c r="AI492" s="17">
        <v>0.38860354135925101</v>
      </c>
      <c r="AJ492" s="17"/>
      <c r="AK492" s="17">
        <v>0.165231979261239</v>
      </c>
      <c r="AL492" s="17">
        <v>8.3792886654204604E-2</v>
      </c>
      <c r="AM492" s="17">
        <v>0.25619258100783499</v>
      </c>
      <c r="AN492" s="17"/>
      <c r="AO492" s="17">
        <v>4.4930291699298498E-2</v>
      </c>
      <c r="AP492" s="17">
        <v>0.335952651242449</v>
      </c>
      <c r="AQ492" s="17"/>
      <c r="AR492" s="17">
        <v>0.27206079772664099</v>
      </c>
      <c r="AS492" s="17">
        <v>0.34788394144455298</v>
      </c>
      <c r="AT492" s="17"/>
      <c r="AU492" s="17">
        <v>0.31949854652641502</v>
      </c>
      <c r="AV492" s="17">
        <v>8.9143928619340604E-2</v>
      </c>
      <c r="AW492" s="17"/>
      <c r="AX492" s="17">
        <v>0.16422888963169499</v>
      </c>
      <c r="AY492" s="17">
        <v>0.33049251150200198</v>
      </c>
      <c r="AZ492" s="17"/>
      <c r="BA492" s="17">
        <v>0.50402147247957696</v>
      </c>
      <c r="BB492" s="17">
        <v>0.30470386302404201</v>
      </c>
      <c r="BC492" s="17">
        <v>8.7550477363488893E-2</v>
      </c>
      <c r="BD492" s="17">
        <v>1.7189884275507799E-4</v>
      </c>
    </row>
    <row r="493" spans="2:56" x14ac:dyDescent="0.35">
      <c r="B493" t="s">
        <v>72</v>
      </c>
      <c r="C493" s="17">
        <v>1.2217579821605699E-2</v>
      </c>
      <c r="D493" s="17">
        <v>9.27509483247645E-3</v>
      </c>
      <c r="E493" s="17">
        <v>1.1858203804131801E-2</v>
      </c>
      <c r="F493" s="17">
        <v>6.3394656690968207E-2</v>
      </c>
      <c r="G493" s="17">
        <v>1.1947765000416301E-3</v>
      </c>
      <c r="H493" s="17">
        <v>7.4978209425609404E-3</v>
      </c>
      <c r="I493" s="17"/>
      <c r="J493" s="17">
        <v>1.24770177653841E-2</v>
      </c>
      <c r="K493" s="17">
        <v>5.4269927779410504E-3</v>
      </c>
      <c r="L493" s="17">
        <v>2.05124272309316E-2</v>
      </c>
      <c r="M493" s="17">
        <v>2.3866296114295599E-2</v>
      </c>
      <c r="N493" s="17"/>
      <c r="O493" s="17">
        <v>1.10530482769706E-2</v>
      </c>
      <c r="P493" s="17">
        <v>2.6791450483662899E-2</v>
      </c>
      <c r="Q493" s="17">
        <v>0</v>
      </c>
      <c r="R493" s="17">
        <v>6.1700112376658395E-4</v>
      </c>
      <c r="S493" s="17">
        <v>8.2382451346328406E-5</v>
      </c>
      <c r="T493" s="17">
        <v>0</v>
      </c>
      <c r="U493" s="17">
        <v>4.0606360531573798E-4</v>
      </c>
      <c r="V493" s="17">
        <v>0</v>
      </c>
      <c r="W493" s="17">
        <v>1.1601889563676801E-3</v>
      </c>
      <c r="X493" s="17">
        <v>2.9443333397935999E-3</v>
      </c>
      <c r="Y493" s="17"/>
      <c r="Z493" s="17">
        <v>1.67628998361577E-2</v>
      </c>
      <c r="AA493" s="17">
        <v>0</v>
      </c>
      <c r="AB493" s="17">
        <v>5.8129755058722603E-5</v>
      </c>
      <c r="AC493" s="17">
        <v>1.85245950196497E-2</v>
      </c>
      <c r="AD493" s="17">
        <v>9.2133989948459301E-5</v>
      </c>
      <c r="AE493" s="17">
        <v>4.3581106696889403E-5</v>
      </c>
      <c r="AF493" s="17">
        <v>0</v>
      </c>
      <c r="AG493" s="17"/>
      <c r="AH493" s="17">
        <v>5.42184220289292E-3</v>
      </c>
      <c r="AI493" s="17">
        <v>1.66223531851275E-2</v>
      </c>
      <c r="AJ493" s="17"/>
      <c r="AK493" s="17">
        <v>3.31173335473121E-5</v>
      </c>
      <c r="AL493" s="17">
        <v>0</v>
      </c>
      <c r="AM493" s="17">
        <v>9.6662863534940306E-3</v>
      </c>
      <c r="AN493" s="17"/>
      <c r="AO493" s="17">
        <v>0</v>
      </c>
      <c r="AP493" s="17">
        <v>1.29602722935683E-2</v>
      </c>
      <c r="AQ493" s="17"/>
      <c r="AR493" s="17">
        <v>1.9926181936134001E-2</v>
      </c>
      <c r="AS493" s="17">
        <v>7.5467720072521704E-3</v>
      </c>
      <c r="AT493" s="17"/>
      <c r="AU493" s="17">
        <v>1.2206290928166301E-2</v>
      </c>
      <c r="AV493" s="17">
        <v>2.3866296114295599E-2</v>
      </c>
      <c r="AW493" s="17"/>
      <c r="AX493" s="17">
        <v>4.5045010955600698E-5</v>
      </c>
      <c r="AY493" s="17">
        <v>1.30982127802192E-2</v>
      </c>
      <c r="AZ493" s="17"/>
      <c r="BA493" s="17">
        <v>1.54347970989998E-2</v>
      </c>
      <c r="BB493" s="17">
        <v>1.6299812375375498E-2</v>
      </c>
      <c r="BC493" s="17">
        <v>3.0726279086188001E-5</v>
      </c>
      <c r="BD493" s="17">
        <v>0</v>
      </c>
    </row>
    <row r="494" spans="2:56" x14ac:dyDescent="0.3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row>
    <row r="495" spans="2:56" x14ac:dyDescent="0.35">
      <c r="B495" s="6" t="s">
        <v>294</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row>
    <row r="496" spans="2:56" x14ac:dyDescent="0.35">
      <c r="B496" s="24" t="s">
        <v>74</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row>
    <row r="497" spans="2:56" x14ac:dyDescent="0.35">
      <c r="B497" t="s">
        <v>289</v>
      </c>
      <c r="C497" s="17">
        <v>0.14687237511040199</v>
      </c>
      <c r="D497" s="17">
        <v>0.16639483444161399</v>
      </c>
      <c r="E497" s="17">
        <v>0.182401695145954</v>
      </c>
      <c r="F497" s="17">
        <v>0.19637399320164001</v>
      </c>
      <c r="G497" s="17">
        <v>9.9624461044413595E-2</v>
      </c>
      <c r="H497" s="17">
        <v>0.12715373622442599</v>
      </c>
      <c r="I497" s="17"/>
      <c r="J497" s="17">
        <v>0.14696387803699301</v>
      </c>
      <c r="K497" s="17">
        <v>0.14173455641954499</v>
      </c>
      <c r="L497" s="17">
        <v>0.16775927406984001</v>
      </c>
      <c r="M497" s="17">
        <v>0.16844492457261101</v>
      </c>
      <c r="N497" s="17"/>
      <c r="O497" s="17">
        <v>0.16198762179741899</v>
      </c>
      <c r="P497" s="17">
        <v>7.9851663290574498E-2</v>
      </c>
      <c r="Q497" s="17">
        <v>0.23495595998549401</v>
      </c>
      <c r="R497" s="17">
        <v>0.159396583680632</v>
      </c>
      <c r="S497" s="17">
        <v>8.2337036585722001E-2</v>
      </c>
      <c r="T497" s="17">
        <v>2.6883157117170299E-2</v>
      </c>
      <c r="U497" s="17">
        <v>7.9850831273953995E-2</v>
      </c>
      <c r="V497" s="17">
        <v>0.31344445228659101</v>
      </c>
      <c r="W497" s="17">
        <v>0.7086310225768</v>
      </c>
      <c r="X497" s="17">
        <v>8.4686420885935795E-2</v>
      </c>
      <c r="Y497" s="17"/>
      <c r="Z497" s="17">
        <v>0.17956789677871299</v>
      </c>
      <c r="AA497" s="17">
        <v>0.108953868584897</v>
      </c>
      <c r="AB497" s="17">
        <v>0.160819411259774</v>
      </c>
      <c r="AC497" s="17">
        <v>0.133437377301166</v>
      </c>
      <c r="AD497" s="17">
        <v>0.18827593784251101</v>
      </c>
      <c r="AE497" s="17">
        <v>0.10194683274792</v>
      </c>
      <c r="AF497" s="17">
        <v>9.41767069033764E-2</v>
      </c>
      <c r="AG497" s="17"/>
      <c r="AH497" s="17">
        <v>0.14690311261241101</v>
      </c>
      <c r="AI497" s="17">
        <v>0.146852452073683</v>
      </c>
      <c r="AJ497" s="17"/>
      <c r="AK497" s="17">
        <v>9.5190752856198102E-2</v>
      </c>
      <c r="AL497" s="17">
        <v>0.20622890560194501</v>
      </c>
      <c r="AM497" s="17">
        <v>0.17037939566965701</v>
      </c>
      <c r="AN497" s="17"/>
      <c r="AO497" s="17">
        <v>0.13863454198533401</v>
      </c>
      <c r="AP497" s="17">
        <v>0.147373143407938</v>
      </c>
      <c r="AQ497" s="17"/>
      <c r="AR497" s="17">
        <v>0.10426907662361699</v>
      </c>
      <c r="AS497" s="17">
        <v>0.17268662995620301</v>
      </c>
      <c r="AT497" s="17"/>
      <c r="AU497" s="17">
        <v>0.14685146892589401</v>
      </c>
      <c r="AV497" s="17">
        <v>0.16844492457261101</v>
      </c>
      <c r="AW497" s="17"/>
      <c r="AX497" s="17">
        <v>0.169994197200801</v>
      </c>
      <c r="AY497" s="17">
        <v>0.145199606133953</v>
      </c>
      <c r="AZ497" s="17"/>
      <c r="BA497" s="17">
        <v>0.18751070843510301</v>
      </c>
      <c r="BB497" s="17">
        <v>0.13243762098696599</v>
      </c>
      <c r="BC497" s="17">
        <v>0.111871825517611</v>
      </c>
      <c r="BD497" s="17">
        <v>0.15654900764201701</v>
      </c>
    </row>
    <row r="498" spans="2:56" x14ac:dyDescent="0.35">
      <c r="B498" t="s">
        <v>290</v>
      </c>
      <c r="C498" s="17">
        <v>0.57596538941678599</v>
      </c>
      <c r="D498" s="17">
        <v>0.54183148713426799</v>
      </c>
      <c r="E498" s="17">
        <v>0.58211625330806904</v>
      </c>
      <c r="F498" s="17">
        <v>0.51267665702328502</v>
      </c>
      <c r="G498" s="17">
        <v>0.60634808833833098</v>
      </c>
      <c r="H498" s="17">
        <v>0.59413472698076397</v>
      </c>
      <c r="I498" s="17"/>
      <c r="J498" s="17">
        <v>0.56901556178535395</v>
      </c>
      <c r="K498" s="17">
        <v>0.70055054717707799</v>
      </c>
      <c r="L498" s="17">
        <v>0.708655047127981</v>
      </c>
      <c r="M498" s="17">
        <v>0.75481221776907603</v>
      </c>
      <c r="N498" s="17"/>
      <c r="O498" s="17">
        <v>0.53243751156674701</v>
      </c>
      <c r="P498" s="17">
        <v>0.68429076821578105</v>
      </c>
      <c r="Q498" s="17">
        <v>0.58514251524126604</v>
      </c>
      <c r="R498" s="17">
        <v>0.59192520209810595</v>
      </c>
      <c r="S498" s="17">
        <v>0.83483303747369897</v>
      </c>
      <c r="T498" s="17">
        <v>0.55871381645579099</v>
      </c>
      <c r="U498" s="17">
        <v>0.80207057285859895</v>
      </c>
      <c r="V498" s="17">
        <v>0.65353326561117797</v>
      </c>
      <c r="W498" s="17">
        <v>0.223984556459047</v>
      </c>
      <c r="X498" s="17">
        <v>0.83453165802337603</v>
      </c>
      <c r="Y498" s="17"/>
      <c r="Z498" s="17">
        <v>0.55817078527775399</v>
      </c>
      <c r="AA498" s="17">
        <v>0.56953986593541595</v>
      </c>
      <c r="AB498" s="17">
        <v>0.61394361151603505</v>
      </c>
      <c r="AC498" s="17">
        <v>0.54336433397292205</v>
      </c>
      <c r="AD498" s="17">
        <v>0.58984868648414002</v>
      </c>
      <c r="AE498" s="17">
        <v>0.65593293309967204</v>
      </c>
      <c r="AF498" s="17">
        <v>0.60750780642354496</v>
      </c>
      <c r="AG498" s="17"/>
      <c r="AH498" s="17">
        <v>0.68177428085495895</v>
      </c>
      <c r="AI498" s="17">
        <v>0.507383549919735</v>
      </c>
      <c r="AJ498" s="17"/>
      <c r="AK498" s="17">
        <v>0.82895405360536001</v>
      </c>
      <c r="AL498" s="17">
        <v>0.63095788553203902</v>
      </c>
      <c r="AM498" s="17">
        <v>0.62262615086466</v>
      </c>
      <c r="AN498" s="17"/>
      <c r="AO498" s="17">
        <v>0.81642403734545499</v>
      </c>
      <c r="AP498" s="17">
        <v>0.56134818779072204</v>
      </c>
      <c r="AQ498" s="17"/>
      <c r="AR498" s="17">
        <v>0.63531028054362304</v>
      </c>
      <c r="AS498" s="17">
        <v>0.54000704351970397</v>
      </c>
      <c r="AT498" s="17"/>
      <c r="AU498" s="17">
        <v>0.57579206707494901</v>
      </c>
      <c r="AV498" s="17">
        <v>0.75481221776907603</v>
      </c>
      <c r="AW498" s="17"/>
      <c r="AX498" s="17">
        <v>0.72526101838439705</v>
      </c>
      <c r="AY498" s="17">
        <v>0.56516446311088797</v>
      </c>
      <c r="AZ498" s="17"/>
      <c r="BA498" s="17">
        <v>0.37697584147830099</v>
      </c>
      <c r="BB498" s="17">
        <v>0.58183202067332596</v>
      </c>
      <c r="BC498" s="17">
        <v>0.85289562408994701</v>
      </c>
      <c r="BD498" s="17">
        <v>0.82678661424765598</v>
      </c>
    </row>
    <row r="499" spans="2:56" x14ac:dyDescent="0.35">
      <c r="B499" t="s">
        <v>291</v>
      </c>
      <c r="C499" s="17">
        <v>0.26078819956797999</v>
      </c>
      <c r="D499" s="17">
        <v>0.27308662972762299</v>
      </c>
      <c r="E499" s="17">
        <v>0.23546410029687201</v>
      </c>
      <c r="F499" s="17">
        <v>0.22835199924409599</v>
      </c>
      <c r="G499" s="17">
        <v>0.29167431019169199</v>
      </c>
      <c r="H499" s="17">
        <v>0.25637102350935098</v>
      </c>
      <c r="I499" s="17"/>
      <c r="J499" s="17">
        <v>0.267448881305415</v>
      </c>
      <c r="K499" s="17">
        <v>0.146860910847495</v>
      </c>
      <c r="L499" s="17">
        <v>9.6888504648470306E-2</v>
      </c>
      <c r="M499" s="17">
        <v>5.9937773017284299E-2</v>
      </c>
      <c r="N499" s="17"/>
      <c r="O499" s="17">
        <v>0.29014418647019602</v>
      </c>
      <c r="P499" s="17">
        <v>0.220486957118389</v>
      </c>
      <c r="Q499" s="17">
        <v>0.17990152477323901</v>
      </c>
      <c r="R499" s="17">
        <v>0.24806121309749499</v>
      </c>
      <c r="S499" s="17">
        <v>8.27475434892323E-2</v>
      </c>
      <c r="T499" s="17">
        <v>0.356394977665835</v>
      </c>
      <c r="U499" s="17">
        <v>0.118078595867447</v>
      </c>
      <c r="V499" s="17">
        <v>3.2632675908803199E-2</v>
      </c>
      <c r="W499" s="17">
        <v>6.7384420964152994E-2</v>
      </c>
      <c r="X499" s="17">
        <v>7.9871990097548501E-2</v>
      </c>
      <c r="Y499" s="17"/>
      <c r="Z499" s="17">
        <v>0.23885936225323601</v>
      </c>
      <c r="AA499" s="17">
        <v>0.32150626547968802</v>
      </c>
      <c r="AB499" s="17">
        <v>0.225175438281631</v>
      </c>
      <c r="AC499" s="17">
        <v>0.30511438114540901</v>
      </c>
      <c r="AD499" s="17">
        <v>0.22184700601398699</v>
      </c>
      <c r="AE499" s="17">
        <v>0.24212023415240899</v>
      </c>
      <c r="AF499" s="17">
        <v>0.298315486673079</v>
      </c>
      <c r="AG499" s="17"/>
      <c r="AH499" s="17">
        <v>0.16528645283467</v>
      </c>
      <c r="AI499" s="17">
        <v>0.322689287247167</v>
      </c>
      <c r="AJ499" s="17"/>
      <c r="AK499" s="17">
        <v>7.5855193538442098E-2</v>
      </c>
      <c r="AL499" s="17">
        <v>0.16255959277174101</v>
      </c>
      <c r="AM499" s="17">
        <v>0.196244068602063</v>
      </c>
      <c r="AN499" s="17"/>
      <c r="AO499" s="17">
        <v>4.4829138098150798E-2</v>
      </c>
      <c r="AP499" s="17">
        <v>0.27391609981890602</v>
      </c>
      <c r="AQ499" s="17"/>
      <c r="AR499" s="17">
        <v>0.24129922301637799</v>
      </c>
      <c r="AS499" s="17">
        <v>0.272596989620772</v>
      </c>
      <c r="AT499" s="17"/>
      <c r="AU499" s="17">
        <v>0.26098284582818698</v>
      </c>
      <c r="AV499" s="17">
        <v>5.9937773017284299E-2</v>
      </c>
      <c r="AW499" s="17"/>
      <c r="AX499" s="17">
        <v>7.0590827483469301E-2</v>
      </c>
      <c r="AY499" s="17">
        <v>0.274548199198686</v>
      </c>
      <c r="AZ499" s="17"/>
      <c r="BA499" s="17">
        <v>0.413260673135525</v>
      </c>
      <c r="BB499" s="17">
        <v>0.265102067856608</v>
      </c>
      <c r="BC499" s="17">
        <v>3.5200996705439302E-2</v>
      </c>
      <c r="BD499" s="17">
        <v>1.6482397763088501E-2</v>
      </c>
    </row>
    <row r="500" spans="2:56" x14ac:dyDescent="0.35">
      <c r="B500" t="s">
        <v>72</v>
      </c>
      <c r="C500" s="17">
        <v>1.6374035904831798E-2</v>
      </c>
      <c r="D500" s="17">
        <v>1.86870486964958E-2</v>
      </c>
      <c r="E500" s="17">
        <v>1.7951249104416702E-5</v>
      </c>
      <c r="F500" s="17">
        <v>6.2597350530978105E-2</v>
      </c>
      <c r="G500" s="17">
        <v>2.35314042556329E-3</v>
      </c>
      <c r="H500" s="17">
        <v>2.2340513285459301E-2</v>
      </c>
      <c r="I500" s="17"/>
      <c r="J500" s="17">
        <v>1.6571678872237601E-2</v>
      </c>
      <c r="K500" s="17">
        <v>1.0853985555882101E-2</v>
      </c>
      <c r="L500" s="17">
        <v>2.6697174153709199E-2</v>
      </c>
      <c r="M500" s="17">
        <v>1.68050846410287E-2</v>
      </c>
      <c r="N500" s="17"/>
      <c r="O500" s="17">
        <v>1.54306801656386E-2</v>
      </c>
      <c r="P500" s="17">
        <v>1.5370611375255401E-2</v>
      </c>
      <c r="Q500" s="17">
        <v>0</v>
      </c>
      <c r="R500" s="17">
        <v>6.1700112376658395E-4</v>
      </c>
      <c r="S500" s="17">
        <v>8.2382451346328406E-5</v>
      </c>
      <c r="T500" s="17">
        <v>5.8008048761203801E-2</v>
      </c>
      <c r="U500" s="17">
        <v>0</v>
      </c>
      <c r="V500" s="17">
        <v>3.8960619342880398E-4</v>
      </c>
      <c r="W500" s="17">
        <v>0</v>
      </c>
      <c r="X500" s="17">
        <v>9.0993099313958499E-4</v>
      </c>
      <c r="Y500" s="17"/>
      <c r="Z500" s="17">
        <v>2.3401955690297401E-2</v>
      </c>
      <c r="AA500" s="17">
        <v>0</v>
      </c>
      <c r="AB500" s="17">
        <v>6.1538942560062301E-5</v>
      </c>
      <c r="AC500" s="17">
        <v>1.80839075805019E-2</v>
      </c>
      <c r="AD500" s="17">
        <v>2.8369659361777501E-5</v>
      </c>
      <c r="AE500" s="17">
        <v>0</v>
      </c>
      <c r="AF500" s="17">
        <v>0</v>
      </c>
      <c r="AG500" s="17"/>
      <c r="AH500" s="17">
        <v>6.0361536979605702E-3</v>
      </c>
      <c r="AI500" s="17">
        <v>2.30747107594148E-2</v>
      </c>
      <c r="AJ500" s="17"/>
      <c r="AK500" s="17">
        <v>0</v>
      </c>
      <c r="AL500" s="17">
        <v>2.5361609427482901E-4</v>
      </c>
      <c r="AM500" s="17">
        <v>1.07503848636199E-2</v>
      </c>
      <c r="AN500" s="17"/>
      <c r="AO500" s="17">
        <v>1.1228257106008899E-4</v>
      </c>
      <c r="AP500" s="17">
        <v>1.7362568982434299E-2</v>
      </c>
      <c r="AQ500" s="17"/>
      <c r="AR500" s="17">
        <v>1.91214198163824E-2</v>
      </c>
      <c r="AS500" s="17">
        <v>1.4709336903321E-2</v>
      </c>
      <c r="AT500" s="17"/>
      <c r="AU500" s="17">
        <v>1.6373618170969301E-2</v>
      </c>
      <c r="AV500" s="17">
        <v>1.68050846410287E-2</v>
      </c>
      <c r="AW500" s="17"/>
      <c r="AX500" s="17">
        <v>3.4153956931332802E-2</v>
      </c>
      <c r="AY500" s="17">
        <v>1.50877315564734E-2</v>
      </c>
      <c r="AZ500" s="17"/>
      <c r="BA500" s="17">
        <v>2.22527769510707E-2</v>
      </c>
      <c r="BB500" s="17">
        <v>2.0628290483099498E-2</v>
      </c>
      <c r="BC500" s="17">
        <v>3.1553687002108699E-5</v>
      </c>
      <c r="BD500" s="17">
        <v>1.8198034723799399E-4</v>
      </c>
    </row>
    <row r="501" spans="2:56"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row>
    <row r="502" spans="2:56" x14ac:dyDescent="0.35">
      <c r="B502" s="6" t="s">
        <v>295</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row>
    <row r="503" spans="2:56" x14ac:dyDescent="0.35">
      <c r="B503" s="24" t="s">
        <v>74</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row>
    <row r="504" spans="2:56" x14ac:dyDescent="0.35">
      <c r="B504" t="s">
        <v>289</v>
      </c>
      <c r="C504" s="17">
        <v>0.16914002737623299</v>
      </c>
      <c r="D504" s="17">
        <v>0.133502521229901</v>
      </c>
      <c r="E504" s="17">
        <v>0.18508554843965599</v>
      </c>
      <c r="F504" s="17">
        <v>0.22914930540408701</v>
      </c>
      <c r="G504" s="17">
        <v>0.19529574950523099</v>
      </c>
      <c r="H504" s="17">
        <v>0.148370969080278</v>
      </c>
      <c r="I504" s="17"/>
      <c r="J504" s="17">
        <v>0.17123032720068701</v>
      </c>
      <c r="K504" s="17">
        <v>0.12196774736836601</v>
      </c>
      <c r="L504" s="17">
        <v>0.19318661328155201</v>
      </c>
      <c r="M504" s="17">
        <v>0.17447405077092201</v>
      </c>
      <c r="N504" s="17"/>
      <c r="O504" s="17">
        <v>0.170047476993793</v>
      </c>
      <c r="P504" s="17">
        <v>0.181344804979236</v>
      </c>
      <c r="Q504" s="17">
        <v>0.23423081501738499</v>
      </c>
      <c r="R504" s="17">
        <v>0.13932211691858601</v>
      </c>
      <c r="S504" s="17">
        <v>0.28631743673591897</v>
      </c>
      <c r="T504" s="17">
        <v>0.129708147492369</v>
      </c>
      <c r="U504" s="17">
        <v>0.117973393570031</v>
      </c>
      <c r="V504" s="17">
        <v>7.0812815132169096E-2</v>
      </c>
      <c r="W504" s="17">
        <v>4.6119102341226702E-2</v>
      </c>
      <c r="X504" s="17">
        <v>0.59269006584186801</v>
      </c>
      <c r="Y504" s="17"/>
      <c r="Z504" s="17">
        <v>0.204109075636108</v>
      </c>
      <c r="AA504" s="17">
        <v>0.154711186219085</v>
      </c>
      <c r="AB504" s="17">
        <v>0.15825830261016199</v>
      </c>
      <c r="AC504" s="17">
        <v>0.119358954900929</v>
      </c>
      <c r="AD504" s="17">
        <v>0.15865812371789301</v>
      </c>
      <c r="AE504" s="17">
        <v>0.204642649229828</v>
      </c>
      <c r="AF504" s="17">
        <v>0.210046000497421</v>
      </c>
      <c r="AG504" s="17"/>
      <c r="AH504" s="17">
        <v>0.152553055180534</v>
      </c>
      <c r="AI504" s="17">
        <v>0.179891156599925</v>
      </c>
      <c r="AJ504" s="17"/>
      <c r="AK504" s="17">
        <v>0.169913861750941</v>
      </c>
      <c r="AL504" s="17">
        <v>0.21624860339672899</v>
      </c>
      <c r="AM504" s="17">
        <v>0.14368796459359701</v>
      </c>
      <c r="AN504" s="17"/>
      <c r="AO504" s="17">
        <v>0.124735764780752</v>
      </c>
      <c r="AP504" s="17">
        <v>0.17183931087053</v>
      </c>
      <c r="AQ504" s="17"/>
      <c r="AR504" s="17">
        <v>0.12054455727943</v>
      </c>
      <c r="AS504" s="17">
        <v>0.19858506787748501</v>
      </c>
      <c r="AT504" s="17"/>
      <c r="AU504" s="17">
        <v>0.16913485811807599</v>
      </c>
      <c r="AV504" s="17">
        <v>0.17447405077092201</v>
      </c>
      <c r="AW504" s="17"/>
      <c r="AX504" s="17">
        <v>7.5065696226293804E-2</v>
      </c>
      <c r="AY504" s="17">
        <v>0.1759459193173</v>
      </c>
      <c r="AZ504" s="17"/>
      <c r="BA504" s="17">
        <v>0.20770439655013201</v>
      </c>
      <c r="BB504" s="17">
        <v>0.149396982638859</v>
      </c>
      <c r="BC504" s="17">
        <v>0.15080004768710101</v>
      </c>
      <c r="BD504" s="17">
        <v>0.14484155964361201</v>
      </c>
    </row>
    <row r="505" spans="2:56" x14ac:dyDescent="0.35">
      <c r="B505" t="s">
        <v>290</v>
      </c>
      <c r="C505" s="17">
        <v>0.54533622562762996</v>
      </c>
      <c r="D505" s="17">
        <v>0.54310108561200998</v>
      </c>
      <c r="E505" s="17">
        <v>0.58585311930776196</v>
      </c>
      <c r="F505" s="17">
        <v>0.48208023868806499</v>
      </c>
      <c r="G505" s="17">
        <v>0.52135499502354599</v>
      </c>
      <c r="H505" s="17">
        <v>0.55501869436726703</v>
      </c>
      <c r="I505" s="17"/>
      <c r="J505" s="17">
        <v>0.53921309550991503</v>
      </c>
      <c r="K505" s="17">
        <v>0.65623365909596298</v>
      </c>
      <c r="L505" s="17">
        <v>0.65457564806906499</v>
      </c>
      <c r="M505" s="17">
        <v>0.69726213595452902</v>
      </c>
      <c r="N505" s="17"/>
      <c r="O505" s="17">
        <v>0.51812415923025301</v>
      </c>
      <c r="P505" s="17">
        <v>0.57108381823949395</v>
      </c>
      <c r="Q505" s="17">
        <v>0.56858233018474302</v>
      </c>
      <c r="R505" s="17">
        <v>0.65208842196296202</v>
      </c>
      <c r="S505" s="17">
        <v>0.60878300474240599</v>
      </c>
      <c r="T505" s="17">
        <v>0.34300968542768001</v>
      </c>
      <c r="U505" s="17">
        <v>0.75263030939831199</v>
      </c>
      <c r="V505" s="17">
        <v>0.919892459379824</v>
      </c>
      <c r="W505" s="17">
        <v>0.95062440512906599</v>
      </c>
      <c r="X505" s="17">
        <v>0.27133878332620398</v>
      </c>
      <c r="Y505" s="17"/>
      <c r="Z505" s="17">
        <v>0.51239793811660705</v>
      </c>
      <c r="AA505" s="17">
        <v>0.59278842779274799</v>
      </c>
      <c r="AB505" s="17">
        <v>0.63972475412683705</v>
      </c>
      <c r="AC505" s="17">
        <v>0.51129023246509298</v>
      </c>
      <c r="AD505" s="17">
        <v>0.52677247041839903</v>
      </c>
      <c r="AE505" s="17">
        <v>0.59976441263465297</v>
      </c>
      <c r="AF505" s="17">
        <v>0.62483302980490196</v>
      </c>
      <c r="AG505" s="17"/>
      <c r="AH505" s="17">
        <v>0.65943850403472004</v>
      </c>
      <c r="AI505" s="17">
        <v>0.47137888577084103</v>
      </c>
      <c r="AJ505" s="17"/>
      <c r="AK505" s="17">
        <v>0.70960073427838499</v>
      </c>
      <c r="AL505" s="17">
        <v>0.522404743334275</v>
      </c>
      <c r="AM505" s="17">
        <v>0.65493658749616201</v>
      </c>
      <c r="AN505" s="17"/>
      <c r="AO505" s="17">
        <v>0.83045823798986296</v>
      </c>
      <c r="AP505" s="17">
        <v>0.52800399000778897</v>
      </c>
      <c r="AQ505" s="17"/>
      <c r="AR505" s="17">
        <v>0.61799483900874097</v>
      </c>
      <c r="AS505" s="17">
        <v>0.50131080907110903</v>
      </c>
      <c r="AT505" s="17"/>
      <c r="AU505" s="17">
        <v>0.54518899263051002</v>
      </c>
      <c r="AV505" s="17">
        <v>0.69726213595452902</v>
      </c>
      <c r="AW505" s="17"/>
      <c r="AX505" s="17">
        <v>0.82544823819840396</v>
      </c>
      <c r="AY505" s="17">
        <v>0.52507127061122905</v>
      </c>
      <c r="AZ505" s="17"/>
      <c r="BA505" s="17">
        <v>0.352673067731892</v>
      </c>
      <c r="BB505" s="17">
        <v>0.569730922045383</v>
      </c>
      <c r="BC505" s="17">
        <v>0.77154367991293205</v>
      </c>
      <c r="BD505" s="17">
        <v>0.84150470718366799</v>
      </c>
    </row>
    <row r="506" spans="2:56" x14ac:dyDescent="0.35">
      <c r="B506" t="s">
        <v>291</v>
      </c>
      <c r="C506" s="17">
        <v>0.26525409089365698</v>
      </c>
      <c r="D506" s="17">
        <v>0.29572509205960501</v>
      </c>
      <c r="E506" s="17">
        <v>0.217239030946659</v>
      </c>
      <c r="F506" s="17">
        <v>0.25667447448236902</v>
      </c>
      <c r="G506" s="17">
        <v>0.27018242138333698</v>
      </c>
      <c r="H506" s="17">
        <v>0.27445607894632101</v>
      </c>
      <c r="I506" s="17"/>
      <c r="J506" s="17">
        <v>0.26857419134161697</v>
      </c>
      <c r="K506" s="17">
        <v>0.21637160075772999</v>
      </c>
      <c r="L506" s="17">
        <v>0.13172531141845201</v>
      </c>
      <c r="M506" s="17">
        <v>0.11515607641659401</v>
      </c>
      <c r="N506" s="17"/>
      <c r="O506" s="17">
        <v>0.29291823980251602</v>
      </c>
      <c r="P506" s="17">
        <v>0.22077992629760701</v>
      </c>
      <c r="Q506" s="17">
        <v>0.19718685479787201</v>
      </c>
      <c r="R506" s="17">
        <v>0.207972459994686</v>
      </c>
      <c r="S506" s="17">
        <v>0.104899558521675</v>
      </c>
      <c r="T506" s="17">
        <v>0.455039139317719</v>
      </c>
      <c r="U506" s="17">
        <v>0.128966418652538</v>
      </c>
      <c r="V506" s="17">
        <v>9.2947254880073795E-3</v>
      </c>
      <c r="W506" s="17">
        <v>3.25649252970776E-3</v>
      </c>
      <c r="X506" s="17">
        <v>0.13506121983878799</v>
      </c>
      <c r="Y506" s="17"/>
      <c r="Z506" s="17">
        <v>0.27511153632920599</v>
      </c>
      <c r="AA506" s="17">
        <v>0.22120314437087399</v>
      </c>
      <c r="AB506" s="17">
        <v>0.116332751483223</v>
      </c>
      <c r="AC506" s="17">
        <v>0.35228266096393301</v>
      </c>
      <c r="AD506" s="17">
        <v>0.31456940586370702</v>
      </c>
      <c r="AE506" s="17">
        <v>0.16519303884315201</v>
      </c>
      <c r="AF506" s="17">
        <v>0.16512096969767801</v>
      </c>
      <c r="AG506" s="17"/>
      <c r="AH506" s="17">
        <v>0.182604435640465</v>
      </c>
      <c r="AI506" s="17">
        <v>0.318824876051851</v>
      </c>
      <c r="AJ506" s="17"/>
      <c r="AK506" s="17">
        <v>0.120485403970674</v>
      </c>
      <c r="AL506" s="17">
        <v>0.26121984522185798</v>
      </c>
      <c r="AM506" s="17">
        <v>0.19173936966534499</v>
      </c>
      <c r="AN506" s="17"/>
      <c r="AO506" s="17">
        <v>4.4749855943854999E-2</v>
      </c>
      <c r="AP506" s="17">
        <v>0.27865828695575301</v>
      </c>
      <c r="AQ506" s="17"/>
      <c r="AR506" s="17">
        <v>0.22498180391335301</v>
      </c>
      <c r="AS506" s="17">
        <v>0.28965593573332898</v>
      </c>
      <c r="AT506" s="17"/>
      <c r="AU506" s="17">
        <v>0.26539955245768898</v>
      </c>
      <c r="AV506" s="17">
        <v>0.11515607641659401</v>
      </c>
      <c r="AW506" s="17"/>
      <c r="AX506" s="17">
        <v>9.9441020564346796E-2</v>
      </c>
      <c r="AY506" s="17">
        <v>0.27724998632318898</v>
      </c>
      <c r="AZ506" s="17"/>
      <c r="BA506" s="17">
        <v>0.39738294912688099</v>
      </c>
      <c r="BB506" s="17">
        <v>0.26669852222225099</v>
      </c>
      <c r="BC506" s="17">
        <v>7.7656272399967599E-2</v>
      </c>
      <c r="BD506" s="17">
        <v>1.3471752825482099E-2</v>
      </c>
    </row>
    <row r="507" spans="2:56" x14ac:dyDescent="0.35">
      <c r="B507" t="s">
        <v>72</v>
      </c>
      <c r="C507" s="17">
        <v>2.0269656102480799E-2</v>
      </c>
      <c r="D507" s="17">
        <v>2.76713010984838E-2</v>
      </c>
      <c r="E507" s="17">
        <v>1.18223013059229E-2</v>
      </c>
      <c r="F507" s="17">
        <v>3.2095981425479203E-2</v>
      </c>
      <c r="G507" s="17">
        <v>1.3166834087886201E-2</v>
      </c>
      <c r="H507" s="17">
        <v>2.2154257606134299E-2</v>
      </c>
      <c r="I507" s="17"/>
      <c r="J507" s="17">
        <v>2.0982385947781498E-2</v>
      </c>
      <c r="K507" s="17">
        <v>5.4269927779410504E-3</v>
      </c>
      <c r="L507" s="17">
        <v>2.05124272309316E-2</v>
      </c>
      <c r="M507" s="17">
        <v>1.31077368579547E-2</v>
      </c>
      <c r="N507" s="17"/>
      <c r="O507" s="17">
        <v>1.8910123973438699E-2</v>
      </c>
      <c r="P507" s="17">
        <v>2.6791450483662899E-2</v>
      </c>
      <c r="Q507" s="17">
        <v>0</v>
      </c>
      <c r="R507" s="17">
        <v>6.1700112376658395E-4</v>
      </c>
      <c r="S507" s="17">
        <v>0</v>
      </c>
      <c r="T507" s="17">
        <v>7.2243027762232501E-2</v>
      </c>
      <c r="U507" s="17">
        <v>4.2987837911949602E-4</v>
      </c>
      <c r="V507" s="17">
        <v>0</v>
      </c>
      <c r="W507" s="17">
        <v>0</v>
      </c>
      <c r="X507" s="17">
        <v>9.0993099313958499E-4</v>
      </c>
      <c r="Y507" s="17"/>
      <c r="Z507" s="17">
        <v>8.3814499180788708E-3</v>
      </c>
      <c r="AA507" s="17">
        <v>3.1297241617292797E-2</v>
      </c>
      <c r="AB507" s="17">
        <v>8.5684191779777402E-2</v>
      </c>
      <c r="AC507" s="17">
        <v>1.7068151670045498E-2</v>
      </c>
      <c r="AD507" s="17">
        <v>0</v>
      </c>
      <c r="AE507" s="17">
        <v>3.03998992923681E-2</v>
      </c>
      <c r="AF507" s="17">
        <v>0</v>
      </c>
      <c r="AG507" s="17"/>
      <c r="AH507" s="17">
        <v>5.4040051442804504E-3</v>
      </c>
      <c r="AI507" s="17">
        <v>2.99050815773826E-2</v>
      </c>
      <c r="AJ507" s="17"/>
      <c r="AK507" s="17">
        <v>0</v>
      </c>
      <c r="AL507" s="17">
        <v>1.2680804713741399E-4</v>
      </c>
      <c r="AM507" s="17">
        <v>9.6360782448957696E-3</v>
      </c>
      <c r="AN507" s="17"/>
      <c r="AO507" s="17">
        <v>5.6141285530044497E-5</v>
      </c>
      <c r="AP507" s="17">
        <v>2.1498412165928599E-2</v>
      </c>
      <c r="AQ507" s="17"/>
      <c r="AR507" s="17">
        <v>3.6478799798476E-2</v>
      </c>
      <c r="AS507" s="17">
        <v>1.04481873180765E-2</v>
      </c>
      <c r="AT507" s="17"/>
      <c r="AU507" s="17">
        <v>2.02765967937245E-2</v>
      </c>
      <c r="AV507" s="17">
        <v>1.31077368579547E-2</v>
      </c>
      <c r="AW507" s="17"/>
      <c r="AX507" s="17">
        <v>4.5045010955600698E-5</v>
      </c>
      <c r="AY507" s="17">
        <v>2.17328237482825E-2</v>
      </c>
      <c r="AZ507" s="17"/>
      <c r="BA507" s="17">
        <v>4.2239586591094898E-2</v>
      </c>
      <c r="BB507" s="17">
        <v>1.41735730935074E-2</v>
      </c>
      <c r="BC507" s="17">
        <v>0</v>
      </c>
      <c r="BD507" s="17">
        <v>1.8198034723799399E-4</v>
      </c>
    </row>
    <row r="508" spans="2:56"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row>
    <row r="509" spans="2:56" x14ac:dyDescent="0.35">
      <c r="B509" s="6" t="s">
        <v>296</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row>
    <row r="510" spans="2:56" x14ac:dyDescent="0.35">
      <c r="B510" s="24" t="s">
        <v>74</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row>
    <row r="511" spans="2:56" x14ac:dyDescent="0.35">
      <c r="B511" t="s">
        <v>289</v>
      </c>
      <c r="C511" s="17">
        <v>0.17279286561219001</v>
      </c>
      <c r="D511" s="17">
        <v>0.222323241159606</v>
      </c>
      <c r="E511" s="17">
        <v>0.22102975069366501</v>
      </c>
      <c r="F511" s="17">
        <v>0.228447048473817</v>
      </c>
      <c r="G511" s="17">
        <v>9.2851546567840296E-2</v>
      </c>
      <c r="H511" s="17">
        <v>0.143529628530572</v>
      </c>
      <c r="I511" s="17"/>
      <c r="J511" s="17">
        <v>0.17398594384920801</v>
      </c>
      <c r="K511" s="17">
        <v>0.16216952450133301</v>
      </c>
      <c r="L511" s="17">
        <v>6.6199967453188194E-2</v>
      </c>
      <c r="M511" s="17">
        <v>0.155479739269102</v>
      </c>
      <c r="N511" s="17"/>
      <c r="O511" s="17">
        <v>0.182186968024208</v>
      </c>
      <c r="P511" s="17">
        <v>0.18495803309954001</v>
      </c>
      <c r="Q511" s="17">
        <v>0.22751713783966801</v>
      </c>
      <c r="R511" s="17">
        <v>9.7081944915716895E-2</v>
      </c>
      <c r="S511" s="17">
        <v>8.7075995721999699E-2</v>
      </c>
      <c r="T511" s="17">
        <v>0.114591562341543</v>
      </c>
      <c r="U511" s="17">
        <v>0.108544637717034</v>
      </c>
      <c r="V511" s="17">
        <v>6.4278096973668496E-3</v>
      </c>
      <c r="W511" s="17">
        <v>7.4273277645058797E-3</v>
      </c>
      <c r="X511" s="17">
        <v>7.7080412527320993E-2</v>
      </c>
      <c r="Y511" s="17"/>
      <c r="Z511" s="17">
        <v>0.21279209105816799</v>
      </c>
      <c r="AA511" s="17">
        <v>0.11646157565127301</v>
      </c>
      <c r="AB511" s="17">
        <v>0.15661820966889101</v>
      </c>
      <c r="AC511" s="17">
        <v>0.13354039590262001</v>
      </c>
      <c r="AD511" s="17">
        <v>0.111024847398131</v>
      </c>
      <c r="AE511" s="17">
        <v>0.19676190809146399</v>
      </c>
      <c r="AF511" s="17">
        <v>0.209502815909617</v>
      </c>
      <c r="AG511" s="17"/>
      <c r="AH511" s="17">
        <v>0.13830949058280401</v>
      </c>
      <c r="AI511" s="17">
        <v>0.19514385388394601</v>
      </c>
      <c r="AJ511" s="17"/>
      <c r="AK511" s="17">
        <v>9.5338766575756698E-2</v>
      </c>
      <c r="AL511" s="17">
        <v>8.3588530985203302E-2</v>
      </c>
      <c r="AM511" s="17">
        <v>0.142430279432192</v>
      </c>
      <c r="AN511" s="17"/>
      <c r="AO511" s="17">
        <v>0.168868233544548</v>
      </c>
      <c r="AP511" s="17">
        <v>0.17303143943240901</v>
      </c>
      <c r="AQ511" s="17"/>
      <c r="AR511" s="17">
        <v>0.14385227420011401</v>
      </c>
      <c r="AS511" s="17">
        <v>0.19032859239004199</v>
      </c>
      <c r="AT511" s="17"/>
      <c r="AU511" s="17">
        <v>0.17280964394496801</v>
      </c>
      <c r="AV511" s="17">
        <v>0.155479739269102</v>
      </c>
      <c r="AW511" s="17"/>
      <c r="AX511" s="17">
        <v>7.9750486834246501E-2</v>
      </c>
      <c r="AY511" s="17">
        <v>0.17952410003248301</v>
      </c>
      <c r="AZ511" s="17"/>
      <c r="BA511" s="17">
        <v>0.13447308723522</v>
      </c>
      <c r="BB511" s="17">
        <v>0.20896936777384101</v>
      </c>
      <c r="BC511" s="17">
        <v>0.173932239659012</v>
      </c>
      <c r="BD511" s="17">
        <v>3.6396069447598901E-4</v>
      </c>
    </row>
    <row r="512" spans="2:56" x14ac:dyDescent="0.35">
      <c r="B512" t="s">
        <v>290</v>
      </c>
      <c r="C512" s="17">
        <v>0.48545736381662602</v>
      </c>
      <c r="D512" s="17">
        <v>0.51063959973891804</v>
      </c>
      <c r="E512" s="17">
        <v>0.51238709628621804</v>
      </c>
      <c r="F512" s="17">
        <v>0.44628120184354197</v>
      </c>
      <c r="G512" s="17">
        <v>0.48617714907442899</v>
      </c>
      <c r="H512" s="17">
        <v>0.45909709868730503</v>
      </c>
      <c r="I512" s="17"/>
      <c r="J512" s="17">
        <v>0.47594070925279902</v>
      </c>
      <c r="K512" s="17">
        <v>0.63485198161154999</v>
      </c>
      <c r="L512" s="17">
        <v>0.82284762222251995</v>
      </c>
      <c r="M512" s="17">
        <v>0.76185419132263199</v>
      </c>
      <c r="N512" s="17"/>
      <c r="O512" s="17">
        <v>0.45998269235254202</v>
      </c>
      <c r="P512" s="17">
        <v>0.48830326403036001</v>
      </c>
      <c r="Q512" s="17">
        <v>0.403928374346741</v>
      </c>
      <c r="R512" s="17">
        <v>0.67274662623626202</v>
      </c>
      <c r="S512" s="17">
        <v>0.631492645559798</v>
      </c>
      <c r="T512" s="17">
        <v>0.51592706956509504</v>
      </c>
      <c r="U512" s="17">
        <v>0.76475002109172996</v>
      </c>
      <c r="V512" s="17">
        <v>0.89844816232814795</v>
      </c>
      <c r="W512" s="17">
        <v>0.90259598390734597</v>
      </c>
      <c r="X512" s="17">
        <v>0.35392240191035701</v>
      </c>
      <c r="Y512" s="17"/>
      <c r="Z512" s="17">
        <v>0.47630183395928599</v>
      </c>
      <c r="AA512" s="17">
        <v>0.42957127253379301</v>
      </c>
      <c r="AB512" s="17">
        <v>0.60458813371029896</v>
      </c>
      <c r="AC512" s="17">
        <v>0.466438280674776</v>
      </c>
      <c r="AD512" s="17">
        <v>0.52231547777265397</v>
      </c>
      <c r="AE512" s="17">
        <v>0.47650302750176299</v>
      </c>
      <c r="AF512" s="17">
        <v>0.56648888359654703</v>
      </c>
      <c r="AG512" s="17"/>
      <c r="AH512" s="17">
        <v>0.66531355199513897</v>
      </c>
      <c r="AI512" s="17">
        <v>0.36888050470249401</v>
      </c>
      <c r="AJ512" s="17"/>
      <c r="AK512" s="17">
        <v>0.74563377173204604</v>
      </c>
      <c r="AL512" s="17">
        <v>0.63605708090707402</v>
      </c>
      <c r="AM512" s="17">
        <v>0.65162287987409395</v>
      </c>
      <c r="AN512" s="17"/>
      <c r="AO512" s="17">
        <v>0.73512885685061002</v>
      </c>
      <c r="AP512" s="17">
        <v>0.47028012404839398</v>
      </c>
      <c r="AQ512" s="17"/>
      <c r="AR512" s="17">
        <v>0.52156693288018696</v>
      </c>
      <c r="AS512" s="17">
        <v>0.46357779929257997</v>
      </c>
      <c r="AT512" s="17"/>
      <c r="AU512" s="17">
        <v>0.48518950474492201</v>
      </c>
      <c r="AV512" s="17">
        <v>0.76185419132263199</v>
      </c>
      <c r="AW512" s="17"/>
      <c r="AX512" s="17">
        <v>0.71167737109709295</v>
      </c>
      <c r="AY512" s="17">
        <v>0.46909127430380898</v>
      </c>
      <c r="AZ512" s="17"/>
      <c r="BA512" s="17">
        <v>0.37853038799208399</v>
      </c>
      <c r="BB512" s="17">
        <v>0.45714096679192201</v>
      </c>
      <c r="BC512" s="17">
        <v>0.66734439449157801</v>
      </c>
      <c r="BD512" s="17">
        <v>0.98636867011755003</v>
      </c>
    </row>
    <row r="513" spans="2:56" x14ac:dyDescent="0.35">
      <c r="B513" t="s">
        <v>291</v>
      </c>
      <c r="C513" s="17">
        <v>0.32726458251246998</v>
      </c>
      <c r="D513" s="17">
        <v>0.2568994158083</v>
      </c>
      <c r="E513" s="17">
        <v>0.25474290046508902</v>
      </c>
      <c r="F513" s="17">
        <v>0.29397307441715198</v>
      </c>
      <c r="G513" s="17">
        <v>0.407786263982585</v>
      </c>
      <c r="H513" s="17">
        <v>0.38183532159677003</v>
      </c>
      <c r="I513" s="17"/>
      <c r="J513" s="17">
        <v>0.33554878704395502</v>
      </c>
      <c r="K513" s="17">
        <v>0.18859666681523099</v>
      </c>
      <c r="L513" s="17">
        <v>0.101885927999708</v>
      </c>
      <c r="M513" s="17">
        <v>6.8590769508661498E-2</v>
      </c>
      <c r="N513" s="17"/>
      <c r="O513" s="17">
        <v>0.33376114513018301</v>
      </c>
      <c r="P513" s="17">
        <v>0.312961352859432</v>
      </c>
      <c r="Q513" s="17">
        <v>0.36855448781359101</v>
      </c>
      <c r="R513" s="17">
        <v>0.22730938627518699</v>
      </c>
      <c r="S513" s="17">
        <v>0.28143135871820202</v>
      </c>
      <c r="T513" s="17">
        <v>0.36948136809336302</v>
      </c>
      <c r="U513" s="17">
        <v>0.12579266283869101</v>
      </c>
      <c r="V513" s="17">
        <v>9.51240279744857E-2</v>
      </c>
      <c r="W513" s="17">
        <v>8.9976688328148299E-2</v>
      </c>
      <c r="X513" s="17">
        <v>0.56899718556232204</v>
      </c>
      <c r="Y513" s="17"/>
      <c r="Z513" s="17">
        <v>0.30252462506446698</v>
      </c>
      <c r="AA513" s="17">
        <v>0.45396715181493302</v>
      </c>
      <c r="AB513" s="17">
        <v>0.19356855590695701</v>
      </c>
      <c r="AC513" s="17">
        <v>0.36328985313967299</v>
      </c>
      <c r="AD513" s="17">
        <v>0.36665967482921602</v>
      </c>
      <c r="AE513" s="17">
        <v>0.32673506440677302</v>
      </c>
      <c r="AF513" s="17">
        <v>0.22400830049383699</v>
      </c>
      <c r="AG513" s="17"/>
      <c r="AH513" s="17">
        <v>0.190972483773204</v>
      </c>
      <c r="AI513" s="17">
        <v>0.41560463327195202</v>
      </c>
      <c r="AJ513" s="17"/>
      <c r="AK513" s="17">
        <v>0.15899434435865001</v>
      </c>
      <c r="AL513" s="17">
        <v>0.28035438810772301</v>
      </c>
      <c r="AM513" s="17">
        <v>0.196311571796046</v>
      </c>
      <c r="AN513" s="17"/>
      <c r="AO513" s="17">
        <v>9.6002909604841605E-2</v>
      </c>
      <c r="AP513" s="17">
        <v>0.34132271072033799</v>
      </c>
      <c r="AQ513" s="17"/>
      <c r="AR513" s="17">
        <v>0.30821723585928301</v>
      </c>
      <c r="AS513" s="17">
        <v>0.33880577951143498</v>
      </c>
      <c r="AT513" s="17"/>
      <c r="AU513" s="17">
        <v>0.32751526602447201</v>
      </c>
      <c r="AV513" s="17">
        <v>6.8590769508661498E-2</v>
      </c>
      <c r="AW513" s="17"/>
      <c r="AX513" s="17">
        <v>0.20566113570212499</v>
      </c>
      <c r="AY513" s="17">
        <v>0.33606209303989998</v>
      </c>
      <c r="AZ513" s="17"/>
      <c r="BA513" s="17">
        <v>0.45032695198769002</v>
      </c>
      <c r="BB513" s="17">
        <v>0.328786483140038</v>
      </c>
      <c r="BC513" s="17">
        <v>0.15870925779009501</v>
      </c>
      <c r="BD513" s="17">
        <v>1.3267369187974099E-2</v>
      </c>
    </row>
    <row r="514" spans="2:56" x14ac:dyDescent="0.35">
      <c r="B514" t="s">
        <v>72</v>
      </c>
      <c r="C514" s="17">
        <v>1.4485188058713299E-2</v>
      </c>
      <c r="D514" s="17">
        <v>1.01377432931765E-2</v>
      </c>
      <c r="E514" s="17">
        <v>1.18402525550274E-2</v>
      </c>
      <c r="F514" s="17">
        <v>3.1298675265488997E-2</v>
      </c>
      <c r="G514" s="17">
        <v>1.3185040375146201E-2</v>
      </c>
      <c r="H514" s="17">
        <v>1.55379511853527E-2</v>
      </c>
      <c r="I514" s="17"/>
      <c r="J514" s="17">
        <v>1.45245598540375E-2</v>
      </c>
      <c r="K514" s="17">
        <v>1.4381827071886E-2</v>
      </c>
      <c r="L514" s="17">
        <v>9.0664823245839594E-3</v>
      </c>
      <c r="M514" s="17">
        <v>1.40752998996051E-2</v>
      </c>
      <c r="N514" s="17"/>
      <c r="O514" s="17">
        <v>2.4069194493066302E-2</v>
      </c>
      <c r="P514" s="17">
        <v>1.37773500106688E-2</v>
      </c>
      <c r="Q514" s="17">
        <v>0</v>
      </c>
      <c r="R514" s="17">
        <v>2.8620425728340202E-3</v>
      </c>
      <c r="S514" s="17">
        <v>0</v>
      </c>
      <c r="T514" s="17">
        <v>0</v>
      </c>
      <c r="U514" s="17">
        <v>9.1267835254509597E-4</v>
      </c>
      <c r="V514" s="17">
        <v>0</v>
      </c>
      <c r="W514" s="17">
        <v>0</v>
      </c>
      <c r="X514" s="17">
        <v>0</v>
      </c>
      <c r="Y514" s="17"/>
      <c r="Z514" s="17">
        <v>8.3814499180788708E-3</v>
      </c>
      <c r="AA514" s="17">
        <v>0</v>
      </c>
      <c r="AB514" s="17">
        <v>4.5225100713853099E-2</v>
      </c>
      <c r="AC514" s="17">
        <v>3.6731470282931299E-2</v>
      </c>
      <c r="AD514" s="17">
        <v>0</v>
      </c>
      <c r="AE514" s="17">
        <v>0</v>
      </c>
      <c r="AF514" s="17">
        <v>0</v>
      </c>
      <c r="AG514" s="17"/>
      <c r="AH514" s="17">
        <v>5.4044736488527596E-3</v>
      </c>
      <c r="AI514" s="17">
        <v>2.0371008141607999E-2</v>
      </c>
      <c r="AJ514" s="17"/>
      <c r="AK514" s="17">
        <v>3.31173335473121E-5</v>
      </c>
      <c r="AL514" s="17">
        <v>0</v>
      </c>
      <c r="AM514" s="17">
        <v>9.63526889766801E-3</v>
      </c>
      <c r="AN514" s="17"/>
      <c r="AO514" s="17">
        <v>0</v>
      </c>
      <c r="AP514" s="17">
        <v>1.53657257988593E-2</v>
      </c>
      <c r="AQ514" s="17"/>
      <c r="AR514" s="17">
        <v>2.6363557060415901E-2</v>
      </c>
      <c r="AS514" s="17">
        <v>7.2878288059427497E-3</v>
      </c>
      <c r="AT514" s="17"/>
      <c r="AU514" s="17">
        <v>1.44855852856381E-2</v>
      </c>
      <c r="AV514" s="17">
        <v>1.40752998996051E-2</v>
      </c>
      <c r="AW514" s="17"/>
      <c r="AX514" s="17">
        <v>2.9110063665355999E-3</v>
      </c>
      <c r="AY514" s="17">
        <v>1.53225326238071E-2</v>
      </c>
      <c r="AZ514" s="17"/>
      <c r="BA514" s="17">
        <v>3.6669572785006599E-2</v>
      </c>
      <c r="BB514" s="17">
        <v>5.1031822941999001E-3</v>
      </c>
      <c r="BC514" s="17">
        <v>1.4108059315370799E-5</v>
      </c>
      <c r="BD514" s="17">
        <v>0</v>
      </c>
    </row>
    <row r="515" spans="2:56" x14ac:dyDescent="0.3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row>
    <row r="516" spans="2:56" x14ac:dyDescent="0.35">
      <c r="B516" s="6" t="s">
        <v>297</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row>
    <row r="517" spans="2:56" x14ac:dyDescent="0.35">
      <c r="B517" s="24" t="s">
        <v>74</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row>
    <row r="518" spans="2:56" x14ac:dyDescent="0.35">
      <c r="B518" t="s">
        <v>289</v>
      </c>
      <c r="C518" s="17">
        <v>0.24755831561785599</v>
      </c>
      <c r="D518" s="17">
        <v>0.25205267708241902</v>
      </c>
      <c r="E518" s="17">
        <v>0.28196618469291401</v>
      </c>
      <c r="F518" s="17">
        <v>0.16357575484589201</v>
      </c>
      <c r="G518" s="17">
        <v>0.23017085057227399</v>
      </c>
      <c r="H518" s="17">
        <v>0.25777721077351501</v>
      </c>
      <c r="I518" s="17"/>
      <c r="J518" s="17">
        <v>0.24961440204097801</v>
      </c>
      <c r="K518" s="17">
        <v>0.20978855189071399</v>
      </c>
      <c r="L518" s="17">
        <v>0.213440282751334</v>
      </c>
      <c r="M518" s="17">
        <v>0.20556637067601599</v>
      </c>
      <c r="N518" s="17"/>
      <c r="O518" s="17">
        <v>0.249960517300619</v>
      </c>
      <c r="P518" s="17">
        <v>0.26019769781597002</v>
      </c>
      <c r="Q518" s="17">
        <v>0.239759109065735</v>
      </c>
      <c r="R518" s="17">
        <v>0.153341415279617</v>
      </c>
      <c r="S518" s="17">
        <v>0.440308776733701</v>
      </c>
      <c r="T518" s="17">
        <v>0.26450220988844197</v>
      </c>
      <c r="U518" s="17">
        <v>0.12237823944115001</v>
      </c>
      <c r="V518" s="17">
        <v>0.38579742756922503</v>
      </c>
      <c r="W518" s="17">
        <v>0.84943023307884102</v>
      </c>
      <c r="X518" s="17">
        <v>0.66676000686484804</v>
      </c>
      <c r="Y518" s="17"/>
      <c r="Z518" s="17">
        <v>0.25853067109498301</v>
      </c>
      <c r="AA518" s="17">
        <v>0.16514335375363701</v>
      </c>
      <c r="AB518" s="17">
        <v>0.20014555667758799</v>
      </c>
      <c r="AC518" s="17">
        <v>0.242818291184243</v>
      </c>
      <c r="AD518" s="17">
        <v>0.30329143484941001</v>
      </c>
      <c r="AE518" s="17">
        <v>0.24342497239854299</v>
      </c>
      <c r="AF518" s="17">
        <v>0.29877222413765298</v>
      </c>
      <c r="AG518" s="17"/>
      <c r="AH518" s="17">
        <v>0.259238951433438</v>
      </c>
      <c r="AI518" s="17">
        <v>0.23998731208649601</v>
      </c>
      <c r="AJ518" s="17"/>
      <c r="AK518" s="17">
        <v>0.34824529391043002</v>
      </c>
      <c r="AL518" s="17">
        <v>0.20121019960422101</v>
      </c>
      <c r="AM518" s="17">
        <v>0.258261676188692</v>
      </c>
      <c r="AN518" s="17"/>
      <c r="AO518" s="17">
        <v>0.20614643679914399</v>
      </c>
      <c r="AP518" s="17">
        <v>0.25007569558161102</v>
      </c>
      <c r="AQ518" s="17"/>
      <c r="AR518" s="17">
        <v>0.20145318946441601</v>
      </c>
      <c r="AS518" s="17">
        <v>0.27549440316262302</v>
      </c>
      <c r="AT518" s="17"/>
      <c r="AU518" s="17">
        <v>0.247599010453223</v>
      </c>
      <c r="AV518" s="17">
        <v>0.20556637067601599</v>
      </c>
      <c r="AW518" s="17"/>
      <c r="AX518" s="17">
        <v>0.24905521385460699</v>
      </c>
      <c r="AY518" s="17">
        <v>0.24745002117109699</v>
      </c>
      <c r="AZ518" s="17"/>
      <c r="BA518" s="17">
        <v>0.25136387851839798</v>
      </c>
      <c r="BB518" s="17">
        <v>0.24393776239790901</v>
      </c>
      <c r="BC518" s="17">
        <v>0.25688103162322501</v>
      </c>
      <c r="BD518" s="17">
        <v>0.15039204362266401</v>
      </c>
    </row>
    <row r="519" spans="2:56" x14ac:dyDescent="0.35">
      <c r="B519" t="s">
        <v>290</v>
      </c>
      <c r="C519" s="17">
        <v>0.43695079644979601</v>
      </c>
      <c r="D519" s="17">
        <v>0.48000551988296603</v>
      </c>
      <c r="E519" s="17">
        <v>0.44348159426335398</v>
      </c>
      <c r="F519" s="17">
        <v>0.54155881534724504</v>
      </c>
      <c r="G519" s="17">
        <v>0.43548468659760903</v>
      </c>
      <c r="H519" s="17">
        <v>0.37040527716065103</v>
      </c>
      <c r="I519" s="17"/>
      <c r="J519" s="17">
        <v>0.42802671894742</v>
      </c>
      <c r="K519" s="17">
        <v>0.58147866307197005</v>
      </c>
      <c r="L519" s="17">
        <v>0.71213371008593895</v>
      </c>
      <c r="M519" s="17">
        <v>0.74261388151987395</v>
      </c>
      <c r="N519" s="17"/>
      <c r="O519" s="17">
        <v>0.37007413943772099</v>
      </c>
      <c r="P519" s="17">
        <v>0.50466699139474103</v>
      </c>
      <c r="Q519" s="17">
        <v>0.53544403972857302</v>
      </c>
      <c r="R519" s="17">
        <v>0.56904785986118001</v>
      </c>
      <c r="S519" s="17">
        <v>0.378774138687825</v>
      </c>
      <c r="T519" s="17">
        <v>0.50524303654598701</v>
      </c>
      <c r="U519" s="17">
        <v>0.79581889140580997</v>
      </c>
      <c r="V519" s="17">
        <v>0.58902450974519105</v>
      </c>
      <c r="W519" s="17">
        <v>8.3185345957005594E-2</v>
      </c>
      <c r="X519" s="17">
        <v>0.24092255711005001</v>
      </c>
      <c r="Y519" s="17"/>
      <c r="Z519" s="17">
        <v>0.38124585015220303</v>
      </c>
      <c r="AA519" s="17">
        <v>0.52802575741925695</v>
      </c>
      <c r="AB519" s="17">
        <v>0.55063180618374896</v>
      </c>
      <c r="AC519" s="17">
        <v>0.44305637599569903</v>
      </c>
      <c r="AD519" s="17">
        <v>0.42502913756661098</v>
      </c>
      <c r="AE519" s="17">
        <v>0.55827821598942695</v>
      </c>
      <c r="AF519" s="17">
        <v>0.34777264823003001</v>
      </c>
      <c r="AG519" s="17"/>
      <c r="AH519" s="17">
        <v>0.56365327410601995</v>
      </c>
      <c r="AI519" s="17">
        <v>0.35482642232216899</v>
      </c>
      <c r="AJ519" s="17"/>
      <c r="AK519" s="17">
        <v>0.491896826942951</v>
      </c>
      <c r="AL519" s="17">
        <v>0.69996243460419105</v>
      </c>
      <c r="AM519" s="17">
        <v>0.57003699573700195</v>
      </c>
      <c r="AN519" s="17"/>
      <c r="AO519" s="17">
        <v>0.63251818114760205</v>
      </c>
      <c r="AP519" s="17">
        <v>0.42506248252041701</v>
      </c>
      <c r="AQ519" s="17"/>
      <c r="AR519" s="17">
        <v>0.468217851856706</v>
      </c>
      <c r="AS519" s="17">
        <v>0.41800541510092898</v>
      </c>
      <c r="AT519" s="17"/>
      <c r="AU519" s="17">
        <v>0.43665457514016598</v>
      </c>
      <c r="AV519" s="17">
        <v>0.74261388151987395</v>
      </c>
      <c r="AW519" s="17"/>
      <c r="AX519" s="17">
        <v>0.49756701729953501</v>
      </c>
      <c r="AY519" s="17">
        <v>0.43256546153498598</v>
      </c>
      <c r="AZ519" s="17"/>
      <c r="BA519" s="17">
        <v>0.22921190206322001</v>
      </c>
      <c r="BB519" s="17">
        <v>0.49014153790034398</v>
      </c>
      <c r="BC519" s="17">
        <v>0.630870457091808</v>
      </c>
      <c r="BD519" s="17">
        <v>0.70818390905826101</v>
      </c>
    </row>
    <row r="520" spans="2:56" x14ac:dyDescent="0.35">
      <c r="B520" t="s">
        <v>291</v>
      </c>
      <c r="C520" s="17">
        <v>0.30021629953858397</v>
      </c>
      <c r="D520" s="17">
        <v>0.26794180303461601</v>
      </c>
      <c r="E520" s="17">
        <v>0.25090761843188703</v>
      </c>
      <c r="F520" s="17">
        <v>0.25965067450958501</v>
      </c>
      <c r="G520" s="17">
        <v>0.32000105852944899</v>
      </c>
      <c r="H520" s="17">
        <v>0.35607110110975498</v>
      </c>
      <c r="I520" s="17"/>
      <c r="J520" s="17">
        <v>0.30745866251911602</v>
      </c>
      <c r="K520" s="17">
        <v>0.187460298120293</v>
      </c>
      <c r="L520" s="17">
        <v>4.4847097607211998E-2</v>
      </c>
      <c r="M520" s="17">
        <v>3.7655826174778001E-2</v>
      </c>
      <c r="N520" s="17"/>
      <c r="O520" s="17">
        <v>0.35516041293353301</v>
      </c>
      <c r="P520" s="17">
        <v>0.22135796077861999</v>
      </c>
      <c r="Q520" s="17">
        <v>0.22476333907000101</v>
      </c>
      <c r="R520" s="17">
        <v>0.27119228972662801</v>
      </c>
      <c r="S520" s="17">
        <v>0.180917084578475</v>
      </c>
      <c r="T520" s="17">
        <v>0.23025475356557101</v>
      </c>
      <c r="U520" s="17">
        <v>8.1802869153039304E-2</v>
      </c>
      <c r="V520" s="17">
        <v>2.5178062685584299E-2</v>
      </c>
      <c r="W520" s="17">
        <v>6.7384420964152994E-2</v>
      </c>
      <c r="X520" s="17">
        <v>9.1407505031962696E-2</v>
      </c>
      <c r="Y520" s="17"/>
      <c r="Z520" s="17">
        <v>0.35184202883473398</v>
      </c>
      <c r="AA520" s="17">
        <v>0.30683088882710602</v>
      </c>
      <c r="AB520" s="17">
        <v>0.19936367593906701</v>
      </c>
      <c r="AC520" s="17">
        <v>0.27568352024458298</v>
      </c>
      <c r="AD520" s="17">
        <v>0.27167942758398</v>
      </c>
      <c r="AE520" s="17">
        <v>0.198257643506183</v>
      </c>
      <c r="AF520" s="17">
        <v>0.35341661375626099</v>
      </c>
      <c r="AG520" s="17"/>
      <c r="AH520" s="17">
        <v>0.17170162231857</v>
      </c>
      <c r="AI520" s="17">
        <v>0.38351528175378402</v>
      </c>
      <c r="AJ520" s="17"/>
      <c r="AK520" s="17">
        <v>0.15982811525753701</v>
      </c>
      <c r="AL520" s="17">
        <v>9.8827365791588795E-2</v>
      </c>
      <c r="AM520" s="17">
        <v>0.16206141563538801</v>
      </c>
      <c r="AN520" s="17"/>
      <c r="AO520" s="17">
        <v>0.16133538205325401</v>
      </c>
      <c r="AP520" s="17">
        <v>0.30865870903553</v>
      </c>
      <c r="AQ520" s="17"/>
      <c r="AR520" s="17">
        <v>0.291912479557632</v>
      </c>
      <c r="AS520" s="17">
        <v>0.30524776265988202</v>
      </c>
      <c r="AT520" s="17"/>
      <c r="AU520" s="17">
        <v>0.300470749654007</v>
      </c>
      <c r="AV520" s="17">
        <v>3.7655826174778001E-2</v>
      </c>
      <c r="AW520" s="17"/>
      <c r="AX520" s="17">
        <v>0.216318486428525</v>
      </c>
      <c r="AY520" s="17">
        <v>0.30628596214621701</v>
      </c>
      <c r="AZ520" s="17"/>
      <c r="BA520" s="17">
        <v>0.48158420055979001</v>
      </c>
      <c r="BB520" s="17">
        <v>0.26046498641482202</v>
      </c>
      <c r="BC520" s="17">
        <v>0.11109608605509699</v>
      </c>
      <c r="BD520" s="17">
        <v>0.14142404731907501</v>
      </c>
    </row>
    <row r="521" spans="2:56" x14ac:dyDescent="0.35">
      <c r="B521" t="s">
        <v>72</v>
      </c>
      <c r="C521" s="17">
        <v>1.52745883937649E-2</v>
      </c>
      <c r="D521" s="17">
        <v>0</v>
      </c>
      <c r="E521" s="17">
        <v>2.3644602611845901E-2</v>
      </c>
      <c r="F521" s="17">
        <v>3.5214755297277203E-2</v>
      </c>
      <c r="G521" s="17">
        <v>1.43434043006678E-2</v>
      </c>
      <c r="H521" s="17">
        <v>1.5746410956078798E-2</v>
      </c>
      <c r="I521" s="17"/>
      <c r="J521" s="17">
        <v>1.49002164924864E-2</v>
      </c>
      <c r="K521" s="17">
        <v>2.1272486917022999E-2</v>
      </c>
      <c r="L521" s="17">
        <v>2.9578909555515499E-2</v>
      </c>
      <c r="M521" s="17">
        <v>1.41639216293316E-2</v>
      </c>
      <c r="N521" s="17"/>
      <c r="O521" s="17">
        <v>2.4804930328127001E-2</v>
      </c>
      <c r="P521" s="17">
        <v>1.37773500106688E-2</v>
      </c>
      <c r="Q521" s="17">
        <v>3.3512135691484599E-5</v>
      </c>
      <c r="R521" s="17">
        <v>6.4184351325744602E-3</v>
      </c>
      <c r="S521" s="17">
        <v>0</v>
      </c>
      <c r="T521" s="17">
        <v>0</v>
      </c>
      <c r="U521" s="17">
        <v>0</v>
      </c>
      <c r="V521" s="17">
        <v>0</v>
      </c>
      <c r="W521" s="17">
        <v>0</v>
      </c>
      <c r="X521" s="17">
        <v>9.0993099313958499E-4</v>
      </c>
      <c r="Y521" s="17"/>
      <c r="Z521" s="17">
        <v>8.3814499180788708E-3</v>
      </c>
      <c r="AA521" s="17">
        <v>0</v>
      </c>
      <c r="AB521" s="17">
        <v>4.9858961199595597E-2</v>
      </c>
      <c r="AC521" s="17">
        <v>3.8441812575474903E-2</v>
      </c>
      <c r="AD521" s="17">
        <v>0</v>
      </c>
      <c r="AE521" s="17">
        <v>3.9168105847164402E-5</v>
      </c>
      <c r="AF521" s="17">
        <v>3.8513876056915103E-5</v>
      </c>
      <c r="AG521" s="17"/>
      <c r="AH521" s="17">
        <v>5.4061521419725804E-3</v>
      </c>
      <c r="AI521" s="17">
        <v>2.1670983837552098E-2</v>
      </c>
      <c r="AJ521" s="17"/>
      <c r="AK521" s="17">
        <v>2.9763889081080899E-5</v>
      </c>
      <c r="AL521" s="17">
        <v>0</v>
      </c>
      <c r="AM521" s="17">
        <v>9.6399124389179199E-3</v>
      </c>
      <c r="AN521" s="17"/>
      <c r="AO521" s="17">
        <v>0</v>
      </c>
      <c r="AP521" s="17">
        <v>1.6203112862442099E-2</v>
      </c>
      <c r="AQ521" s="17"/>
      <c r="AR521" s="17">
        <v>3.8416479121246197E-2</v>
      </c>
      <c r="AS521" s="17">
        <v>1.25241907656588E-3</v>
      </c>
      <c r="AT521" s="17"/>
      <c r="AU521" s="17">
        <v>1.52756647526044E-2</v>
      </c>
      <c r="AV521" s="17">
        <v>1.41639216293316E-2</v>
      </c>
      <c r="AW521" s="17"/>
      <c r="AX521" s="17">
        <v>3.7059282417333E-2</v>
      </c>
      <c r="AY521" s="17">
        <v>1.36985551477001E-2</v>
      </c>
      <c r="AZ521" s="17"/>
      <c r="BA521" s="17">
        <v>3.7840018858592402E-2</v>
      </c>
      <c r="BB521" s="17">
        <v>5.4557132869242596E-3</v>
      </c>
      <c r="BC521" s="17">
        <v>1.1524252298709199E-3</v>
      </c>
      <c r="BD521" s="17">
        <v>0</v>
      </c>
    </row>
    <row r="522" spans="2:56"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row>
    <row r="523" spans="2:56" x14ac:dyDescent="0.35">
      <c r="B523" s="6" t="s">
        <v>298</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row>
    <row r="524" spans="2:56" x14ac:dyDescent="0.35">
      <c r="B524" s="24" t="s">
        <v>74</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row>
    <row r="525" spans="2:56" x14ac:dyDescent="0.35">
      <c r="B525" t="s">
        <v>289</v>
      </c>
      <c r="C525" s="17">
        <v>0.275082832109727</v>
      </c>
      <c r="D525" s="17">
        <v>0.32583348101783299</v>
      </c>
      <c r="E525" s="17">
        <v>0.28018581950947702</v>
      </c>
      <c r="F525" s="17">
        <v>0.29259148670991503</v>
      </c>
      <c r="G525" s="17">
        <v>0.25648631246078601</v>
      </c>
      <c r="H525" s="17">
        <v>0.24175201639623101</v>
      </c>
      <c r="I525" s="17"/>
      <c r="J525" s="17">
        <v>0.27635496583897401</v>
      </c>
      <c r="K525" s="17">
        <v>0.262777010608989</v>
      </c>
      <c r="L525" s="17">
        <v>0.17751080714592099</v>
      </c>
      <c r="M525" s="17">
        <v>0.20335853486404401</v>
      </c>
      <c r="N525" s="17"/>
      <c r="O525" s="17">
        <v>0.29166978303549101</v>
      </c>
      <c r="P525" s="17">
        <v>0.27651397616697398</v>
      </c>
      <c r="Q525" s="17">
        <v>0.29387910455995803</v>
      </c>
      <c r="R525" s="17">
        <v>0.174864850152154</v>
      </c>
      <c r="S525" s="17">
        <v>0.34210834192054101</v>
      </c>
      <c r="T525" s="17">
        <v>0.41448301614334998</v>
      </c>
      <c r="U525" s="17">
        <v>0.51470480436658606</v>
      </c>
      <c r="V525" s="17">
        <v>0.139957080876041</v>
      </c>
      <c r="W525" s="17">
        <v>0.13351045699692901</v>
      </c>
      <c r="X525" s="17">
        <v>0.60999313708386405</v>
      </c>
      <c r="Y525" s="17"/>
      <c r="Z525" s="17">
        <v>0.27971289923826598</v>
      </c>
      <c r="AA525" s="17">
        <v>0.28085414894168398</v>
      </c>
      <c r="AB525" s="17">
        <v>0.19990911633021499</v>
      </c>
      <c r="AC525" s="17">
        <v>0.26342857579656798</v>
      </c>
      <c r="AD525" s="17">
        <v>0.28999815376254101</v>
      </c>
      <c r="AE525" s="17">
        <v>0.30816743178998202</v>
      </c>
      <c r="AF525" s="17">
        <v>0.35155051856401398</v>
      </c>
      <c r="AG525" s="17"/>
      <c r="AH525" s="17">
        <v>0.251763029605933</v>
      </c>
      <c r="AI525" s="17">
        <v>0.29019796024952699</v>
      </c>
      <c r="AJ525" s="17"/>
      <c r="AK525" s="17">
        <v>0.34374801383213399</v>
      </c>
      <c r="AL525" s="17">
        <v>0.21425245484574801</v>
      </c>
      <c r="AM525" s="17">
        <v>0.235749189253669</v>
      </c>
      <c r="AN525" s="17"/>
      <c r="AO525" s="17">
        <v>0.204165049736487</v>
      </c>
      <c r="AP525" s="17">
        <v>0.27939384164401698</v>
      </c>
      <c r="AQ525" s="17"/>
      <c r="AR525" s="17">
        <v>0.23673831577713</v>
      </c>
      <c r="AS525" s="17">
        <v>0.29831659925232701</v>
      </c>
      <c r="AT525" s="17"/>
      <c r="AU525" s="17">
        <v>0.27515234088033103</v>
      </c>
      <c r="AV525" s="17">
        <v>0.20335853486404401</v>
      </c>
      <c r="AW525" s="17"/>
      <c r="AX525" s="17">
        <v>0.22345281145446</v>
      </c>
      <c r="AY525" s="17">
        <v>0.27881805230422202</v>
      </c>
      <c r="AZ525" s="17"/>
      <c r="BA525" s="17">
        <v>0.24542407967007901</v>
      </c>
      <c r="BB525" s="17">
        <v>0.31900702024814898</v>
      </c>
      <c r="BC525" s="17">
        <v>0.23415447632476899</v>
      </c>
      <c r="BD525" s="17">
        <v>0.261830599493456</v>
      </c>
    </row>
    <row r="526" spans="2:56" x14ac:dyDescent="0.35">
      <c r="B526" t="s">
        <v>290</v>
      </c>
      <c r="C526" s="17">
        <v>0.39202664229734202</v>
      </c>
      <c r="D526" s="17">
        <v>0.37432723058001299</v>
      </c>
      <c r="E526" s="17">
        <v>0.38351116190967099</v>
      </c>
      <c r="F526" s="17">
        <v>0.41343543887293299</v>
      </c>
      <c r="G526" s="17">
        <v>0.42434734524622802</v>
      </c>
      <c r="H526" s="17">
        <v>0.381605144605771</v>
      </c>
      <c r="I526" s="17"/>
      <c r="J526" s="17">
        <v>0.38080486132220898</v>
      </c>
      <c r="K526" s="17">
        <v>0.57469276929356095</v>
      </c>
      <c r="L526" s="17">
        <v>0.737731683863454</v>
      </c>
      <c r="M526" s="17">
        <v>0.73522039571853004</v>
      </c>
      <c r="N526" s="17"/>
      <c r="O526" s="17">
        <v>0.29573472757163899</v>
      </c>
      <c r="P526" s="17">
        <v>0.50268284171239896</v>
      </c>
      <c r="Q526" s="17">
        <v>0.37657978103898498</v>
      </c>
      <c r="R526" s="17">
        <v>0.60506648293980803</v>
      </c>
      <c r="S526" s="17">
        <v>0.42916756572807602</v>
      </c>
      <c r="T526" s="17">
        <v>0.36959409487334299</v>
      </c>
      <c r="U526" s="17">
        <v>0.42576800340888299</v>
      </c>
      <c r="V526" s="17">
        <v>0.80929718755936098</v>
      </c>
      <c r="W526" s="17">
        <v>0.11239983266978699</v>
      </c>
      <c r="X526" s="17">
        <v>0.29692010647642703</v>
      </c>
      <c r="Y526" s="17"/>
      <c r="Z526" s="17">
        <v>0.35566214196514101</v>
      </c>
      <c r="AA526" s="17">
        <v>0.52204174938139702</v>
      </c>
      <c r="AB526" s="17">
        <v>0.551668613364934</v>
      </c>
      <c r="AC526" s="17">
        <v>0.35052115789493499</v>
      </c>
      <c r="AD526" s="17">
        <v>0.33987146698831799</v>
      </c>
      <c r="AE526" s="17">
        <v>0.44335995401037498</v>
      </c>
      <c r="AF526" s="17">
        <v>0.39232305821681202</v>
      </c>
      <c r="AG526" s="17"/>
      <c r="AH526" s="17">
        <v>0.55687270803285005</v>
      </c>
      <c r="AI526" s="17">
        <v>0.28517885031759899</v>
      </c>
      <c r="AJ526" s="17"/>
      <c r="AK526" s="17">
        <v>0.49293929425379301</v>
      </c>
      <c r="AL526" s="17">
        <v>0.70210772179803904</v>
      </c>
      <c r="AM526" s="17">
        <v>0.58846297184004104</v>
      </c>
      <c r="AN526" s="17"/>
      <c r="AO526" s="17">
        <v>0.70953751158183898</v>
      </c>
      <c r="AP526" s="17">
        <v>0.372725525723755</v>
      </c>
      <c r="AQ526" s="17"/>
      <c r="AR526" s="17">
        <v>0.43415385393029499</v>
      </c>
      <c r="AS526" s="17">
        <v>0.36650085871574101</v>
      </c>
      <c r="AT526" s="17"/>
      <c r="AU526" s="17">
        <v>0.39169404962239801</v>
      </c>
      <c r="AV526" s="17">
        <v>0.73522039571853004</v>
      </c>
      <c r="AW526" s="17"/>
      <c r="AX526" s="17">
        <v>0.46180411328210003</v>
      </c>
      <c r="AY526" s="17">
        <v>0.38697852851712</v>
      </c>
      <c r="AZ526" s="17"/>
      <c r="BA526" s="17">
        <v>0.24547112629515999</v>
      </c>
      <c r="BB526" s="17">
        <v>0.37680575399745098</v>
      </c>
      <c r="BC526" s="17">
        <v>0.62397841391988895</v>
      </c>
      <c r="BD526" s="17">
        <v>0.71332364268917803</v>
      </c>
    </row>
    <row r="527" spans="2:56" x14ac:dyDescent="0.35">
      <c r="B527" t="s">
        <v>291</v>
      </c>
      <c r="C527" s="17">
        <v>0.289087135278148</v>
      </c>
      <c r="D527" s="17">
        <v>0.27215398881285602</v>
      </c>
      <c r="E527" s="17">
        <v>0.29965807488648899</v>
      </c>
      <c r="F527" s="17">
        <v>0.26267439915166302</v>
      </c>
      <c r="G527" s="17">
        <v>0.268852146367005</v>
      </c>
      <c r="H527" s="17">
        <v>0.31682967873747903</v>
      </c>
      <c r="I527" s="17"/>
      <c r="J527" s="17">
        <v>0.29780555983199503</v>
      </c>
      <c r="K527" s="17">
        <v>0.141947455978369</v>
      </c>
      <c r="L527" s="17">
        <v>5.7558062016873399E-2</v>
      </c>
      <c r="M527" s="17">
        <v>3.8154160346892098E-2</v>
      </c>
      <c r="N527" s="17"/>
      <c r="O527" s="17">
        <v>0.36049262493282602</v>
      </c>
      <c r="P527" s="17">
        <v>0.180997631163969</v>
      </c>
      <c r="Q527" s="17">
        <v>0.30353103482078397</v>
      </c>
      <c r="R527" s="17">
        <v>0.163885717284349</v>
      </c>
      <c r="S527" s="17">
        <v>0.113849603287746</v>
      </c>
      <c r="T527" s="17">
        <v>0.215922888983307</v>
      </c>
      <c r="U527" s="17">
        <v>2.8210506508754001E-2</v>
      </c>
      <c r="V527" s="17">
        <v>5.0745731564597503E-2</v>
      </c>
      <c r="W527" s="17">
        <v>0.75408971033328398</v>
      </c>
      <c r="X527" s="17">
        <v>1.7197520448579098E-2</v>
      </c>
      <c r="Y527" s="17"/>
      <c r="Z527" s="17">
        <v>0.31966944459820201</v>
      </c>
      <c r="AA527" s="17">
        <v>0.165806860059626</v>
      </c>
      <c r="AB527" s="17">
        <v>0.153488422071448</v>
      </c>
      <c r="AC527" s="17">
        <v>0.329806854239312</v>
      </c>
      <c r="AD527" s="17">
        <v>0.349847121402038</v>
      </c>
      <c r="AE527" s="17">
        <v>0.198232784900602</v>
      </c>
      <c r="AF527" s="17">
        <v>0.25609004296809401</v>
      </c>
      <c r="AG527" s="17"/>
      <c r="AH527" s="17">
        <v>0.16231465986701199</v>
      </c>
      <c r="AI527" s="17">
        <v>0.37125687964571702</v>
      </c>
      <c r="AJ527" s="17"/>
      <c r="AK527" s="17">
        <v>0.16325481302154901</v>
      </c>
      <c r="AL527" s="17">
        <v>8.3639823356213699E-2</v>
      </c>
      <c r="AM527" s="17">
        <v>0.14491500501601701</v>
      </c>
      <c r="AN527" s="17"/>
      <c r="AO527" s="17">
        <v>8.6297438681673902E-2</v>
      </c>
      <c r="AP527" s="17">
        <v>0.30141448515045699</v>
      </c>
      <c r="AQ527" s="17"/>
      <c r="AR527" s="17">
        <v>0.27115933333349101</v>
      </c>
      <c r="AS527" s="17">
        <v>0.29994997605954798</v>
      </c>
      <c r="AT527" s="17"/>
      <c r="AU527" s="17">
        <v>0.289330317062583</v>
      </c>
      <c r="AV527" s="17">
        <v>3.8154160346892098E-2</v>
      </c>
      <c r="AW527" s="17"/>
      <c r="AX527" s="17">
        <v>0.21100653504316999</v>
      </c>
      <c r="AY527" s="17">
        <v>0.29473594639800499</v>
      </c>
      <c r="AZ527" s="17"/>
      <c r="BA527" s="17">
        <v>0.45276070679768599</v>
      </c>
      <c r="BB527" s="17">
        <v>0.268498747842148</v>
      </c>
      <c r="BC527" s="17">
        <v>9.7681508946230802E-2</v>
      </c>
      <c r="BD527" s="17">
        <v>2.4845757817365199E-2</v>
      </c>
    </row>
    <row r="528" spans="2:56" x14ac:dyDescent="0.35">
      <c r="B528" t="s">
        <v>72</v>
      </c>
      <c r="C528" s="17">
        <v>4.38033903147831E-2</v>
      </c>
      <c r="D528" s="17">
        <v>2.7685299589297101E-2</v>
      </c>
      <c r="E528" s="17">
        <v>3.6644943694362601E-2</v>
      </c>
      <c r="F528" s="17">
        <v>3.1298675265488997E-2</v>
      </c>
      <c r="G528" s="17">
        <v>5.0314195925981499E-2</v>
      </c>
      <c r="H528" s="17">
        <v>5.98131602605197E-2</v>
      </c>
      <c r="I528" s="17"/>
      <c r="J528" s="17">
        <v>4.5034613006821697E-2</v>
      </c>
      <c r="K528" s="17">
        <v>2.05827641190818E-2</v>
      </c>
      <c r="L528" s="17">
        <v>2.7199446973751901E-2</v>
      </c>
      <c r="M528" s="17">
        <v>2.32669090705338E-2</v>
      </c>
      <c r="N528" s="17"/>
      <c r="O528" s="17">
        <v>5.21028644600438E-2</v>
      </c>
      <c r="P528" s="17">
        <v>3.9805550956656999E-2</v>
      </c>
      <c r="Q528" s="17">
        <v>2.6010079580273099E-2</v>
      </c>
      <c r="R528" s="17">
        <v>5.6182949623688097E-2</v>
      </c>
      <c r="S528" s="17">
        <v>0.11487448906363699</v>
      </c>
      <c r="T528" s="17">
        <v>0</v>
      </c>
      <c r="U528" s="17">
        <v>3.1316685715775998E-2</v>
      </c>
      <c r="V528" s="17">
        <v>0</v>
      </c>
      <c r="W528" s="17">
        <v>0</v>
      </c>
      <c r="X528" s="17">
        <v>7.5889235991130094E-2</v>
      </c>
      <c r="Y528" s="17"/>
      <c r="Z528" s="17">
        <v>4.4955514198391298E-2</v>
      </c>
      <c r="AA528" s="17">
        <v>3.1297241617292797E-2</v>
      </c>
      <c r="AB528" s="17">
        <v>9.4933848233402104E-2</v>
      </c>
      <c r="AC528" s="17">
        <v>5.6243412069184699E-2</v>
      </c>
      <c r="AD528" s="17">
        <v>2.0283257847103001E-2</v>
      </c>
      <c r="AE528" s="17">
        <v>5.0239829299041201E-2</v>
      </c>
      <c r="AF528" s="17">
        <v>3.6380251080287801E-5</v>
      </c>
      <c r="AG528" s="17"/>
      <c r="AH528" s="17">
        <v>2.90496024942055E-2</v>
      </c>
      <c r="AI528" s="17">
        <v>5.3366309787157097E-2</v>
      </c>
      <c r="AJ528" s="17"/>
      <c r="AK528" s="17">
        <v>5.7878892522837697E-5</v>
      </c>
      <c r="AL528" s="17">
        <v>0</v>
      </c>
      <c r="AM528" s="17">
        <v>3.0872833890273101E-2</v>
      </c>
      <c r="AN528" s="17"/>
      <c r="AO528" s="17">
        <v>0</v>
      </c>
      <c r="AP528" s="17">
        <v>4.6466147481771303E-2</v>
      </c>
      <c r="AQ528" s="17"/>
      <c r="AR528" s="17">
        <v>5.7948496959084002E-2</v>
      </c>
      <c r="AS528" s="17">
        <v>3.52325659723845E-2</v>
      </c>
      <c r="AT528" s="17"/>
      <c r="AU528" s="17">
        <v>4.38232924346873E-2</v>
      </c>
      <c r="AV528" s="17">
        <v>2.32669090705338E-2</v>
      </c>
      <c r="AW528" s="17"/>
      <c r="AX528" s="17">
        <v>0.10373654022027</v>
      </c>
      <c r="AY528" s="17">
        <v>3.9467472780653698E-2</v>
      </c>
      <c r="AZ528" s="17"/>
      <c r="BA528" s="17">
        <v>5.6344087237075402E-2</v>
      </c>
      <c r="BB528" s="17">
        <v>3.5688477912252103E-2</v>
      </c>
      <c r="BC528" s="17">
        <v>4.4185600809111401E-2</v>
      </c>
      <c r="BD528" s="17">
        <v>0</v>
      </c>
    </row>
    <row r="529" spans="2:56"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row>
    <row r="530" spans="2:56" x14ac:dyDescent="0.35">
      <c r="B530" s="6" t="s">
        <v>299</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row>
    <row r="531" spans="2:56" x14ac:dyDescent="0.35">
      <c r="B531" s="24" t="s">
        <v>74</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row>
    <row r="532" spans="2:56" x14ac:dyDescent="0.35">
      <c r="B532" t="s">
        <v>289</v>
      </c>
      <c r="C532" s="17">
        <v>0.159302484053923</v>
      </c>
      <c r="D532" s="17">
        <v>0.154184957833296</v>
      </c>
      <c r="E532" s="17">
        <v>0.25419442880555898</v>
      </c>
      <c r="F532" s="17">
        <v>0.10320482279700099</v>
      </c>
      <c r="G532" s="17">
        <v>0.12679284545664901</v>
      </c>
      <c r="H532" s="17">
        <v>0.13774468209511101</v>
      </c>
      <c r="I532" s="17"/>
      <c r="J532" s="17">
        <v>0.161047802581129</v>
      </c>
      <c r="K532" s="17">
        <v>0.12827345048229</v>
      </c>
      <c r="L532" s="17">
        <v>0.122217293401263</v>
      </c>
      <c r="M532" s="17">
        <v>0.12548451161135199</v>
      </c>
      <c r="N532" s="17"/>
      <c r="O532" s="17">
        <v>0.199251253153305</v>
      </c>
      <c r="P532" s="17">
        <v>0.130277329379059</v>
      </c>
      <c r="Q532" s="17">
        <v>0.13934254111983499</v>
      </c>
      <c r="R532" s="17">
        <v>6.6843706875654399E-2</v>
      </c>
      <c r="S532" s="17">
        <v>6.2196760192923903E-2</v>
      </c>
      <c r="T532" s="17">
        <v>0.26375401279726202</v>
      </c>
      <c r="U532" s="17">
        <v>0.36502865076270702</v>
      </c>
      <c r="V532" s="17">
        <v>3.6409914156315698E-2</v>
      </c>
      <c r="W532" s="17">
        <v>9.24630856411362E-2</v>
      </c>
      <c r="X532" s="17">
        <v>2.2830737370446701E-2</v>
      </c>
      <c r="Y532" s="17"/>
      <c r="Z532" s="17">
        <v>0.18421375009391799</v>
      </c>
      <c r="AA532" s="17">
        <v>0.26033189873172402</v>
      </c>
      <c r="AB532" s="17">
        <v>0.106768738386243</v>
      </c>
      <c r="AC532" s="17">
        <v>0.14795776242149</v>
      </c>
      <c r="AD532" s="17">
        <v>8.6981420402766907E-2</v>
      </c>
      <c r="AE532" s="17">
        <v>8.7844810711808496E-2</v>
      </c>
      <c r="AF532" s="17">
        <v>0.24319551097536399</v>
      </c>
      <c r="AG532" s="17"/>
      <c r="AH532" s="17">
        <v>7.8397843108097706E-2</v>
      </c>
      <c r="AI532" s="17">
        <v>0.21174220839557101</v>
      </c>
      <c r="AJ532" s="17"/>
      <c r="AK532" s="17">
        <v>6.3363104551930297E-2</v>
      </c>
      <c r="AL532" s="17">
        <v>9.2542944823530801E-2</v>
      </c>
      <c r="AM532" s="17">
        <v>9.7175974874904494E-2</v>
      </c>
      <c r="AN532" s="17"/>
      <c r="AO532" s="17">
        <v>7.9887670908774799E-2</v>
      </c>
      <c r="AP532" s="17">
        <v>0.16413001820933101</v>
      </c>
      <c r="AQ532" s="17"/>
      <c r="AR532" s="17">
        <v>0.13350366648482401</v>
      </c>
      <c r="AS532" s="17">
        <v>0.17493454248845</v>
      </c>
      <c r="AT532" s="17"/>
      <c r="AU532" s="17">
        <v>0.15933525740659499</v>
      </c>
      <c r="AV532" s="17">
        <v>0.12548451161135199</v>
      </c>
      <c r="AW532" s="17"/>
      <c r="AX532" s="17">
        <v>0.117095894381643</v>
      </c>
      <c r="AY532" s="17">
        <v>0.16235595767418901</v>
      </c>
      <c r="AZ532" s="17"/>
      <c r="BA532" s="17">
        <v>0.18345801275485499</v>
      </c>
      <c r="BB532" s="17">
        <v>0.17187733454120199</v>
      </c>
      <c r="BC532" s="17">
        <v>0.109323622124431</v>
      </c>
      <c r="BD532" s="17">
        <v>3.4494750040566201E-3</v>
      </c>
    </row>
    <row r="533" spans="2:56" x14ac:dyDescent="0.35">
      <c r="B533" t="s">
        <v>290</v>
      </c>
      <c r="C533" s="17">
        <v>0.63483930633657404</v>
      </c>
      <c r="D533" s="17">
        <v>0.68486206981474196</v>
      </c>
      <c r="E533" s="17">
        <v>0.60215759033992799</v>
      </c>
      <c r="F533" s="17">
        <v>0.63714450269341405</v>
      </c>
      <c r="G533" s="17">
        <v>0.62013595701160396</v>
      </c>
      <c r="H533" s="17">
        <v>0.62974071512468499</v>
      </c>
      <c r="I533" s="17"/>
      <c r="J533" s="17">
        <v>0.62866856321472897</v>
      </c>
      <c r="K533" s="17">
        <v>0.73983098140067305</v>
      </c>
      <c r="L533" s="17">
        <v>0.79352747042815397</v>
      </c>
      <c r="M533" s="17">
        <v>0.80473462806528795</v>
      </c>
      <c r="N533" s="17"/>
      <c r="O533" s="17">
        <v>0.54748708066704199</v>
      </c>
      <c r="P533" s="17">
        <v>0.751880945599116</v>
      </c>
      <c r="Q533" s="17">
        <v>0.71261685822675003</v>
      </c>
      <c r="R533" s="17">
        <v>0.84271404072820699</v>
      </c>
      <c r="S533" s="17">
        <v>0.73732399705271401</v>
      </c>
      <c r="T533" s="17">
        <v>0.50305234272000898</v>
      </c>
      <c r="U533" s="17">
        <v>0.63327565049461898</v>
      </c>
      <c r="V533" s="17">
        <v>0.929911381641505</v>
      </c>
      <c r="W533" s="17">
        <v>0.90452431769945496</v>
      </c>
      <c r="X533" s="17">
        <v>0.94491894211135297</v>
      </c>
      <c r="Y533" s="17"/>
      <c r="Z533" s="17">
        <v>0.57689853058846396</v>
      </c>
      <c r="AA533" s="17">
        <v>0.67518812621763302</v>
      </c>
      <c r="AB533" s="17">
        <v>0.70276173415070298</v>
      </c>
      <c r="AC533" s="17">
        <v>0.59194466421726299</v>
      </c>
      <c r="AD533" s="17">
        <v>0.66957993964701801</v>
      </c>
      <c r="AE533" s="17">
        <v>0.76747470158265296</v>
      </c>
      <c r="AF533" s="17">
        <v>0.69857835507775701</v>
      </c>
      <c r="AG533" s="17"/>
      <c r="AH533" s="17">
        <v>0.85543215487761803</v>
      </c>
      <c r="AI533" s="17">
        <v>0.49185828529752901</v>
      </c>
      <c r="AJ533" s="17"/>
      <c r="AK533" s="17">
        <v>0.90377138150062797</v>
      </c>
      <c r="AL533" s="17">
        <v>0.89711144512866203</v>
      </c>
      <c r="AM533" s="17">
        <v>0.83548067293230199</v>
      </c>
      <c r="AN533" s="17"/>
      <c r="AO533" s="17">
        <v>0.920003156683599</v>
      </c>
      <c r="AP533" s="17">
        <v>0.61750452743428297</v>
      </c>
      <c r="AQ533" s="17"/>
      <c r="AR533" s="17">
        <v>0.69005304152067903</v>
      </c>
      <c r="AS533" s="17">
        <v>0.60138411667624403</v>
      </c>
      <c r="AT533" s="17"/>
      <c r="AU533" s="17">
        <v>0.63467465899392606</v>
      </c>
      <c r="AV533" s="17">
        <v>0.80473462806528795</v>
      </c>
      <c r="AW533" s="17"/>
      <c r="AX533" s="17">
        <v>0.76766734883835697</v>
      </c>
      <c r="AY533" s="17">
        <v>0.62522974235711004</v>
      </c>
      <c r="AZ533" s="17"/>
      <c r="BA533" s="17">
        <v>0.49685492033684298</v>
      </c>
      <c r="BB533" s="17">
        <v>0.61945301236870398</v>
      </c>
      <c r="BC533" s="17">
        <v>0.85157218272639001</v>
      </c>
      <c r="BD533" s="17">
        <v>0.983293237312452</v>
      </c>
    </row>
    <row r="534" spans="2:56" x14ac:dyDescent="0.35">
      <c r="B534" t="s">
        <v>291</v>
      </c>
      <c r="C534" s="17">
        <v>0.18043477180633999</v>
      </c>
      <c r="D534" s="17">
        <v>0.151499023015503</v>
      </c>
      <c r="E534" s="17">
        <v>0.13182567954858901</v>
      </c>
      <c r="F534" s="17">
        <v>0.225280749987159</v>
      </c>
      <c r="G534" s="17">
        <v>0.22789589328149701</v>
      </c>
      <c r="H534" s="17">
        <v>0.18822829165933699</v>
      </c>
      <c r="I534" s="17"/>
      <c r="J534" s="17">
        <v>0.18418428812690199</v>
      </c>
      <c r="K534" s="17">
        <v>0.120655046240672</v>
      </c>
      <c r="L534" s="17">
        <v>5.7558062016873399E-2</v>
      </c>
      <c r="M534" s="17">
        <v>5.2572907779434401E-2</v>
      </c>
      <c r="N534" s="17"/>
      <c r="O534" s="17">
        <v>0.22973139448449101</v>
      </c>
      <c r="P534" s="17">
        <v>0.10406437501115599</v>
      </c>
      <c r="Q534" s="17">
        <v>0.122030521073142</v>
      </c>
      <c r="R534" s="17">
        <v>8.9825251272372106E-2</v>
      </c>
      <c r="S534" s="17">
        <v>8.5604753690725205E-2</v>
      </c>
      <c r="T534" s="17">
        <v>0.233193644482729</v>
      </c>
      <c r="U534" s="17">
        <v>1.2658203635547299E-3</v>
      </c>
      <c r="V534" s="17">
        <v>3.3678704202179097E-2</v>
      </c>
      <c r="W534" s="17">
        <v>3.0125966594086399E-3</v>
      </c>
      <c r="X534" s="17">
        <v>3.2250320518199899E-2</v>
      </c>
      <c r="Y534" s="17"/>
      <c r="Z534" s="17">
        <v>0.201579807986974</v>
      </c>
      <c r="AA534" s="17">
        <v>6.4479975050643207E-2</v>
      </c>
      <c r="AB534" s="17">
        <v>0.14537508058861601</v>
      </c>
      <c r="AC534" s="17">
        <v>0.24256297692887499</v>
      </c>
      <c r="AD534" s="17">
        <v>0.22120896908728899</v>
      </c>
      <c r="AE534" s="17">
        <v>0.118846058990582</v>
      </c>
      <c r="AF534" s="17">
        <v>5.8226133946878401E-2</v>
      </c>
      <c r="AG534" s="17"/>
      <c r="AH534" s="17">
        <v>5.4719111440343603E-2</v>
      </c>
      <c r="AI534" s="17">
        <v>0.26191952345903702</v>
      </c>
      <c r="AJ534" s="17"/>
      <c r="AK534" s="17">
        <v>3.0407468913037299E-2</v>
      </c>
      <c r="AL534" s="17">
        <v>1.03456100478076E-2</v>
      </c>
      <c r="AM534" s="17">
        <v>4.8100414613689503E-2</v>
      </c>
      <c r="AN534" s="17"/>
      <c r="AO534" s="17">
        <v>1.0917240762575E-4</v>
      </c>
      <c r="AP534" s="17">
        <v>0.191396555329026</v>
      </c>
      <c r="AQ534" s="17"/>
      <c r="AR534" s="17">
        <v>0.145449544625814</v>
      </c>
      <c r="AS534" s="17">
        <v>0.20163307340161399</v>
      </c>
      <c r="AT534" s="17"/>
      <c r="AU534" s="17">
        <v>0.18055868408317</v>
      </c>
      <c r="AV534" s="17">
        <v>5.2572907779434401E-2</v>
      </c>
      <c r="AW534" s="17"/>
      <c r="AX534" s="17">
        <v>0.11443336338261501</v>
      </c>
      <c r="AY534" s="17">
        <v>0.18520970295067299</v>
      </c>
      <c r="AZ534" s="17"/>
      <c r="BA534" s="17">
        <v>0.27064712701371602</v>
      </c>
      <c r="BB534" s="17">
        <v>0.192733899606433</v>
      </c>
      <c r="BC534" s="17">
        <v>2.9268022037993301E-2</v>
      </c>
      <c r="BD534" s="17">
        <v>1.3257287683491201E-2</v>
      </c>
    </row>
    <row r="535" spans="2:56" x14ac:dyDescent="0.35">
      <c r="B535" t="s">
        <v>72</v>
      </c>
      <c r="C535" s="17">
        <v>2.5423437803163002E-2</v>
      </c>
      <c r="D535" s="17">
        <v>9.4539493364590495E-3</v>
      </c>
      <c r="E535" s="17">
        <v>1.18223013059229E-2</v>
      </c>
      <c r="F535" s="17">
        <v>3.4369924522426598E-2</v>
      </c>
      <c r="G535" s="17">
        <v>2.5175304250250701E-2</v>
      </c>
      <c r="H535" s="17">
        <v>4.4286311120867498E-2</v>
      </c>
      <c r="I535" s="17"/>
      <c r="J535" s="17">
        <v>2.6099346077240199E-2</v>
      </c>
      <c r="K535" s="17">
        <v>1.12405218763651E-2</v>
      </c>
      <c r="L535" s="17">
        <v>2.6697174153709199E-2</v>
      </c>
      <c r="M535" s="17">
        <v>1.7207952543925001E-2</v>
      </c>
      <c r="N535" s="17"/>
      <c r="O535" s="17">
        <v>2.3530271695162201E-2</v>
      </c>
      <c r="P535" s="17">
        <v>1.37773500106688E-2</v>
      </c>
      <c r="Q535" s="17">
        <v>2.6010079580273099E-2</v>
      </c>
      <c r="R535" s="17">
        <v>6.1700112376658395E-4</v>
      </c>
      <c r="S535" s="17">
        <v>0.11487448906363699</v>
      </c>
      <c r="T535" s="17">
        <v>0</v>
      </c>
      <c r="U535" s="17">
        <v>4.2987837911949602E-4</v>
      </c>
      <c r="V535" s="17">
        <v>0</v>
      </c>
      <c r="W535" s="17">
        <v>0</v>
      </c>
      <c r="X535" s="17">
        <v>0</v>
      </c>
      <c r="Y535" s="17"/>
      <c r="Z535" s="17">
        <v>3.7307911330643498E-2</v>
      </c>
      <c r="AA535" s="17">
        <v>0</v>
      </c>
      <c r="AB535" s="17">
        <v>4.50944468744389E-2</v>
      </c>
      <c r="AC535" s="17">
        <v>1.7534596432372401E-2</v>
      </c>
      <c r="AD535" s="17">
        <v>2.22296708629258E-2</v>
      </c>
      <c r="AE535" s="17">
        <v>2.5834428714956E-2</v>
      </c>
      <c r="AF535" s="17">
        <v>0</v>
      </c>
      <c r="AG535" s="17"/>
      <c r="AH535" s="17">
        <v>1.1450890573940499E-2</v>
      </c>
      <c r="AI535" s="17">
        <v>3.4479982847862398E-2</v>
      </c>
      <c r="AJ535" s="17"/>
      <c r="AK535" s="17">
        <v>2.4580450344044501E-3</v>
      </c>
      <c r="AL535" s="17">
        <v>0</v>
      </c>
      <c r="AM535" s="17">
        <v>1.92429375791036E-2</v>
      </c>
      <c r="AN535" s="17"/>
      <c r="AO535" s="17">
        <v>0</v>
      </c>
      <c r="AP535" s="17">
        <v>2.6968899027359799E-2</v>
      </c>
      <c r="AQ535" s="17"/>
      <c r="AR535" s="17">
        <v>3.0993747368682802E-2</v>
      </c>
      <c r="AS535" s="17">
        <v>2.2048267433691999E-2</v>
      </c>
      <c r="AT535" s="17"/>
      <c r="AU535" s="17">
        <v>2.5431399516309301E-2</v>
      </c>
      <c r="AV535" s="17">
        <v>1.7207952543925001E-2</v>
      </c>
      <c r="AW535" s="17"/>
      <c r="AX535" s="17">
        <v>8.03393397385198E-4</v>
      </c>
      <c r="AY535" s="17">
        <v>2.7204597018028302E-2</v>
      </c>
      <c r="AZ535" s="17"/>
      <c r="BA535" s="17">
        <v>4.9039939894586201E-2</v>
      </c>
      <c r="BB535" s="17">
        <v>1.59357534836604E-2</v>
      </c>
      <c r="BC535" s="17">
        <v>9.83617311118609E-3</v>
      </c>
      <c r="BD535" s="17">
        <v>0</v>
      </c>
    </row>
    <row r="536" spans="2:56"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row>
    <row r="537" spans="2:56" x14ac:dyDescent="0.35">
      <c r="B537" s="6" t="s">
        <v>300</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row>
    <row r="538" spans="2:56" x14ac:dyDescent="0.35">
      <c r="B538" s="24" t="s">
        <v>74</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row>
    <row r="539" spans="2:56" x14ac:dyDescent="0.35">
      <c r="B539" t="s">
        <v>289</v>
      </c>
      <c r="C539" s="17">
        <v>0.25748230424780899</v>
      </c>
      <c r="D539" s="17">
        <v>0.240775441388867</v>
      </c>
      <c r="E539" s="17">
        <v>0.28997115521473799</v>
      </c>
      <c r="F539" s="17">
        <v>0.229339403863529</v>
      </c>
      <c r="G539" s="17">
        <v>0.26883663659946899</v>
      </c>
      <c r="H539" s="17">
        <v>0.247781605333979</v>
      </c>
      <c r="I539" s="17"/>
      <c r="J539" s="17">
        <v>0.25906572816510898</v>
      </c>
      <c r="K539" s="17">
        <v>0.23461972942013301</v>
      </c>
      <c r="L539" s="17">
        <v>0.18734003615377601</v>
      </c>
      <c r="M539" s="17">
        <v>0.204609255813505</v>
      </c>
      <c r="N539" s="17"/>
      <c r="O539" s="17">
        <v>0.278685459234644</v>
      </c>
      <c r="P539" s="17">
        <v>0.29708305228148901</v>
      </c>
      <c r="Q539" s="17">
        <v>0.27961210061481401</v>
      </c>
      <c r="R539" s="17">
        <v>0.20408441599247701</v>
      </c>
      <c r="S539" s="17">
        <v>0.172177681023192</v>
      </c>
      <c r="T539" s="17">
        <v>0.41603767923287799</v>
      </c>
      <c r="U539" s="17">
        <v>0.47747712542821402</v>
      </c>
      <c r="V539" s="17">
        <v>0.12158148493240201</v>
      </c>
      <c r="W539" s="17">
        <v>0.11816759804646899</v>
      </c>
      <c r="X539" s="17">
        <v>1.30944248271085E-2</v>
      </c>
      <c r="Y539" s="17"/>
      <c r="Z539" s="17">
        <v>0.286748449211153</v>
      </c>
      <c r="AA539" s="17">
        <v>0.19414491046787399</v>
      </c>
      <c r="AB539" s="17">
        <v>0.193286162772937</v>
      </c>
      <c r="AC539" s="17">
        <v>0.23926935847860001</v>
      </c>
      <c r="AD539" s="17">
        <v>0.244601460794134</v>
      </c>
      <c r="AE539" s="17">
        <v>0.23222884310887601</v>
      </c>
      <c r="AF539" s="17">
        <v>0.33326262226042103</v>
      </c>
      <c r="AG539" s="17"/>
      <c r="AH539" s="17">
        <v>0.22904939286432899</v>
      </c>
      <c r="AI539" s="17">
        <v>0.27591158120583498</v>
      </c>
      <c r="AJ539" s="17"/>
      <c r="AK539" s="17">
        <v>0.225288534874622</v>
      </c>
      <c r="AL539" s="17">
        <v>0.11189035018835999</v>
      </c>
      <c r="AM539" s="17">
        <v>0.25669232590294799</v>
      </c>
      <c r="AN539" s="17"/>
      <c r="AO539" s="17">
        <v>0.21481010528633901</v>
      </c>
      <c r="AP539" s="17">
        <v>0.26007629760766698</v>
      </c>
      <c r="AQ539" s="17"/>
      <c r="AR539" s="17">
        <v>0.220580112606134</v>
      </c>
      <c r="AS539" s="17">
        <v>0.27984213583930601</v>
      </c>
      <c r="AT539" s="17"/>
      <c r="AU539" s="17">
        <v>0.25753354407497903</v>
      </c>
      <c r="AV539" s="17">
        <v>0.204609255813505</v>
      </c>
      <c r="AW539" s="17"/>
      <c r="AX539" s="17">
        <v>0.28639474184951902</v>
      </c>
      <c r="AY539" s="17">
        <v>0.25539060799374302</v>
      </c>
      <c r="AZ539" s="17"/>
      <c r="BA539" s="17">
        <v>0.25720594620078902</v>
      </c>
      <c r="BB539" s="17">
        <v>0.294687355988483</v>
      </c>
      <c r="BC539" s="17">
        <v>0.20434819537073701</v>
      </c>
      <c r="BD539" s="17">
        <v>7.4024317473906601E-4</v>
      </c>
    </row>
    <row r="540" spans="2:56" x14ac:dyDescent="0.35">
      <c r="B540" t="s">
        <v>290</v>
      </c>
      <c r="C540" s="17">
        <v>0.39850802011470499</v>
      </c>
      <c r="D540" s="17">
        <v>0.37541797455377302</v>
      </c>
      <c r="E540" s="17">
        <v>0.46218468006182101</v>
      </c>
      <c r="F540" s="17">
        <v>0.54537984614931301</v>
      </c>
      <c r="G540" s="17">
        <v>0.40964388068198099</v>
      </c>
      <c r="H540" s="17">
        <v>0.320670348231411</v>
      </c>
      <c r="I540" s="17"/>
      <c r="J540" s="17">
        <v>0.38675028254510002</v>
      </c>
      <c r="K540" s="17">
        <v>0.60102895293455205</v>
      </c>
      <c r="L540" s="17">
        <v>0.68355763006842996</v>
      </c>
      <c r="M540" s="17">
        <v>0.71352180113821595</v>
      </c>
      <c r="N540" s="17"/>
      <c r="O540" s="17">
        <v>0.34713848148724402</v>
      </c>
      <c r="P540" s="17">
        <v>0.43352874091606403</v>
      </c>
      <c r="Q540" s="17">
        <v>0.43736988580477199</v>
      </c>
      <c r="R540" s="17">
        <v>0.50166637952160698</v>
      </c>
      <c r="S540" s="17">
        <v>0.75808584551907199</v>
      </c>
      <c r="T540" s="17">
        <v>0.29036935017056897</v>
      </c>
      <c r="U540" s="17">
        <v>0.43624745470625598</v>
      </c>
      <c r="V540" s="17">
        <v>0.85238057312445403</v>
      </c>
      <c r="W540" s="17">
        <v>0.88183240195353096</v>
      </c>
      <c r="X540" s="17">
        <v>0.385849286881006</v>
      </c>
      <c r="Y540" s="17"/>
      <c r="Z540" s="17">
        <v>0.328733971311368</v>
      </c>
      <c r="AA540" s="17">
        <v>0.57540165222256801</v>
      </c>
      <c r="AB540" s="17">
        <v>0.47678497923011998</v>
      </c>
      <c r="AC540" s="17">
        <v>0.34998289233035001</v>
      </c>
      <c r="AD540" s="17">
        <v>0.39012102548927302</v>
      </c>
      <c r="AE540" s="17">
        <v>0.58535761628138006</v>
      </c>
      <c r="AF540" s="17">
        <v>0.48142501468109</v>
      </c>
      <c r="AG540" s="17"/>
      <c r="AH540" s="17">
        <v>0.60008780704359399</v>
      </c>
      <c r="AI540" s="17">
        <v>0.26785063957608501</v>
      </c>
      <c r="AJ540" s="17"/>
      <c r="AK540" s="17">
        <v>0.67026424414827301</v>
      </c>
      <c r="AL540" s="17">
        <v>0.61867721871318404</v>
      </c>
      <c r="AM540" s="17">
        <v>0.59630313943145297</v>
      </c>
      <c r="AN540" s="17"/>
      <c r="AO540" s="17">
        <v>0.70205887733725503</v>
      </c>
      <c r="AP540" s="17">
        <v>0.38005551644304297</v>
      </c>
      <c r="AQ540" s="17"/>
      <c r="AR540" s="17">
        <v>0.43685369531779999</v>
      </c>
      <c r="AS540" s="17">
        <v>0.37527355078754698</v>
      </c>
      <c r="AT540" s="17"/>
      <c r="AU540" s="17">
        <v>0.39820273694731001</v>
      </c>
      <c r="AV540" s="17">
        <v>0.71352180113821595</v>
      </c>
      <c r="AW540" s="17"/>
      <c r="AX540" s="17">
        <v>0.44394627007121601</v>
      </c>
      <c r="AY540" s="17">
        <v>0.395220749129995</v>
      </c>
      <c r="AZ540" s="17"/>
      <c r="BA540" s="17">
        <v>0.25872856191438898</v>
      </c>
      <c r="BB540" s="17">
        <v>0.34985837693209598</v>
      </c>
      <c r="BC540" s="17">
        <v>0.67673214903471302</v>
      </c>
      <c r="BD540" s="17">
        <v>0.84476040216993198</v>
      </c>
    </row>
    <row r="541" spans="2:56" x14ac:dyDescent="0.35">
      <c r="B541" t="s">
        <v>291</v>
      </c>
      <c r="C541" s="17">
        <v>0.28704045726021399</v>
      </c>
      <c r="D541" s="17">
        <v>0.35543073755716997</v>
      </c>
      <c r="E541" s="17">
        <v>0.212076098102251</v>
      </c>
      <c r="F541" s="17">
        <v>0.16268339945618099</v>
      </c>
      <c r="G541" s="17">
        <v>0.26039159313024501</v>
      </c>
      <c r="H541" s="17">
        <v>0.34321719010070201</v>
      </c>
      <c r="I541" s="17"/>
      <c r="J541" s="17">
        <v>0.29475282254317098</v>
      </c>
      <c r="K541" s="17">
        <v>0.15892432486737301</v>
      </c>
      <c r="L541" s="17">
        <v>6.6122271521414602E-2</v>
      </c>
      <c r="M541" s="17">
        <v>6.8761206190324303E-2</v>
      </c>
      <c r="N541" s="17"/>
      <c r="O541" s="17">
        <v>0.30852714273730703</v>
      </c>
      <c r="P541" s="17">
        <v>0.226360050701158</v>
      </c>
      <c r="Q541" s="17">
        <v>0.23431200434827301</v>
      </c>
      <c r="R541" s="17">
        <v>0.24519079206927499</v>
      </c>
      <c r="S541" s="17">
        <v>6.6810147120303198E-2</v>
      </c>
      <c r="T541" s="17">
        <v>0.29359297059655398</v>
      </c>
      <c r="U541" s="17">
        <v>8.5845541486410201E-2</v>
      </c>
      <c r="V541" s="17">
        <v>2.6037941943144901E-2</v>
      </c>
      <c r="W541" s="17">
        <v>0</v>
      </c>
      <c r="X541" s="17">
        <v>0.58486689606370201</v>
      </c>
      <c r="Y541" s="17"/>
      <c r="Z541" s="17">
        <v>0.31756617685604899</v>
      </c>
      <c r="AA541" s="17">
        <v>0.16785895407497201</v>
      </c>
      <c r="AB541" s="17">
        <v>0.28483441112250402</v>
      </c>
      <c r="AC541" s="17">
        <v>0.336230061947771</v>
      </c>
      <c r="AD541" s="17">
        <v>0.325690353673667</v>
      </c>
      <c r="AE541" s="17">
        <v>0.18171726098055899</v>
      </c>
      <c r="AF541" s="17">
        <v>0.185312363058489</v>
      </c>
      <c r="AG541" s="17"/>
      <c r="AH541" s="17">
        <v>0.13021443579529501</v>
      </c>
      <c r="AI541" s="17">
        <v>0.38868992061701602</v>
      </c>
      <c r="AJ541" s="17"/>
      <c r="AK541" s="17">
        <v>8.0844861390977296E-2</v>
      </c>
      <c r="AL541" s="17">
        <v>0.26943243109845699</v>
      </c>
      <c r="AM541" s="17">
        <v>0.106670684333364</v>
      </c>
      <c r="AN541" s="17"/>
      <c r="AO541" s="17">
        <v>8.3131017376406505E-2</v>
      </c>
      <c r="AP541" s="17">
        <v>0.29943587502503299</v>
      </c>
      <c r="AQ541" s="17"/>
      <c r="AR541" s="17">
        <v>0.26470858189103402</v>
      </c>
      <c r="AS541" s="17">
        <v>0.30057182085037099</v>
      </c>
      <c r="AT541" s="17"/>
      <c r="AU541" s="17">
        <v>0.28725199397751899</v>
      </c>
      <c r="AV541" s="17">
        <v>6.8761206190324303E-2</v>
      </c>
      <c r="AW541" s="17"/>
      <c r="AX541" s="17">
        <v>0.193942238628938</v>
      </c>
      <c r="AY541" s="17">
        <v>0.293775731464826</v>
      </c>
      <c r="AZ541" s="17"/>
      <c r="BA541" s="17">
        <v>0.42607906362598702</v>
      </c>
      <c r="BB541" s="17">
        <v>0.268926037189547</v>
      </c>
      <c r="BC541" s="17">
        <v>0.118152547925787</v>
      </c>
      <c r="BD541" s="17">
        <v>0.15449935465532799</v>
      </c>
    </row>
    <row r="542" spans="2:56" x14ac:dyDescent="0.35">
      <c r="B542" t="s">
        <v>72</v>
      </c>
      <c r="C542" s="17">
        <v>5.6969218377271202E-2</v>
      </c>
      <c r="D542" s="17">
        <v>2.8375846500190399E-2</v>
      </c>
      <c r="E542" s="17">
        <v>3.5768066621190503E-2</v>
      </c>
      <c r="F542" s="17">
        <v>6.2597350530978105E-2</v>
      </c>
      <c r="G542" s="17">
        <v>6.1127889588304299E-2</v>
      </c>
      <c r="H542" s="17">
        <v>8.8330856333907401E-2</v>
      </c>
      <c r="I542" s="17"/>
      <c r="J542" s="17">
        <v>5.9431166746620002E-2</v>
      </c>
      <c r="K542" s="17">
        <v>5.4269927779410504E-3</v>
      </c>
      <c r="L542" s="17">
        <v>6.2980062256379907E-2</v>
      </c>
      <c r="M542" s="17">
        <v>1.31077368579547E-2</v>
      </c>
      <c r="N542" s="17"/>
      <c r="O542" s="17">
        <v>6.5648916540804306E-2</v>
      </c>
      <c r="P542" s="17">
        <v>4.30281561012886E-2</v>
      </c>
      <c r="Q542" s="17">
        <v>4.8706009232140898E-2</v>
      </c>
      <c r="R542" s="17">
        <v>4.9058412416641502E-2</v>
      </c>
      <c r="S542" s="17">
        <v>2.92632633743277E-3</v>
      </c>
      <c r="T542" s="17">
        <v>0</v>
      </c>
      <c r="U542" s="17">
        <v>4.2987837911949602E-4</v>
      </c>
      <c r="V542" s="17">
        <v>0</v>
      </c>
      <c r="W542" s="17">
        <v>0</v>
      </c>
      <c r="X542" s="17">
        <v>1.6189392228182699E-2</v>
      </c>
      <c r="Y542" s="17"/>
      <c r="Z542" s="17">
        <v>6.6951402621430497E-2</v>
      </c>
      <c r="AA542" s="17">
        <v>6.2594483234585704E-2</v>
      </c>
      <c r="AB542" s="17">
        <v>4.50944468744389E-2</v>
      </c>
      <c r="AC542" s="17">
        <v>7.4517687243278105E-2</v>
      </c>
      <c r="AD542" s="17">
        <v>3.9587160042926402E-2</v>
      </c>
      <c r="AE542" s="17">
        <v>6.9627962918600099E-4</v>
      </c>
      <c r="AF542" s="17">
        <v>0</v>
      </c>
      <c r="AG542" s="17"/>
      <c r="AH542" s="17">
        <v>4.0648364296782799E-2</v>
      </c>
      <c r="AI542" s="17">
        <v>6.75478586010647E-2</v>
      </c>
      <c r="AJ542" s="17"/>
      <c r="AK542" s="17">
        <v>2.3602359586128399E-2</v>
      </c>
      <c r="AL542" s="17">
        <v>0</v>
      </c>
      <c r="AM542" s="17">
        <v>4.0333850332235202E-2</v>
      </c>
      <c r="AN542" s="17"/>
      <c r="AO542" s="17">
        <v>0</v>
      </c>
      <c r="AP542" s="17">
        <v>6.0432310924256098E-2</v>
      </c>
      <c r="AQ542" s="17"/>
      <c r="AR542" s="17">
        <v>7.7857610185031303E-2</v>
      </c>
      <c r="AS542" s="17">
        <v>4.43124925227764E-2</v>
      </c>
      <c r="AT542" s="17"/>
      <c r="AU542" s="17">
        <v>5.7011725000192102E-2</v>
      </c>
      <c r="AV542" s="17">
        <v>1.31077368579547E-2</v>
      </c>
      <c r="AW542" s="17"/>
      <c r="AX542" s="17">
        <v>7.5716749450327206E-2</v>
      </c>
      <c r="AY542" s="17">
        <v>5.5612911411435297E-2</v>
      </c>
      <c r="AZ542" s="17"/>
      <c r="BA542" s="17">
        <v>5.7986428258834002E-2</v>
      </c>
      <c r="BB542" s="17">
        <v>8.6528229889873604E-2</v>
      </c>
      <c r="BC542" s="17">
        <v>7.6710766876423805E-4</v>
      </c>
      <c r="BD542" s="17">
        <v>0</v>
      </c>
    </row>
    <row r="543" spans="2:56" x14ac:dyDescent="0.3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row>
    <row r="544" spans="2:56" x14ac:dyDescent="0.35">
      <c r="B544" s="6" t="s">
        <v>307</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row>
    <row r="545" spans="2:56" x14ac:dyDescent="0.35">
      <c r="B545" s="24" t="s">
        <v>74</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row>
    <row r="546" spans="2:56" x14ac:dyDescent="0.35">
      <c r="B546" t="s">
        <v>301</v>
      </c>
      <c r="C546" s="17">
        <v>0.50447553987640503</v>
      </c>
      <c r="D546" s="17">
        <v>0.46663326733615301</v>
      </c>
      <c r="E546" s="17">
        <v>0.53976252929331903</v>
      </c>
      <c r="F546" s="17">
        <v>0.45527488616609602</v>
      </c>
      <c r="G546" s="17">
        <v>0.56668103296960803</v>
      </c>
      <c r="H546" s="17">
        <v>0.47834935586555699</v>
      </c>
      <c r="I546" s="17"/>
      <c r="J546" s="17">
        <v>0.50739296256563604</v>
      </c>
      <c r="K546" s="17">
        <v>0.48034711355499599</v>
      </c>
      <c r="L546" s="17">
        <v>0.276095439726736</v>
      </c>
      <c r="M546" s="17">
        <v>0.17750244740545201</v>
      </c>
      <c r="N546" s="17"/>
      <c r="O546" s="17">
        <v>0.50072248577617295</v>
      </c>
      <c r="P546" s="17">
        <v>0.53781295225944503</v>
      </c>
      <c r="Q546" s="17">
        <v>0.59029611236965995</v>
      </c>
      <c r="R546" s="17">
        <v>0.48555408705090303</v>
      </c>
      <c r="S546" s="17">
        <v>0.51168241920929403</v>
      </c>
      <c r="T546" s="17">
        <v>0.532123665135115</v>
      </c>
      <c r="U546" s="17">
        <v>0.25370709078200099</v>
      </c>
      <c r="V546" s="17">
        <v>0.20864610441575299</v>
      </c>
      <c r="W546" s="17">
        <v>7.2113649159813595E-2</v>
      </c>
      <c r="X546" s="17">
        <v>0.20515971431167199</v>
      </c>
      <c r="Y546" s="17"/>
      <c r="Z546" s="17">
        <v>0.51522355070061598</v>
      </c>
      <c r="AA546" s="17">
        <v>0.47004276228709702</v>
      </c>
      <c r="AB546" s="17">
        <v>0.42649123304173397</v>
      </c>
      <c r="AC546" s="17">
        <v>0.491943564804592</v>
      </c>
      <c r="AD546" s="17">
        <v>0.53596422814420397</v>
      </c>
      <c r="AE546" s="17">
        <v>0.456425714845757</v>
      </c>
      <c r="AF546" s="17">
        <v>0.73279693024521997</v>
      </c>
      <c r="AG546" s="17"/>
      <c r="AH546" s="17">
        <v>0.35783102792039001</v>
      </c>
      <c r="AI546" s="17">
        <v>0.59952568401261497</v>
      </c>
      <c r="AJ546" s="17"/>
      <c r="AK546" s="17">
        <v>0.33611217690864698</v>
      </c>
      <c r="AL546" s="17">
        <v>0.29349233406314301</v>
      </c>
      <c r="AM546" s="17">
        <v>0.35683741179178502</v>
      </c>
      <c r="AN546" s="17"/>
      <c r="AO546" s="17">
        <v>0.10221506152941499</v>
      </c>
      <c r="AP546" s="17">
        <v>0.52892848664644199</v>
      </c>
      <c r="AQ546" s="17"/>
      <c r="AR546" s="17">
        <v>0.42547925938026099</v>
      </c>
      <c r="AS546" s="17">
        <v>0.55234108524562797</v>
      </c>
      <c r="AT546" s="17"/>
      <c r="AU546" s="17">
        <v>0.50479241293827004</v>
      </c>
      <c r="AV546" s="17">
        <v>0.17750244740545201</v>
      </c>
      <c r="AW546" s="17"/>
      <c r="AX546" s="17">
        <v>0.29650309261083502</v>
      </c>
      <c r="AY546" s="17">
        <v>0.519521493278431</v>
      </c>
      <c r="AZ546" s="17"/>
      <c r="BA546" s="17">
        <v>0.60547136789288702</v>
      </c>
      <c r="BB546" s="17">
        <v>0.54830545228745098</v>
      </c>
      <c r="BC546" s="17">
        <v>0.28775160117166498</v>
      </c>
      <c r="BD546" s="17">
        <v>0.16116700361630201</v>
      </c>
    </row>
    <row r="547" spans="2:56" x14ac:dyDescent="0.35">
      <c r="B547" t="s">
        <v>302</v>
      </c>
      <c r="C547" s="17">
        <v>0.18314150553047101</v>
      </c>
      <c r="D547" s="17">
        <v>0.17759120506687601</v>
      </c>
      <c r="E547" s="17">
        <v>0.22074991609757399</v>
      </c>
      <c r="F547" s="17">
        <v>0.20652762097702501</v>
      </c>
      <c r="G547" s="17">
        <v>0.14498960808472</v>
      </c>
      <c r="H547" s="17">
        <v>0.181940553910069</v>
      </c>
      <c r="I547" s="17"/>
      <c r="J547" s="17">
        <v>0.18008474670087701</v>
      </c>
      <c r="K547" s="17">
        <v>0.225624560826719</v>
      </c>
      <c r="L547" s="17">
        <v>0.32937645839163199</v>
      </c>
      <c r="M547" s="17">
        <v>0.29570106618228198</v>
      </c>
      <c r="N547" s="17"/>
      <c r="O547" s="17">
        <v>0.16890503168086601</v>
      </c>
      <c r="P547" s="17">
        <v>0.21984310078696001</v>
      </c>
      <c r="Q547" s="17">
        <v>0.14843622181744001</v>
      </c>
      <c r="R547" s="17">
        <v>0.204578877245159</v>
      </c>
      <c r="S547" s="17">
        <v>0.23738739809137899</v>
      </c>
      <c r="T547" s="17">
        <v>0.226037286247603</v>
      </c>
      <c r="U547" s="17">
        <v>0.55457595298852402</v>
      </c>
      <c r="V547" s="17">
        <v>0.59986833823762598</v>
      </c>
      <c r="W547" s="17">
        <v>7.0530078311822994E-2</v>
      </c>
      <c r="X547" s="17">
        <v>0.121068803619754</v>
      </c>
      <c r="Y547" s="17"/>
      <c r="Z547" s="17">
        <v>0.17322271433234401</v>
      </c>
      <c r="AA547" s="17">
        <v>0.25482739361748202</v>
      </c>
      <c r="AB547" s="17">
        <v>0.38994433659919903</v>
      </c>
      <c r="AC547" s="17">
        <v>0.172223894525596</v>
      </c>
      <c r="AD547" s="17">
        <v>0.201319421647459</v>
      </c>
      <c r="AE547" s="17">
        <v>0.18163861680471199</v>
      </c>
      <c r="AF547" s="17">
        <v>8.7935760222283499E-2</v>
      </c>
      <c r="AG547" s="17"/>
      <c r="AH547" s="17">
        <v>0.240320987302996</v>
      </c>
      <c r="AI547" s="17">
        <v>0.14607964817475499</v>
      </c>
      <c r="AJ547" s="17"/>
      <c r="AK547" s="17">
        <v>0.19939044731455299</v>
      </c>
      <c r="AL547" s="17">
        <v>0.39875674496737701</v>
      </c>
      <c r="AM547" s="17">
        <v>0.25364571521096302</v>
      </c>
      <c r="AN547" s="17"/>
      <c r="AO547" s="17">
        <v>0.39193060218489001</v>
      </c>
      <c r="AP547" s="17">
        <v>0.17044945910414799</v>
      </c>
      <c r="AQ547" s="17"/>
      <c r="AR547" s="17">
        <v>0.20095867135495099</v>
      </c>
      <c r="AS547" s="17">
        <v>0.172345701553798</v>
      </c>
      <c r="AT547" s="17"/>
      <c r="AU547" s="17">
        <v>0.18303242287673799</v>
      </c>
      <c r="AV547" s="17">
        <v>0.29570106618228198</v>
      </c>
      <c r="AW547" s="17"/>
      <c r="AX547" s="17">
        <v>0.26199509316151598</v>
      </c>
      <c r="AY547" s="17">
        <v>0.17743677194350499</v>
      </c>
      <c r="AZ547" s="17"/>
      <c r="BA547" s="17">
        <v>9.0865954568539298E-2</v>
      </c>
      <c r="BB547" s="17">
        <v>0.16082956115122801</v>
      </c>
      <c r="BC547" s="17">
        <v>0.34674091271776503</v>
      </c>
      <c r="BD547" s="17">
        <v>0.48264518764831399</v>
      </c>
    </row>
    <row r="548" spans="2:56" x14ac:dyDescent="0.35">
      <c r="B548" t="s">
        <v>303</v>
      </c>
      <c r="C548" s="17">
        <v>7.6096652002274501E-2</v>
      </c>
      <c r="D548" s="17">
        <v>7.8548750899114103E-2</v>
      </c>
      <c r="E548" s="17">
        <v>6.6206356226270094E-2</v>
      </c>
      <c r="F548" s="17">
        <v>7.6714582953011201E-2</v>
      </c>
      <c r="G548" s="17">
        <v>8.7437993491070398E-2</v>
      </c>
      <c r="H548" s="17">
        <v>7.2732895385286406E-2</v>
      </c>
      <c r="I548" s="17"/>
      <c r="J548" s="17">
        <v>7.3524640144584694E-2</v>
      </c>
      <c r="K548" s="17">
        <v>0.11396635967863999</v>
      </c>
      <c r="L548" s="17">
        <v>0.16582134718068001</v>
      </c>
      <c r="M548" s="17">
        <v>0.27665067200875199</v>
      </c>
      <c r="N548" s="17"/>
      <c r="O548" s="17">
        <v>6.7606124267844195E-2</v>
      </c>
      <c r="P548" s="17">
        <v>7.0811829645670801E-2</v>
      </c>
      <c r="Q548" s="17">
        <v>0.101277245167741</v>
      </c>
      <c r="R548" s="17">
        <v>0.144401812599983</v>
      </c>
      <c r="S548" s="17">
        <v>0.14586873834453601</v>
      </c>
      <c r="T548" s="17">
        <v>2.1720936399489799E-2</v>
      </c>
      <c r="U548" s="17">
        <v>9.3046191430209702E-2</v>
      </c>
      <c r="V548" s="17">
        <v>3.1507689288825698E-2</v>
      </c>
      <c r="W548" s="17">
        <v>0.13894185327516601</v>
      </c>
      <c r="X548" s="17">
        <v>0.59393418274198995</v>
      </c>
      <c r="Y548" s="17"/>
      <c r="Z548" s="17">
        <v>7.7874581311169103E-2</v>
      </c>
      <c r="AA548" s="17">
        <v>0.120571041697252</v>
      </c>
      <c r="AB548" s="17">
        <v>5.2518237745581703E-2</v>
      </c>
      <c r="AC548" s="17">
        <v>8.7660679475871403E-2</v>
      </c>
      <c r="AD548" s="17">
        <v>4.6758862768642002E-2</v>
      </c>
      <c r="AE548" s="17">
        <v>0.109808899354218</v>
      </c>
      <c r="AF548" s="17">
        <v>3.3526304062276302E-2</v>
      </c>
      <c r="AG548" s="17"/>
      <c r="AH548" s="17">
        <v>0.123365543217632</v>
      </c>
      <c r="AI548" s="17">
        <v>4.5458513123090301E-2</v>
      </c>
      <c r="AJ548" s="17"/>
      <c r="AK548" s="17">
        <v>0.180653335242697</v>
      </c>
      <c r="AL548" s="17">
        <v>0.104137937392093</v>
      </c>
      <c r="AM548" s="17">
        <v>9.6962731312457598E-2</v>
      </c>
      <c r="AN548" s="17"/>
      <c r="AO548" s="17">
        <v>0.214980997219194</v>
      </c>
      <c r="AP548" s="17">
        <v>6.7654034137510394E-2</v>
      </c>
      <c r="AQ548" s="17"/>
      <c r="AR548" s="17">
        <v>8.1171076319789398E-2</v>
      </c>
      <c r="AS548" s="17">
        <v>7.3021949169847403E-2</v>
      </c>
      <c r="AT548" s="17"/>
      <c r="AU548" s="17">
        <v>7.5902292992765394E-2</v>
      </c>
      <c r="AV548" s="17">
        <v>0.27665067200875199</v>
      </c>
      <c r="AW548" s="17"/>
      <c r="AX548" s="17">
        <v>0.10955695758324201</v>
      </c>
      <c r="AY548" s="17">
        <v>7.3675936156459093E-2</v>
      </c>
      <c r="AZ548" s="17"/>
      <c r="BA548" s="17">
        <v>2.21287393022262E-2</v>
      </c>
      <c r="BB548" s="17">
        <v>6.9707290759985899E-2</v>
      </c>
      <c r="BC548" s="17">
        <v>0.16591942244442601</v>
      </c>
      <c r="BD548" s="17">
        <v>0.159870773241267</v>
      </c>
    </row>
    <row r="549" spans="2:56" x14ac:dyDescent="0.35">
      <c r="B549" t="s">
        <v>304</v>
      </c>
      <c r="C549" s="17">
        <v>4.4016107783518797E-2</v>
      </c>
      <c r="D549" s="17">
        <v>7.5922929704622305E-2</v>
      </c>
      <c r="E549" s="17">
        <v>2.5779984246017899E-2</v>
      </c>
      <c r="F549" s="17">
        <v>3.4512498367008197E-2</v>
      </c>
      <c r="G549" s="17">
        <v>1.44162294497078E-2</v>
      </c>
      <c r="H549" s="17">
        <v>5.6736493070139803E-2</v>
      </c>
      <c r="I549" s="17"/>
      <c r="J549" s="17">
        <v>4.2966679740113499E-2</v>
      </c>
      <c r="K549" s="17">
        <v>5.81208785935464E-2</v>
      </c>
      <c r="L549" s="17">
        <v>9.3227063759057996E-2</v>
      </c>
      <c r="M549" s="17">
        <v>0.111164349348593</v>
      </c>
      <c r="N549" s="17"/>
      <c r="O549" s="17">
        <v>3.8679327834738701E-2</v>
      </c>
      <c r="P549" s="17">
        <v>3.9805550956656999E-2</v>
      </c>
      <c r="Q549" s="17">
        <v>2.1409912006154601E-2</v>
      </c>
      <c r="R549" s="17">
        <v>5.37302611654474E-2</v>
      </c>
      <c r="S549" s="17">
        <v>7.8975984868798907E-2</v>
      </c>
      <c r="T549" s="17">
        <v>8.2813536486005507E-2</v>
      </c>
      <c r="U549" s="17">
        <v>6.6924200704369094E-2</v>
      </c>
      <c r="V549" s="17">
        <v>0.15912910817627601</v>
      </c>
      <c r="W549" s="17">
        <v>0.69336356314553405</v>
      </c>
      <c r="X549" s="17">
        <v>3.7012813823453797E-2</v>
      </c>
      <c r="Y549" s="17"/>
      <c r="Z549" s="17">
        <v>4.7495295520258302E-2</v>
      </c>
      <c r="AA549" s="17">
        <v>7.3977618208476703E-3</v>
      </c>
      <c r="AB549" s="17">
        <v>4.6437127767319002E-2</v>
      </c>
      <c r="AC549" s="17">
        <v>5.85582003157811E-2</v>
      </c>
      <c r="AD549" s="17">
        <v>2.3965965062412099E-2</v>
      </c>
      <c r="AE549" s="17">
        <v>7.9711412888656102E-2</v>
      </c>
      <c r="AF549" s="17">
        <v>2.9731736424814401E-2</v>
      </c>
      <c r="AG549" s="17"/>
      <c r="AH549" s="17">
        <v>6.8747086225339801E-2</v>
      </c>
      <c r="AI549" s="17">
        <v>2.79863018659973E-2</v>
      </c>
      <c r="AJ549" s="17"/>
      <c r="AK549" s="17">
        <v>0.11132563435989</v>
      </c>
      <c r="AL549" s="17">
        <v>1.4110443427025599E-2</v>
      </c>
      <c r="AM549" s="17">
        <v>5.5796502001418002E-2</v>
      </c>
      <c r="AN549" s="17"/>
      <c r="AO549" s="17">
        <v>9.6123080199393099E-2</v>
      </c>
      <c r="AP549" s="17">
        <v>4.0848585515188801E-2</v>
      </c>
      <c r="AQ549" s="17"/>
      <c r="AR549" s="17">
        <v>3.0829812337981599E-2</v>
      </c>
      <c r="AS549" s="17">
        <v>5.20059677989047E-2</v>
      </c>
      <c r="AT549" s="17"/>
      <c r="AU549" s="17">
        <v>4.3951033716589399E-2</v>
      </c>
      <c r="AV549" s="17">
        <v>0.111164349348593</v>
      </c>
      <c r="AW549" s="17"/>
      <c r="AX549" s="17">
        <v>7.4042718056810702E-2</v>
      </c>
      <c r="AY549" s="17">
        <v>4.1843805707293097E-2</v>
      </c>
      <c r="AZ549" s="17"/>
      <c r="BA549" s="17">
        <v>3.1299907099496899E-2</v>
      </c>
      <c r="BB549" s="17">
        <v>3.5524309685854898E-2</v>
      </c>
      <c r="BC549" s="17">
        <v>7.8261944894287894E-2</v>
      </c>
      <c r="BD549" s="17">
        <v>7.5129573733846503E-2</v>
      </c>
    </row>
    <row r="550" spans="2:56" x14ac:dyDescent="0.35">
      <c r="B550" t="s">
        <v>305</v>
      </c>
      <c r="C550" s="17">
        <v>3.2800531696670403E-2</v>
      </c>
      <c r="D550" s="17">
        <v>2.81829935053945E-2</v>
      </c>
      <c r="E550" s="17">
        <v>1.3620617738464401E-2</v>
      </c>
      <c r="F550" s="17">
        <v>3.2143506040339699E-2</v>
      </c>
      <c r="G550" s="17">
        <v>6.1164302162824299E-2</v>
      </c>
      <c r="H550" s="17">
        <v>2.9268465144344599E-2</v>
      </c>
      <c r="I550" s="17"/>
      <c r="J550" s="17">
        <v>3.3754147750824498E-2</v>
      </c>
      <c r="K550" s="17">
        <v>1.0550799078423901E-2</v>
      </c>
      <c r="L550" s="17">
        <v>4.8750337453438798E-2</v>
      </c>
      <c r="M550" s="17">
        <v>3.8623389216428397E-2</v>
      </c>
      <c r="N550" s="17"/>
      <c r="O550" s="17">
        <v>4.6784495363264601E-2</v>
      </c>
      <c r="P550" s="17">
        <v>3.18978478960949E-2</v>
      </c>
      <c r="Q550" s="17">
        <v>6.5907981747073902E-4</v>
      </c>
      <c r="R550" s="17">
        <v>2.6444879030632401E-3</v>
      </c>
      <c r="S550" s="17">
        <v>8.3803637511519792E-3</v>
      </c>
      <c r="T550" s="17">
        <v>0.13162257498907301</v>
      </c>
      <c r="U550" s="17">
        <v>4.0606360531573798E-4</v>
      </c>
      <c r="V550" s="17">
        <v>3.8960619342880398E-4</v>
      </c>
      <c r="W550" s="17">
        <v>5.5877563983841496E-3</v>
      </c>
      <c r="X550" s="17">
        <v>1.87197315031446E-3</v>
      </c>
      <c r="Y550" s="17"/>
      <c r="Z550" s="17">
        <v>2.1091946649609901E-2</v>
      </c>
      <c r="AA550" s="17">
        <v>3.95559691783373E-2</v>
      </c>
      <c r="AB550" s="17">
        <v>1.03335516031574E-3</v>
      </c>
      <c r="AC550" s="17">
        <v>4.5677539087452403E-2</v>
      </c>
      <c r="AD550" s="17">
        <v>6.51328531770555E-2</v>
      </c>
      <c r="AE550" s="17">
        <v>5.9192048441438303E-3</v>
      </c>
      <c r="AF550" s="17">
        <v>3.00221146904294E-2</v>
      </c>
      <c r="AG550" s="17"/>
      <c r="AH550" s="17">
        <v>4.9922026324405497E-2</v>
      </c>
      <c r="AI550" s="17">
        <v>2.1702942632568899E-2</v>
      </c>
      <c r="AJ550" s="17"/>
      <c r="AK550" s="17">
        <v>4.4931839413804298E-2</v>
      </c>
      <c r="AL550" s="17">
        <v>0.102468466637316</v>
      </c>
      <c r="AM550" s="17">
        <v>4.5671395935378001E-2</v>
      </c>
      <c r="AN550" s="17"/>
      <c r="AO550" s="17">
        <v>8.3777400302434593E-2</v>
      </c>
      <c r="AP550" s="17">
        <v>2.9701707124984E-2</v>
      </c>
      <c r="AQ550" s="17"/>
      <c r="AR550" s="17">
        <v>5.5514927985287399E-2</v>
      </c>
      <c r="AS550" s="17">
        <v>1.90373904543381E-2</v>
      </c>
      <c r="AT550" s="17"/>
      <c r="AU550" s="17">
        <v>3.2794888704223701E-2</v>
      </c>
      <c r="AV550" s="17">
        <v>3.8623389216428397E-2</v>
      </c>
      <c r="AW550" s="17"/>
      <c r="AX550" s="17">
        <v>0.113747732952704</v>
      </c>
      <c r="AY550" s="17">
        <v>2.6944333752490598E-2</v>
      </c>
      <c r="AZ550" s="17"/>
      <c r="BA550" s="17">
        <v>8.1899900893861195E-3</v>
      </c>
      <c r="BB550" s="17">
        <v>4.5626907549770203E-2</v>
      </c>
      <c r="BC550" s="17">
        <v>3.8100251997779701E-2</v>
      </c>
      <c r="BD550" s="17">
        <v>0.120791016271042</v>
      </c>
    </row>
    <row r="551" spans="2:56" x14ac:dyDescent="0.35">
      <c r="B551" t="s">
        <v>306</v>
      </c>
      <c r="C551" s="17">
        <v>4.5700623438782499E-2</v>
      </c>
      <c r="D551" s="17">
        <v>5.7358741548856201E-2</v>
      </c>
      <c r="E551" s="17">
        <v>4.96093822786704E-2</v>
      </c>
      <c r="F551" s="17">
        <v>3.4369924522426598E-2</v>
      </c>
      <c r="G551" s="17">
        <v>3.5988997912573602E-2</v>
      </c>
      <c r="H551" s="17">
        <v>4.4597956558971197E-2</v>
      </c>
      <c r="I551" s="17"/>
      <c r="J551" s="17">
        <v>4.6751135609555801E-2</v>
      </c>
      <c r="K551" s="17">
        <v>2.9365838024562801E-2</v>
      </c>
      <c r="L551" s="17">
        <v>8.5642095045412505E-3</v>
      </c>
      <c r="M551" s="17">
        <v>7.2390839012507298E-3</v>
      </c>
      <c r="N551" s="17"/>
      <c r="O551" s="17">
        <v>6.1053365204885399E-2</v>
      </c>
      <c r="P551" s="17">
        <v>4.0568800494331703E-2</v>
      </c>
      <c r="Q551" s="17">
        <v>2.6010079580273099E-2</v>
      </c>
      <c r="R551" s="17">
        <v>2.98656597016735E-2</v>
      </c>
      <c r="S551" s="17">
        <v>5.4266980182125701E-3</v>
      </c>
      <c r="T551" s="17">
        <v>5.6820007427144503E-3</v>
      </c>
      <c r="U551" s="17">
        <v>3.0910622110460299E-2</v>
      </c>
      <c r="V551" s="17">
        <v>0</v>
      </c>
      <c r="W551" s="17">
        <v>0</v>
      </c>
      <c r="X551" s="17">
        <v>1.5329870378259501E-2</v>
      </c>
      <c r="Y551" s="17"/>
      <c r="Z551" s="17">
        <v>3.00485899800868E-2</v>
      </c>
      <c r="AA551" s="17">
        <v>3.48234461876668E-2</v>
      </c>
      <c r="AB551" s="17">
        <v>3.82829893979151E-2</v>
      </c>
      <c r="AC551" s="17">
        <v>3.7494494092863498E-2</v>
      </c>
      <c r="AD551" s="17">
        <v>6.0402002114455698E-2</v>
      </c>
      <c r="AE551" s="17">
        <v>8.5074065028438298E-2</v>
      </c>
      <c r="AF551" s="17">
        <v>2.9930639833271901E-2</v>
      </c>
      <c r="AG551" s="17"/>
      <c r="AH551" s="17">
        <v>6.02140826076639E-2</v>
      </c>
      <c r="AI551" s="17">
        <v>3.6293477085218601E-2</v>
      </c>
      <c r="AJ551" s="17"/>
      <c r="AK551" s="17">
        <v>5.1411819661790301E-2</v>
      </c>
      <c r="AL551" s="17">
        <v>7.90132971900709E-2</v>
      </c>
      <c r="AM551" s="17">
        <v>7.3194414791595802E-2</v>
      </c>
      <c r="AN551" s="17"/>
      <c r="AO551" s="17">
        <v>7.5991576395639499E-2</v>
      </c>
      <c r="AP551" s="17">
        <v>4.3859271627857598E-2</v>
      </c>
      <c r="AQ551" s="17"/>
      <c r="AR551" s="17">
        <v>7.2541280834682906E-2</v>
      </c>
      <c r="AS551" s="17">
        <v>2.9437291845771801E-2</v>
      </c>
      <c r="AT551" s="17"/>
      <c r="AU551" s="17">
        <v>4.5737896921151301E-2</v>
      </c>
      <c r="AV551" s="17">
        <v>7.2390839012507298E-3</v>
      </c>
      <c r="AW551" s="17"/>
      <c r="AX551" s="17">
        <v>0.11062877882922501</v>
      </c>
      <c r="AY551" s="17">
        <v>4.1003337748641899E-2</v>
      </c>
      <c r="AZ551" s="17"/>
      <c r="BA551" s="17">
        <v>2.5946700231253499E-2</v>
      </c>
      <c r="BB551" s="17">
        <v>5.51524137550971E-2</v>
      </c>
      <c r="BC551" s="17">
        <v>6.1161134020391E-2</v>
      </c>
      <c r="BD551" s="17">
        <v>3.9644548922890998E-4</v>
      </c>
    </row>
    <row r="552" spans="2:56" x14ac:dyDescent="0.35">
      <c r="B552" t="s">
        <v>72</v>
      </c>
      <c r="C552" s="17">
        <v>0.113769039671878</v>
      </c>
      <c r="D552" s="17">
        <v>0.115762111938984</v>
      </c>
      <c r="E552" s="17">
        <v>8.4271214119684898E-2</v>
      </c>
      <c r="F552" s="17">
        <v>0.160456980974094</v>
      </c>
      <c r="G552" s="17">
        <v>8.9321835929495302E-2</v>
      </c>
      <c r="H552" s="17">
        <v>0.13637428006563199</v>
      </c>
      <c r="I552" s="17"/>
      <c r="J552" s="17">
        <v>0.115525687488408</v>
      </c>
      <c r="K552" s="17">
        <v>8.2024450243112904E-2</v>
      </c>
      <c r="L552" s="17">
        <v>7.8165143983913402E-2</v>
      </c>
      <c r="M552" s="17">
        <v>9.3118991937242698E-2</v>
      </c>
      <c r="N552" s="17"/>
      <c r="O552" s="17">
        <v>0.116249169872229</v>
      </c>
      <c r="P552" s="17">
        <v>5.9259917960839903E-2</v>
      </c>
      <c r="Q552" s="17">
        <v>0.111911349241261</v>
      </c>
      <c r="R552" s="17">
        <v>7.9224814333771501E-2</v>
      </c>
      <c r="S552" s="17">
        <v>1.2278397716627599E-2</v>
      </c>
      <c r="T552" s="17">
        <v>0</v>
      </c>
      <c r="U552" s="17">
        <v>4.2987837911949602E-4</v>
      </c>
      <c r="V552" s="17">
        <v>4.5915368809013501E-4</v>
      </c>
      <c r="W552" s="17">
        <v>1.94630997092799E-2</v>
      </c>
      <c r="X552" s="17">
        <v>2.56226419745566E-2</v>
      </c>
      <c r="Y552" s="17"/>
      <c r="Z552" s="17">
        <v>0.135043321505915</v>
      </c>
      <c r="AA552" s="17">
        <v>7.2781625211317799E-2</v>
      </c>
      <c r="AB552" s="17">
        <v>4.5292720287935101E-2</v>
      </c>
      <c r="AC552" s="17">
        <v>0.106441627697843</v>
      </c>
      <c r="AD552" s="17">
        <v>6.6456667085771706E-2</v>
      </c>
      <c r="AE552" s="17">
        <v>8.1422086234075194E-2</v>
      </c>
      <c r="AF552" s="17">
        <v>5.6056514521704702E-2</v>
      </c>
      <c r="AG552" s="17"/>
      <c r="AH552" s="17">
        <v>9.9599246401572597E-2</v>
      </c>
      <c r="AI552" s="17">
        <v>0.122953433105755</v>
      </c>
      <c r="AJ552" s="17"/>
      <c r="AK552" s="17">
        <v>7.61747470986186E-2</v>
      </c>
      <c r="AL552" s="17">
        <v>8.0207763229754696E-3</v>
      </c>
      <c r="AM552" s="17">
        <v>0.117891828956403</v>
      </c>
      <c r="AN552" s="17"/>
      <c r="AO552" s="17">
        <v>3.4981282169033803E-2</v>
      </c>
      <c r="AP552" s="17">
        <v>0.118558455843869</v>
      </c>
      <c r="AQ552" s="17"/>
      <c r="AR552" s="17">
        <v>0.13350497178704701</v>
      </c>
      <c r="AS552" s="17">
        <v>0.10181061393171199</v>
      </c>
      <c r="AT552" s="17"/>
      <c r="AU552" s="17">
        <v>0.113789051850263</v>
      </c>
      <c r="AV552" s="17">
        <v>9.3118991937242698E-2</v>
      </c>
      <c r="AW552" s="17"/>
      <c r="AX552" s="17">
        <v>3.3525626805667098E-2</v>
      </c>
      <c r="AY552" s="17">
        <v>0.11957432141318</v>
      </c>
      <c r="AZ552" s="17"/>
      <c r="BA552" s="17">
        <v>0.21609734081621099</v>
      </c>
      <c r="BB552" s="17">
        <v>8.4854064810613097E-2</v>
      </c>
      <c r="BC552" s="17">
        <v>2.2064732753685801E-2</v>
      </c>
      <c r="BD552" s="17">
        <v>0</v>
      </c>
    </row>
    <row r="553" spans="2:56" x14ac:dyDescent="0.3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row>
    <row r="554" spans="2:56" x14ac:dyDescent="0.35">
      <c r="B554" s="6" t="s">
        <v>330</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row>
    <row r="555" spans="2:56" x14ac:dyDescent="0.35">
      <c r="B555" s="24" t="s">
        <v>74</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row>
    <row r="556" spans="2:56" x14ac:dyDescent="0.35">
      <c r="B556" t="s">
        <v>326</v>
      </c>
      <c r="C556" s="17">
        <v>0.33510185804686698</v>
      </c>
      <c r="D556" s="17">
        <v>0.43622059744464298</v>
      </c>
      <c r="E556" s="17">
        <v>0.37388735288368802</v>
      </c>
      <c r="F556" s="17">
        <v>0.19883803475803</v>
      </c>
      <c r="G556" s="17">
        <v>0.275705940498089</v>
      </c>
      <c r="H556" s="17">
        <v>0.315529621733942</v>
      </c>
      <c r="I556" s="17"/>
      <c r="J556" s="17">
        <v>0.34074147879941302</v>
      </c>
      <c r="K556" s="17">
        <v>0.23620034342823101</v>
      </c>
      <c r="L556" s="17">
        <v>0.21329142242854901</v>
      </c>
      <c r="M556" s="17">
        <v>0.17446657726289999</v>
      </c>
      <c r="N556" s="17"/>
      <c r="O556" s="17">
        <v>0.31133924100951998</v>
      </c>
      <c r="P556" s="17">
        <v>0.31306051655116102</v>
      </c>
      <c r="Q556" s="17">
        <v>0.50908088233654103</v>
      </c>
      <c r="R556" s="17">
        <v>0.34227082728802699</v>
      </c>
      <c r="S556" s="17">
        <v>0.41478413694364202</v>
      </c>
      <c r="T556" s="17">
        <v>0.478679677769418</v>
      </c>
      <c r="U556" s="17">
        <v>0.13733239351539001</v>
      </c>
      <c r="V556" s="17">
        <v>0.117871029157028</v>
      </c>
      <c r="W556" s="17">
        <v>0.121873414025146</v>
      </c>
      <c r="X556" s="17">
        <v>0.10229747282259299</v>
      </c>
      <c r="Y556" s="17"/>
      <c r="Z556" s="17">
        <v>0.34642409315720002</v>
      </c>
      <c r="AA556" s="17">
        <v>0.26718792584468298</v>
      </c>
      <c r="AB556" s="17">
        <v>0.36012167221734398</v>
      </c>
      <c r="AC556" s="17">
        <v>0.324082972057956</v>
      </c>
      <c r="AD556" s="17">
        <v>0.37629556755290999</v>
      </c>
      <c r="AE556" s="17">
        <v>0.27318041672440102</v>
      </c>
      <c r="AF556" s="17">
        <v>0.394586644381276</v>
      </c>
      <c r="AG556" s="17"/>
      <c r="AH556" s="17">
        <v>0.266093313008263</v>
      </c>
      <c r="AI556" s="17">
        <v>0.37983092472013602</v>
      </c>
      <c r="AJ556" s="17"/>
      <c r="AK556" s="17">
        <v>0.32539475709270099</v>
      </c>
      <c r="AL556" s="17">
        <v>0.183162636935818</v>
      </c>
      <c r="AM556" s="17">
        <v>0.24331805540523499</v>
      </c>
      <c r="AN556" s="17"/>
      <c r="AO556" s="17">
        <v>0.16436544365904901</v>
      </c>
      <c r="AP556" s="17">
        <v>0.34548072616209702</v>
      </c>
      <c r="AQ556" s="17"/>
      <c r="AR556" s="17">
        <v>0.222995500714564</v>
      </c>
      <c r="AS556" s="17">
        <v>0.40302951108781998</v>
      </c>
      <c r="AT556" s="17"/>
      <c r="AU556" s="17">
        <v>0.33525753138647102</v>
      </c>
      <c r="AV556" s="17">
        <v>0.17446657726289999</v>
      </c>
      <c r="AW556" s="17"/>
      <c r="AX556" s="17">
        <v>0.31428557164968501</v>
      </c>
      <c r="AY556" s="17">
        <v>0.33660783097382602</v>
      </c>
      <c r="AZ556" s="17"/>
      <c r="BA556" s="17">
        <v>0.36265135624862999</v>
      </c>
      <c r="BB556" s="17">
        <v>0.37510100990779199</v>
      </c>
      <c r="BC556" s="17">
        <v>0.23765375989931201</v>
      </c>
      <c r="BD556" s="17">
        <v>2.3041125716063499E-2</v>
      </c>
    </row>
    <row r="557" spans="2:56" x14ac:dyDescent="0.35">
      <c r="B557" t="s">
        <v>327</v>
      </c>
      <c r="C557" s="17">
        <v>0.42665959803138598</v>
      </c>
      <c r="D557" s="17">
        <v>0.381481443670733</v>
      </c>
      <c r="E557" s="17">
        <v>0.45386059558746999</v>
      </c>
      <c r="F557" s="17">
        <v>0.47589021555932998</v>
      </c>
      <c r="G557" s="17">
        <v>0.51766549328148204</v>
      </c>
      <c r="H557" s="17">
        <v>0.361867245800431</v>
      </c>
      <c r="I557" s="17"/>
      <c r="J557" s="17">
        <v>0.41784940070274801</v>
      </c>
      <c r="K557" s="17">
        <v>0.57330383849460098</v>
      </c>
      <c r="L557" s="17">
        <v>0.66404974847758302</v>
      </c>
      <c r="M557" s="17">
        <v>0.75451166067488895</v>
      </c>
      <c r="N557" s="17"/>
      <c r="O557" s="17">
        <v>0.43119874514822598</v>
      </c>
      <c r="P557" s="17">
        <v>0.493386024565235</v>
      </c>
      <c r="Q557" s="17">
        <v>0.283627343135892</v>
      </c>
      <c r="R557" s="17">
        <v>0.45802801672184601</v>
      </c>
      <c r="S557" s="17">
        <v>0.392520322967368</v>
      </c>
      <c r="T557" s="17">
        <v>0.41749903535191601</v>
      </c>
      <c r="U557" s="17">
        <v>0.76402474693063205</v>
      </c>
      <c r="V557" s="17">
        <v>0.81959484034947006</v>
      </c>
      <c r="W557" s="17">
        <v>0.188233454915302</v>
      </c>
      <c r="X557" s="17">
        <v>0.25802323463203802</v>
      </c>
      <c r="Y557" s="17"/>
      <c r="Z557" s="17">
        <v>0.41181203741402</v>
      </c>
      <c r="AA557" s="17">
        <v>0.51208255281543602</v>
      </c>
      <c r="AB557" s="17">
        <v>0.58092370374025804</v>
      </c>
      <c r="AC557" s="17">
        <v>0.362431431273737</v>
      </c>
      <c r="AD557" s="17">
        <v>0.43509267825452802</v>
      </c>
      <c r="AE557" s="17">
        <v>0.45977023232208603</v>
      </c>
      <c r="AF557" s="17">
        <v>0.46651979811275202</v>
      </c>
      <c r="AG557" s="17"/>
      <c r="AH557" s="17">
        <v>0.59089523840326197</v>
      </c>
      <c r="AI557" s="17">
        <v>0.320207463673083</v>
      </c>
      <c r="AJ557" s="17"/>
      <c r="AK557" s="17">
        <v>0.52729944639009696</v>
      </c>
      <c r="AL557" s="17">
        <v>0.79860140384717604</v>
      </c>
      <c r="AM557" s="17">
        <v>0.63951956920541198</v>
      </c>
      <c r="AN557" s="17"/>
      <c r="AO557" s="17">
        <v>0.79010965459316995</v>
      </c>
      <c r="AP557" s="17">
        <v>0.404565891676754</v>
      </c>
      <c r="AQ557" s="17"/>
      <c r="AR557" s="17">
        <v>0.54808623960806602</v>
      </c>
      <c r="AS557" s="17">
        <v>0.35308458431026901</v>
      </c>
      <c r="AT557" s="17"/>
      <c r="AU557" s="17">
        <v>0.42634187315028499</v>
      </c>
      <c r="AV557" s="17">
        <v>0.75451166067488895</v>
      </c>
      <c r="AW557" s="17"/>
      <c r="AX557" s="17">
        <v>0.50909917322792397</v>
      </c>
      <c r="AY557" s="17">
        <v>0.420695432954721</v>
      </c>
      <c r="AZ557" s="17"/>
      <c r="BA557" s="17">
        <v>0.22638459582732801</v>
      </c>
      <c r="BB557" s="17">
        <v>0.44335302203132099</v>
      </c>
      <c r="BC557" s="17">
        <v>0.65929004229852395</v>
      </c>
      <c r="BD557" s="17">
        <v>0.97695887428393702</v>
      </c>
    </row>
    <row r="558" spans="2:56" x14ac:dyDescent="0.35">
      <c r="B558" t="s">
        <v>328</v>
      </c>
      <c r="C558" s="17">
        <v>0.20898147409266701</v>
      </c>
      <c r="D558" s="17">
        <v>0.162443420806127</v>
      </c>
      <c r="E558" s="17">
        <v>0.171932937576316</v>
      </c>
      <c r="F558" s="17">
        <v>0.231375723886173</v>
      </c>
      <c r="G558" s="17">
        <v>0.167675545078695</v>
      </c>
      <c r="H558" s="17">
        <v>0.29241984666240101</v>
      </c>
      <c r="I558" s="17"/>
      <c r="J558" s="17">
        <v>0.21187806303855999</v>
      </c>
      <c r="K558" s="17">
        <v>0.17068699822734101</v>
      </c>
      <c r="L558" s="17">
        <v>6.5006112340885699E-2</v>
      </c>
      <c r="M558" s="17">
        <v>4.4022813303596101E-2</v>
      </c>
      <c r="N558" s="17"/>
      <c r="O558" s="17">
        <v>0.23195570847041599</v>
      </c>
      <c r="P558" s="17">
        <v>0.131855105154986</v>
      </c>
      <c r="Q558" s="17">
        <v>0.20663269471009699</v>
      </c>
      <c r="R558" s="17">
        <v>0.174863449219922</v>
      </c>
      <c r="S558" s="17">
        <v>7.7821051025352694E-2</v>
      </c>
      <c r="T558" s="17">
        <v>0.101980959434691</v>
      </c>
      <c r="U558" s="17">
        <v>9.8642859553977294E-2</v>
      </c>
      <c r="V558" s="17">
        <v>6.2534130493502205E-2</v>
      </c>
      <c r="W558" s="17">
        <v>0.68769023329448498</v>
      </c>
      <c r="X558" s="17">
        <v>0.62246794927092297</v>
      </c>
      <c r="Y558" s="17"/>
      <c r="Z558" s="17">
        <v>0.224841214780337</v>
      </c>
      <c r="AA558" s="17">
        <v>0.21782854868871299</v>
      </c>
      <c r="AB558" s="17">
        <v>5.8954624042398401E-2</v>
      </c>
      <c r="AC558" s="17">
        <v>0.26529114724074598</v>
      </c>
      <c r="AD558" s="17">
        <v>0.18569519472916901</v>
      </c>
      <c r="AE558" s="17">
        <v>0.215421831498012</v>
      </c>
      <c r="AF558" s="17">
        <v>0.113452130621778</v>
      </c>
      <c r="AG558" s="17"/>
      <c r="AH558" s="17">
        <v>0.113056151334987</v>
      </c>
      <c r="AI558" s="17">
        <v>0.271157109803908</v>
      </c>
      <c r="AJ558" s="17"/>
      <c r="AK558" s="17">
        <v>0.123111607946941</v>
      </c>
      <c r="AL558" s="17">
        <v>1.82359592170067E-2</v>
      </c>
      <c r="AM558" s="17">
        <v>7.5542607880085405E-2</v>
      </c>
      <c r="AN558" s="17"/>
      <c r="AO558" s="17">
        <v>4.5524901747781302E-2</v>
      </c>
      <c r="AP558" s="17">
        <v>0.21891780907438599</v>
      </c>
      <c r="AQ558" s="17"/>
      <c r="AR558" s="17">
        <v>0.18944685290480601</v>
      </c>
      <c r="AS558" s="17">
        <v>0.22081792121227301</v>
      </c>
      <c r="AT558" s="17"/>
      <c r="AU558" s="17">
        <v>0.20914133726529199</v>
      </c>
      <c r="AV558" s="17">
        <v>4.4022813303596101E-2</v>
      </c>
      <c r="AW558" s="17"/>
      <c r="AX558" s="17">
        <v>0.13795778808939699</v>
      </c>
      <c r="AY558" s="17">
        <v>0.21411974641717699</v>
      </c>
      <c r="AZ558" s="17"/>
      <c r="BA558" s="17">
        <v>0.344101121116207</v>
      </c>
      <c r="BB558" s="17">
        <v>0.171849793890958</v>
      </c>
      <c r="BC558" s="17">
        <v>9.0607754100493904E-2</v>
      </c>
      <c r="BD558" s="17">
        <v>0</v>
      </c>
    </row>
    <row r="559" spans="2:56" x14ac:dyDescent="0.35">
      <c r="B559" t="s">
        <v>72</v>
      </c>
      <c r="C559" s="17">
        <v>2.9257069829079101E-2</v>
      </c>
      <c r="D559" s="17">
        <v>1.9854538078497502E-2</v>
      </c>
      <c r="E559" s="17">
        <v>3.1911395252608702E-4</v>
      </c>
      <c r="F559" s="17">
        <v>9.3896025796467095E-2</v>
      </c>
      <c r="G559" s="17">
        <v>3.89530211417339E-2</v>
      </c>
      <c r="H559" s="17">
        <v>3.0183285803225501E-2</v>
      </c>
      <c r="I559" s="17"/>
      <c r="J559" s="17">
        <v>2.9531057459278299E-2</v>
      </c>
      <c r="K559" s="17">
        <v>1.9808819849827099E-2</v>
      </c>
      <c r="L559" s="17">
        <v>5.7652716752981899E-2</v>
      </c>
      <c r="M559" s="17">
        <v>2.6998948758615401E-2</v>
      </c>
      <c r="N559" s="17"/>
      <c r="O559" s="17">
        <v>2.5506305371838199E-2</v>
      </c>
      <c r="P559" s="17">
        <v>6.1698353728618302E-2</v>
      </c>
      <c r="Q559" s="17">
        <v>6.5907981747073902E-4</v>
      </c>
      <c r="R559" s="17">
        <v>2.4837706770203999E-2</v>
      </c>
      <c r="S559" s="17">
        <v>0.11487448906363699</v>
      </c>
      <c r="T559" s="17">
        <v>1.8403274439757801E-3</v>
      </c>
      <c r="U559" s="17">
        <v>0</v>
      </c>
      <c r="V559" s="17">
        <v>0</v>
      </c>
      <c r="W559" s="17">
        <v>2.2028977650672102E-3</v>
      </c>
      <c r="X559" s="17">
        <v>1.7211343274445502E-2</v>
      </c>
      <c r="Y559" s="17"/>
      <c r="Z559" s="17">
        <v>1.6922654648443902E-2</v>
      </c>
      <c r="AA559" s="17">
        <v>2.9009726511678101E-3</v>
      </c>
      <c r="AB559" s="17">
        <v>0</v>
      </c>
      <c r="AC559" s="17">
        <v>4.8194449427560598E-2</v>
      </c>
      <c r="AD559" s="17">
        <v>2.9165594633928501E-3</v>
      </c>
      <c r="AE559" s="17">
        <v>5.1627519455501203E-2</v>
      </c>
      <c r="AF559" s="17">
        <v>2.5441426884193999E-2</v>
      </c>
      <c r="AG559" s="17"/>
      <c r="AH559" s="17">
        <v>2.9955297253487299E-2</v>
      </c>
      <c r="AI559" s="17">
        <v>2.8804501802873202E-2</v>
      </c>
      <c r="AJ559" s="17"/>
      <c r="AK559" s="17">
        <v>2.4194188570261E-2</v>
      </c>
      <c r="AL559" s="17">
        <v>0</v>
      </c>
      <c r="AM559" s="17">
        <v>4.1619767509267297E-2</v>
      </c>
      <c r="AN559" s="17"/>
      <c r="AO559" s="17">
        <v>0</v>
      </c>
      <c r="AP559" s="17">
        <v>3.1035573086763302E-2</v>
      </c>
      <c r="AQ559" s="17"/>
      <c r="AR559" s="17">
        <v>3.9471406772564402E-2</v>
      </c>
      <c r="AS559" s="17">
        <v>2.3067983389638402E-2</v>
      </c>
      <c r="AT559" s="17"/>
      <c r="AU559" s="17">
        <v>2.9259258197951402E-2</v>
      </c>
      <c r="AV559" s="17">
        <v>2.6998948758615401E-2</v>
      </c>
      <c r="AW559" s="17"/>
      <c r="AX559" s="17">
        <v>3.8657467032994303E-2</v>
      </c>
      <c r="AY559" s="17">
        <v>2.8576989654275801E-2</v>
      </c>
      <c r="AZ559" s="17"/>
      <c r="BA559" s="17">
        <v>6.6862926807834899E-2</v>
      </c>
      <c r="BB559" s="17">
        <v>9.6961741699290605E-3</v>
      </c>
      <c r="BC559" s="17">
        <v>1.2448443701669899E-2</v>
      </c>
      <c r="BD559" s="17">
        <v>0</v>
      </c>
    </row>
    <row r="560" spans="2:56" x14ac:dyDescent="0.3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row>
    <row r="561" spans="2:56" x14ac:dyDescent="0.35">
      <c r="B561" s="6" t="s">
        <v>331</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row>
    <row r="562" spans="2:56" x14ac:dyDescent="0.35">
      <c r="B562" s="24" t="s">
        <v>74</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row>
    <row r="563" spans="2:56" x14ac:dyDescent="0.35">
      <c r="B563" t="s">
        <v>326</v>
      </c>
      <c r="C563" s="17">
        <v>0.24122901831725199</v>
      </c>
      <c r="D563" s="17">
        <v>0.248889799793517</v>
      </c>
      <c r="E563" s="17">
        <v>0.29202607206450398</v>
      </c>
      <c r="F563" s="17">
        <v>0.168194091807949</v>
      </c>
      <c r="G563" s="17">
        <v>0.17795996390635399</v>
      </c>
      <c r="H563" s="17">
        <v>0.26754170823071999</v>
      </c>
      <c r="I563" s="17"/>
      <c r="J563" s="17">
        <v>0.243799948232232</v>
      </c>
      <c r="K563" s="17">
        <v>0.19521773728078701</v>
      </c>
      <c r="L563" s="17">
        <v>0.193781824735624</v>
      </c>
      <c r="M563" s="17">
        <v>0.16144385849502399</v>
      </c>
      <c r="N563" s="17"/>
      <c r="O563" s="17">
        <v>0.22688174620925899</v>
      </c>
      <c r="P563" s="17">
        <v>0.30210095308100299</v>
      </c>
      <c r="Q563" s="17">
        <v>0.32944714774036299</v>
      </c>
      <c r="R563" s="17">
        <v>0.16758481035283199</v>
      </c>
      <c r="S563" s="17">
        <v>0.29974617366141199</v>
      </c>
      <c r="T563" s="17">
        <v>0.21954782109759299</v>
      </c>
      <c r="U563" s="17">
        <v>0.13050872027478899</v>
      </c>
      <c r="V563" s="17">
        <v>5.5079363446504603E-2</v>
      </c>
      <c r="W563" s="17">
        <v>9.1209440802267394E-2</v>
      </c>
      <c r="X563" s="17">
        <v>0.62123472839760796</v>
      </c>
      <c r="Y563" s="17"/>
      <c r="Z563" s="17">
        <v>0.24856146062727</v>
      </c>
      <c r="AA563" s="17">
        <v>0.32217014939282301</v>
      </c>
      <c r="AB563" s="17">
        <v>0.14967612159510299</v>
      </c>
      <c r="AC563" s="17">
        <v>0.198454647305633</v>
      </c>
      <c r="AD563" s="17">
        <v>0.27323907120027202</v>
      </c>
      <c r="AE563" s="17">
        <v>0.21347172006177401</v>
      </c>
      <c r="AF563" s="17">
        <v>0.31332583237575001</v>
      </c>
      <c r="AG563" s="17"/>
      <c r="AH563" s="17">
        <v>0.17216508024729599</v>
      </c>
      <c r="AI563" s="17">
        <v>0.28599398892953498</v>
      </c>
      <c r="AJ563" s="17"/>
      <c r="AK563" s="17">
        <v>0.17370526484979801</v>
      </c>
      <c r="AL563" s="17">
        <v>9.4161807424918004E-2</v>
      </c>
      <c r="AM563" s="17">
        <v>0.19167829432299599</v>
      </c>
      <c r="AN563" s="17"/>
      <c r="AO563" s="17">
        <v>0.132290195636002</v>
      </c>
      <c r="AP563" s="17">
        <v>0.247851282684763</v>
      </c>
      <c r="AQ563" s="17"/>
      <c r="AR563" s="17">
        <v>0.191546508620828</v>
      </c>
      <c r="AS563" s="17">
        <v>0.27133271949147603</v>
      </c>
      <c r="AT563" s="17"/>
      <c r="AU563" s="17">
        <v>0.24130633895453499</v>
      </c>
      <c r="AV563" s="17">
        <v>0.16144385849502399</v>
      </c>
      <c r="AW563" s="17"/>
      <c r="AX563" s="17">
        <v>0.132753663143067</v>
      </c>
      <c r="AY563" s="17">
        <v>0.249076765269688</v>
      </c>
      <c r="AZ563" s="17"/>
      <c r="BA563" s="17">
        <v>0.25088701888750897</v>
      </c>
      <c r="BB563" s="17">
        <v>0.28391450486927999</v>
      </c>
      <c r="BC563" s="17">
        <v>0.15869111816381901</v>
      </c>
      <c r="BD563" s="17">
        <v>2.0663596656908E-2</v>
      </c>
    </row>
    <row r="564" spans="2:56" x14ac:dyDescent="0.35">
      <c r="B564" t="s">
        <v>327</v>
      </c>
      <c r="C564" s="17">
        <v>0.33035503025469798</v>
      </c>
      <c r="D564" s="17">
        <v>0.35862888431650403</v>
      </c>
      <c r="E564" s="17">
        <v>0.33948815706433599</v>
      </c>
      <c r="F564" s="17">
        <v>0.28343230238947797</v>
      </c>
      <c r="G564" s="17">
        <v>0.396622696892175</v>
      </c>
      <c r="H564" s="17">
        <v>0.269104133668642</v>
      </c>
      <c r="I564" s="17"/>
      <c r="J564" s="17">
        <v>0.32114980234333101</v>
      </c>
      <c r="K564" s="17">
        <v>0.48654630734561399</v>
      </c>
      <c r="L564" s="17">
        <v>0.55599273159032903</v>
      </c>
      <c r="M564" s="17">
        <v>0.67203454084227598</v>
      </c>
      <c r="N564" s="17"/>
      <c r="O564" s="17">
        <v>0.28937851769263001</v>
      </c>
      <c r="P564" s="17">
        <v>0.37736020797056602</v>
      </c>
      <c r="Q564" s="17">
        <v>0.24819197629373399</v>
      </c>
      <c r="R564" s="17">
        <v>0.49721956909182202</v>
      </c>
      <c r="S564" s="17">
        <v>0.45256900853009502</v>
      </c>
      <c r="T564" s="17">
        <v>0.45159621004769301</v>
      </c>
      <c r="U564" s="17">
        <v>0.64867224159950998</v>
      </c>
      <c r="V564" s="17">
        <v>0.617944633006283</v>
      </c>
      <c r="W564" s="17">
        <v>0.88312597991000596</v>
      </c>
      <c r="X564" s="17">
        <v>0.26155639936007302</v>
      </c>
      <c r="Y564" s="17"/>
      <c r="Z564" s="17">
        <v>0.27607426163233301</v>
      </c>
      <c r="AA564" s="17">
        <v>0.47330753768218597</v>
      </c>
      <c r="AB564" s="17">
        <v>0.52036140419539401</v>
      </c>
      <c r="AC564" s="17">
        <v>0.29075964594974002</v>
      </c>
      <c r="AD564" s="17">
        <v>0.36225609390622199</v>
      </c>
      <c r="AE564" s="17">
        <v>0.38984016696655099</v>
      </c>
      <c r="AF564" s="17">
        <v>0.36165200832905098</v>
      </c>
      <c r="AG564" s="17"/>
      <c r="AH564" s="17">
        <v>0.51411211369745502</v>
      </c>
      <c r="AI564" s="17">
        <v>0.21124973927372701</v>
      </c>
      <c r="AJ564" s="17"/>
      <c r="AK564" s="17">
        <v>0.675253259727705</v>
      </c>
      <c r="AL564" s="17">
        <v>0.73529110375295903</v>
      </c>
      <c r="AM564" s="17">
        <v>0.44990112101076901</v>
      </c>
      <c r="AN564" s="17"/>
      <c r="AO564" s="17">
        <v>0.78575535016689702</v>
      </c>
      <c r="AP564" s="17">
        <v>0.30267177430165998</v>
      </c>
      <c r="AQ564" s="17"/>
      <c r="AR564" s="17">
        <v>0.38837225953232002</v>
      </c>
      <c r="AS564" s="17">
        <v>0.29520114322681201</v>
      </c>
      <c r="AT564" s="17"/>
      <c r="AU564" s="17">
        <v>0.33002390504840601</v>
      </c>
      <c r="AV564" s="17">
        <v>0.67203454084227598</v>
      </c>
      <c r="AW564" s="17"/>
      <c r="AX564" s="17">
        <v>0.58059159460471699</v>
      </c>
      <c r="AY564" s="17">
        <v>0.312251441360129</v>
      </c>
      <c r="AZ564" s="17"/>
      <c r="BA564" s="17">
        <v>0.185087659314707</v>
      </c>
      <c r="BB564" s="17">
        <v>0.24680085681289499</v>
      </c>
      <c r="BC564" s="17">
        <v>0.682517742519679</v>
      </c>
      <c r="BD564" s="17">
        <v>0.83279155828199103</v>
      </c>
    </row>
    <row r="565" spans="2:56" x14ac:dyDescent="0.35">
      <c r="B565" t="s">
        <v>328</v>
      </c>
      <c r="C565" s="17">
        <v>0.35486372899928398</v>
      </c>
      <c r="D565" s="17">
        <v>0.35122579731556702</v>
      </c>
      <c r="E565" s="17">
        <v>0.35542291625334099</v>
      </c>
      <c r="F565" s="17">
        <v>0.44749025071738002</v>
      </c>
      <c r="G565" s="17">
        <v>0.33763213374833601</v>
      </c>
      <c r="H565" s="17">
        <v>0.342270707620487</v>
      </c>
      <c r="I565" s="17"/>
      <c r="J565" s="17">
        <v>0.36145102509286398</v>
      </c>
      <c r="K565" s="17">
        <v>0.25450858166714802</v>
      </c>
      <c r="L565" s="17">
        <v>0.107651114905399</v>
      </c>
      <c r="M565" s="17">
        <v>0.10523068941950001</v>
      </c>
      <c r="N565" s="17"/>
      <c r="O565" s="17">
        <v>0.40954055715302201</v>
      </c>
      <c r="P565" s="17">
        <v>0.23867407932947901</v>
      </c>
      <c r="Q565" s="17">
        <v>0.34761127501779798</v>
      </c>
      <c r="R565" s="17">
        <v>0.25732627692244198</v>
      </c>
      <c r="S565" s="17">
        <v>0.15788632288674501</v>
      </c>
      <c r="T565" s="17">
        <v>0.32564338823422101</v>
      </c>
      <c r="U565" s="17">
        <v>0.219882544999353</v>
      </c>
      <c r="V565" s="17">
        <v>0.32697600354721201</v>
      </c>
      <c r="W565" s="17">
        <v>2.34616815226599E-2</v>
      </c>
      <c r="X565" s="17">
        <v>8.19761281130445E-2</v>
      </c>
      <c r="Y565" s="17"/>
      <c r="Z565" s="17">
        <v>0.373057559484608</v>
      </c>
      <c r="AA565" s="17">
        <v>0.13505470323426</v>
      </c>
      <c r="AB565" s="17">
        <v>0.32982841118258799</v>
      </c>
      <c r="AC565" s="17">
        <v>0.43126871842147002</v>
      </c>
      <c r="AD565" s="17">
        <v>0.33666389472827901</v>
      </c>
      <c r="AE565" s="17">
        <v>0.34641128543534999</v>
      </c>
      <c r="AF565" s="17">
        <v>0.29958073241100602</v>
      </c>
      <c r="AG565" s="17"/>
      <c r="AH565" s="17">
        <v>0.25349555515351502</v>
      </c>
      <c r="AI565" s="17">
        <v>0.42056724157093001</v>
      </c>
      <c r="AJ565" s="17"/>
      <c r="AK565" s="17">
        <v>0.144727105951689</v>
      </c>
      <c r="AL565" s="17">
        <v>0.170140409429857</v>
      </c>
      <c r="AM565" s="17">
        <v>0.274161606707232</v>
      </c>
      <c r="AN565" s="17"/>
      <c r="AO565" s="17">
        <v>8.0797298033248005E-2</v>
      </c>
      <c r="AP565" s="17">
        <v>0.37152390868038598</v>
      </c>
      <c r="AQ565" s="17"/>
      <c r="AR565" s="17">
        <v>0.32638676136796402</v>
      </c>
      <c r="AS565" s="17">
        <v>0.372118536156963</v>
      </c>
      <c r="AT565" s="17"/>
      <c r="AU565" s="17">
        <v>0.35510565100270203</v>
      </c>
      <c r="AV565" s="17">
        <v>0.10523068941950001</v>
      </c>
      <c r="AW565" s="17"/>
      <c r="AX565" s="17">
        <v>0.214348362363287</v>
      </c>
      <c r="AY565" s="17">
        <v>0.36502943934443399</v>
      </c>
      <c r="AZ565" s="17"/>
      <c r="BA565" s="17">
        <v>0.47997744206319498</v>
      </c>
      <c r="BB565" s="17">
        <v>0.38405916000898199</v>
      </c>
      <c r="BC565" s="17">
        <v>0.11894747030943401</v>
      </c>
      <c r="BD565" s="17">
        <v>0.14636286471386301</v>
      </c>
    </row>
    <row r="566" spans="2:56" x14ac:dyDescent="0.35">
      <c r="B566" t="s">
        <v>72</v>
      </c>
      <c r="C566" s="17">
        <v>7.3552222428765607E-2</v>
      </c>
      <c r="D566" s="17">
        <v>4.1255518574412502E-2</v>
      </c>
      <c r="E566" s="17">
        <v>1.30628546178185E-2</v>
      </c>
      <c r="F566" s="17">
        <v>0.100883355085193</v>
      </c>
      <c r="G566" s="17">
        <v>8.7785205453135201E-2</v>
      </c>
      <c r="H566" s="17">
        <v>0.121083450480151</v>
      </c>
      <c r="I566" s="17"/>
      <c r="J566" s="17">
        <v>7.3599224331572205E-2</v>
      </c>
      <c r="K566" s="17">
        <v>6.3727373706451207E-2</v>
      </c>
      <c r="L566" s="17">
        <v>0.14257432876864801</v>
      </c>
      <c r="M566" s="17">
        <v>6.1290911243200498E-2</v>
      </c>
      <c r="N566" s="17"/>
      <c r="O566" s="17">
        <v>7.4199178945089594E-2</v>
      </c>
      <c r="P566" s="17">
        <v>8.1864759618951996E-2</v>
      </c>
      <c r="Q566" s="17">
        <v>7.4749600948105496E-2</v>
      </c>
      <c r="R566" s="17">
        <v>7.7869343632904098E-2</v>
      </c>
      <c r="S566" s="17">
        <v>8.9798494921748295E-2</v>
      </c>
      <c r="T566" s="17">
        <v>3.2125806204935602E-3</v>
      </c>
      <c r="U566" s="17">
        <v>9.3649312634885395E-4</v>
      </c>
      <c r="V566" s="17">
        <v>0</v>
      </c>
      <c r="W566" s="17">
        <v>2.2028977650672102E-3</v>
      </c>
      <c r="X566" s="17">
        <v>3.5232744129274497E-2</v>
      </c>
      <c r="Y566" s="17"/>
      <c r="Z566" s="17">
        <v>0.10230671825579001</v>
      </c>
      <c r="AA566" s="17">
        <v>6.9467609690730903E-2</v>
      </c>
      <c r="AB566" s="17">
        <v>1.3406302691546901E-4</v>
      </c>
      <c r="AC566" s="17">
        <v>7.9516988323156707E-2</v>
      </c>
      <c r="AD566" s="17">
        <v>2.7840940165227E-2</v>
      </c>
      <c r="AE566" s="17">
        <v>5.0276827536324703E-2</v>
      </c>
      <c r="AF566" s="17">
        <v>2.5441426884193999E-2</v>
      </c>
      <c r="AG566" s="17"/>
      <c r="AH566" s="17">
        <v>6.0227250901734898E-2</v>
      </c>
      <c r="AI566" s="17">
        <v>8.2189030225807702E-2</v>
      </c>
      <c r="AJ566" s="17"/>
      <c r="AK566" s="17">
        <v>6.31436947080854E-3</v>
      </c>
      <c r="AL566" s="17">
        <v>4.0667939226567802E-4</v>
      </c>
      <c r="AM566" s="17">
        <v>8.4258977959003001E-2</v>
      </c>
      <c r="AN566" s="17"/>
      <c r="AO566" s="17">
        <v>1.15715616385234E-3</v>
      </c>
      <c r="AP566" s="17">
        <v>7.7953034333190896E-2</v>
      </c>
      <c r="AQ566" s="17"/>
      <c r="AR566" s="17">
        <v>9.3694470478888597E-2</v>
      </c>
      <c r="AS566" s="17">
        <v>6.1347601124748699E-2</v>
      </c>
      <c r="AT566" s="17"/>
      <c r="AU566" s="17">
        <v>7.3564104994356797E-2</v>
      </c>
      <c r="AV566" s="17">
        <v>6.1290911243200498E-2</v>
      </c>
      <c r="AW566" s="17"/>
      <c r="AX566" s="17">
        <v>7.2306379888930294E-2</v>
      </c>
      <c r="AY566" s="17">
        <v>7.3642354025749104E-2</v>
      </c>
      <c r="AZ566" s="17"/>
      <c r="BA566" s="17">
        <v>8.4047879734588896E-2</v>
      </c>
      <c r="BB566" s="17">
        <v>8.5225478308842598E-2</v>
      </c>
      <c r="BC566" s="17">
        <v>3.98436690070674E-2</v>
      </c>
      <c r="BD566" s="17">
        <v>1.8198034723799399E-4</v>
      </c>
    </row>
    <row r="567" spans="2:56" x14ac:dyDescent="0.3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row>
    <row r="568" spans="2:56" x14ac:dyDescent="0.35">
      <c r="B568" s="6" t="s">
        <v>332</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row>
    <row r="569" spans="2:56" x14ac:dyDescent="0.35">
      <c r="B569" s="24" t="s">
        <v>74</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row>
    <row r="570" spans="2:56" x14ac:dyDescent="0.35">
      <c r="B570" t="s">
        <v>326</v>
      </c>
      <c r="C570" s="17">
        <v>0.21209011835699099</v>
      </c>
      <c r="D570" s="17">
        <v>0.25719025823878799</v>
      </c>
      <c r="E570" s="17">
        <v>0.24934131845256099</v>
      </c>
      <c r="F570" s="17">
        <v>0.13935945809885</v>
      </c>
      <c r="G570" s="17">
        <v>0.101959395182717</v>
      </c>
      <c r="H570" s="17">
        <v>0.253263529279453</v>
      </c>
      <c r="I570" s="17"/>
      <c r="J570" s="17">
        <v>0.212866331189312</v>
      </c>
      <c r="K570" s="17">
        <v>0.20007363070086701</v>
      </c>
      <c r="L570" s="17">
        <v>0.185572743830419</v>
      </c>
      <c r="M570" s="17">
        <v>0.175522762034277</v>
      </c>
      <c r="N570" s="17"/>
      <c r="O570" s="17">
        <v>0.20802662612218401</v>
      </c>
      <c r="P570" s="17">
        <v>0.27114340594918102</v>
      </c>
      <c r="Q570" s="17">
        <v>0.27812948643271601</v>
      </c>
      <c r="R570" s="17">
        <v>0.14205845496177799</v>
      </c>
      <c r="S570" s="17">
        <v>0.15138012770554199</v>
      </c>
      <c r="T570" s="17">
        <v>0.169762684448969</v>
      </c>
      <c r="U570" s="17">
        <v>0.50551042004274105</v>
      </c>
      <c r="V570" s="17">
        <v>0.10409468662042499</v>
      </c>
      <c r="W570" s="17">
        <v>0.74920905008331795</v>
      </c>
      <c r="X570" s="17">
        <v>9.6320306728508595E-2</v>
      </c>
      <c r="Y570" s="17"/>
      <c r="Z570" s="17">
        <v>0.21277089067355701</v>
      </c>
      <c r="AA570" s="17">
        <v>0.219011529242569</v>
      </c>
      <c r="AB570" s="17">
        <v>0.19087695631273299</v>
      </c>
      <c r="AC570" s="17">
        <v>0.21613656798484299</v>
      </c>
      <c r="AD570" s="17">
        <v>0.19818729927762499</v>
      </c>
      <c r="AE570" s="17">
        <v>0.18760454544184499</v>
      </c>
      <c r="AF570" s="17">
        <v>0.28098323972571798</v>
      </c>
      <c r="AG570" s="17"/>
      <c r="AH570" s="17">
        <v>0.13107723768100901</v>
      </c>
      <c r="AI570" s="17">
        <v>0.26460000012775398</v>
      </c>
      <c r="AJ570" s="17"/>
      <c r="AK570" s="17">
        <v>7.7733625278249702E-2</v>
      </c>
      <c r="AL570" s="17">
        <v>8.8132685034458202E-2</v>
      </c>
      <c r="AM570" s="17">
        <v>0.14541801881573899</v>
      </c>
      <c r="AN570" s="17"/>
      <c r="AO570" s="17">
        <v>8.0810972967029396E-2</v>
      </c>
      <c r="AP570" s="17">
        <v>0.22007042496684801</v>
      </c>
      <c r="AQ570" s="17"/>
      <c r="AR570" s="17">
        <v>0.169104467959103</v>
      </c>
      <c r="AS570" s="17">
        <v>0.23813604844918199</v>
      </c>
      <c r="AT570" s="17"/>
      <c r="AU570" s="17">
        <v>0.21212555616649001</v>
      </c>
      <c r="AV570" s="17">
        <v>0.175522762034277</v>
      </c>
      <c r="AW570" s="17"/>
      <c r="AX570" s="17">
        <v>0.10798576727175301</v>
      </c>
      <c r="AY570" s="17">
        <v>0.219621641094599</v>
      </c>
      <c r="AZ570" s="17"/>
      <c r="BA570" s="17">
        <v>0.24243572542594399</v>
      </c>
      <c r="BB570" s="17">
        <v>0.23795072705770601</v>
      </c>
      <c r="BC570" s="17">
        <v>0.12947455190815901</v>
      </c>
      <c r="BD570" s="17">
        <v>1.19322678193841E-2</v>
      </c>
    </row>
    <row r="571" spans="2:56" x14ac:dyDescent="0.35">
      <c r="B571" t="s">
        <v>327</v>
      </c>
      <c r="C571" s="17">
        <v>0.435696582148141</v>
      </c>
      <c r="D571" s="17">
        <v>0.43568455346732499</v>
      </c>
      <c r="E571" s="17">
        <v>0.43475864916408502</v>
      </c>
      <c r="F571" s="17">
        <v>0.32073090232425999</v>
      </c>
      <c r="G571" s="17">
        <v>0.57592844558239598</v>
      </c>
      <c r="H571" s="17">
        <v>0.36947935445607</v>
      </c>
      <c r="I571" s="17"/>
      <c r="J571" s="17">
        <v>0.426693336337096</v>
      </c>
      <c r="K571" s="17">
        <v>0.59747257502308604</v>
      </c>
      <c r="L571" s="17">
        <v>0.593687783417019</v>
      </c>
      <c r="M571" s="17">
        <v>0.73513119319253095</v>
      </c>
      <c r="N571" s="17"/>
      <c r="O571" s="17">
        <v>0.38622912726387698</v>
      </c>
      <c r="P571" s="17">
        <v>0.39971603460404898</v>
      </c>
      <c r="Q571" s="17">
        <v>0.46103973897637701</v>
      </c>
      <c r="R571" s="17">
        <v>0.63828369302610499</v>
      </c>
      <c r="S571" s="17">
        <v>0.62849138225965695</v>
      </c>
      <c r="T571" s="17">
        <v>0.58117739014762104</v>
      </c>
      <c r="U571" s="17">
        <v>0.39994541658986399</v>
      </c>
      <c r="V571" s="17">
        <v>0.80534936485227804</v>
      </c>
      <c r="W571" s="17">
        <v>0.22929915624473099</v>
      </c>
      <c r="X571" s="17">
        <v>0.81020181741531905</v>
      </c>
      <c r="Y571" s="17"/>
      <c r="Z571" s="17">
        <v>0.44566193856945602</v>
      </c>
      <c r="AA571" s="17">
        <v>0.41943655097465798</v>
      </c>
      <c r="AB571" s="17">
        <v>0.57687745603722596</v>
      </c>
      <c r="AC571" s="17">
        <v>0.35968273456230199</v>
      </c>
      <c r="AD571" s="17">
        <v>0.47479337252625298</v>
      </c>
      <c r="AE571" s="17">
        <v>0.44812255642032001</v>
      </c>
      <c r="AF571" s="17">
        <v>0.47170300365448098</v>
      </c>
      <c r="AG571" s="17"/>
      <c r="AH571" s="17">
        <v>0.63526003340521597</v>
      </c>
      <c r="AI571" s="17">
        <v>0.30634612400079497</v>
      </c>
      <c r="AJ571" s="17"/>
      <c r="AK571" s="17">
        <v>0.78415665321973105</v>
      </c>
      <c r="AL571" s="17">
        <v>0.73934586900011401</v>
      </c>
      <c r="AM571" s="17">
        <v>0.59974280089572196</v>
      </c>
      <c r="AN571" s="17"/>
      <c r="AO571" s="17">
        <v>0.87976036831648596</v>
      </c>
      <c r="AP571" s="17">
        <v>0.40870246090039303</v>
      </c>
      <c r="AQ571" s="17"/>
      <c r="AR571" s="17">
        <v>0.49463159672749701</v>
      </c>
      <c r="AS571" s="17">
        <v>0.39998658926661901</v>
      </c>
      <c r="AT571" s="17"/>
      <c r="AU571" s="17">
        <v>0.43540639691817901</v>
      </c>
      <c r="AV571" s="17">
        <v>0.73513119319253095</v>
      </c>
      <c r="AW571" s="17"/>
      <c r="AX571" s="17">
        <v>0.61418606701536504</v>
      </c>
      <c r="AY571" s="17">
        <v>0.42278360012877497</v>
      </c>
      <c r="AZ571" s="17"/>
      <c r="BA571" s="17">
        <v>0.28353201073206202</v>
      </c>
      <c r="BB571" s="17">
        <v>0.38544852356148901</v>
      </c>
      <c r="BC571" s="17">
        <v>0.72878561908762396</v>
      </c>
      <c r="BD571" s="17">
        <v>0.97444648380264898</v>
      </c>
    </row>
    <row r="572" spans="2:56" x14ac:dyDescent="0.35">
      <c r="B572" t="s">
        <v>328</v>
      </c>
      <c r="C572" s="17">
        <v>0.32293344576785399</v>
      </c>
      <c r="D572" s="17">
        <v>0.27807954632779203</v>
      </c>
      <c r="E572" s="17">
        <v>0.28013196576216398</v>
      </c>
      <c r="F572" s="17">
        <v>0.47651498288592198</v>
      </c>
      <c r="G572" s="17">
        <v>0.29576028477185401</v>
      </c>
      <c r="H572" s="17">
        <v>0.36022337329086701</v>
      </c>
      <c r="I572" s="17"/>
      <c r="J572" s="17">
        <v>0.33126320665127701</v>
      </c>
      <c r="K572" s="17">
        <v>0.17804000216350299</v>
      </c>
      <c r="L572" s="17">
        <v>0.136744710445207</v>
      </c>
      <c r="M572" s="17">
        <v>6.8999224013987503E-2</v>
      </c>
      <c r="N572" s="17"/>
      <c r="O572" s="17">
        <v>0.36124775368141399</v>
      </c>
      <c r="P572" s="17">
        <v>0.31408617307375197</v>
      </c>
      <c r="Q572" s="17">
        <v>0.23935751791729201</v>
      </c>
      <c r="R572" s="17">
        <v>0.196161944816758</v>
      </c>
      <c r="S572" s="17">
        <v>0.21302917475764699</v>
      </c>
      <c r="T572" s="17">
        <v>0.247584859782149</v>
      </c>
      <c r="U572" s="17">
        <v>9.4544163367394907E-2</v>
      </c>
      <c r="V572" s="17">
        <v>8.4019642680257606E-2</v>
      </c>
      <c r="W572" s="17">
        <v>2.1491793671950699E-2</v>
      </c>
      <c r="X572" s="17">
        <v>7.5306192445371095E-2</v>
      </c>
      <c r="Y572" s="17"/>
      <c r="Z572" s="17">
        <v>0.31691920144473901</v>
      </c>
      <c r="AA572" s="17">
        <v>0.358650947131605</v>
      </c>
      <c r="AB572" s="17">
        <v>0.23218404870748099</v>
      </c>
      <c r="AC572" s="17">
        <v>0.349293838394237</v>
      </c>
      <c r="AD572" s="17">
        <v>0.324220625242434</v>
      </c>
      <c r="AE572" s="17">
        <v>0.33990666565959698</v>
      </c>
      <c r="AF572" s="17">
        <v>0.24731375661980101</v>
      </c>
      <c r="AG572" s="17"/>
      <c r="AH572" s="17">
        <v>0.19917494966243701</v>
      </c>
      <c r="AI572" s="17">
        <v>0.40314962798972098</v>
      </c>
      <c r="AJ572" s="17"/>
      <c r="AK572" s="17">
        <v>0.137138704742024</v>
      </c>
      <c r="AL572" s="17">
        <v>0.17239463791828999</v>
      </c>
      <c r="AM572" s="17">
        <v>0.203362226933997</v>
      </c>
      <c r="AN572" s="17"/>
      <c r="AO572" s="17">
        <v>3.9372517430954497E-2</v>
      </c>
      <c r="AP572" s="17">
        <v>0.34017078490486802</v>
      </c>
      <c r="AQ572" s="17"/>
      <c r="AR572" s="17">
        <v>0.29865706998668301</v>
      </c>
      <c r="AS572" s="17">
        <v>0.33764302397908003</v>
      </c>
      <c r="AT572" s="17"/>
      <c r="AU572" s="17">
        <v>0.32317953609214101</v>
      </c>
      <c r="AV572" s="17">
        <v>6.8999224013987503E-2</v>
      </c>
      <c r="AW572" s="17"/>
      <c r="AX572" s="17">
        <v>0.23992640527145401</v>
      </c>
      <c r="AY572" s="17">
        <v>0.32893866463107202</v>
      </c>
      <c r="AZ572" s="17"/>
      <c r="BA572" s="17">
        <v>0.42241194190827902</v>
      </c>
      <c r="BB572" s="17">
        <v>0.34935825246961799</v>
      </c>
      <c r="BC572" s="17">
        <v>0.14070804543753901</v>
      </c>
      <c r="BD572" s="17">
        <v>1.3439268030729199E-2</v>
      </c>
    </row>
    <row r="573" spans="2:56" x14ac:dyDescent="0.35">
      <c r="B573" t="s">
        <v>72</v>
      </c>
      <c r="C573" s="17">
        <v>2.9279853727014301E-2</v>
      </c>
      <c r="D573" s="17">
        <v>2.9045641966094601E-2</v>
      </c>
      <c r="E573" s="17">
        <v>3.5768066621190503E-2</v>
      </c>
      <c r="F573" s="17">
        <v>6.3394656690968207E-2</v>
      </c>
      <c r="G573" s="17">
        <v>2.6351874463032401E-2</v>
      </c>
      <c r="H573" s="17">
        <v>1.7033742973609801E-2</v>
      </c>
      <c r="I573" s="17"/>
      <c r="J573" s="17">
        <v>2.9177125822314302E-2</v>
      </c>
      <c r="K573" s="17">
        <v>2.4413792112543999E-2</v>
      </c>
      <c r="L573" s="17">
        <v>8.3994762307354198E-2</v>
      </c>
      <c r="M573" s="17">
        <v>2.0346820759205402E-2</v>
      </c>
      <c r="N573" s="17"/>
      <c r="O573" s="17">
        <v>4.4496492932525299E-2</v>
      </c>
      <c r="P573" s="17">
        <v>1.50543863730181E-2</v>
      </c>
      <c r="Q573" s="17">
        <v>2.1473256673614601E-2</v>
      </c>
      <c r="R573" s="17">
        <v>2.3495907195359701E-2</v>
      </c>
      <c r="S573" s="17">
        <v>7.0993152771539596E-3</v>
      </c>
      <c r="T573" s="17">
        <v>1.4750656212618801E-3</v>
      </c>
      <c r="U573" s="17">
        <v>0</v>
      </c>
      <c r="V573" s="17">
        <v>6.5363058470385704E-3</v>
      </c>
      <c r="W573" s="17">
        <v>0</v>
      </c>
      <c r="X573" s="17">
        <v>1.8171683410801401E-2</v>
      </c>
      <c r="Y573" s="17"/>
      <c r="Z573" s="17">
        <v>2.46479693122479E-2</v>
      </c>
      <c r="AA573" s="17">
        <v>2.9009726511678101E-3</v>
      </c>
      <c r="AB573" s="17">
        <v>6.1538942560062301E-5</v>
      </c>
      <c r="AC573" s="17">
        <v>7.4886859058617097E-2</v>
      </c>
      <c r="AD573" s="17">
        <v>2.79870295368912E-3</v>
      </c>
      <c r="AE573" s="17">
        <v>2.4366232478237999E-2</v>
      </c>
      <c r="AF573" s="17">
        <v>0</v>
      </c>
      <c r="AG573" s="17"/>
      <c r="AH573" s="17">
        <v>3.4487779251337801E-2</v>
      </c>
      <c r="AI573" s="17">
        <v>2.590424788173E-2</v>
      </c>
      <c r="AJ573" s="17"/>
      <c r="AK573" s="17">
        <v>9.7101675999479095E-4</v>
      </c>
      <c r="AL573" s="17">
        <v>1.2680804713741399E-4</v>
      </c>
      <c r="AM573" s="17">
        <v>5.1476953354542603E-2</v>
      </c>
      <c r="AN573" s="17"/>
      <c r="AO573" s="17">
        <v>5.6141285530044497E-5</v>
      </c>
      <c r="AP573" s="17">
        <v>3.10563292278913E-2</v>
      </c>
      <c r="AQ573" s="17"/>
      <c r="AR573" s="17">
        <v>3.7606865326717601E-2</v>
      </c>
      <c r="AS573" s="17">
        <v>2.4234338305119101E-2</v>
      </c>
      <c r="AT573" s="17"/>
      <c r="AU573" s="17">
        <v>2.92885108231896E-2</v>
      </c>
      <c r="AV573" s="17">
        <v>2.0346820759205402E-2</v>
      </c>
      <c r="AW573" s="17"/>
      <c r="AX573" s="17">
        <v>3.79017604414284E-2</v>
      </c>
      <c r="AY573" s="17">
        <v>2.8656094145553802E-2</v>
      </c>
      <c r="AZ573" s="17"/>
      <c r="BA573" s="17">
        <v>5.16203219337147E-2</v>
      </c>
      <c r="BB573" s="17">
        <v>2.72424969111866E-2</v>
      </c>
      <c r="BC573" s="17">
        <v>1.0317835666783599E-3</v>
      </c>
      <c r="BD573" s="17">
        <v>1.8198034723799399E-4</v>
      </c>
    </row>
    <row r="574" spans="2:56" x14ac:dyDescent="0.3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row>
    <row r="575" spans="2:56" x14ac:dyDescent="0.35">
      <c r="B575" s="6" t="s">
        <v>333</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row>
    <row r="576" spans="2:56" x14ac:dyDescent="0.35">
      <c r="B576" s="24" t="s">
        <v>74</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row>
    <row r="577" spans="2:56" x14ac:dyDescent="0.35">
      <c r="B577" t="s">
        <v>326</v>
      </c>
      <c r="C577" s="17">
        <v>0.18116741603244099</v>
      </c>
      <c r="D577" s="17">
        <v>0.192470452113603</v>
      </c>
      <c r="E577" s="17">
        <v>0.207570062524013</v>
      </c>
      <c r="F577" s="17">
        <v>0.14228813351120601</v>
      </c>
      <c r="G577" s="17">
        <v>0.10370165280468301</v>
      </c>
      <c r="H577" s="17">
        <v>0.22166752169991799</v>
      </c>
      <c r="I577" s="17"/>
      <c r="J577" s="17">
        <v>0.18168538967789699</v>
      </c>
      <c r="K577" s="17">
        <v>0.167833528732897</v>
      </c>
      <c r="L577" s="17">
        <v>0.20100503490715699</v>
      </c>
      <c r="M577" s="17">
        <v>0.17384555842458199</v>
      </c>
      <c r="N577" s="17"/>
      <c r="O577" s="17">
        <v>0.152826639521699</v>
      </c>
      <c r="P577" s="17">
        <v>0.25121044385860097</v>
      </c>
      <c r="Q577" s="17">
        <v>0.27372755876045002</v>
      </c>
      <c r="R577" s="17">
        <v>0.114173046994549</v>
      </c>
      <c r="S577" s="17">
        <v>0.22126463623962001</v>
      </c>
      <c r="T577" s="17">
        <v>0.240996007192296</v>
      </c>
      <c r="U577" s="17">
        <v>0.189592470109547</v>
      </c>
      <c r="V577" s="17">
        <v>7.8620918926867595E-2</v>
      </c>
      <c r="W577" s="17">
        <v>6.1069916937223502E-2</v>
      </c>
      <c r="X577" s="17">
        <v>6.5643242665745796E-2</v>
      </c>
      <c r="Y577" s="17"/>
      <c r="Z577" s="17">
        <v>0.190602196827589</v>
      </c>
      <c r="AA577" s="17">
        <v>0.17181851557713099</v>
      </c>
      <c r="AB577" s="17">
        <v>9.8733437308328995E-2</v>
      </c>
      <c r="AC577" s="17">
        <v>0.22016303539929799</v>
      </c>
      <c r="AD577" s="17">
        <v>0.18297141301663</v>
      </c>
      <c r="AE577" s="17">
        <v>0.13624471599961199</v>
      </c>
      <c r="AF577" s="17">
        <v>0.149701009901131</v>
      </c>
      <c r="AG577" s="17"/>
      <c r="AH577" s="17">
        <v>0.12992034078221701</v>
      </c>
      <c r="AI577" s="17">
        <v>0.21438408281471999</v>
      </c>
      <c r="AJ577" s="17"/>
      <c r="AK577" s="17">
        <v>5.8328048421508398E-2</v>
      </c>
      <c r="AL577" s="17">
        <v>0.27226131690158401</v>
      </c>
      <c r="AM577" s="17">
        <v>0.14142517671051599</v>
      </c>
      <c r="AN577" s="17"/>
      <c r="AO577" s="17">
        <v>0.16245720429933</v>
      </c>
      <c r="AP577" s="17">
        <v>0.18230478804931399</v>
      </c>
      <c r="AQ577" s="17"/>
      <c r="AR577" s="17">
        <v>0.11576960510574</v>
      </c>
      <c r="AS577" s="17">
        <v>0.22079335621974699</v>
      </c>
      <c r="AT577" s="17"/>
      <c r="AU577" s="17">
        <v>0.18117451172163401</v>
      </c>
      <c r="AV577" s="17">
        <v>0.17384555842458199</v>
      </c>
      <c r="AW577" s="17"/>
      <c r="AX577" s="17">
        <v>7.2457082098789496E-2</v>
      </c>
      <c r="AY577" s="17">
        <v>0.189032162734179</v>
      </c>
      <c r="AZ577" s="17"/>
      <c r="BA577" s="17">
        <v>0.22998128282486899</v>
      </c>
      <c r="BB577" s="17">
        <v>0.173874516992571</v>
      </c>
      <c r="BC577" s="17">
        <v>0.13286089557064901</v>
      </c>
      <c r="BD577" s="17">
        <v>2.3576985253294502E-2</v>
      </c>
    </row>
    <row r="578" spans="2:56" x14ac:dyDescent="0.35">
      <c r="B578" t="s">
        <v>327</v>
      </c>
      <c r="C578" s="17">
        <v>0.57322410924753597</v>
      </c>
      <c r="D578" s="17">
        <v>0.60617958576067399</v>
      </c>
      <c r="E578" s="17">
        <v>0.54922612686250405</v>
      </c>
      <c r="F578" s="17">
        <v>0.57206018445274398</v>
      </c>
      <c r="G578" s="17">
        <v>0.62328740109910996</v>
      </c>
      <c r="H578" s="17">
        <v>0.52941486755049005</v>
      </c>
      <c r="I578" s="17"/>
      <c r="J578" s="17">
        <v>0.56712933295671997</v>
      </c>
      <c r="K578" s="17">
        <v>0.68189634234368401</v>
      </c>
      <c r="L578" s="17">
        <v>0.68996893324576503</v>
      </c>
      <c r="M578" s="17">
        <v>0.75500752714513797</v>
      </c>
      <c r="N578" s="17"/>
      <c r="O578" s="17">
        <v>0.56346781203829399</v>
      </c>
      <c r="P578" s="17">
        <v>0.53286520958669903</v>
      </c>
      <c r="Q578" s="17">
        <v>0.51079121237432801</v>
      </c>
      <c r="R578" s="17">
        <v>0.78373022288969296</v>
      </c>
      <c r="S578" s="17">
        <v>0.62924413107382804</v>
      </c>
      <c r="T578" s="17">
        <v>0.54048467575461101</v>
      </c>
      <c r="U578" s="17">
        <v>0.75077978652400901</v>
      </c>
      <c r="V578" s="17">
        <v>0.89537384224649996</v>
      </c>
      <c r="W578" s="17">
        <v>0.93672718529770904</v>
      </c>
      <c r="X578" s="17">
        <v>0.86149852032077601</v>
      </c>
      <c r="Y578" s="17"/>
      <c r="Z578" s="17">
        <v>0.53752689359164696</v>
      </c>
      <c r="AA578" s="17">
        <v>0.60967993004653898</v>
      </c>
      <c r="AB578" s="17">
        <v>0.74355764499676602</v>
      </c>
      <c r="AC578" s="17">
        <v>0.47260784135973899</v>
      </c>
      <c r="AD578" s="17">
        <v>0.59492227876570503</v>
      </c>
      <c r="AE578" s="17">
        <v>0.70281142115434903</v>
      </c>
      <c r="AF578" s="17">
        <v>0.71063502694629199</v>
      </c>
      <c r="AG578" s="17"/>
      <c r="AH578" s="17">
        <v>0.75132549490942502</v>
      </c>
      <c r="AI578" s="17">
        <v>0.45778465534489798</v>
      </c>
      <c r="AJ578" s="17"/>
      <c r="AK578" s="17">
        <v>0.82229429092307604</v>
      </c>
      <c r="AL578" s="17">
        <v>0.71984833392921699</v>
      </c>
      <c r="AM578" s="17">
        <v>0.73187892124207199</v>
      </c>
      <c r="AN578" s="17"/>
      <c r="AO578" s="17">
        <v>0.83221907442897702</v>
      </c>
      <c r="AP578" s="17">
        <v>0.55748010644787105</v>
      </c>
      <c r="AQ578" s="17"/>
      <c r="AR578" s="17">
        <v>0.65216927262110402</v>
      </c>
      <c r="AS578" s="17">
        <v>0.52538953684228595</v>
      </c>
      <c r="AT578" s="17"/>
      <c r="AU578" s="17">
        <v>0.57304794102589396</v>
      </c>
      <c r="AV578" s="17">
        <v>0.75500752714513797</v>
      </c>
      <c r="AW578" s="17"/>
      <c r="AX578" s="17">
        <v>0.75324388924892105</v>
      </c>
      <c r="AY578" s="17">
        <v>0.560200416652886</v>
      </c>
      <c r="AZ578" s="17"/>
      <c r="BA578" s="17">
        <v>0.414159205378345</v>
      </c>
      <c r="BB578" s="17">
        <v>0.56717164261917896</v>
      </c>
      <c r="BC578" s="17">
        <v>0.79950480595971396</v>
      </c>
      <c r="BD578" s="17">
        <v>0.97642301474670501</v>
      </c>
    </row>
    <row r="579" spans="2:56" x14ac:dyDescent="0.35">
      <c r="B579" t="s">
        <v>328</v>
      </c>
      <c r="C579" s="17">
        <v>0.219489340555025</v>
      </c>
      <c r="D579" s="17">
        <v>0.18152342102885199</v>
      </c>
      <c r="E579" s="17">
        <v>0.20770100419750601</v>
      </c>
      <c r="F579" s="17">
        <v>0.25355570061057098</v>
      </c>
      <c r="G579" s="17">
        <v>0.25866754179553902</v>
      </c>
      <c r="H579" s="17">
        <v>0.217841708378887</v>
      </c>
      <c r="I579" s="17"/>
      <c r="J579" s="17">
        <v>0.225105085657506</v>
      </c>
      <c r="K579" s="17">
        <v>0.12585633681087499</v>
      </c>
      <c r="L579" s="17">
        <v>6.2318703282479598E-2</v>
      </c>
      <c r="M579" s="17">
        <v>5.3967438220402002E-2</v>
      </c>
      <c r="N579" s="17"/>
      <c r="O579" s="17">
        <v>0.25890061811187998</v>
      </c>
      <c r="P579" s="17">
        <v>0.18785585970868701</v>
      </c>
      <c r="Q579" s="17">
        <v>0.215481228865223</v>
      </c>
      <c r="R579" s="17">
        <v>7.7259023345554304E-2</v>
      </c>
      <c r="S579" s="17">
        <v>8.6417836046295604E-2</v>
      </c>
      <c r="T579" s="17">
        <v>0.160511268291889</v>
      </c>
      <c r="U579" s="17">
        <v>5.9627743366443699E-2</v>
      </c>
      <c r="V579" s="17">
        <v>2.60052388266322E-2</v>
      </c>
      <c r="W579" s="17">
        <v>1.0427088086995299E-3</v>
      </c>
      <c r="X579" s="17">
        <v>5.7528366635218701E-2</v>
      </c>
      <c r="Y579" s="17"/>
      <c r="Z579" s="17">
        <v>0.23510833609951601</v>
      </c>
      <c r="AA579" s="17">
        <v>0.215600581725162</v>
      </c>
      <c r="AB579" s="17">
        <v>0.157708917694905</v>
      </c>
      <c r="AC579" s="17">
        <v>0.26128315032254601</v>
      </c>
      <c r="AD579" s="17">
        <v>0.219818949171872</v>
      </c>
      <c r="AE579" s="17">
        <v>0.13514860223693001</v>
      </c>
      <c r="AF579" s="17">
        <v>0.13966396315257701</v>
      </c>
      <c r="AG579" s="17"/>
      <c r="AH579" s="17">
        <v>9.4863947070219598E-2</v>
      </c>
      <c r="AI579" s="17">
        <v>0.30026741711417798</v>
      </c>
      <c r="AJ579" s="17"/>
      <c r="AK579" s="17">
        <v>0.11887286637092299</v>
      </c>
      <c r="AL579" s="17">
        <v>7.8903491691990901E-3</v>
      </c>
      <c r="AM579" s="17">
        <v>9.4985078547053098E-2</v>
      </c>
      <c r="AN579" s="17"/>
      <c r="AO579" s="17">
        <v>5.3237212716931099E-3</v>
      </c>
      <c r="AP579" s="17">
        <v>0.232508219540671</v>
      </c>
      <c r="AQ579" s="17"/>
      <c r="AR579" s="17">
        <v>0.21197530787883501</v>
      </c>
      <c r="AS579" s="17">
        <v>0.22404225456197699</v>
      </c>
      <c r="AT579" s="17"/>
      <c r="AU579" s="17">
        <v>0.21964974957095401</v>
      </c>
      <c r="AV579" s="17">
        <v>5.3967438220402002E-2</v>
      </c>
      <c r="AW579" s="17"/>
      <c r="AX579" s="17">
        <v>0.173490262467274</v>
      </c>
      <c r="AY579" s="17">
        <v>0.22281718515436599</v>
      </c>
      <c r="AZ579" s="17"/>
      <c r="BA579" s="17">
        <v>0.31751569803110502</v>
      </c>
      <c r="BB579" s="17">
        <v>0.233262790351286</v>
      </c>
      <c r="BC579" s="17">
        <v>5.7513266786658801E-2</v>
      </c>
      <c r="BD579" s="17">
        <v>0</v>
      </c>
    </row>
    <row r="580" spans="2:56" x14ac:dyDescent="0.35">
      <c r="B580" t="s">
        <v>72</v>
      </c>
      <c r="C580" s="17">
        <v>2.6119134164998399E-2</v>
      </c>
      <c r="D580" s="17">
        <v>1.9826541096871101E-2</v>
      </c>
      <c r="E580" s="17">
        <v>3.5502806415977702E-2</v>
      </c>
      <c r="F580" s="17">
        <v>3.2095981425479203E-2</v>
      </c>
      <c r="G580" s="17">
        <v>1.43434043006678E-2</v>
      </c>
      <c r="H580" s="17">
        <v>3.1075902370705399E-2</v>
      </c>
      <c r="I580" s="17"/>
      <c r="J580" s="17">
        <v>2.6080191707876701E-2</v>
      </c>
      <c r="K580" s="17">
        <v>2.4413792112543999E-2</v>
      </c>
      <c r="L580" s="17">
        <v>4.6707328564598E-2</v>
      </c>
      <c r="M580" s="17">
        <v>1.7179476209877899E-2</v>
      </c>
      <c r="N580" s="17"/>
      <c r="O580" s="17">
        <v>2.4804930328127001E-2</v>
      </c>
      <c r="P580" s="17">
        <v>2.8068486846012299E-2</v>
      </c>
      <c r="Q580" s="17">
        <v>0</v>
      </c>
      <c r="R580" s="17">
        <v>2.4837706770203999E-2</v>
      </c>
      <c r="S580" s="17">
        <v>6.3073396640256199E-2</v>
      </c>
      <c r="T580" s="17">
        <v>5.8008048761203801E-2</v>
      </c>
      <c r="U580" s="17">
        <v>0</v>
      </c>
      <c r="V580" s="17">
        <v>0</v>
      </c>
      <c r="W580" s="17">
        <v>1.1601889563676801E-3</v>
      </c>
      <c r="X580" s="17">
        <v>1.5329870378259501E-2</v>
      </c>
      <c r="Y580" s="17"/>
      <c r="Z580" s="17">
        <v>3.6762573481247701E-2</v>
      </c>
      <c r="AA580" s="17">
        <v>2.9009726511678101E-3</v>
      </c>
      <c r="AB580" s="17">
        <v>0</v>
      </c>
      <c r="AC580" s="17">
        <v>4.5945972918417503E-2</v>
      </c>
      <c r="AD580" s="17">
        <v>2.2873590457928501E-3</v>
      </c>
      <c r="AE580" s="17">
        <v>2.5795260609108899E-2</v>
      </c>
      <c r="AF580" s="17">
        <v>0</v>
      </c>
      <c r="AG580" s="17"/>
      <c r="AH580" s="17">
        <v>2.3890217238138601E-2</v>
      </c>
      <c r="AI580" s="17">
        <v>2.7563844726203698E-2</v>
      </c>
      <c r="AJ580" s="17"/>
      <c r="AK580" s="17">
        <v>5.0479428449251302E-4</v>
      </c>
      <c r="AL580" s="17">
        <v>0</v>
      </c>
      <c r="AM580" s="17">
        <v>3.17108235003596E-2</v>
      </c>
      <c r="AN580" s="17"/>
      <c r="AO580" s="17">
        <v>0</v>
      </c>
      <c r="AP580" s="17">
        <v>2.7706885962144202E-2</v>
      </c>
      <c r="AQ580" s="17"/>
      <c r="AR580" s="17">
        <v>2.0085814394321999E-2</v>
      </c>
      <c r="AS580" s="17">
        <v>2.9774852375989799E-2</v>
      </c>
      <c r="AT580" s="17"/>
      <c r="AU580" s="17">
        <v>2.6127797681518499E-2</v>
      </c>
      <c r="AV580" s="17">
        <v>1.7179476209877899E-2</v>
      </c>
      <c r="AW580" s="17"/>
      <c r="AX580" s="17">
        <v>8.0876618501559295E-4</v>
      </c>
      <c r="AY580" s="17">
        <v>2.79502354585686E-2</v>
      </c>
      <c r="AZ580" s="17"/>
      <c r="BA580" s="17">
        <v>3.8343813765681002E-2</v>
      </c>
      <c r="BB580" s="17">
        <v>2.5691050036964001E-2</v>
      </c>
      <c r="BC580" s="17">
        <v>1.01210316829781E-2</v>
      </c>
      <c r="BD580" s="17">
        <v>0</v>
      </c>
    </row>
    <row r="581" spans="2:56" x14ac:dyDescent="0.3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row>
    <row r="582" spans="2:56" x14ac:dyDescent="0.35">
      <c r="B582" s="6" t="s">
        <v>334</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row>
    <row r="583" spans="2:56" x14ac:dyDescent="0.35">
      <c r="B583" s="24" t="s">
        <v>74</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row>
    <row r="584" spans="2:56" x14ac:dyDescent="0.35">
      <c r="B584" t="s">
        <v>326</v>
      </c>
      <c r="C584" s="17">
        <v>0.30212082477369401</v>
      </c>
      <c r="D584" s="17">
        <v>0.364196213288844</v>
      </c>
      <c r="E584" s="17">
        <v>0.33247039529386102</v>
      </c>
      <c r="F584" s="17">
        <v>0.2739104807762</v>
      </c>
      <c r="G584" s="17">
        <v>0.25804114922440602</v>
      </c>
      <c r="H584" s="17">
        <v>0.27472952805094503</v>
      </c>
      <c r="I584" s="17"/>
      <c r="J584" s="17">
        <v>0.300867129251149</v>
      </c>
      <c r="K584" s="17">
        <v>0.330118123801936</v>
      </c>
      <c r="L584" s="17">
        <v>0.28794398584583503</v>
      </c>
      <c r="M584" s="17">
        <v>0.31117505530401302</v>
      </c>
      <c r="N584" s="17"/>
      <c r="O584" s="17">
        <v>0.29166008650744102</v>
      </c>
      <c r="P584" s="17">
        <v>0.29643703370933699</v>
      </c>
      <c r="Q584" s="17">
        <v>0.43141941869879902</v>
      </c>
      <c r="R584" s="17">
        <v>0.302361509494039</v>
      </c>
      <c r="S584" s="17">
        <v>0.20806119285664501</v>
      </c>
      <c r="T584" s="17">
        <v>0.49002784616494499</v>
      </c>
      <c r="U584" s="17">
        <v>0.54749619351394396</v>
      </c>
      <c r="V584" s="17">
        <v>0.41085320645349899</v>
      </c>
      <c r="W584" s="17">
        <v>0.161402934950994</v>
      </c>
      <c r="X584" s="17">
        <v>0.64037244858676501</v>
      </c>
      <c r="Y584" s="17"/>
      <c r="Z584" s="17">
        <v>0.305787904458518</v>
      </c>
      <c r="AA584" s="17">
        <v>0.30084571389624298</v>
      </c>
      <c r="AB584" s="17">
        <v>0.30285695089363301</v>
      </c>
      <c r="AC584" s="17">
        <v>0.28527875828619598</v>
      </c>
      <c r="AD584" s="17">
        <v>0.31021457976413103</v>
      </c>
      <c r="AE584" s="17">
        <v>0.26974421874107102</v>
      </c>
      <c r="AF584" s="17">
        <v>0.41675304321588402</v>
      </c>
      <c r="AG584" s="17"/>
      <c r="AH584" s="17">
        <v>0.242192676349097</v>
      </c>
      <c r="AI584" s="17">
        <v>0.34096427734887502</v>
      </c>
      <c r="AJ584" s="17"/>
      <c r="AK584" s="17">
        <v>0.30703493710763702</v>
      </c>
      <c r="AL584" s="17">
        <v>0.12600639693940599</v>
      </c>
      <c r="AM584" s="17">
        <v>0.23691787346679299</v>
      </c>
      <c r="AN584" s="17"/>
      <c r="AO584" s="17">
        <v>0.212402714968108</v>
      </c>
      <c r="AP584" s="17">
        <v>0.30757468435343599</v>
      </c>
      <c r="AQ584" s="17"/>
      <c r="AR584" s="17">
        <v>0.24806235433513199</v>
      </c>
      <c r="AS584" s="17">
        <v>0.334876014677782</v>
      </c>
      <c r="AT584" s="17"/>
      <c r="AU584" s="17">
        <v>0.30211205022368698</v>
      </c>
      <c r="AV584" s="17">
        <v>0.31117505530401302</v>
      </c>
      <c r="AW584" s="17"/>
      <c r="AX584" s="17">
        <v>0.32192087328604801</v>
      </c>
      <c r="AY584" s="17">
        <v>0.30068837248882802</v>
      </c>
      <c r="AZ584" s="17"/>
      <c r="BA584" s="17">
        <v>0.28845791237160201</v>
      </c>
      <c r="BB584" s="17">
        <v>0.32907470477262302</v>
      </c>
      <c r="BC584" s="17">
        <v>0.29377469144427698</v>
      </c>
      <c r="BD584" s="17">
        <v>3.7408066078625101E-3</v>
      </c>
    </row>
    <row r="585" spans="2:56" x14ac:dyDescent="0.35">
      <c r="B585" t="s">
        <v>327</v>
      </c>
      <c r="C585" s="17">
        <v>0.28484925801982802</v>
      </c>
      <c r="D585" s="17">
        <v>0.23847573209529599</v>
      </c>
      <c r="E585" s="17">
        <v>0.32912710698932401</v>
      </c>
      <c r="F585" s="17">
        <v>0.30612443758470198</v>
      </c>
      <c r="G585" s="17">
        <v>0.29438484941481202</v>
      </c>
      <c r="H585" s="17">
        <v>0.27599386781858498</v>
      </c>
      <c r="I585" s="17"/>
      <c r="J585" s="17">
        <v>0.27743435455834697</v>
      </c>
      <c r="K585" s="17">
        <v>0.40104483983395101</v>
      </c>
      <c r="L585" s="17">
        <v>0.53107809246223203</v>
      </c>
      <c r="M585" s="17">
        <v>0.61214709401006295</v>
      </c>
      <c r="N585" s="17"/>
      <c r="O585" s="17">
        <v>0.199230429180761</v>
      </c>
      <c r="P585" s="17">
        <v>0.388543656402983</v>
      </c>
      <c r="Q585" s="17">
        <v>0.337116088136172</v>
      </c>
      <c r="R585" s="17">
        <v>0.373360738460149</v>
      </c>
      <c r="S585" s="17">
        <v>0.59472692558784601</v>
      </c>
      <c r="T585" s="17">
        <v>0.198230738366314</v>
      </c>
      <c r="U585" s="17">
        <v>0.36865530734992302</v>
      </c>
      <c r="V585" s="17">
        <v>0.252142389652941</v>
      </c>
      <c r="W585" s="17">
        <v>0.74861842633987996</v>
      </c>
      <c r="X585" s="17">
        <v>0.211143325891399</v>
      </c>
      <c r="Y585" s="17"/>
      <c r="Z585" s="17">
        <v>0.24584164042312701</v>
      </c>
      <c r="AA585" s="17">
        <v>0.39890821923876202</v>
      </c>
      <c r="AB585" s="17">
        <v>0.50348503323577798</v>
      </c>
      <c r="AC585" s="17">
        <v>0.25501424382013699</v>
      </c>
      <c r="AD585" s="17">
        <v>0.27084787398282201</v>
      </c>
      <c r="AE585" s="17">
        <v>0.32397534251594601</v>
      </c>
      <c r="AF585" s="17">
        <v>0.278253105396637</v>
      </c>
      <c r="AG585" s="17"/>
      <c r="AH585" s="17">
        <v>0.442048483588101</v>
      </c>
      <c r="AI585" s="17">
        <v>0.18295789605159701</v>
      </c>
      <c r="AJ585" s="17"/>
      <c r="AK585" s="17">
        <v>0.453301517003383</v>
      </c>
      <c r="AL585" s="17">
        <v>0.61056454126472604</v>
      </c>
      <c r="AM585" s="17">
        <v>0.44395803371395098</v>
      </c>
      <c r="AN585" s="17"/>
      <c r="AO585" s="17">
        <v>0.65715821641722405</v>
      </c>
      <c r="AP585" s="17">
        <v>0.262217029322863</v>
      </c>
      <c r="AQ585" s="17"/>
      <c r="AR585" s="17">
        <v>0.32773367381737301</v>
      </c>
      <c r="AS585" s="17">
        <v>0.25886466814929299</v>
      </c>
      <c r="AT585" s="17"/>
      <c r="AU585" s="17">
        <v>0.28453207024560401</v>
      </c>
      <c r="AV585" s="17">
        <v>0.61214709401006295</v>
      </c>
      <c r="AW585" s="17"/>
      <c r="AX585" s="17">
        <v>0.35862805588879498</v>
      </c>
      <c r="AY585" s="17">
        <v>0.27951166465402799</v>
      </c>
      <c r="AZ585" s="17"/>
      <c r="BA585" s="17">
        <v>0.104636149117714</v>
      </c>
      <c r="BB585" s="17">
        <v>0.26889410956955201</v>
      </c>
      <c r="BC585" s="17">
        <v>0.55046006380906398</v>
      </c>
      <c r="BD585" s="17">
        <v>0.85138316588065399</v>
      </c>
    </row>
    <row r="586" spans="2:56" x14ac:dyDescent="0.35">
      <c r="B586" t="s">
        <v>328</v>
      </c>
      <c r="C586" s="17">
        <v>0.38106611125350498</v>
      </c>
      <c r="D586" s="17">
        <v>0.37748751502817601</v>
      </c>
      <c r="E586" s="17">
        <v>0.325402156634298</v>
      </c>
      <c r="F586" s="17">
        <v>0.38786910021361898</v>
      </c>
      <c r="G586" s="17">
        <v>0.373261071397331</v>
      </c>
      <c r="H586" s="17">
        <v>0.42565411451952401</v>
      </c>
      <c r="I586" s="17"/>
      <c r="J586" s="17">
        <v>0.38965671019027898</v>
      </c>
      <c r="K586" s="17">
        <v>0.23929943795108599</v>
      </c>
      <c r="L586" s="17">
        <v>0.14333707545191901</v>
      </c>
      <c r="M586" s="17">
        <v>4.2848901499914702E-2</v>
      </c>
      <c r="N586" s="17"/>
      <c r="O586" s="17">
        <v>0.47394071014851702</v>
      </c>
      <c r="P586" s="17">
        <v>0.28370729805785799</v>
      </c>
      <c r="Q586" s="17">
        <v>0.205420901449064</v>
      </c>
      <c r="R586" s="17">
        <v>0.27656113920401498</v>
      </c>
      <c r="S586" s="17">
        <v>0.19157572944707199</v>
      </c>
      <c r="T586" s="17">
        <v>0.30504845118714802</v>
      </c>
      <c r="U586" s="17">
        <v>8.3341884388903595E-2</v>
      </c>
      <c r="V586" s="17">
        <v>0.33700440389356001</v>
      </c>
      <c r="W586" s="17">
        <v>8.7833505827404207E-2</v>
      </c>
      <c r="X586" s="17">
        <v>0.13133449315729701</v>
      </c>
      <c r="Y586" s="17"/>
      <c r="Z586" s="17">
        <v>0.41015477835576403</v>
      </c>
      <c r="AA586" s="17">
        <v>0.29729757177584998</v>
      </c>
      <c r="AB586" s="17">
        <v>0.19352395284367399</v>
      </c>
      <c r="AC586" s="17">
        <v>0.40003317321721599</v>
      </c>
      <c r="AD586" s="17">
        <v>0.416650187207254</v>
      </c>
      <c r="AE586" s="17">
        <v>0.38183587005305097</v>
      </c>
      <c r="AF586" s="17">
        <v>0.30495533751142201</v>
      </c>
      <c r="AG586" s="17"/>
      <c r="AH586" s="17">
        <v>0.29755034606668301</v>
      </c>
      <c r="AI586" s="17">
        <v>0.43519828035257302</v>
      </c>
      <c r="AJ586" s="17"/>
      <c r="AK586" s="17">
        <v>0.23909922382632501</v>
      </c>
      <c r="AL586" s="17">
        <v>0.26318247072333401</v>
      </c>
      <c r="AM586" s="17">
        <v>0.28691204296516098</v>
      </c>
      <c r="AN586" s="17"/>
      <c r="AO586" s="17">
        <v>0.130382927329138</v>
      </c>
      <c r="AP586" s="17">
        <v>0.39630485053466902</v>
      </c>
      <c r="AQ586" s="17"/>
      <c r="AR586" s="17">
        <v>0.38535108948211699</v>
      </c>
      <c r="AS586" s="17">
        <v>0.37846975078539702</v>
      </c>
      <c r="AT586" s="17"/>
      <c r="AU586" s="17">
        <v>0.38139388110765499</v>
      </c>
      <c r="AV586" s="17">
        <v>4.2848901499914702E-2</v>
      </c>
      <c r="AW586" s="17"/>
      <c r="AX586" s="17">
        <v>0.28163608181625799</v>
      </c>
      <c r="AY586" s="17">
        <v>0.38825946599517702</v>
      </c>
      <c r="AZ586" s="17"/>
      <c r="BA586" s="17">
        <v>0.54799025422747305</v>
      </c>
      <c r="BB586" s="17">
        <v>0.38016316966267999</v>
      </c>
      <c r="BC586" s="17">
        <v>0.14283106164773901</v>
      </c>
      <c r="BD586" s="17">
        <v>0.144694047164245</v>
      </c>
    </row>
    <row r="587" spans="2:56" x14ac:dyDescent="0.35">
      <c r="B587" t="s">
        <v>72</v>
      </c>
      <c r="C587" s="17">
        <v>3.1963805952972997E-2</v>
      </c>
      <c r="D587" s="17">
        <v>1.9840539587684301E-2</v>
      </c>
      <c r="E587" s="17">
        <v>1.30003410825167E-2</v>
      </c>
      <c r="F587" s="17">
        <v>3.2095981425479203E-2</v>
      </c>
      <c r="G587" s="17">
        <v>7.43129299634505E-2</v>
      </c>
      <c r="H587" s="17">
        <v>2.3622489610946502E-2</v>
      </c>
      <c r="I587" s="17"/>
      <c r="J587" s="17">
        <v>3.2041806000224798E-2</v>
      </c>
      <c r="K587" s="17">
        <v>2.9537598413026799E-2</v>
      </c>
      <c r="L587" s="17">
        <v>3.7640846240014098E-2</v>
      </c>
      <c r="M587" s="17">
        <v>3.3828949186009302E-2</v>
      </c>
      <c r="N587" s="17"/>
      <c r="O587" s="17">
        <v>3.5168774163281097E-2</v>
      </c>
      <c r="P587" s="17">
        <v>3.1312011829822399E-2</v>
      </c>
      <c r="Q587" s="17">
        <v>2.6043591715964501E-2</v>
      </c>
      <c r="R587" s="17">
        <v>4.7716612841797103E-2</v>
      </c>
      <c r="S587" s="17">
        <v>5.6361521084375803E-3</v>
      </c>
      <c r="T587" s="17">
        <v>6.6929642815932496E-3</v>
      </c>
      <c r="U587" s="17">
        <v>5.0661474722935799E-4</v>
      </c>
      <c r="V587" s="17">
        <v>0</v>
      </c>
      <c r="W587" s="17">
        <v>2.14513288172224E-3</v>
      </c>
      <c r="X587" s="17">
        <v>1.7149732364538602E-2</v>
      </c>
      <c r="Y587" s="17"/>
      <c r="Z587" s="17">
        <v>3.8215676762590703E-2</v>
      </c>
      <c r="AA587" s="17">
        <v>2.94849508914456E-3</v>
      </c>
      <c r="AB587" s="17">
        <v>1.3406302691546901E-4</v>
      </c>
      <c r="AC587" s="17">
        <v>5.9673824676449903E-2</v>
      </c>
      <c r="AD587" s="17">
        <v>2.2873590457928501E-3</v>
      </c>
      <c r="AE587" s="17">
        <v>2.4444568689932399E-2</v>
      </c>
      <c r="AF587" s="17">
        <v>3.8513876056915103E-5</v>
      </c>
      <c r="AG587" s="17"/>
      <c r="AH587" s="17">
        <v>1.8208493996118701E-2</v>
      </c>
      <c r="AI587" s="17">
        <v>4.08795462469548E-2</v>
      </c>
      <c r="AJ587" s="17"/>
      <c r="AK587" s="17">
        <v>5.6432206265467498E-4</v>
      </c>
      <c r="AL587" s="17">
        <v>2.4659107253435601E-4</v>
      </c>
      <c r="AM587" s="17">
        <v>3.2212049854096099E-2</v>
      </c>
      <c r="AN587" s="17"/>
      <c r="AO587" s="17">
        <v>5.6141285530044497E-5</v>
      </c>
      <c r="AP587" s="17">
        <v>3.3903435789032002E-2</v>
      </c>
      <c r="AQ587" s="17"/>
      <c r="AR587" s="17">
        <v>3.8852882365378601E-2</v>
      </c>
      <c r="AS587" s="17">
        <v>2.77895663875273E-2</v>
      </c>
      <c r="AT587" s="17"/>
      <c r="AU587" s="17">
        <v>3.1961998423054902E-2</v>
      </c>
      <c r="AV587" s="17">
        <v>3.3828949186009302E-2</v>
      </c>
      <c r="AW587" s="17"/>
      <c r="AX587" s="17">
        <v>3.7814989008898799E-2</v>
      </c>
      <c r="AY587" s="17">
        <v>3.1540496861967499E-2</v>
      </c>
      <c r="AZ587" s="17"/>
      <c r="BA587" s="17">
        <v>5.8915684283210999E-2</v>
      </c>
      <c r="BB587" s="17">
        <v>2.1868015995144999E-2</v>
      </c>
      <c r="BC587" s="17">
        <v>1.29341830989204E-2</v>
      </c>
      <c r="BD587" s="17">
        <v>1.8198034723799399E-4</v>
      </c>
    </row>
    <row r="588" spans="2:56"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row>
    <row r="589" spans="2:56" x14ac:dyDescent="0.35">
      <c r="B589" s="6" t="s">
        <v>335</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row>
    <row r="590" spans="2:56" x14ac:dyDescent="0.35">
      <c r="B590" s="24" t="s">
        <v>74</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row>
    <row r="591" spans="2:56" x14ac:dyDescent="0.35">
      <c r="B591" t="s">
        <v>326</v>
      </c>
      <c r="C591" s="17">
        <v>0.24364909904905499</v>
      </c>
      <c r="D591" s="17">
        <v>0.23088654505373901</v>
      </c>
      <c r="E591" s="17">
        <v>0.28908561835357799</v>
      </c>
      <c r="F591" s="17">
        <v>0.227017936151721</v>
      </c>
      <c r="G591" s="17">
        <v>0.202318758207401</v>
      </c>
      <c r="H591" s="17">
        <v>0.25655030055632699</v>
      </c>
      <c r="I591" s="17"/>
      <c r="J591" s="17">
        <v>0.246018799764224</v>
      </c>
      <c r="K591" s="17">
        <v>0.20653131892620899</v>
      </c>
      <c r="L591" s="17">
        <v>0.15571640160734099</v>
      </c>
      <c r="M591" s="17">
        <v>0.19509295229026699</v>
      </c>
      <c r="N591" s="17"/>
      <c r="O591" s="17">
        <v>0.23309919010969599</v>
      </c>
      <c r="P591" s="17">
        <v>0.26348439010531999</v>
      </c>
      <c r="Q591" s="17">
        <v>0.37569985523473898</v>
      </c>
      <c r="R591" s="17">
        <v>0.21581283141058</v>
      </c>
      <c r="S591" s="17">
        <v>0.28804728572690702</v>
      </c>
      <c r="T591" s="17">
        <v>0.32675216677938201</v>
      </c>
      <c r="U591" s="17">
        <v>0.141696847188818</v>
      </c>
      <c r="V591" s="17">
        <v>4.4140689841160298E-2</v>
      </c>
      <c r="W591" s="17">
        <v>0.10692978175302401</v>
      </c>
      <c r="X591" s="17">
        <v>3.3233417572058499E-2</v>
      </c>
      <c r="Y591" s="17"/>
      <c r="Z591" s="17">
        <v>0.26743117109009001</v>
      </c>
      <c r="AA591" s="17">
        <v>0.27378199652412999</v>
      </c>
      <c r="AB591" s="17">
        <v>0.24501768451712999</v>
      </c>
      <c r="AC591" s="17">
        <v>0.219730155972958</v>
      </c>
      <c r="AD591" s="17">
        <v>0.26622813869623801</v>
      </c>
      <c r="AE591" s="17">
        <v>0.124161720596056</v>
      </c>
      <c r="AF591" s="17">
        <v>0.36088559466657</v>
      </c>
      <c r="AG591" s="17"/>
      <c r="AH591" s="17">
        <v>0.19533380059286801</v>
      </c>
      <c r="AI591" s="17">
        <v>0.27496548464705101</v>
      </c>
      <c r="AJ591" s="17"/>
      <c r="AK591" s="17">
        <v>0.17789720765848299</v>
      </c>
      <c r="AL591" s="17">
        <v>0.18177440772303899</v>
      </c>
      <c r="AM591" s="17">
        <v>0.209968199897175</v>
      </c>
      <c r="AN591" s="17"/>
      <c r="AO591" s="17">
        <v>0.170584292434702</v>
      </c>
      <c r="AP591" s="17">
        <v>0.24809062369061499</v>
      </c>
      <c r="AQ591" s="17"/>
      <c r="AR591" s="17">
        <v>0.21176823313088999</v>
      </c>
      <c r="AS591" s="17">
        <v>0.262966401388252</v>
      </c>
      <c r="AT591" s="17"/>
      <c r="AU591" s="17">
        <v>0.243696155321421</v>
      </c>
      <c r="AV591" s="17">
        <v>0.19509295229026699</v>
      </c>
      <c r="AW591" s="17"/>
      <c r="AX591" s="17">
        <v>0.14493077526360901</v>
      </c>
      <c r="AY591" s="17">
        <v>0.25079096480642199</v>
      </c>
      <c r="AZ591" s="17"/>
      <c r="BA591" s="17">
        <v>0.30710619883262602</v>
      </c>
      <c r="BB591" s="17">
        <v>0.25614613113045398</v>
      </c>
      <c r="BC591" s="17">
        <v>0.128973075189147</v>
      </c>
      <c r="BD591" s="17">
        <v>0.133705262222067</v>
      </c>
    </row>
    <row r="592" spans="2:56" x14ac:dyDescent="0.35">
      <c r="B592" t="s">
        <v>327</v>
      </c>
      <c r="C592" s="17">
        <v>0.43155192402450399</v>
      </c>
      <c r="D592" s="17">
        <v>0.50174345794185704</v>
      </c>
      <c r="E592" s="17">
        <v>0.42102369121609001</v>
      </c>
      <c r="F592" s="17">
        <v>0.35524340069126897</v>
      </c>
      <c r="G592" s="17">
        <v>0.43958008464513798</v>
      </c>
      <c r="H592" s="17">
        <v>0.40294776722040099</v>
      </c>
      <c r="I592" s="17"/>
      <c r="J592" s="17">
        <v>0.42152059493420502</v>
      </c>
      <c r="K592" s="17">
        <v>0.60337475009348696</v>
      </c>
      <c r="L592" s="17">
        <v>0.68152676454523997</v>
      </c>
      <c r="M592" s="17">
        <v>0.703468543373994</v>
      </c>
      <c r="N592" s="17"/>
      <c r="O592" s="17">
        <v>0.36365287855286599</v>
      </c>
      <c r="P592" s="17">
        <v>0.50873562878243295</v>
      </c>
      <c r="Q592" s="17">
        <v>0.44316582391702097</v>
      </c>
      <c r="R592" s="17">
        <v>0.48824849848690799</v>
      </c>
      <c r="S592" s="17">
        <v>0.63083186107132305</v>
      </c>
      <c r="T592" s="17">
        <v>0.479056749496519</v>
      </c>
      <c r="U592" s="17">
        <v>0.77202773294565297</v>
      </c>
      <c r="V592" s="17">
        <v>0.91559309851149595</v>
      </c>
      <c r="W592" s="17">
        <v>0.889882376556554</v>
      </c>
      <c r="X592" s="17">
        <v>0.234172462385075</v>
      </c>
      <c r="Y592" s="17"/>
      <c r="Z592" s="17">
        <v>0.388125927005259</v>
      </c>
      <c r="AA592" s="17">
        <v>0.45714656474016202</v>
      </c>
      <c r="AB592" s="17">
        <v>0.60007420610374895</v>
      </c>
      <c r="AC592" s="17">
        <v>0.41255444902945299</v>
      </c>
      <c r="AD592" s="17">
        <v>0.50183346163576503</v>
      </c>
      <c r="AE592" s="17">
        <v>0.54647457932410104</v>
      </c>
      <c r="AF592" s="17">
        <v>0.33222571332234802</v>
      </c>
      <c r="AG592" s="17"/>
      <c r="AH592" s="17">
        <v>0.58674163205547603</v>
      </c>
      <c r="AI592" s="17">
        <v>0.33096306515725399</v>
      </c>
      <c r="AJ592" s="17"/>
      <c r="AK592" s="17">
        <v>0.66347181766860297</v>
      </c>
      <c r="AL592" s="17">
        <v>0.81048468729911305</v>
      </c>
      <c r="AM592" s="17">
        <v>0.55480887562615799</v>
      </c>
      <c r="AN592" s="17"/>
      <c r="AO592" s="17">
        <v>0.78126198354913301</v>
      </c>
      <c r="AP592" s="17">
        <v>0.410293456114251</v>
      </c>
      <c r="AQ592" s="17"/>
      <c r="AR592" s="17">
        <v>0.47388941464246698</v>
      </c>
      <c r="AS592" s="17">
        <v>0.405898727883299</v>
      </c>
      <c r="AT592" s="17"/>
      <c r="AU592" s="17">
        <v>0.43128840676963098</v>
      </c>
      <c r="AV592" s="17">
        <v>0.703468543373994</v>
      </c>
      <c r="AW592" s="17"/>
      <c r="AX592" s="17">
        <v>0.60565342250352405</v>
      </c>
      <c r="AY592" s="17">
        <v>0.41895639481965102</v>
      </c>
      <c r="AZ592" s="17"/>
      <c r="BA592" s="17">
        <v>0.18535530453363999</v>
      </c>
      <c r="BB592" s="17">
        <v>0.45390549465156699</v>
      </c>
      <c r="BC592" s="17">
        <v>0.73476053047120504</v>
      </c>
      <c r="BD592" s="17">
        <v>0.85320934893719602</v>
      </c>
    </row>
    <row r="593" spans="2:56" x14ac:dyDescent="0.35">
      <c r="B593" t="s">
        <v>328</v>
      </c>
      <c r="C593" s="17">
        <v>0.29409063776175498</v>
      </c>
      <c r="D593" s="17">
        <v>0.24751545892590701</v>
      </c>
      <c r="E593" s="17">
        <v>0.254405835263459</v>
      </c>
      <c r="F593" s="17">
        <v>0.38559515711667097</v>
      </c>
      <c r="G593" s="17">
        <v>0.33176748897168801</v>
      </c>
      <c r="H593" s="17">
        <v>0.30222875230240798</v>
      </c>
      <c r="I593" s="17"/>
      <c r="J593" s="17">
        <v>0.301511103988445</v>
      </c>
      <c r="K593" s="17">
        <v>0.17028511113047701</v>
      </c>
      <c r="L593" s="17">
        <v>8.8850058309069002E-2</v>
      </c>
      <c r="M593" s="17">
        <v>6.4191761634817698E-2</v>
      </c>
      <c r="N593" s="17"/>
      <c r="O593" s="17">
        <v>0.37843635391425801</v>
      </c>
      <c r="P593" s="17">
        <v>0.18271153911093399</v>
      </c>
      <c r="Q593" s="17">
        <v>0.16028663185640499</v>
      </c>
      <c r="R593" s="17">
        <v>0.27110096333230799</v>
      </c>
      <c r="S593" s="17">
        <v>8.1120853201769802E-2</v>
      </c>
      <c r="T593" s="17">
        <v>0.192629508616008</v>
      </c>
      <c r="U593" s="17">
        <v>8.5439477881094406E-2</v>
      </c>
      <c r="V593" s="17">
        <v>4.02662116473433E-2</v>
      </c>
      <c r="W593" s="17">
        <v>9.8494392535455303E-4</v>
      </c>
      <c r="X593" s="17">
        <v>0.70022915841236799</v>
      </c>
      <c r="Y593" s="17"/>
      <c r="Z593" s="17">
        <v>0.29985615357126</v>
      </c>
      <c r="AA593" s="17">
        <v>0.23487322446724801</v>
      </c>
      <c r="AB593" s="17">
        <v>0.15477229002837101</v>
      </c>
      <c r="AC593" s="17">
        <v>0.330810981249886</v>
      </c>
      <c r="AD593" s="17">
        <v>0.20931104345637799</v>
      </c>
      <c r="AE593" s="17">
        <v>0.32854991613311502</v>
      </c>
      <c r="AF593" s="17">
        <v>0.30685017813502602</v>
      </c>
      <c r="AG593" s="17"/>
      <c r="AH593" s="17">
        <v>0.19413844325864801</v>
      </c>
      <c r="AI593" s="17">
        <v>0.35887635914695298</v>
      </c>
      <c r="AJ593" s="17"/>
      <c r="AK593" s="17">
        <v>0.15803853760681799</v>
      </c>
      <c r="AL593" s="17">
        <v>7.7409049778472102E-3</v>
      </c>
      <c r="AM593" s="17">
        <v>0.20374101368110301</v>
      </c>
      <c r="AN593" s="17"/>
      <c r="AO593" s="17">
        <v>4.8153724016164502E-2</v>
      </c>
      <c r="AP593" s="17">
        <v>0.30904085679724402</v>
      </c>
      <c r="AQ593" s="17"/>
      <c r="AR593" s="17">
        <v>0.27735930589292501</v>
      </c>
      <c r="AS593" s="17">
        <v>0.30422851159106901</v>
      </c>
      <c r="AT593" s="17"/>
      <c r="AU593" s="17">
        <v>0.29431343517987602</v>
      </c>
      <c r="AV593" s="17">
        <v>6.4191761634817698E-2</v>
      </c>
      <c r="AW593" s="17"/>
      <c r="AX593" s="17">
        <v>0.21885137303242</v>
      </c>
      <c r="AY593" s="17">
        <v>0.29953388991368401</v>
      </c>
      <c r="AZ593" s="17"/>
      <c r="BA593" s="17">
        <v>0.46936232014187701</v>
      </c>
      <c r="BB593" s="17">
        <v>0.25941673217983402</v>
      </c>
      <c r="BC593" s="17">
        <v>0.114290369084025</v>
      </c>
      <c r="BD593" s="17">
        <v>1.3085388840736199E-2</v>
      </c>
    </row>
    <row r="594" spans="2:56" x14ac:dyDescent="0.35">
      <c r="B594" t="s">
        <v>72</v>
      </c>
      <c r="C594" s="17">
        <v>3.07083391646868E-2</v>
      </c>
      <c r="D594" s="17">
        <v>1.9854538078497502E-2</v>
      </c>
      <c r="E594" s="17">
        <v>3.5484855166873198E-2</v>
      </c>
      <c r="F594" s="17">
        <v>3.2143506040339699E-2</v>
      </c>
      <c r="G594" s="17">
        <v>2.6333668175772401E-2</v>
      </c>
      <c r="H594" s="17">
        <v>3.8273179920863099E-2</v>
      </c>
      <c r="I594" s="17"/>
      <c r="J594" s="17">
        <v>3.0949501313125901E-2</v>
      </c>
      <c r="K594" s="17">
        <v>1.9808819849827099E-2</v>
      </c>
      <c r="L594" s="17">
        <v>7.39067755383499E-2</v>
      </c>
      <c r="M594" s="17">
        <v>3.7246742700921098E-2</v>
      </c>
      <c r="N594" s="17"/>
      <c r="O594" s="17">
        <v>2.48115774231796E-2</v>
      </c>
      <c r="P594" s="17">
        <v>4.5068442001312603E-2</v>
      </c>
      <c r="Q594" s="17">
        <v>2.0847688991835301E-2</v>
      </c>
      <c r="R594" s="17">
        <v>2.4837706770203999E-2</v>
      </c>
      <c r="S594" s="17">
        <v>0</v>
      </c>
      <c r="T594" s="17">
        <v>1.5615751080915001E-3</v>
      </c>
      <c r="U594" s="17">
        <v>8.3594198443523405E-4</v>
      </c>
      <c r="V594" s="17">
        <v>0</v>
      </c>
      <c r="W594" s="17">
        <v>2.2028977650672102E-3</v>
      </c>
      <c r="X594" s="17">
        <v>3.2364961630498998E-2</v>
      </c>
      <c r="Y594" s="17"/>
      <c r="Z594" s="17">
        <v>4.4586748333390297E-2</v>
      </c>
      <c r="AA594" s="17">
        <v>3.4198214268460703E-2</v>
      </c>
      <c r="AB594" s="17">
        <v>1.3581935074981501E-4</v>
      </c>
      <c r="AC594" s="17">
        <v>3.6904413747702897E-2</v>
      </c>
      <c r="AD594" s="17">
        <v>2.26273562116194E-2</v>
      </c>
      <c r="AE594" s="17">
        <v>8.1378394672749403E-4</v>
      </c>
      <c r="AF594" s="17">
        <v>3.8513876056915103E-5</v>
      </c>
      <c r="AG594" s="17"/>
      <c r="AH594" s="17">
        <v>2.3786124093008499E-2</v>
      </c>
      <c r="AI594" s="17">
        <v>3.5195091048741002E-2</v>
      </c>
      <c r="AJ594" s="17"/>
      <c r="AK594" s="17">
        <v>5.9243706609643097E-4</v>
      </c>
      <c r="AL594" s="17">
        <v>0</v>
      </c>
      <c r="AM594" s="17">
        <v>3.1481910795564297E-2</v>
      </c>
      <c r="AN594" s="17"/>
      <c r="AO594" s="17">
        <v>0</v>
      </c>
      <c r="AP594" s="17">
        <v>3.2575063397890201E-2</v>
      </c>
      <c r="AQ594" s="17"/>
      <c r="AR594" s="17">
        <v>3.69830463337174E-2</v>
      </c>
      <c r="AS594" s="17">
        <v>2.69063591373804E-2</v>
      </c>
      <c r="AT594" s="17"/>
      <c r="AU594" s="17">
        <v>3.0702002729071899E-2</v>
      </c>
      <c r="AV594" s="17">
        <v>3.7246742700921098E-2</v>
      </c>
      <c r="AW594" s="17"/>
      <c r="AX594" s="17">
        <v>3.05644292004471E-2</v>
      </c>
      <c r="AY594" s="17">
        <v>3.0718750460242999E-2</v>
      </c>
      <c r="AZ594" s="17"/>
      <c r="BA594" s="17">
        <v>3.81761764918567E-2</v>
      </c>
      <c r="BB594" s="17">
        <v>3.0531642038145099E-2</v>
      </c>
      <c r="BC594" s="17">
        <v>2.1976025255623598E-2</v>
      </c>
      <c r="BD594" s="17">
        <v>0</v>
      </c>
    </row>
    <row r="595" spans="2:56" x14ac:dyDescent="0.3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row>
    <row r="596" spans="2:56" x14ac:dyDescent="0.35">
      <c r="B596" s="6" t="s">
        <v>336</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row>
    <row r="597" spans="2:56" x14ac:dyDescent="0.35">
      <c r="B597" s="24" t="s">
        <v>74</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row>
    <row r="598" spans="2:56" x14ac:dyDescent="0.35">
      <c r="B598" t="s">
        <v>326</v>
      </c>
      <c r="C598" s="17">
        <v>0.30255175691707198</v>
      </c>
      <c r="D598" s="17">
        <v>0.323603244643698</v>
      </c>
      <c r="E598" s="17">
        <v>0.32617533474419702</v>
      </c>
      <c r="F598" s="17">
        <v>0.268327665348013</v>
      </c>
      <c r="G598" s="17">
        <v>0.256048069062421</v>
      </c>
      <c r="H598" s="17">
        <v>0.314037562697423</v>
      </c>
      <c r="I598" s="17"/>
      <c r="J598" s="17">
        <v>0.30359758917221902</v>
      </c>
      <c r="K598" s="17">
        <v>0.28303848947274701</v>
      </c>
      <c r="L598" s="17">
        <v>0.28083238921474601</v>
      </c>
      <c r="M598" s="17">
        <v>0.32209791990863401</v>
      </c>
      <c r="N598" s="17"/>
      <c r="O598" s="17">
        <v>0.257664143644178</v>
      </c>
      <c r="P598" s="17">
        <v>0.36579289351418298</v>
      </c>
      <c r="Q598" s="17">
        <v>0.46738190634388699</v>
      </c>
      <c r="R598" s="17">
        <v>0.33721439108851098</v>
      </c>
      <c r="S598" s="17">
        <v>0.440892658718674</v>
      </c>
      <c r="T598" s="17">
        <v>0.35985982699368202</v>
      </c>
      <c r="U598" s="17">
        <v>0.12522574194907701</v>
      </c>
      <c r="V598" s="17">
        <v>0.63292009105861702</v>
      </c>
      <c r="W598" s="17">
        <v>5.4022294661773003E-2</v>
      </c>
      <c r="X598" s="17">
        <v>0.105964987947335</v>
      </c>
      <c r="Y598" s="17"/>
      <c r="Z598" s="17">
        <v>0.309450925373639</v>
      </c>
      <c r="AA598" s="17">
        <v>0.260870879974958</v>
      </c>
      <c r="AB598" s="17">
        <v>0.36348233221682502</v>
      </c>
      <c r="AC598" s="17">
        <v>0.28130624948525601</v>
      </c>
      <c r="AD598" s="17">
        <v>0.37082673774239799</v>
      </c>
      <c r="AE598" s="17">
        <v>0.226085124351244</v>
      </c>
      <c r="AF598" s="17">
        <v>0.35244670020409102</v>
      </c>
      <c r="AG598" s="17"/>
      <c r="AH598" s="17">
        <v>0.25164940147548098</v>
      </c>
      <c r="AI598" s="17">
        <v>0.33554498766986801</v>
      </c>
      <c r="AJ598" s="17"/>
      <c r="AK598" s="17">
        <v>0.31659480885159802</v>
      </c>
      <c r="AL598" s="17">
        <v>0.216290865927183</v>
      </c>
      <c r="AM598" s="17">
        <v>0.23871205235277801</v>
      </c>
      <c r="AN598" s="17"/>
      <c r="AO598" s="17">
        <v>0.23260125787660099</v>
      </c>
      <c r="AP598" s="17">
        <v>0.30680396642222502</v>
      </c>
      <c r="AQ598" s="17"/>
      <c r="AR598" s="17">
        <v>0.24067075781580399</v>
      </c>
      <c r="AS598" s="17">
        <v>0.34004678518133702</v>
      </c>
      <c r="AT598" s="17"/>
      <c r="AU598" s="17">
        <v>0.30253281452500003</v>
      </c>
      <c r="AV598" s="17">
        <v>0.32209791990863401</v>
      </c>
      <c r="AW598" s="17"/>
      <c r="AX598" s="17">
        <v>0.195377264173073</v>
      </c>
      <c r="AY598" s="17">
        <v>0.310305391809164</v>
      </c>
      <c r="AZ598" s="17"/>
      <c r="BA598" s="17">
        <v>0.30446804467806898</v>
      </c>
      <c r="BB598" s="17">
        <v>0.32497684111613101</v>
      </c>
      <c r="BC598" s="17">
        <v>0.25854491332333701</v>
      </c>
      <c r="BD598" s="17">
        <v>0.25433446115483699</v>
      </c>
    </row>
    <row r="599" spans="2:56" x14ac:dyDescent="0.35">
      <c r="B599" t="s">
        <v>327</v>
      </c>
      <c r="C599" s="17">
        <v>0.199251279405573</v>
      </c>
      <c r="D599" s="17">
        <v>0.20379537504475401</v>
      </c>
      <c r="E599" s="17">
        <v>0.18661197195208101</v>
      </c>
      <c r="F599" s="17">
        <v>0.20850243021588899</v>
      </c>
      <c r="G599" s="17">
        <v>0.23360417178857201</v>
      </c>
      <c r="H599" s="17">
        <v>0.177128808121188</v>
      </c>
      <c r="I599" s="17"/>
      <c r="J599" s="17">
        <v>0.19056334918152401</v>
      </c>
      <c r="K599" s="17">
        <v>0.34123858116557998</v>
      </c>
      <c r="L599" s="17">
        <v>0.456479734631622</v>
      </c>
      <c r="M599" s="17">
        <v>0.502577638169588</v>
      </c>
      <c r="N599" s="17"/>
      <c r="O599" s="17">
        <v>0.182153780245049</v>
      </c>
      <c r="P599" s="17">
        <v>0.16929333371045599</v>
      </c>
      <c r="Q599" s="17">
        <v>0.166303559718671</v>
      </c>
      <c r="R599" s="17">
        <v>0.249212226337792</v>
      </c>
      <c r="S599" s="17">
        <v>0.39561190698484</v>
      </c>
      <c r="T599" s="17">
        <v>0.17408796842475899</v>
      </c>
      <c r="U599" s="17">
        <v>0.51697629020623503</v>
      </c>
      <c r="V599" s="17">
        <v>0.224534829815452</v>
      </c>
      <c r="W599" s="17">
        <v>0.85593041578981499</v>
      </c>
      <c r="X599" s="17">
        <v>0.70436946683288004</v>
      </c>
      <c r="Y599" s="17"/>
      <c r="Z599" s="17">
        <v>0.17757713136658099</v>
      </c>
      <c r="AA599" s="17">
        <v>0.32951553856409199</v>
      </c>
      <c r="AB599" s="17">
        <v>0.33624991072674998</v>
      </c>
      <c r="AC599" s="17">
        <v>0.13358010780271901</v>
      </c>
      <c r="AD599" s="17">
        <v>0.176170753664883</v>
      </c>
      <c r="AE599" s="17">
        <v>0.30651960459998701</v>
      </c>
      <c r="AF599" s="17">
        <v>0.23305918031226</v>
      </c>
      <c r="AG599" s="17"/>
      <c r="AH599" s="17">
        <v>0.342017096811218</v>
      </c>
      <c r="AI599" s="17">
        <v>0.106715177364464</v>
      </c>
      <c r="AJ599" s="17"/>
      <c r="AK599" s="17">
        <v>0.405523953152161</v>
      </c>
      <c r="AL599" s="17">
        <v>0.32815514338753798</v>
      </c>
      <c r="AM599" s="17">
        <v>0.35520569408508601</v>
      </c>
      <c r="AN599" s="17"/>
      <c r="AO599" s="17">
        <v>0.55912536142722702</v>
      </c>
      <c r="AP599" s="17">
        <v>0.17737495238544501</v>
      </c>
      <c r="AQ599" s="17"/>
      <c r="AR599" s="17">
        <v>0.23751873754696501</v>
      </c>
      <c r="AS599" s="17">
        <v>0.176064203478357</v>
      </c>
      <c r="AT599" s="17"/>
      <c r="AU599" s="17">
        <v>0.19895732264197599</v>
      </c>
      <c r="AV599" s="17">
        <v>0.502577638169588</v>
      </c>
      <c r="AW599" s="17"/>
      <c r="AX599" s="17">
        <v>0.35604808974009899</v>
      </c>
      <c r="AY599" s="17">
        <v>0.18790767339959499</v>
      </c>
      <c r="AZ599" s="17"/>
      <c r="BA599" s="17">
        <v>9.0352853555858897E-2</v>
      </c>
      <c r="BB599" s="17">
        <v>0.16483509563106999</v>
      </c>
      <c r="BC599" s="17">
        <v>0.39591007914778897</v>
      </c>
      <c r="BD599" s="17">
        <v>0.70660622280806995</v>
      </c>
    </row>
    <row r="600" spans="2:56" x14ac:dyDescent="0.35">
      <c r="B600" t="s">
        <v>328</v>
      </c>
      <c r="C600" s="17">
        <v>0.45520767962541198</v>
      </c>
      <c r="D600" s="17">
        <v>0.43408779051818103</v>
      </c>
      <c r="E600" s="17">
        <v>0.46210683946096498</v>
      </c>
      <c r="F600" s="17">
        <v>0.42842904786478098</v>
      </c>
      <c r="G600" s="17">
        <v>0.45970991553396601</v>
      </c>
      <c r="H600" s="17">
        <v>0.47094406266487598</v>
      </c>
      <c r="I600" s="17"/>
      <c r="J600" s="17">
        <v>0.46224204686264603</v>
      </c>
      <c r="K600" s="17">
        <v>0.35079030321136401</v>
      </c>
      <c r="L600" s="17">
        <v>0.17757695466574899</v>
      </c>
      <c r="M600" s="17">
        <v>0.14432074374640999</v>
      </c>
      <c r="N600" s="17"/>
      <c r="O600" s="17">
        <v>0.516178803180253</v>
      </c>
      <c r="P600" s="17">
        <v>0.40321541904674202</v>
      </c>
      <c r="Q600" s="17">
        <v>0.36324574706609303</v>
      </c>
      <c r="R600" s="17">
        <v>0.36153320038148901</v>
      </c>
      <c r="S600" s="17">
        <v>0.163495434296486</v>
      </c>
      <c r="T600" s="17">
        <v>0.40667265735471902</v>
      </c>
      <c r="U600" s="17">
        <v>0.35736808946556903</v>
      </c>
      <c r="V600" s="17">
        <v>0.13438284220464</v>
      </c>
      <c r="W600" s="17">
        <v>9.0047289548412401E-2</v>
      </c>
      <c r="X600" s="17">
        <v>0.172566221998463</v>
      </c>
      <c r="Y600" s="17"/>
      <c r="Z600" s="17">
        <v>0.46774672722990501</v>
      </c>
      <c r="AA600" s="17">
        <v>0.40329548388929698</v>
      </c>
      <c r="AB600" s="17">
        <v>0.259600322555396</v>
      </c>
      <c r="AC600" s="17">
        <v>0.51072683391827201</v>
      </c>
      <c r="AD600" s="17">
        <v>0.450239200310254</v>
      </c>
      <c r="AE600" s="17">
        <v>0.44295070235883699</v>
      </c>
      <c r="AF600" s="17">
        <v>0.41369413005123901</v>
      </c>
      <c r="AG600" s="17"/>
      <c r="AH600" s="17">
        <v>0.35851718290059797</v>
      </c>
      <c r="AI600" s="17">
        <v>0.51787927590752802</v>
      </c>
      <c r="AJ600" s="17"/>
      <c r="AK600" s="17">
        <v>0.235733186188015</v>
      </c>
      <c r="AL600" s="17">
        <v>0.45542718263814103</v>
      </c>
      <c r="AM600" s="17">
        <v>0.363403673995218</v>
      </c>
      <c r="AN600" s="17"/>
      <c r="AO600" s="17">
        <v>0.17329209852713801</v>
      </c>
      <c r="AP600" s="17">
        <v>0.47234500001683699</v>
      </c>
      <c r="AQ600" s="17"/>
      <c r="AR600" s="17">
        <v>0.45839781070767299</v>
      </c>
      <c r="AS600" s="17">
        <v>0.45327471059076002</v>
      </c>
      <c r="AT600" s="17"/>
      <c r="AU600" s="17">
        <v>0.455508963423786</v>
      </c>
      <c r="AV600" s="17">
        <v>0.14432074374640999</v>
      </c>
      <c r="AW600" s="17"/>
      <c r="AX600" s="17">
        <v>0.37281020983068103</v>
      </c>
      <c r="AY600" s="17">
        <v>0.46116879854898402</v>
      </c>
      <c r="AZ600" s="17"/>
      <c r="BA600" s="17">
        <v>0.53124841563724001</v>
      </c>
      <c r="BB600" s="17">
        <v>0.49015478952624603</v>
      </c>
      <c r="BC600" s="17">
        <v>0.30108311922783298</v>
      </c>
      <c r="BD600" s="17">
        <v>3.8877335689855103E-2</v>
      </c>
    </row>
    <row r="601" spans="2:56" x14ac:dyDescent="0.35">
      <c r="B601" t="s">
        <v>72</v>
      </c>
      <c r="C601" s="17">
        <v>4.2989284051943098E-2</v>
      </c>
      <c r="D601" s="17">
        <v>3.8513589793366901E-2</v>
      </c>
      <c r="E601" s="17">
        <v>2.51058538427569E-2</v>
      </c>
      <c r="F601" s="17">
        <v>9.47408565713177E-2</v>
      </c>
      <c r="G601" s="17">
        <v>5.063784361504E-2</v>
      </c>
      <c r="H601" s="17">
        <v>3.7889566516512499E-2</v>
      </c>
      <c r="I601" s="17"/>
      <c r="J601" s="17">
        <v>4.3597014783610603E-2</v>
      </c>
      <c r="K601" s="17">
        <v>2.4932626150309899E-2</v>
      </c>
      <c r="L601" s="17">
        <v>8.5110921487883101E-2</v>
      </c>
      <c r="M601" s="17">
        <v>3.10036981753679E-2</v>
      </c>
      <c r="N601" s="17"/>
      <c r="O601" s="17">
        <v>4.4003272930520199E-2</v>
      </c>
      <c r="P601" s="17">
        <v>6.1698353728618302E-2</v>
      </c>
      <c r="Q601" s="17">
        <v>3.0687868713488802E-3</v>
      </c>
      <c r="R601" s="17">
        <v>5.2040182192208698E-2</v>
      </c>
      <c r="S601" s="17">
        <v>0</v>
      </c>
      <c r="T601" s="17">
        <v>5.93795472268401E-2</v>
      </c>
      <c r="U601" s="17">
        <v>4.2987837911949602E-4</v>
      </c>
      <c r="V601" s="17">
        <v>8.1622369212916192E-3</v>
      </c>
      <c r="W601" s="17">
        <v>0</v>
      </c>
      <c r="X601" s="17">
        <v>1.70993232213223E-2</v>
      </c>
      <c r="Y601" s="17"/>
      <c r="Z601" s="17">
        <v>4.5225216029874997E-2</v>
      </c>
      <c r="AA601" s="17">
        <v>6.3180975716530304E-3</v>
      </c>
      <c r="AB601" s="17">
        <v>4.0667434501029602E-2</v>
      </c>
      <c r="AC601" s="17">
        <v>7.4386808793752604E-2</v>
      </c>
      <c r="AD601" s="17">
        <v>2.7633082824642199E-3</v>
      </c>
      <c r="AE601" s="17">
        <v>2.4444568689932399E-2</v>
      </c>
      <c r="AF601" s="17">
        <v>7.9998943240953101E-4</v>
      </c>
      <c r="AG601" s="17"/>
      <c r="AH601" s="17">
        <v>4.7816318812703901E-2</v>
      </c>
      <c r="AI601" s="17">
        <v>3.9860559058140101E-2</v>
      </c>
      <c r="AJ601" s="17"/>
      <c r="AK601" s="17">
        <v>4.21480518082262E-2</v>
      </c>
      <c r="AL601" s="17">
        <v>1.2680804713741399E-4</v>
      </c>
      <c r="AM601" s="17">
        <v>4.2678579566917403E-2</v>
      </c>
      <c r="AN601" s="17"/>
      <c r="AO601" s="17">
        <v>3.4981282169033803E-2</v>
      </c>
      <c r="AP601" s="17">
        <v>4.3476081175493002E-2</v>
      </c>
      <c r="AQ601" s="17"/>
      <c r="AR601" s="17">
        <v>6.3412693929558006E-2</v>
      </c>
      <c r="AS601" s="17">
        <v>3.0614300749546301E-2</v>
      </c>
      <c r="AT601" s="17"/>
      <c r="AU601" s="17">
        <v>4.3000899409238201E-2</v>
      </c>
      <c r="AV601" s="17">
        <v>3.10036981753679E-2</v>
      </c>
      <c r="AW601" s="17"/>
      <c r="AX601" s="17">
        <v>7.5764436256146594E-2</v>
      </c>
      <c r="AY601" s="17">
        <v>4.0618136242257297E-2</v>
      </c>
      <c r="AZ601" s="17"/>
      <c r="BA601" s="17">
        <v>7.3930686128831705E-2</v>
      </c>
      <c r="BB601" s="17">
        <v>2.00332737265526E-2</v>
      </c>
      <c r="BC601" s="17">
        <v>4.4461888301040899E-2</v>
      </c>
      <c r="BD601" s="17">
        <v>1.8198034723799399E-4</v>
      </c>
    </row>
    <row r="602" spans="2:56" x14ac:dyDescent="0.3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row>
    <row r="603" spans="2:56" x14ac:dyDescent="0.35">
      <c r="B603" s="6" t="s">
        <v>337</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row>
    <row r="604" spans="2:56" x14ac:dyDescent="0.35">
      <c r="B604" s="24" t="s">
        <v>74</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row>
    <row r="605" spans="2:56" x14ac:dyDescent="0.35">
      <c r="B605" t="s">
        <v>326</v>
      </c>
      <c r="C605" s="17">
        <v>0.32231424534929198</v>
      </c>
      <c r="D605" s="17">
        <v>0.39154867497521301</v>
      </c>
      <c r="E605" s="17">
        <v>0.36417382217484401</v>
      </c>
      <c r="F605" s="17">
        <v>0.19883803475803</v>
      </c>
      <c r="G605" s="17">
        <v>0.29750523891354502</v>
      </c>
      <c r="H605" s="17">
        <v>0.29588589498625101</v>
      </c>
      <c r="I605" s="17"/>
      <c r="J605" s="17">
        <v>0.32362649461233001</v>
      </c>
      <c r="K605" s="17">
        <v>0.30777356684061502</v>
      </c>
      <c r="L605" s="17">
        <v>0.233025860273954</v>
      </c>
      <c r="M605" s="17">
        <v>0.26459672604732898</v>
      </c>
      <c r="N605" s="17"/>
      <c r="O605" s="17">
        <v>0.33021885043732502</v>
      </c>
      <c r="P605" s="17">
        <v>0.30895098197438697</v>
      </c>
      <c r="Q605" s="17">
        <v>0.37966995909075801</v>
      </c>
      <c r="R605" s="17">
        <v>0.29576747565815298</v>
      </c>
      <c r="S605" s="17">
        <v>0.34739635158225801</v>
      </c>
      <c r="T605" s="17">
        <v>0.497580136099746</v>
      </c>
      <c r="U605" s="17">
        <v>0.21838840600013501</v>
      </c>
      <c r="V605" s="17">
        <v>0.176472099514314</v>
      </c>
      <c r="W605" s="17">
        <v>0.12620257167757901</v>
      </c>
      <c r="X605" s="17">
        <v>0.14510568388342401</v>
      </c>
      <c r="Y605" s="17"/>
      <c r="Z605" s="17">
        <v>0.33116943852546699</v>
      </c>
      <c r="AA605" s="17">
        <v>0.29555812152340399</v>
      </c>
      <c r="AB605" s="17">
        <v>0.15594365529641699</v>
      </c>
      <c r="AC605" s="17">
        <v>0.33823249523223298</v>
      </c>
      <c r="AD605" s="17">
        <v>0.40265898049068599</v>
      </c>
      <c r="AE605" s="17">
        <v>0.30024769089025399</v>
      </c>
      <c r="AF605" s="17">
        <v>0.28017863109167501</v>
      </c>
      <c r="AG605" s="17"/>
      <c r="AH605" s="17">
        <v>0.23953808528180301</v>
      </c>
      <c r="AI605" s="17">
        <v>0.37596702676273402</v>
      </c>
      <c r="AJ605" s="17"/>
      <c r="AK605" s="17">
        <v>0.30339683586758098</v>
      </c>
      <c r="AL605" s="17">
        <v>0.36642949314770701</v>
      </c>
      <c r="AM605" s="17">
        <v>0.20593469512329299</v>
      </c>
      <c r="AN605" s="17"/>
      <c r="AO605" s="17">
        <v>0.205684673552438</v>
      </c>
      <c r="AP605" s="17">
        <v>0.329404021413499</v>
      </c>
      <c r="AQ605" s="17"/>
      <c r="AR605" s="17">
        <v>0.28916654421828902</v>
      </c>
      <c r="AS605" s="17">
        <v>0.34239915039047297</v>
      </c>
      <c r="AT605" s="17"/>
      <c r="AU605" s="17">
        <v>0.32237018000411699</v>
      </c>
      <c r="AV605" s="17">
        <v>0.26459672604732898</v>
      </c>
      <c r="AW605" s="17"/>
      <c r="AX605" s="17">
        <v>0.22078759367700199</v>
      </c>
      <c r="AY605" s="17">
        <v>0.32965928210877399</v>
      </c>
      <c r="AZ605" s="17"/>
      <c r="BA605" s="17">
        <v>0.33408513928975297</v>
      </c>
      <c r="BB605" s="17">
        <v>0.34268404129898999</v>
      </c>
      <c r="BC605" s="17">
        <v>0.28829070947911101</v>
      </c>
      <c r="BD605" s="17">
        <v>1.6066144496035599E-2</v>
      </c>
    </row>
    <row r="606" spans="2:56" x14ac:dyDescent="0.35">
      <c r="B606" t="s">
        <v>327</v>
      </c>
      <c r="C606" s="17">
        <v>0.36101528992756698</v>
      </c>
      <c r="D606" s="17">
        <v>0.31528930724224502</v>
      </c>
      <c r="E606" s="17">
        <v>0.36035251742205399</v>
      </c>
      <c r="F606" s="17">
        <v>0.38342330208496</v>
      </c>
      <c r="G606" s="17">
        <v>0.43913914472705001</v>
      </c>
      <c r="H606" s="17">
        <v>0.33297539405262599</v>
      </c>
      <c r="I606" s="17"/>
      <c r="J606" s="17">
        <v>0.35219845987363402</v>
      </c>
      <c r="K606" s="17">
        <v>0.511566707839612</v>
      </c>
      <c r="L606" s="17">
        <v>0.57395334557161504</v>
      </c>
      <c r="M606" s="17">
        <v>0.66350941511802597</v>
      </c>
      <c r="N606" s="17"/>
      <c r="O606" s="17">
        <v>0.29718077499246398</v>
      </c>
      <c r="P606" s="17">
        <v>0.46875914320466</v>
      </c>
      <c r="Q606" s="17">
        <v>0.44007062993268498</v>
      </c>
      <c r="R606" s="17">
        <v>0.45790116354307597</v>
      </c>
      <c r="S606" s="17">
        <v>0.48457119977749402</v>
      </c>
      <c r="T606" s="17">
        <v>0.13933660891674601</v>
      </c>
      <c r="U606" s="17">
        <v>0.71792571920243498</v>
      </c>
      <c r="V606" s="17">
        <v>0.76739504836694805</v>
      </c>
      <c r="W606" s="17">
        <v>0.78590615761167204</v>
      </c>
      <c r="X606" s="17">
        <v>0.74978575858489804</v>
      </c>
      <c r="Y606" s="17"/>
      <c r="Z606" s="17">
        <v>0.29391359599712702</v>
      </c>
      <c r="AA606" s="17">
        <v>0.48615621713518198</v>
      </c>
      <c r="AB606" s="17">
        <v>0.65442655897392199</v>
      </c>
      <c r="AC606" s="17">
        <v>0.33841083390062598</v>
      </c>
      <c r="AD606" s="17">
        <v>0.325903122679219</v>
      </c>
      <c r="AE606" s="17">
        <v>0.42581954235278302</v>
      </c>
      <c r="AF606" s="17">
        <v>0.448234860965667</v>
      </c>
      <c r="AG606" s="17"/>
      <c r="AH606" s="17">
        <v>0.55622504535051798</v>
      </c>
      <c r="AI606" s="17">
        <v>0.234486754067248</v>
      </c>
      <c r="AJ606" s="17"/>
      <c r="AK606" s="17">
        <v>0.55507919000482198</v>
      </c>
      <c r="AL606" s="17">
        <v>0.54681630468437503</v>
      </c>
      <c r="AM606" s="17">
        <v>0.58321921748691896</v>
      </c>
      <c r="AN606" s="17"/>
      <c r="AO606" s="17">
        <v>0.74953616536966206</v>
      </c>
      <c r="AP606" s="17">
        <v>0.337397557643068</v>
      </c>
      <c r="AQ606" s="17"/>
      <c r="AR606" s="17">
        <v>0.409657996194848</v>
      </c>
      <c r="AS606" s="17">
        <v>0.33154162801468801</v>
      </c>
      <c r="AT606" s="17"/>
      <c r="AU606" s="17">
        <v>0.360722139690277</v>
      </c>
      <c r="AV606" s="17">
        <v>0.66350941511802597</v>
      </c>
      <c r="AW606" s="17"/>
      <c r="AX606" s="17">
        <v>0.53264216705715095</v>
      </c>
      <c r="AY606" s="17">
        <v>0.34859878942579903</v>
      </c>
      <c r="AZ606" s="17"/>
      <c r="BA606" s="17">
        <v>0.14414822742705199</v>
      </c>
      <c r="BB606" s="17">
        <v>0.36230786303545598</v>
      </c>
      <c r="BC606" s="17">
        <v>0.64466285296472603</v>
      </c>
      <c r="BD606" s="17">
        <v>0.98035486623437396</v>
      </c>
    </row>
    <row r="607" spans="2:56" x14ac:dyDescent="0.35">
      <c r="B607" t="s">
        <v>328</v>
      </c>
      <c r="C607" s="17">
        <v>0.28668942301329903</v>
      </c>
      <c r="D607" s="17">
        <v>0.27330747970404501</v>
      </c>
      <c r="E607" s="17">
        <v>0.27547366040310201</v>
      </c>
      <c r="F607" s="17">
        <v>0.32299780658569299</v>
      </c>
      <c r="G607" s="17">
        <v>0.22351326011942901</v>
      </c>
      <c r="H607" s="17">
        <v>0.33912578384013597</v>
      </c>
      <c r="I607" s="17"/>
      <c r="J607" s="17">
        <v>0.294643988054758</v>
      </c>
      <c r="K607" s="17">
        <v>0.14621396816657201</v>
      </c>
      <c r="L607" s="17">
        <v>0.126562068940094</v>
      </c>
      <c r="M607" s="17">
        <v>3.38351647569698E-2</v>
      </c>
      <c r="N607" s="17"/>
      <c r="O607" s="17">
        <v>0.34709406919837299</v>
      </c>
      <c r="P607" s="17">
        <v>0.189428711421358</v>
      </c>
      <c r="Q607" s="17">
        <v>0.154215819260593</v>
      </c>
      <c r="R607" s="17">
        <v>0.24291339181836999</v>
      </c>
      <c r="S607" s="17">
        <v>9.9322899891554003E-2</v>
      </c>
      <c r="T607" s="17">
        <v>0.36308325498350802</v>
      </c>
      <c r="U607" s="17">
        <v>6.2773196444885507E-2</v>
      </c>
      <c r="V607" s="17">
        <v>5.5743245925309E-2</v>
      </c>
      <c r="W607" s="17">
        <v>8.7891270710749203E-2</v>
      </c>
      <c r="X607" s="17">
        <v>8.6936874120876598E-2</v>
      </c>
      <c r="Y607" s="17"/>
      <c r="Z607" s="17">
        <v>0.34085179812079802</v>
      </c>
      <c r="AA607" s="17">
        <v>0.18408744707295399</v>
      </c>
      <c r="AB607" s="17">
        <v>0.18942144229455499</v>
      </c>
      <c r="AC607" s="17">
        <v>0.28418478863023899</v>
      </c>
      <c r="AD607" s="17">
        <v>0.26849296770733999</v>
      </c>
      <c r="AE607" s="17">
        <v>0.248022171698877</v>
      </c>
      <c r="AF607" s="17">
        <v>0.27154799406660102</v>
      </c>
      <c r="AG607" s="17"/>
      <c r="AH607" s="17">
        <v>0.18514828402549199</v>
      </c>
      <c r="AI607" s="17">
        <v>0.35250504589484799</v>
      </c>
      <c r="AJ607" s="17"/>
      <c r="AK607" s="17">
        <v>0.13872759136791801</v>
      </c>
      <c r="AL607" s="17">
        <v>8.6627394120780701E-2</v>
      </c>
      <c r="AM607" s="17">
        <v>0.178144131009425</v>
      </c>
      <c r="AN607" s="17"/>
      <c r="AO607" s="17">
        <v>4.0447282276903501E-2</v>
      </c>
      <c r="AP607" s="17">
        <v>0.301658196442671</v>
      </c>
      <c r="AQ607" s="17"/>
      <c r="AR607" s="17">
        <v>0.26980796644099397</v>
      </c>
      <c r="AS607" s="17">
        <v>0.29691826062926302</v>
      </c>
      <c r="AT607" s="17"/>
      <c r="AU607" s="17">
        <v>0.28693446673360501</v>
      </c>
      <c r="AV607" s="17">
        <v>3.38351647569698E-2</v>
      </c>
      <c r="AW607" s="17"/>
      <c r="AX607" s="17">
        <v>0.17904190125970501</v>
      </c>
      <c r="AY607" s="17">
        <v>0.29447727961374498</v>
      </c>
      <c r="AZ607" s="17"/>
      <c r="BA607" s="17">
        <v>0.46266718091412201</v>
      </c>
      <c r="BB607" s="17">
        <v>0.27155583510769199</v>
      </c>
      <c r="BC607" s="17">
        <v>6.67657718973661E-2</v>
      </c>
      <c r="BD607" s="17">
        <v>3.5789892695903499E-3</v>
      </c>
    </row>
    <row r="608" spans="2:56" x14ac:dyDescent="0.35">
      <c r="B608" t="s">
        <v>72</v>
      </c>
      <c r="C608" s="17">
        <v>2.99810417098418E-2</v>
      </c>
      <c r="D608" s="17">
        <v>1.9854538078497502E-2</v>
      </c>
      <c r="E608" s="17">
        <v>0</v>
      </c>
      <c r="F608" s="17">
        <v>9.47408565713177E-2</v>
      </c>
      <c r="G608" s="17">
        <v>3.9842356239976999E-2</v>
      </c>
      <c r="H608" s="17">
        <v>3.20129271209873E-2</v>
      </c>
      <c r="I608" s="17"/>
      <c r="J608" s="17">
        <v>2.9531057459278299E-2</v>
      </c>
      <c r="K608" s="17">
        <v>3.4445757153201903E-2</v>
      </c>
      <c r="L608" s="17">
        <v>6.6458725214337502E-2</v>
      </c>
      <c r="M608" s="17">
        <v>3.8058694077674302E-2</v>
      </c>
      <c r="N608" s="17"/>
      <c r="O608" s="17">
        <v>2.5506305371838199E-2</v>
      </c>
      <c r="P608" s="17">
        <v>3.2861163399594398E-2</v>
      </c>
      <c r="Q608" s="17">
        <v>2.6043591715964501E-2</v>
      </c>
      <c r="R608" s="17">
        <v>3.41796898040165E-3</v>
      </c>
      <c r="S608" s="17">
        <v>6.8709548748693797E-2</v>
      </c>
      <c r="T608" s="17">
        <v>0</v>
      </c>
      <c r="U608" s="17">
        <v>9.1267835254509597E-4</v>
      </c>
      <c r="V608" s="17">
        <v>3.8960619342880398E-4</v>
      </c>
      <c r="W608" s="17">
        <v>0</v>
      </c>
      <c r="X608" s="17">
        <v>1.8171683410801401E-2</v>
      </c>
      <c r="Y608" s="17"/>
      <c r="Z608" s="17">
        <v>3.4065167356607799E-2</v>
      </c>
      <c r="AA608" s="17">
        <v>3.4198214268460703E-2</v>
      </c>
      <c r="AB608" s="17">
        <v>2.08343435105222E-4</v>
      </c>
      <c r="AC608" s="17">
        <v>3.9171882236901601E-2</v>
      </c>
      <c r="AD608" s="17">
        <v>2.94492912275462E-3</v>
      </c>
      <c r="AE608" s="17">
        <v>2.59105950580866E-2</v>
      </c>
      <c r="AF608" s="17">
        <v>3.8513876056915103E-5</v>
      </c>
      <c r="AG608" s="17"/>
      <c r="AH608" s="17">
        <v>1.9088585342187301E-2</v>
      </c>
      <c r="AI608" s="17">
        <v>3.7041173275170897E-2</v>
      </c>
      <c r="AJ608" s="17"/>
      <c r="AK608" s="17">
        <v>2.7963827596784998E-3</v>
      </c>
      <c r="AL608" s="17">
        <v>1.2680804713741399E-4</v>
      </c>
      <c r="AM608" s="17">
        <v>3.27019563803626E-2</v>
      </c>
      <c r="AN608" s="17"/>
      <c r="AO608" s="17">
        <v>4.3318788009965598E-3</v>
      </c>
      <c r="AP608" s="17">
        <v>3.1540224500762201E-2</v>
      </c>
      <c r="AQ608" s="17"/>
      <c r="AR608" s="17">
        <v>3.1367493145868397E-2</v>
      </c>
      <c r="AS608" s="17">
        <v>2.9140960965577001E-2</v>
      </c>
      <c r="AT608" s="17"/>
      <c r="AU608" s="17">
        <v>2.9973213571999901E-2</v>
      </c>
      <c r="AV608" s="17">
        <v>3.8058694077674302E-2</v>
      </c>
      <c r="AW608" s="17"/>
      <c r="AX608" s="17">
        <v>6.7528338006141303E-2</v>
      </c>
      <c r="AY608" s="17">
        <v>2.7264648851682199E-2</v>
      </c>
      <c r="AZ608" s="17"/>
      <c r="BA608" s="17">
        <v>5.9099452369072603E-2</v>
      </c>
      <c r="BB608" s="17">
        <v>2.3452260557861999E-2</v>
      </c>
      <c r="BC608" s="17">
        <v>2.80665658796989E-4</v>
      </c>
      <c r="BD608" s="17">
        <v>0</v>
      </c>
    </row>
    <row r="609" spans="2:56"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row>
    <row r="610" spans="2:56" x14ac:dyDescent="0.35">
      <c r="B610" s="6" t="s">
        <v>338</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row>
    <row r="611" spans="2:56" x14ac:dyDescent="0.35">
      <c r="B611" s="24" t="s">
        <v>74</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row>
    <row r="612" spans="2:56" x14ac:dyDescent="0.35">
      <c r="B612" t="s">
        <v>326</v>
      </c>
      <c r="C612" s="17">
        <v>0.35961345443433401</v>
      </c>
      <c r="D612" s="17">
        <v>0.39516725070777198</v>
      </c>
      <c r="E612" s="17">
        <v>0.38781842478668999</v>
      </c>
      <c r="F612" s="17">
        <v>0.25906639296233902</v>
      </c>
      <c r="G612" s="17">
        <v>0.307995284886809</v>
      </c>
      <c r="H612" s="17">
        <v>0.38031734709257398</v>
      </c>
      <c r="I612" s="17"/>
      <c r="J612" s="17">
        <v>0.36146490847527302</v>
      </c>
      <c r="K612" s="17">
        <v>0.33695735440274599</v>
      </c>
      <c r="L612" s="17">
        <v>0.25191985550431401</v>
      </c>
      <c r="M612" s="17">
        <v>0.26558231724388798</v>
      </c>
      <c r="N612" s="17"/>
      <c r="O612" s="17">
        <v>0.33738706676904601</v>
      </c>
      <c r="P612" s="17">
        <v>0.35825826436056402</v>
      </c>
      <c r="Q612" s="17">
        <v>0.55438326956082395</v>
      </c>
      <c r="R612" s="17">
        <v>0.356595551247056</v>
      </c>
      <c r="S612" s="17">
        <v>0.49980764152402002</v>
      </c>
      <c r="T612" s="17">
        <v>0.549946661719387</v>
      </c>
      <c r="U612" s="17">
        <v>0.56973578692284899</v>
      </c>
      <c r="V612" s="17">
        <v>0.39014325498658198</v>
      </c>
      <c r="W612" s="17">
        <v>8.0525920849673999E-2</v>
      </c>
      <c r="X612" s="17">
        <v>7.0257933876987103E-2</v>
      </c>
      <c r="Y612" s="17"/>
      <c r="Z612" s="17">
        <v>0.34782549529062601</v>
      </c>
      <c r="AA612" s="17">
        <v>0.32336909442128697</v>
      </c>
      <c r="AB612" s="17">
        <v>0.29750222830080703</v>
      </c>
      <c r="AC612" s="17">
        <v>0.34765365829426897</v>
      </c>
      <c r="AD612" s="17">
        <v>0.45694969994573098</v>
      </c>
      <c r="AE612" s="17">
        <v>0.337537746222422</v>
      </c>
      <c r="AF612" s="17">
        <v>0.49111686066265198</v>
      </c>
      <c r="AG612" s="17"/>
      <c r="AH612" s="17">
        <v>0.321118505959883</v>
      </c>
      <c r="AI612" s="17">
        <v>0.38456461252547403</v>
      </c>
      <c r="AJ612" s="17"/>
      <c r="AK612" s="17">
        <v>0.36019092894091598</v>
      </c>
      <c r="AL612" s="17">
        <v>0.27492237671131697</v>
      </c>
      <c r="AM612" s="17">
        <v>0.32475235316298701</v>
      </c>
      <c r="AN612" s="17"/>
      <c r="AO612" s="17">
        <v>0.20744027160808601</v>
      </c>
      <c r="AP612" s="17">
        <v>0.368863885286424</v>
      </c>
      <c r="AQ612" s="17"/>
      <c r="AR612" s="17">
        <v>0.29416275160717897</v>
      </c>
      <c r="AS612" s="17">
        <v>0.39927144296170203</v>
      </c>
      <c r="AT612" s="17"/>
      <c r="AU612" s="17">
        <v>0.35970458099807401</v>
      </c>
      <c r="AV612" s="17">
        <v>0.26558231724388798</v>
      </c>
      <c r="AW612" s="17"/>
      <c r="AX612" s="17">
        <v>0.26425199351353201</v>
      </c>
      <c r="AY612" s="17">
        <v>0.36651246493417799</v>
      </c>
      <c r="AZ612" s="17"/>
      <c r="BA612" s="17">
        <v>0.33466757585733498</v>
      </c>
      <c r="BB612" s="17">
        <v>0.38469663619548999</v>
      </c>
      <c r="BC612" s="17">
        <v>0.36672293284504398</v>
      </c>
      <c r="BD612" s="17">
        <v>0.132316416703495</v>
      </c>
    </row>
    <row r="613" spans="2:56" x14ac:dyDescent="0.35">
      <c r="B613" t="s">
        <v>327</v>
      </c>
      <c r="C613" s="17">
        <v>0.24940219068422101</v>
      </c>
      <c r="D613" s="17">
        <v>0.232476062466246</v>
      </c>
      <c r="E613" s="17">
        <v>0.28154539885019902</v>
      </c>
      <c r="F613" s="17">
        <v>0.28659860087613598</v>
      </c>
      <c r="G613" s="17">
        <v>0.27279387466468602</v>
      </c>
      <c r="H613" s="17">
        <v>0.21218347335514801</v>
      </c>
      <c r="I613" s="17"/>
      <c r="J613" s="17">
        <v>0.23927989472671399</v>
      </c>
      <c r="K613" s="17">
        <v>0.40879004578988298</v>
      </c>
      <c r="L613" s="17">
        <v>0.58565976434119005</v>
      </c>
      <c r="M613" s="17">
        <v>0.65972704924487402</v>
      </c>
      <c r="N613" s="17"/>
      <c r="O613" s="17">
        <v>0.187459530810828</v>
      </c>
      <c r="P613" s="17">
        <v>0.34416356150843702</v>
      </c>
      <c r="Q613" s="17">
        <v>0.21011110141808301</v>
      </c>
      <c r="R613" s="17">
        <v>0.34033997019767498</v>
      </c>
      <c r="S613" s="17">
        <v>0.34581970905930398</v>
      </c>
      <c r="T613" s="17">
        <v>0.18843924253513</v>
      </c>
      <c r="U613" s="17">
        <v>0.31558182819866798</v>
      </c>
      <c r="V613" s="17">
        <v>0.522125009287984</v>
      </c>
      <c r="W613" s="17">
        <v>0.89884974925606198</v>
      </c>
      <c r="X613" s="17">
        <v>0.78312811173067198</v>
      </c>
      <c r="Y613" s="17"/>
      <c r="Z613" s="17">
        <v>0.20490646388592099</v>
      </c>
      <c r="AA613" s="17">
        <v>0.347191300108527</v>
      </c>
      <c r="AB613" s="17">
        <v>0.50383978467670698</v>
      </c>
      <c r="AC613" s="17">
        <v>0.25070576432554398</v>
      </c>
      <c r="AD613" s="17">
        <v>0.18206494083404001</v>
      </c>
      <c r="AE613" s="17">
        <v>0.29554584566455699</v>
      </c>
      <c r="AF613" s="17">
        <v>0.177705918131387</v>
      </c>
      <c r="AG613" s="17"/>
      <c r="AH613" s="17">
        <v>0.43380052569286898</v>
      </c>
      <c r="AI613" s="17">
        <v>0.12988126155251001</v>
      </c>
      <c r="AJ613" s="17"/>
      <c r="AK613" s="17">
        <v>0.49455884398745498</v>
      </c>
      <c r="AL613" s="17">
        <v>0.62708482898320195</v>
      </c>
      <c r="AM613" s="17">
        <v>0.40798234001127998</v>
      </c>
      <c r="AN613" s="17"/>
      <c r="AO613" s="17">
        <v>0.74523597237415096</v>
      </c>
      <c r="AP613" s="17">
        <v>0.21926103160174301</v>
      </c>
      <c r="AQ613" s="17"/>
      <c r="AR613" s="17">
        <v>0.31286547275036197</v>
      </c>
      <c r="AS613" s="17">
        <v>0.21094842314050699</v>
      </c>
      <c r="AT613" s="17"/>
      <c r="AU613" s="17">
        <v>0.24900454054943799</v>
      </c>
      <c r="AV613" s="17">
        <v>0.65972704924487402</v>
      </c>
      <c r="AW613" s="17"/>
      <c r="AX613" s="17">
        <v>0.39535734568873498</v>
      </c>
      <c r="AY613" s="17">
        <v>0.23884293396605</v>
      </c>
      <c r="AZ613" s="17"/>
      <c r="BA613" s="17">
        <v>8.1458374668634495E-2</v>
      </c>
      <c r="BB613" s="17">
        <v>0.24803018183544001</v>
      </c>
      <c r="BC613" s="17">
        <v>0.46351567084645301</v>
      </c>
      <c r="BD613" s="17">
        <v>0.85459819445576901</v>
      </c>
    </row>
    <row r="614" spans="2:56" x14ac:dyDescent="0.35">
      <c r="B614" t="s">
        <v>328</v>
      </c>
      <c r="C614" s="17">
        <v>0.35418211359899698</v>
      </c>
      <c r="D614" s="17">
        <v>0.35228129877106201</v>
      </c>
      <c r="E614" s="17">
        <v>0.306654508549634</v>
      </c>
      <c r="F614" s="17">
        <v>0.38786910021361898</v>
      </c>
      <c r="G614" s="17">
        <v>0.36859120312072502</v>
      </c>
      <c r="H614" s="17">
        <v>0.36802173762583101</v>
      </c>
      <c r="I614" s="17"/>
      <c r="J614" s="17">
        <v>0.36270261675209098</v>
      </c>
      <c r="K614" s="17">
        <v>0.219420306333686</v>
      </c>
      <c r="L614" s="17">
        <v>6.8242976342028902E-2</v>
      </c>
      <c r="M614" s="17">
        <v>5.4372289086080099E-2</v>
      </c>
      <c r="N614" s="17"/>
      <c r="O614" s="17">
        <v>0.43115012948960602</v>
      </c>
      <c r="P614" s="17">
        <v>0.26587346637875903</v>
      </c>
      <c r="Q614" s="17">
        <v>0.209462037305129</v>
      </c>
      <c r="R614" s="17">
        <v>0.301760959888073</v>
      </c>
      <c r="S614" s="17">
        <v>9.1299252776419496E-2</v>
      </c>
      <c r="T614" s="17">
        <v>0.26013903012422102</v>
      </c>
      <c r="U614" s="17">
        <v>0.11468238487848301</v>
      </c>
      <c r="V614" s="17">
        <v>6.2553673039849794E-2</v>
      </c>
      <c r="W614" s="17">
        <v>1.9464140937896699E-2</v>
      </c>
      <c r="X614" s="17">
        <v>0.11606885474812099</v>
      </c>
      <c r="Y614" s="17"/>
      <c r="Z614" s="17">
        <v>0.38703549933339898</v>
      </c>
      <c r="AA614" s="17">
        <v>0.32653863281901802</v>
      </c>
      <c r="AB614" s="17">
        <v>0.19865798702248599</v>
      </c>
      <c r="AC614" s="17">
        <v>0.35283480851703197</v>
      </c>
      <c r="AD614" s="17">
        <v>0.35464573720556403</v>
      </c>
      <c r="AE614" s="17">
        <v>0.341084149266629</v>
      </c>
      <c r="AF614" s="17">
        <v>0.33113870732990403</v>
      </c>
      <c r="AG614" s="17"/>
      <c r="AH614" s="17">
        <v>0.22098524763719199</v>
      </c>
      <c r="AI614" s="17">
        <v>0.44051593638779901</v>
      </c>
      <c r="AJ614" s="17"/>
      <c r="AK614" s="17">
        <v>0.14226092163492901</v>
      </c>
      <c r="AL614" s="17">
        <v>9.7992794305481398E-2</v>
      </c>
      <c r="AM614" s="17">
        <v>0.235339218541642</v>
      </c>
      <c r="AN614" s="17"/>
      <c r="AO614" s="17">
        <v>4.7323756017763299E-2</v>
      </c>
      <c r="AP614" s="17">
        <v>0.37283567637182902</v>
      </c>
      <c r="AQ614" s="17"/>
      <c r="AR614" s="17">
        <v>0.34937075967593001</v>
      </c>
      <c r="AS614" s="17">
        <v>0.357097416421428</v>
      </c>
      <c r="AT614" s="17"/>
      <c r="AU614" s="17">
        <v>0.35447266245227599</v>
      </c>
      <c r="AV614" s="17">
        <v>5.4372289086080099E-2</v>
      </c>
      <c r="AW614" s="17"/>
      <c r="AX614" s="17">
        <v>0.272912651392275</v>
      </c>
      <c r="AY614" s="17">
        <v>0.36006162580096002</v>
      </c>
      <c r="AZ614" s="17"/>
      <c r="BA614" s="17">
        <v>0.52513453201638904</v>
      </c>
      <c r="BB614" s="17">
        <v>0.34357777930545802</v>
      </c>
      <c r="BC614" s="17">
        <v>0.13774238221113699</v>
      </c>
      <c r="BD614" s="17">
        <v>1.3085388840736199E-2</v>
      </c>
    </row>
    <row r="615" spans="2:56" x14ac:dyDescent="0.35">
      <c r="B615" t="s">
        <v>72</v>
      </c>
      <c r="C615" s="17">
        <v>3.6802241282447898E-2</v>
      </c>
      <c r="D615" s="17">
        <v>2.0075388054919801E-2</v>
      </c>
      <c r="E615" s="17">
        <v>2.3981667813476399E-2</v>
      </c>
      <c r="F615" s="17">
        <v>6.6465905947905704E-2</v>
      </c>
      <c r="G615" s="17">
        <v>5.061963732778E-2</v>
      </c>
      <c r="H615" s="17">
        <v>3.9477441926446699E-2</v>
      </c>
      <c r="I615" s="17"/>
      <c r="J615" s="17">
        <v>3.6552580045922198E-2</v>
      </c>
      <c r="K615" s="17">
        <v>3.4832293473684897E-2</v>
      </c>
      <c r="L615" s="17">
        <v>9.41774038124671E-2</v>
      </c>
      <c r="M615" s="17">
        <v>2.03183444251583E-2</v>
      </c>
      <c r="N615" s="17"/>
      <c r="O615" s="17">
        <v>4.4003272930520199E-2</v>
      </c>
      <c r="P615" s="17">
        <v>3.1704707752239797E-2</v>
      </c>
      <c r="Q615" s="17">
        <v>2.6043591715964501E-2</v>
      </c>
      <c r="R615" s="17">
        <v>1.3035186671958301E-3</v>
      </c>
      <c r="S615" s="17">
        <v>6.3073396640256199E-2</v>
      </c>
      <c r="T615" s="17">
        <v>1.4750656212618801E-3</v>
      </c>
      <c r="U615" s="17">
        <v>0</v>
      </c>
      <c r="V615" s="17">
        <v>2.5178062685584299E-2</v>
      </c>
      <c r="W615" s="17">
        <v>1.1601889563676801E-3</v>
      </c>
      <c r="X615" s="17">
        <v>3.0545099644219802E-2</v>
      </c>
      <c r="Y615" s="17"/>
      <c r="Z615" s="17">
        <v>6.0232541490054199E-2</v>
      </c>
      <c r="AA615" s="17">
        <v>2.9009726511678101E-3</v>
      </c>
      <c r="AB615" s="17">
        <v>0</v>
      </c>
      <c r="AC615" s="17">
        <v>4.8805768863154901E-2</v>
      </c>
      <c r="AD615" s="17">
        <v>6.3396220146651602E-3</v>
      </c>
      <c r="AE615" s="17">
        <v>2.58322588463923E-2</v>
      </c>
      <c r="AF615" s="17">
        <v>3.8513876056915103E-5</v>
      </c>
      <c r="AG615" s="17"/>
      <c r="AH615" s="17">
        <v>2.4095720710055901E-2</v>
      </c>
      <c r="AI615" s="17">
        <v>4.5038189534216302E-2</v>
      </c>
      <c r="AJ615" s="17"/>
      <c r="AK615" s="17">
        <v>2.9893054366994E-3</v>
      </c>
      <c r="AL615" s="17">
        <v>0</v>
      </c>
      <c r="AM615" s="17">
        <v>3.1926088284090701E-2</v>
      </c>
      <c r="AN615" s="17"/>
      <c r="AO615" s="17">
        <v>0</v>
      </c>
      <c r="AP615" s="17">
        <v>3.9039406740003703E-2</v>
      </c>
      <c r="AQ615" s="17"/>
      <c r="AR615" s="17">
        <v>4.3601015966529197E-2</v>
      </c>
      <c r="AS615" s="17">
        <v>3.2682717476362998E-2</v>
      </c>
      <c r="AT615" s="17"/>
      <c r="AU615" s="17">
        <v>3.6818216000211797E-2</v>
      </c>
      <c r="AV615" s="17">
        <v>2.03183444251583E-2</v>
      </c>
      <c r="AW615" s="17"/>
      <c r="AX615" s="17">
        <v>6.7478009405458103E-2</v>
      </c>
      <c r="AY615" s="17">
        <v>3.45829752988112E-2</v>
      </c>
      <c r="AZ615" s="17"/>
      <c r="BA615" s="17">
        <v>5.8739517457641603E-2</v>
      </c>
      <c r="BB615" s="17">
        <v>2.3695402663611701E-2</v>
      </c>
      <c r="BC615" s="17">
        <v>3.2019014097366197E-2</v>
      </c>
      <c r="BD615" s="17">
        <v>0</v>
      </c>
    </row>
    <row r="616" spans="2:56" x14ac:dyDescent="0.3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row>
    <row r="617" spans="2:56" x14ac:dyDescent="0.35">
      <c r="B617" s="6" t="s">
        <v>339</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row>
    <row r="618" spans="2:56" x14ac:dyDescent="0.35">
      <c r="B618" s="24" t="s">
        <v>74</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row>
    <row r="619" spans="2:56" x14ac:dyDescent="0.35">
      <c r="B619" t="s">
        <v>326</v>
      </c>
      <c r="C619" s="17">
        <v>0.323037259089335</v>
      </c>
      <c r="D619" s="17">
        <v>0.41991052298458997</v>
      </c>
      <c r="E619" s="17">
        <v>0.35122733483964103</v>
      </c>
      <c r="F619" s="17">
        <v>0.25831661141721002</v>
      </c>
      <c r="G619" s="17">
        <v>0.24306865583288101</v>
      </c>
      <c r="H619" s="17">
        <v>0.30762188125774098</v>
      </c>
      <c r="I619" s="17"/>
      <c r="J619" s="17">
        <v>0.32481559617042499</v>
      </c>
      <c r="K619" s="17">
        <v>0.29733110112830402</v>
      </c>
      <c r="L619" s="17">
        <v>0.24641514246185001</v>
      </c>
      <c r="M619" s="17">
        <v>0.251774759028497</v>
      </c>
      <c r="N619" s="17"/>
      <c r="O619" s="17">
        <v>0.29512128612058802</v>
      </c>
      <c r="P619" s="17">
        <v>0.39333695856360101</v>
      </c>
      <c r="Q619" s="17">
        <v>0.46537622776743998</v>
      </c>
      <c r="R619" s="17">
        <v>0.328331433345602</v>
      </c>
      <c r="S619" s="17">
        <v>0.34557954568440302</v>
      </c>
      <c r="T619" s="17">
        <v>0.41428044078200499</v>
      </c>
      <c r="U619" s="17">
        <v>0.200873933754041</v>
      </c>
      <c r="V619" s="17">
        <v>0.12856473655481401</v>
      </c>
      <c r="W619" s="17">
        <v>4.4031734342849502E-2</v>
      </c>
      <c r="X619" s="17">
        <v>0.70625050443711901</v>
      </c>
      <c r="Y619" s="17"/>
      <c r="Z619" s="17">
        <v>0.31640146108429701</v>
      </c>
      <c r="AA619" s="17">
        <v>0.31736466529068502</v>
      </c>
      <c r="AB619" s="17">
        <v>0.28058300519565599</v>
      </c>
      <c r="AC619" s="17">
        <v>0.31622174219039501</v>
      </c>
      <c r="AD619" s="17">
        <v>0.34723411704711599</v>
      </c>
      <c r="AE619" s="17">
        <v>0.31866527086274499</v>
      </c>
      <c r="AF619" s="17">
        <v>0.41340501956655101</v>
      </c>
      <c r="AG619" s="17"/>
      <c r="AH619" s="17">
        <v>0.25464482706098102</v>
      </c>
      <c r="AI619" s="17">
        <v>0.36736698159590198</v>
      </c>
      <c r="AJ619" s="17"/>
      <c r="AK619" s="17">
        <v>0.22450157240514301</v>
      </c>
      <c r="AL619" s="17">
        <v>0.19195874445021999</v>
      </c>
      <c r="AM619" s="17">
        <v>0.27164076927884501</v>
      </c>
      <c r="AN619" s="17"/>
      <c r="AO619" s="17">
        <v>9.5811543000618907E-2</v>
      </c>
      <c r="AP619" s="17">
        <v>0.33685004617479197</v>
      </c>
      <c r="AQ619" s="17"/>
      <c r="AR619" s="17">
        <v>0.25180967952234101</v>
      </c>
      <c r="AS619" s="17">
        <v>0.36619558147984799</v>
      </c>
      <c r="AT619" s="17"/>
      <c r="AU619" s="17">
        <v>0.32310632032743197</v>
      </c>
      <c r="AV619" s="17">
        <v>0.251774759028497</v>
      </c>
      <c r="AW619" s="17"/>
      <c r="AX619" s="17">
        <v>0.35520101304419299</v>
      </c>
      <c r="AY619" s="17">
        <v>0.32071034343487298</v>
      </c>
      <c r="AZ619" s="17"/>
      <c r="BA619" s="17">
        <v>0.306809138941325</v>
      </c>
      <c r="BB619" s="17">
        <v>0.34331593415094802</v>
      </c>
      <c r="BC619" s="17">
        <v>0.32124221716377099</v>
      </c>
      <c r="BD619" s="17">
        <v>0.156574489095376</v>
      </c>
    </row>
    <row r="620" spans="2:56" x14ac:dyDescent="0.35">
      <c r="B620" t="s">
        <v>327</v>
      </c>
      <c r="C620" s="17">
        <v>0.22210895097606301</v>
      </c>
      <c r="D620" s="17">
        <v>0.16922595335023699</v>
      </c>
      <c r="E620" s="17">
        <v>0.258476510608104</v>
      </c>
      <c r="F620" s="17">
        <v>0.22390620111543699</v>
      </c>
      <c r="G620" s="17">
        <v>0.28416383226882602</v>
      </c>
      <c r="H620" s="17">
        <v>0.19157516207372899</v>
      </c>
      <c r="I620" s="17"/>
      <c r="J620" s="17">
        <v>0.20981171803635201</v>
      </c>
      <c r="K620" s="17">
        <v>0.42639652790031501</v>
      </c>
      <c r="L620" s="17">
        <v>0.56065871811982604</v>
      </c>
      <c r="M620" s="17">
        <v>0.65399112863200703</v>
      </c>
      <c r="N620" s="17"/>
      <c r="O620" s="17">
        <v>0.17330028231201799</v>
      </c>
      <c r="P620" s="17">
        <v>0.21943851430443001</v>
      </c>
      <c r="Q620" s="17">
        <v>0.20805709025805699</v>
      </c>
      <c r="R620" s="17">
        <v>0.39340812311390799</v>
      </c>
      <c r="S620" s="17">
        <v>0.41593413849655497</v>
      </c>
      <c r="T620" s="17">
        <v>0.25823139709079201</v>
      </c>
      <c r="U620" s="17">
        <v>0.671360021830682</v>
      </c>
      <c r="V620" s="17">
        <v>0.55190268000056297</v>
      </c>
      <c r="W620" s="17">
        <v>0.93551918079389895</v>
      </c>
      <c r="X620" s="17">
        <v>0.20395698558359601</v>
      </c>
      <c r="Y620" s="17"/>
      <c r="Z620" s="17">
        <v>0.149558149620484</v>
      </c>
      <c r="AA620" s="17">
        <v>0.38271161679070897</v>
      </c>
      <c r="AB620" s="17">
        <v>0.47644711849071902</v>
      </c>
      <c r="AC620" s="17">
        <v>0.19801305540605299</v>
      </c>
      <c r="AD620" s="17">
        <v>0.23140298517449301</v>
      </c>
      <c r="AE620" s="17">
        <v>0.23013249100431599</v>
      </c>
      <c r="AF620" s="17">
        <v>0.268504081000563</v>
      </c>
      <c r="AG620" s="17"/>
      <c r="AH620" s="17">
        <v>0.451063712499154</v>
      </c>
      <c r="AI620" s="17">
        <v>7.3708013271903294E-2</v>
      </c>
      <c r="AJ620" s="17"/>
      <c r="AK620" s="17">
        <v>0.57267679087228696</v>
      </c>
      <c r="AL620" s="17">
        <v>0.72129407840360305</v>
      </c>
      <c r="AM620" s="17">
        <v>0.420097251784533</v>
      </c>
      <c r="AN620" s="17"/>
      <c r="AO620" s="17">
        <v>0.821206424258487</v>
      </c>
      <c r="AP620" s="17">
        <v>0.185690512146478</v>
      </c>
      <c r="AQ620" s="17"/>
      <c r="AR620" s="17">
        <v>0.34043623993722399</v>
      </c>
      <c r="AS620" s="17">
        <v>0.15041190166417501</v>
      </c>
      <c r="AT620" s="17"/>
      <c r="AU620" s="17">
        <v>0.221690409416681</v>
      </c>
      <c r="AV620" s="17">
        <v>0.65399112863200703</v>
      </c>
      <c r="AW620" s="17"/>
      <c r="AX620" s="17">
        <v>0.33571013332357202</v>
      </c>
      <c r="AY620" s="17">
        <v>0.21389037145512699</v>
      </c>
      <c r="AZ620" s="17"/>
      <c r="BA620" s="17">
        <v>7.8178462011078406E-2</v>
      </c>
      <c r="BB620" s="17">
        <v>0.16062752198949001</v>
      </c>
      <c r="BC620" s="17">
        <v>0.52906830933069104</v>
      </c>
      <c r="BD620" s="17">
        <v>0.710491832717008</v>
      </c>
    </row>
    <row r="621" spans="2:56" x14ac:dyDescent="0.35">
      <c r="B621" t="s">
        <v>328</v>
      </c>
      <c r="C621" s="17">
        <v>0.39264823919730801</v>
      </c>
      <c r="D621" s="17">
        <v>0.38176188773582598</v>
      </c>
      <c r="E621" s="17">
        <v>0.36635038923698798</v>
      </c>
      <c r="F621" s="17">
        <v>0.39173765563054602</v>
      </c>
      <c r="G621" s="17">
        <v>0.37299204257005297</v>
      </c>
      <c r="H621" s="17">
        <v>0.43329461774042399</v>
      </c>
      <c r="I621" s="17"/>
      <c r="J621" s="17">
        <v>0.401587998682567</v>
      </c>
      <c r="K621" s="17">
        <v>0.25103655834361299</v>
      </c>
      <c r="L621" s="17">
        <v>9.8246462785813601E-2</v>
      </c>
      <c r="M621" s="17">
        <v>5.3813809518286501E-2</v>
      </c>
      <c r="N621" s="17"/>
      <c r="O621" s="17">
        <v>0.47209794707799102</v>
      </c>
      <c r="P621" s="17">
        <v>0.29069852138229502</v>
      </c>
      <c r="Q621" s="17">
        <v>0.30055660239423099</v>
      </c>
      <c r="R621" s="17">
        <v>0.25062176891365101</v>
      </c>
      <c r="S621" s="17">
        <v>0.17804036249844499</v>
      </c>
      <c r="T621" s="17">
        <v>0.26958368052162501</v>
      </c>
      <c r="U621" s="17">
        <v>0.12693010243084099</v>
      </c>
      <c r="V621" s="17">
        <v>0.31953258344462199</v>
      </c>
      <c r="W621" s="17">
        <v>2.0449084863251199E-2</v>
      </c>
      <c r="X621" s="17">
        <v>5.6405597302523203E-2</v>
      </c>
      <c r="Y621" s="17"/>
      <c r="Z621" s="17">
        <v>0.44332717133476501</v>
      </c>
      <c r="AA621" s="17">
        <v>0.29697522282946198</v>
      </c>
      <c r="AB621" s="17">
        <v>0.15252457939619299</v>
      </c>
      <c r="AC621" s="17">
        <v>0.41972325068562799</v>
      </c>
      <c r="AD621" s="17">
        <v>0.39807797148981</v>
      </c>
      <c r="AE621" s="17">
        <v>0.42463453155151398</v>
      </c>
      <c r="AF621" s="17">
        <v>0.31809089943288599</v>
      </c>
      <c r="AG621" s="17"/>
      <c r="AH621" s="17">
        <v>0.26468961993817203</v>
      </c>
      <c r="AI621" s="17">
        <v>0.47558680295139799</v>
      </c>
      <c r="AJ621" s="17"/>
      <c r="AK621" s="17">
        <v>0.20173321329189101</v>
      </c>
      <c r="AL621" s="17">
        <v>8.6747177146177606E-2</v>
      </c>
      <c r="AM621" s="17">
        <v>0.26688268091010597</v>
      </c>
      <c r="AN621" s="17"/>
      <c r="AO621" s="17">
        <v>8.2982032740894496E-2</v>
      </c>
      <c r="AP621" s="17">
        <v>0.41147248783857399</v>
      </c>
      <c r="AQ621" s="17"/>
      <c r="AR621" s="17">
        <v>0.33273168278321602</v>
      </c>
      <c r="AS621" s="17">
        <v>0.42895296938705901</v>
      </c>
      <c r="AT621" s="17"/>
      <c r="AU621" s="17">
        <v>0.39297660720577698</v>
      </c>
      <c r="AV621" s="17">
        <v>5.3813809518286501E-2</v>
      </c>
      <c r="AW621" s="17"/>
      <c r="AX621" s="17">
        <v>0.24156051562609401</v>
      </c>
      <c r="AY621" s="17">
        <v>0.403578816196134</v>
      </c>
      <c r="AZ621" s="17"/>
      <c r="BA621" s="17">
        <v>0.535085383791716</v>
      </c>
      <c r="BB621" s="17">
        <v>0.42089429055480698</v>
      </c>
      <c r="BC621" s="17">
        <v>0.13591431857536901</v>
      </c>
      <c r="BD621" s="17">
        <v>0.13293367818761601</v>
      </c>
    </row>
    <row r="622" spans="2:56" x14ac:dyDescent="0.35">
      <c r="B622" t="s">
        <v>72</v>
      </c>
      <c r="C622" s="17">
        <v>6.2205550737294203E-2</v>
      </c>
      <c r="D622" s="17">
        <v>2.9101635929347499E-2</v>
      </c>
      <c r="E622" s="17">
        <v>2.3945765315267601E-2</v>
      </c>
      <c r="F622" s="17">
        <v>0.126039531836807</v>
      </c>
      <c r="G622" s="17">
        <v>9.9775469328239802E-2</v>
      </c>
      <c r="H622" s="17">
        <v>6.7508338928106204E-2</v>
      </c>
      <c r="I622" s="17"/>
      <c r="J622" s="17">
        <v>6.3784687110656296E-2</v>
      </c>
      <c r="K622" s="17">
        <v>2.5235812627768101E-2</v>
      </c>
      <c r="L622" s="17">
        <v>9.4679676632509799E-2</v>
      </c>
      <c r="M622" s="17">
        <v>4.0420302821209099E-2</v>
      </c>
      <c r="N622" s="17"/>
      <c r="O622" s="17">
        <v>5.9480484489402997E-2</v>
      </c>
      <c r="P622" s="17">
        <v>9.6526005749673502E-2</v>
      </c>
      <c r="Q622" s="17">
        <v>2.6010079580273099E-2</v>
      </c>
      <c r="R622" s="17">
        <v>2.76386746268391E-2</v>
      </c>
      <c r="S622" s="17">
        <v>6.0445953320597802E-2</v>
      </c>
      <c r="T622" s="17">
        <v>5.7904481605578297E-2</v>
      </c>
      <c r="U622" s="17">
        <v>8.3594198443523405E-4</v>
      </c>
      <c r="V622" s="17">
        <v>0</v>
      </c>
      <c r="W622" s="17">
        <v>0</v>
      </c>
      <c r="X622" s="17">
        <v>3.3386912676761797E-2</v>
      </c>
      <c r="Y622" s="17"/>
      <c r="Z622" s="17">
        <v>9.0713217960454395E-2</v>
      </c>
      <c r="AA622" s="17">
        <v>2.94849508914456E-3</v>
      </c>
      <c r="AB622" s="17">
        <v>9.0445296917432694E-2</v>
      </c>
      <c r="AC622" s="17">
        <v>6.6041951717923694E-2</v>
      </c>
      <c r="AD622" s="17">
        <v>2.3284926288581101E-2</v>
      </c>
      <c r="AE622" s="17">
        <v>2.6567706581425501E-2</v>
      </c>
      <c r="AF622" s="17">
        <v>0</v>
      </c>
      <c r="AG622" s="17"/>
      <c r="AH622" s="17">
        <v>2.96018405016929E-2</v>
      </c>
      <c r="AI622" s="17">
        <v>8.3338202180797502E-2</v>
      </c>
      <c r="AJ622" s="17"/>
      <c r="AK622" s="17">
        <v>1.08842343067979E-3</v>
      </c>
      <c r="AL622" s="17">
        <v>0</v>
      </c>
      <c r="AM622" s="17">
        <v>4.1379298026516E-2</v>
      </c>
      <c r="AN622" s="17"/>
      <c r="AO622" s="17">
        <v>0</v>
      </c>
      <c r="AP622" s="17">
        <v>6.5986953840155793E-2</v>
      </c>
      <c r="AQ622" s="17"/>
      <c r="AR622" s="17">
        <v>7.5022397757218598E-2</v>
      </c>
      <c r="AS622" s="17">
        <v>5.4439547468918201E-2</v>
      </c>
      <c r="AT622" s="17"/>
      <c r="AU622" s="17">
        <v>6.2226663050110202E-2</v>
      </c>
      <c r="AV622" s="17">
        <v>4.0420302821209099E-2</v>
      </c>
      <c r="AW622" s="17"/>
      <c r="AX622" s="17">
        <v>6.7528338006141303E-2</v>
      </c>
      <c r="AY622" s="17">
        <v>6.1820468913865403E-2</v>
      </c>
      <c r="AZ622" s="17"/>
      <c r="BA622" s="17">
        <v>7.9927015255880196E-2</v>
      </c>
      <c r="BB622" s="17">
        <v>7.5162253304754206E-2</v>
      </c>
      <c r="BC622" s="17">
        <v>1.37751549301687E-2</v>
      </c>
      <c r="BD622" s="17">
        <v>0</v>
      </c>
    </row>
    <row r="623" spans="2:56" x14ac:dyDescent="0.3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row>
    <row r="624" spans="2:56" x14ac:dyDescent="0.35">
      <c r="B624" s="6" t="s">
        <v>340</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row>
    <row r="625" spans="2:56" x14ac:dyDescent="0.35">
      <c r="B625" s="24" t="s">
        <v>74</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row>
    <row r="626" spans="2:56" x14ac:dyDescent="0.35">
      <c r="B626" t="s">
        <v>326</v>
      </c>
      <c r="C626" s="17">
        <v>0.300965859494642</v>
      </c>
      <c r="D626" s="17">
        <v>0.34028815247911898</v>
      </c>
      <c r="E626" s="17">
        <v>0.37859951199006298</v>
      </c>
      <c r="F626" s="17">
        <v>0.16664700410283001</v>
      </c>
      <c r="G626" s="17">
        <v>0.28559658300737301</v>
      </c>
      <c r="H626" s="17">
        <v>0.26874270298023001</v>
      </c>
      <c r="I626" s="17"/>
      <c r="J626" s="17">
        <v>0.30339542194144598</v>
      </c>
      <c r="K626" s="17">
        <v>0.25426020863725202</v>
      </c>
      <c r="L626" s="17">
        <v>0.27390528661718999</v>
      </c>
      <c r="M626" s="17">
        <v>0.26661926409555298</v>
      </c>
      <c r="N626" s="17"/>
      <c r="O626" s="17">
        <v>0.313031046787412</v>
      </c>
      <c r="P626" s="17">
        <v>0.26915162040097101</v>
      </c>
      <c r="Q626" s="17">
        <v>0.44658956442610098</v>
      </c>
      <c r="R626" s="17">
        <v>0.19387844155829201</v>
      </c>
      <c r="S626" s="17">
        <v>0.211771498022785</v>
      </c>
      <c r="T626" s="17">
        <v>0.61338424562458604</v>
      </c>
      <c r="U626" s="17">
        <v>0.202058848893687</v>
      </c>
      <c r="V626" s="17">
        <v>9.3126468902013801E-2</v>
      </c>
      <c r="W626" s="17">
        <v>0.18130432130055499</v>
      </c>
      <c r="X626" s="17">
        <v>0.103836447934056</v>
      </c>
      <c r="Y626" s="17"/>
      <c r="Z626" s="17">
        <v>0.27228294777433198</v>
      </c>
      <c r="AA626" s="17">
        <v>0.25912203251173099</v>
      </c>
      <c r="AB626" s="17">
        <v>0.242828208856846</v>
      </c>
      <c r="AC626" s="17">
        <v>0.35145740201367198</v>
      </c>
      <c r="AD626" s="17">
        <v>0.31428963441060898</v>
      </c>
      <c r="AE626" s="17">
        <v>0.21790944960535999</v>
      </c>
      <c r="AF626" s="17">
        <v>0.40210699635799202</v>
      </c>
      <c r="AG626" s="17"/>
      <c r="AH626" s="17">
        <v>0.18176766599822999</v>
      </c>
      <c r="AI626" s="17">
        <v>0.37822620372087601</v>
      </c>
      <c r="AJ626" s="17"/>
      <c r="AK626" s="17">
        <v>0.254506007758312</v>
      </c>
      <c r="AL626" s="17">
        <v>0.11373522602080199</v>
      </c>
      <c r="AM626" s="17">
        <v>0.157289829106806</v>
      </c>
      <c r="AN626" s="17"/>
      <c r="AO626" s="17">
        <v>0.21827086253658501</v>
      </c>
      <c r="AP626" s="17">
        <v>0.30599279221016301</v>
      </c>
      <c r="AQ626" s="17"/>
      <c r="AR626" s="17">
        <v>0.206248207028079</v>
      </c>
      <c r="AS626" s="17">
        <v>0.35835732226896799</v>
      </c>
      <c r="AT626" s="17"/>
      <c r="AU626" s="17">
        <v>0.30099914514137899</v>
      </c>
      <c r="AV626" s="17">
        <v>0.26661926409555298</v>
      </c>
      <c r="AW626" s="17"/>
      <c r="AX626" s="17">
        <v>0.22410508577134</v>
      </c>
      <c r="AY626" s="17">
        <v>0.306526421170428</v>
      </c>
      <c r="AZ626" s="17"/>
      <c r="BA626" s="17">
        <v>0.33217813288341602</v>
      </c>
      <c r="BB626" s="17">
        <v>0.31799362939659798</v>
      </c>
      <c r="BC626" s="17">
        <v>0.24267147550462601</v>
      </c>
      <c r="BD626" s="17">
        <v>3.9518963294134903E-3</v>
      </c>
    </row>
    <row r="627" spans="2:56" x14ac:dyDescent="0.35">
      <c r="B627" t="s">
        <v>327</v>
      </c>
      <c r="C627" s="17">
        <v>0.47320506367259502</v>
      </c>
      <c r="D627" s="17">
        <v>0.41470346890878501</v>
      </c>
      <c r="E627" s="17">
        <v>0.42692052281396298</v>
      </c>
      <c r="F627" s="17">
        <v>0.57290501522759496</v>
      </c>
      <c r="G627" s="17">
        <v>0.53710895475165099</v>
      </c>
      <c r="H627" s="17">
        <v>0.47355453331008501</v>
      </c>
      <c r="I627" s="17"/>
      <c r="J627" s="17">
        <v>0.46647040814114799</v>
      </c>
      <c r="K627" s="17">
        <v>0.59710783789647204</v>
      </c>
      <c r="L627" s="17">
        <v>0.57402932540130902</v>
      </c>
      <c r="M627" s="17">
        <v>0.66913504444491001</v>
      </c>
      <c r="N627" s="17"/>
      <c r="O627" s="17">
        <v>0.401378037515289</v>
      </c>
      <c r="P627" s="17">
        <v>0.59676747781772199</v>
      </c>
      <c r="Q627" s="17">
        <v>0.45720298714909002</v>
      </c>
      <c r="R627" s="17">
        <v>0.61590665478445294</v>
      </c>
      <c r="S627" s="17">
        <v>0.72342530545299299</v>
      </c>
      <c r="T627" s="17">
        <v>0.28979521312845402</v>
      </c>
      <c r="U627" s="17">
        <v>0.76244196804383302</v>
      </c>
      <c r="V627" s="17">
        <v>0.82684487860575395</v>
      </c>
      <c r="W627" s="17">
        <v>0.81753548974307799</v>
      </c>
      <c r="X627" s="17">
        <v>0.76294496495328501</v>
      </c>
      <c r="Y627" s="17"/>
      <c r="Z627" s="17">
        <v>0.43815492649576898</v>
      </c>
      <c r="AA627" s="17">
        <v>0.62607025593242605</v>
      </c>
      <c r="AB627" s="17">
        <v>0.61452393267906102</v>
      </c>
      <c r="AC627" s="17">
        <v>0.40593229801737801</v>
      </c>
      <c r="AD627" s="17">
        <v>0.464069985975958</v>
      </c>
      <c r="AE627" s="17">
        <v>0.62227179854735803</v>
      </c>
      <c r="AF627" s="17">
        <v>0.45376212353421802</v>
      </c>
      <c r="AG627" s="17"/>
      <c r="AH627" s="17">
        <v>0.68152879133559596</v>
      </c>
      <c r="AI627" s="17">
        <v>0.33817648280555201</v>
      </c>
      <c r="AJ627" s="17"/>
      <c r="AK627" s="17">
        <v>0.65380340634105905</v>
      </c>
      <c r="AL627" s="17">
        <v>0.79963737985841798</v>
      </c>
      <c r="AM627" s="17">
        <v>0.696348227278623</v>
      </c>
      <c r="AN627" s="17"/>
      <c r="AO627" s="17">
        <v>0.73256179522543896</v>
      </c>
      <c r="AP627" s="17">
        <v>0.45743906951583901</v>
      </c>
      <c r="AQ627" s="17"/>
      <c r="AR627" s="17">
        <v>0.54761590596682397</v>
      </c>
      <c r="AS627" s="17">
        <v>0.42811793393146202</v>
      </c>
      <c r="AT627" s="17"/>
      <c r="AU627" s="17">
        <v>0.47301518586812702</v>
      </c>
      <c r="AV627" s="17">
        <v>0.66913504444491001</v>
      </c>
      <c r="AW627" s="17"/>
      <c r="AX627" s="17">
        <v>0.60449131341282303</v>
      </c>
      <c r="AY627" s="17">
        <v>0.46370704207459101</v>
      </c>
      <c r="AZ627" s="17"/>
      <c r="BA627" s="17">
        <v>0.248938701264102</v>
      </c>
      <c r="BB627" s="17">
        <v>0.497580000917134</v>
      </c>
      <c r="BC627" s="17">
        <v>0.73105747383022202</v>
      </c>
      <c r="BD627" s="17">
        <v>0.98278073448261205</v>
      </c>
    </row>
    <row r="628" spans="2:56" x14ac:dyDescent="0.35">
      <c r="B628" t="s">
        <v>328</v>
      </c>
      <c r="C628" s="17">
        <v>0.19290495291933199</v>
      </c>
      <c r="D628" s="17">
        <v>0.21621158360405099</v>
      </c>
      <c r="E628" s="17">
        <v>0.17021508592817999</v>
      </c>
      <c r="F628" s="17">
        <v>0.228304474629236</v>
      </c>
      <c r="G628" s="17">
        <v>0.149766017565163</v>
      </c>
      <c r="H628" s="17">
        <v>0.21162011740815601</v>
      </c>
      <c r="I628" s="17"/>
      <c r="J628" s="17">
        <v>0.19732516637007799</v>
      </c>
      <c r="K628" s="17">
        <v>0.11879116857579</v>
      </c>
      <c r="L628" s="17">
        <v>7.5613330734267695E-2</v>
      </c>
      <c r="M628" s="17">
        <v>4.2468294360104998E-2</v>
      </c>
      <c r="N628" s="17"/>
      <c r="O628" s="17">
        <v>0.25665086931356001</v>
      </c>
      <c r="P628" s="17">
        <v>0.103655904033033</v>
      </c>
      <c r="Q628" s="17">
        <v>4.8093494738755502E-2</v>
      </c>
      <c r="R628" s="17">
        <v>0.14181177327202901</v>
      </c>
      <c r="S628" s="17">
        <v>1.7297998839653601E-3</v>
      </c>
      <c r="T628" s="17">
        <v>9.5258966138868403E-2</v>
      </c>
      <c r="U628" s="17">
        <v>3.4992568315250903E-2</v>
      </c>
      <c r="V628" s="17">
        <v>8.0028652492232594E-2</v>
      </c>
      <c r="W628" s="17">
        <v>0</v>
      </c>
      <c r="X628" s="17">
        <v>0.1178887167344</v>
      </c>
      <c r="Y628" s="17"/>
      <c r="Z628" s="17">
        <v>0.25881332071834601</v>
      </c>
      <c r="AA628" s="17">
        <v>0.11190673890467499</v>
      </c>
      <c r="AB628" s="17">
        <v>9.74031979096074E-2</v>
      </c>
      <c r="AC628" s="17">
        <v>0.20483063906604401</v>
      </c>
      <c r="AD628" s="17">
        <v>0.179794230184075</v>
      </c>
      <c r="AE628" s="17">
        <v>0.10896097913074899</v>
      </c>
      <c r="AF628" s="17">
        <v>0.14409236623173299</v>
      </c>
      <c r="AG628" s="17"/>
      <c r="AH628" s="17">
        <v>0.11278333681981199</v>
      </c>
      <c r="AI628" s="17">
        <v>0.244837146337996</v>
      </c>
      <c r="AJ628" s="17"/>
      <c r="AK628" s="17">
        <v>9.1185791616137005E-2</v>
      </c>
      <c r="AL628" s="17">
        <v>8.6627394120780701E-2</v>
      </c>
      <c r="AM628" s="17">
        <v>0.103892062690517</v>
      </c>
      <c r="AN628" s="17"/>
      <c r="AO628" s="17">
        <v>4.9167342237975697E-2</v>
      </c>
      <c r="AP628" s="17">
        <v>0.20164259514878199</v>
      </c>
      <c r="AQ628" s="17"/>
      <c r="AR628" s="17">
        <v>0.220383947047078</v>
      </c>
      <c r="AS628" s="17">
        <v>0.17625483937143499</v>
      </c>
      <c r="AT628" s="17"/>
      <c r="AU628" s="17">
        <v>0.193050742666905</v>
      </c>
      <c r="AV628" s="17">
        <v>4.2468294360104998E-2</v>
      </c>
      <c r="AW628" s="17"/>
      <c r="AX628" s="17">
        <v>0.10109450126382501</v>
      </c>
      <c r="AY628" s="17">
        <v>0.19954706246600501</v>
      </c>
      <c r="AZ628" s="17"/>
      <c r="BA628" s="17">
        <v>0.34917665906759199</v>
      </c>
      <c r="BB628" s="17">
        <v>0.162506865350137</v>
      </c>
      <c r="BC628" s="17">
        <v>2.5738946908867098E-2</v>
      </c>
      <c r="BD628" s="17">
        <v>1.3267369187974099E-2</v>
      </c>
    </row>
    <row r="629" spans="2:56" x14ac:dyDescent="0.35">
      <c r="B629" t="s">
        <v>72</v>
      </c>
      <c r="C629" s="17">
        <v>3.2924123913431302E-2</v>
      </c>
      <c r="D629" s="17">
        <v>2.8796795008045901E-2</v>
      </c>
      <c r="E629" s="17">
        <v>2.4264879267793599E-2</v>
      </c>
      <c r="F629" s="17">
        <v>3.2143506040339699E-2</v>
      </c>
      <c r="G629" s="17">
        <v>2.7528444675814001E-2</v>
      </c>
      <c r="H629" s="17">
        <v>4.6082646301527801E-2</v>
      </c>
      <c r="I629" s="17"/>
      <c r="J629" s="17">
        <v>3.28090035473282E-2</v>
      </c>
      <c r="K629" s="17">
        <v>2.9840784890485E-2</v>
      </c>
      <c r="L629" s="17">
        <v>7.6452057247233293E-2</v>
      </c>
      <c r="M629" s="17">
        <v>2.1777397099431599E-2</v>
      </c>
      <c r="N629" s="17"/>
      <c r="O629" s="17">
        <v>2.8940046383739301E-2</v>
      </c>
      <c r="P629" s="17">
        <v>3.0424997748273501E-2</v>
      </c>
      <c r="Q629" s="17">
        <v>4.8113953686053201E-2</v>
      </c>
      <c r="R629" s="17">
        <v>4.8403130385226402E-2</v>
      </c>
      <c r="S629" s="17">
        <v>6.3073396640256199E-2</v>
      </c>
      <c r="T629" s="17">
        <v>1.5615751080915001E-3</v>
      </c>
      <c r="U629" s="17">
        <v>5.0661474722935799E-4</v>
      </c>
      <c r="V629" s="17">
        <v>0</v>
      </c>
      <c r="W629" s="17">
        <v>1.1601889563676801E-3</v>
      </c>
      <c r="X629" s="17">
        <v>1.5329870378259501E-2</v>
      </c>
      <c r="Y629" s="17"/>
      <c r="Z629" s="17">
        <v>3.0748805011553301E-2</v>
      </c>
      <c r="AA629" s="17">
        <v>2.9009726511678101E-3</v>
      </c>
      <c r="AB629" s="17">
        <v>4.5244660554485401E-2</v>
      </c>
      <c r="AC629" s="17">
        <v>3.7779660902905902E-2</v>
      </c>
      <c r="AD629" s="17">
        <v>4.18461494293575E-2</v>
      </c>
      <c r="AE629" s="17">
        <v>5.0857772716532898E-2</v>
      </c>
      <c r="AF629" s="17">
        <v>3.8513876056915103E-5</v>
      </c>
      <c r="AG629" s="17"/>
      <c r="AH629" s="17">
        <v>2.39202058463618E-2</v>
      </c>
      <c r="AI629" s="17">
        <v>3.8760167135575799E-2</v>
      </c>
      <c r="AJ629" s="17"/>
      <c r="AK629" s="17">
        <v>5.0479428449251302E-4</v>
      </c>
      <c r="AL629" s="17">
        <v>0</v>
      </c>
      <c r="AM629" s="17">
        <v>4.2469880924053099E-2</v>
      </c>
      <c r="AN629" s="17"/>
      <c r="AO629" s="17">
        <v>0</v>
      </c>
      <c r="AP629" s="17">
        <v>3.4925543125215702E-2</v>
      </c>
      <c r="AQ629" s="17"/>
      <c r="AR629" s="17">
        <v>2.5751939958019301E-2</v>
      </c>
      <c r="AS629" s="17">
        <v>3.7269904428134798E-2</v>
      </c>
      <c r="AT629" s="17"/>
      <c r="AU629" s="17">
        <v>3.2934926323588798E-2</v>
      </c>
      <c r="AV629" s="17">
        <v>2.1777397099431599E-2</v>
      </c>
      <c r="AW629" s="17"/>
      <c r="AX629" s="17">
        <v>7.0309099552011395E-2</v>
      </c>
      <c r="AY629" s="17">
        <v>3.0219474288975701E-2</v>
      </c>
      <c r="AZ629" s="17"/>
      <c r="BA629" s="17">
        <v>6.9706506784890501E-2</v>
      </c>
      <c r="BB629" s="17">
        <v>2.19195043361303E-2</v>
      </c>
      <c r="BC629" s="17">
        <v>5.3210375628472801E-4</v>
      </c>
      <c r="BD629" s="17">
        <v>0</v>
      </c>
    </row>
    <row r="630" spans="2:56" x14ac:dyDescent="0.3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row>
    <row r="631" spans="2:56" x14ac:dyDescent="0.35">
      <c r="B631" s="6" t="s">
        <v>341</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row>
    <row r="632" spans="2:56" x14ac:dyDescent="0.35">
      <c r="B632" s="24" t="s">
        <v>74</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row>
    <row r="633" spans="2:56" x14ac:dyDescent="0.35">
      <c r="B633" t="s">
        <v>326</v>
      </c>
      <c r="C633" s="17">
        <v>0.24613472843457801</v>
      </c>
      <c r="D633" s="17">
        <v>0.25883469009189802</v>
      </c>
      <c r="E633" s="17">
        <v>0.30960497183369101</v>
      </c>
      <c r="F633" s="17">
        <v>0.132372128810124</v>
      </c>
      <c r="G633" s="17">
        <v>0.21933895062269099</v>
      </c>
      <c r="H633" s="17">
        <v>0.245751339035119</v>
      </c>
      <c r="I633" s="17"/>
      <c r="J633" s="17">
        <v>0.249260470404014</v>
      </c>
      <c r="K633" s="17">
        <v>0.189843009822941</v>
      </c>
      <c r="L633" s="17">
        <v>0.17360756729969401</v>
      </c>
      <c r="M633" s="17">
        <v>0.25675825510231698</v>
      </c>
      <c r="N633" s="17"/>
      <c r="O633" s="17">
        <v>0.30323071890576497</v>
      </c>
      <c r="P633" s="17">
        <v>0.11555163724812299</v>
      </c>
      <c r="Q633" s="17">
        <v>0.26301020445054502</v>
      </c>
      <c r="R633" s="17">
        <v>0.24362874585216099</v>
      </c>
      <c r="S633" s="17">
        <v>0.107416767184723</v>
      </c>
      <c r="T633" s="17">
        <v>0.37494307636038399</v>
      </c>
      <c r="U633" s="17">
        <v>0.17727147176719901</v>
      </c>
      <c r="V633" s="17">
        <v>0.109985689743558</v>
      </c>
      <c r="W633" s="17">
        <v>3.0541058497862299E-2</v>
      </c>
      <c r="X633" s="17">
        <v>9.8886500839905397E-2</v>
      </c>
      <c r="Y633" s="17"/>
      <c r="Z633" s="17">
        <v>0.278141219059586</v>
      </c>
      <c r="AA633" s="17">
        <v>0.15208334415996999</v>
      </c>
      <c r="AB633" s="17">
        <v>0.151765863467586</v>
      </c>
      <c r="AC633" s="17">
        <v>0.27890936144626</v>
      </c>
      <c r="AD633" s="17">
        <v>0.248948847788003</v>
      </c>
      <c r="AE633" s="17">
        <v>0.11431698105492399</v>
      </c>
      <c r="AF633" s="17">
        <v>0.26604077660651698</v>
      </c>
      <c r="AG633" s="17"/>
      <c r="AH633" s="17">
        <v>0.14010080325656099</v>
      </c>
      <c r="AI633" s="17">
        <v>0.31486242739218701</v>
      </c>
      <c r="AJ633" s="17"/>
      <c r="AK633" s="17">
        <v>0.193608228334222</v>
      </c>
      <c r="AL633" s="17">
        <v>9.0794964416165094E-2</v>
      </c>
      <c r="AM633" s="17">
        <v>0.133039669244681</v>
      </c>
      <c r="AN633" s="17"/>
      <c r="AO633" s="17">
        <v>0.17544082644950301</v>
      </c>
      <c r="AP633" s="17">
        <v>0.250432128540377</v>
      </c>
      <c r="AQ633" s="17"/>
      <c r="AR633" s="17">
        <v>0.164739998579086</v>
      </c>
      <c r="AS633" s="17">
        <v>0.29545354585540401</v>
      </c>
      <c r="AT633" s="17"/>
      <c r="AU633" s="17">
        <v>0.24612443306318299</v>
      </c>
      <c r="AV633" s="17">
        <v>0.25675825510231698</v>
      </c>
      <c r="AW633" s="17"/>
      <c r="AX633" s="17">
        <v>0.21436758765333799</v>
      </c>
      <c r="AY633" s="17">
        <v>0.24843295075294</v>
      </c>
      <c r="AZ633" s="17"/>
      <c r="BA633" s="17">
        <v>0.31926503312024701</v>
      </c>
      <c r="BB633" s="17">
        <v>0.24457636021232701</v>
      </c>
      <c r="BC633" s="17">
        <v>0.154474175525913</v>
      </c>
      <c r="BD633" s="17">
        <v>1.6118792299754301E-2</v>
      </c>
    </row>
    <row r="634" spans="2:56" x14ac:dyDescent="0.35">
      <c r="B634" t="s">
        <v>327</v>
      </c>
      <c r="C634" s="17">
        <v>0.57324708623174503</v>
      </c>
      <c r="D634" s="17">
        <v>0.55119469257167197</v>
      </c>
      <c r="E634" s="17">
        <v>0.53346349477496302</v>
      </c>
      <c r="F634" s="17">
        <v>0.67284849030821603</v>
      </c>
      <c r="G634" s="17">
        <v>0.60478519706924005</v>
      </c>
      <c r="H634" s="17">
        <v>0.56510554864666296</v>
      </c>
      <c r="I634" s="17"/>
      <c r="J634" s="17">
        <v>0.56649429697589604</v>
      </c>
      <c r="K634" s="17">
        <v>0.69713127445372403</v>
      </c>
      <c r="L634" s="17">
        <v>0.69117149951956203</v>
      </c>
      <c r="M634" s="17">
        <v>0.68265249374525205</v>
      </c>
      <c r="N634" s="17"/>
      <c r="O634" s="17">
        <v>0.48096989130881501</v>
      </c>
      <c r="P634" s="17">
        <v>0.76560796139848297</v>
      </c>
      <c r="Q634" s="17">
        <v>0.60149667619485403</v>
      </c>
      <c r="R634" s="17">
        <v>0.64637467862339903</v>
      </c>
      <c r="S634" s="17">
        <v>0.89258323281527696</v>
      </c>
      <c r="T634" s="17">
        <v>0.38180853378287899</v>
      </c>
      <c r="U634" s="17">
        <v>0.79451802172404695</v>
      </c>
      <c r="V634" s="17">
        <v>0.83470456676170302</v>
      </c>
      <c r="W634" s="17">
        <v>0.96847399757678299</v>
      </c>
      <c r="X634" s="17">
        <v>0.82572710574006303</v>
      </c>
      <c r="Y634" s="17"/>
      <c r="Z634" s="17">
        <v>0.50084722481064503</v>
      </c>
      <c r="AA634" s="17">
        <v>0.700439315545341</v>
      </c>
      <c r="AB634" s="17">
        <v>0.78257659190994</v>
      </c>
      <c r="AC634" s="17">
        <v>0.485023676645084</v>
      </c>
      <c r="AD634" s="17">
        <v>0.59156587110998404</v>
      </c>
      <c r="AE634" s="17">
        <v>0.776761207920174</v>
      </c>
      <c r="AF634" s="17">
        <v>0.64597086224085198</v>
      </c>
      <c r="AG634" s="17"/>
      <c r="AH634" s="17">
        <v>0.76351742832993097</v>
      </c>
      <c r="AI634" s="17">
        <v>0.44992011545016503</v>
      </c>
      <c r="AJ634" s="17"/>
      <c r="AK634" s="17">
        <v>0.74347577772983997</v>
      </c>
      <c r="AL634" s="17">
        <v>0.90134434758059101</v>
      </c>
      <c r="AM634" s="17">
        <v>0.75751811889587894</v>
      </c>
      <c r="AN634" s="17"/>
      <c r="AO634" s="17">
        <v>0.82345815867217398</v>
      </c>
      <c r="AP634" s="17">
        <v>0.55803704605876503</v>
      </c>
      <c r="AQ634" s="17"/>
      <c r="AR634" s="17">
        <v>0.64612419283900502</v>
      </c>
      <c r="AS634" s="17">
        <v>0.52908927993024601</v>
      </c>
      <c r="AT634" s="17"/>
      <c r="AU634" s="17">
        <v>0.573141060300983</v>
      </c>
      <c r="AV634" s="17">
        <v>0.68265249374525205</v>
      </c>
      <c r="AW634" s="17"/>
      <c r="AX634" s="17">
        <v>0.711563868019774</v>
      </c>
      <c r="AY634" s="17">
        <v>0.563240434481172</v>
      </c>
      <c r="AZ634" s="17"/>
      <c r="BA634" s="17">
        <v>0.34677298999863199</v>
      </c>
      <c r="BB634" s="17">
        <v>0.60331558977390698</v>
      </c>
      <c r="BC634" s="17">
        <v>0.83122969727449902</v>
      </c>
      <c r="BD634" s="17">
        <v>0.98388120770024601</v>
      </c>
    </row>
    <row r="635" spans="2:56" x14ac:dyDescent="0.35">
      <c r="B635" t="s">
        <v>328</v>
      </c>
      <c r="C635" s="17">
        <v>0.14254843564012901</v>
      </c>
      <c r="D635" s="17">
        <v>0.15169187601029899</v>
      </c>
      <c r="E635" s="17">
        <v>0.109341165464233</v>
      </c>
      <c r="F635" s="17">
        <v>0.13133719957583101</v>
      </c>
      <c r="G635" s="17">
        <v>0.136922831166335</v>
      </c>
      <c r="H635" s="17">
        <v>0.16589888041957801</v>
      </c>
      <c r="I635" s="17"/>
      <c r="J635" s="17">
        <v>0.14560047333298501</v>
      </c>
      <c r="K635" s="17">
        <v>9.3216895873508496E-2</v>
      </c>
      <c r="L635" s="17">
        <v>4.7989306872246701E-2</v>
      </c>
      <c r="M635" s="17">
        <v>3.6231465405512302E-2</v>
      </c>
      <c r="N635" s="17"/>
      <c r="O635" s="17">
        <v>0.181457757048997</v>
      </c>
      <c r="P635" s="17">
        <v>7.2965137480806297E-2</v>
      </c>
      <c r="Q635" s="17">
        <v>8.8601838646801295E-2</v>
      </c>
      <c r="R635" s="17">
        <v>8.58141507856513E-2</v>
      </c>
      <c r="S635" s="17">
        <v>0</v>
      </c>
      <c r="T635" s="17">
        <v>0.241408062412762</v>
      </c>
      <c r="U635" s="17">
        <v>2.7780628129634499E-2</v>
      </c>
      <c r="V635" s="17">
        <v>5.5309743494738398E-2</v>
      </c>
      <c r="W635" s="17">
        <v>9.8494392535455303E-4</v>
      </c>
      <c r="X635" s="17">
        <v>5.8175050145586001E-2</v>
      </c>
      <c r="Y635" s="17"/>
      <c r="Z635" s="17">
        <v>0.16822297502365799</v>
      </c>
      <c r="AA635" s="17">
        <v>0.144576367643521</v>
      </c>
      <c r="AB635" s="17">
        <v>6.5579855026782805E-2</v>
      </c>
      <c r="AC635" s="17">
        <v>0.170659798250823</v>
      </c>
      <c r="AD635" s="17">
        <v>0.15594654623288401</v>
      </c>
      <c r="AE635" s="17">
        <v>8.4555578546664095E-2</v>
      </c>
      <c r="AF635" s="17">
        <v>8.7949847276573803E-2</v>
      </c>
      <c r="AG635" s="17"/>
      <c r="AH635" s="17">
        <v>7.9865465857954995E-2</v>
      </c>
      <c r="AI635" s="17">
        <v>0.183177472712232</v>
      </c>
      <c r="AJ635" s="17"/>
      <c r="AK635" s="17">
        <v>6.1855841445326999E-2</v>
      </c>
      <c r="AL635" s="17">
        <v>7.7409049778472102E-3</v>
      </c>
      <c r="AM635" s="17">
        <v>8.0480911320325602E-2</v>
      </c>
      <c r="AN635" s="17"/>
      <c r="AO635" s="17">
        <v>1.04798375622659E-3</v>
      </c>
      <c r="AP635" s="17">
        <v>0.15115008358742901</v>
      </c>
      <c r="AQ635" s="17"/>
      <c r="AR635" s="17">
        <v>0.149396748024026</v>
      </c>
      <c r="AS635" s="17">
        <v>0.13839889587629101</v>
      </c>
      <c r="AT635" s="17"/>
      <c r="AU635" s="17">
        <v>0.14265146853385099</v>
      </c>
      <c r="AV635" s="17">
        <v>3.6231465405512302E-2</v>
      </c>
      <c r="AW635" s="17"/>
      <c r="AX635" s="17">
        <v>6.5905349214296898E-3</v>
      </c>
      <c r="AY635" s="17">
        <v>0.15238443202208499</v>
      </c>
      <c r="AZ635" s="17"/>
      <c r="BA635" s="17">
        <v>0.26244043724020399</v>
      </c>
      <c r="BB635" s="17">
        <v>0.119553610506691</v>
      </c>
      <c r="BC635" s="17">
        <v>1.4031224415937999E-2</v>
      </c>
      <c r="BD635" s="17">
        <v>0</v>
      </c>
    </row>
    <row r="636" spans="2:56" x14ac:dyDescent="0.35">
      <c r="B636" t="s">
        <v>72</v>
      </c>
      <c r="C636" s="17">
        <v>3.80697496935486E-2</v>
      </c>
      <c r="D636" s="17">
        <v>3.8278741326131301E-2</v>
      </c>
      <c r="E636" s="17">
        <v>4.7590367927113401E-2</v>
      </c>
      <c r="F636" s="17">
        <v>6.3442181305828696E-2</v>
      </c>
      <c r="G636" s="17">
        <v>3.89530211417339E-2</v>
      </c>
      <c r="H636" s="17">
        <v>2.3244231898639701E-2</v>
      </c>
      <c r="I636" s="17"/>
      <c r="J636" s="17">
        <v>3.8644759287105097E-2</v>
      </c>
      <c r="K636" s="17">
        <v>1.9808819849827099E-2</v>
      </c>
      <c r="L636" s="17">
        <v>8.7231626308497401E-2</v>
      </c>
      <c r="M636" s="17">
        <v>2.4357785746918399E-2</v>
      </c>
      <c r="N636" s="17"/>
      <c r="O636" s="17">
        <v>3.4341632736422503E-2</v>
      </c>
      <c r="P636" s="17">
        <v>4.5875263872588501E-2</v>
      </c>
      <c r="Q636" s="17">
        <v>4.6891280707799902E-2</v>
      </c>
      <c r="R636" s="17">
        <v>2.4182424738788899E-2</v>
      </c>
      <c r="S636" s="17">
        <v>0</v>
      </c>
      <c r="T636" s="17">
        <v>1.8403274439757801E-3</v>
      </c>
      <c r="U636" s="17">
        <v>4.2987837911949602E-4</v>
      </c>
      <c r="V636" s="17">
        <v>0</v>
      </c>
      <c r="W636" s="17">
        <v>0</v>
      </c>
      <c r="X636" s="17">
        <v>1.7211343274445502E-2</v>
      </c>
      <c r="Y636" s="17"/>
      <c r="Z636" s="17">
        <v>5.2788581106110698E-2</v>
      </c>
      <c r="AA636" s="17">
        <v>2.9009726511678101E-3</v>
      </c>
      <c r="AB636" s="17">
        <v>7.7689595691092395E-5</v>
      </c>
      <c r="AC636" s="17">
        <v>6.5407163657832196E-2</v>
      </c>
      <c r="AD636" s="17">
        <v>3.53873486912972E-3</v>
      </c>
      <c r="AE636" s="17">
        <v>2.4366232478237999E-2</v>
      </c>
      <c r="AF636" s="17">
        <v>3.8513876056915103E-5</v>
      </c>
      <c r="AG636" s="17"/>
      <c r="AH636" s="17">
        <v>1.65163025555537E-2</v>
      </c>
      <c r="AI636" s="17">
        <v>5.2039984445416299E-2</v>
      </c>
      <c r="AJ636" s="17"/>
      <c r="AK636" s="17">
        <v>1.06015249061149E-3</v>
      </c>
      <c r="AL636" s="17">
        <v>1.1978302539694099E-4</v>
      </c>
      <c r="AM636" s="17">
        <v>2.8961300539113902E-2</v>
      </c>
      <c r="AN636" s="17"/>
      <c r="AO636" s="17">
        <v>5.3031122095705902E-5</v>
      </c>
      <c r="AP636" s="17">
        <v>4.03807418134291E-2</v>
      </c>
      <c r="AQ636" s="17"/>
      <c r="AR636" s="17">
        <v>3.9739060557882601E-2</v>
      </c>
      <c r="AS636" s="17">
        <v>3.7058278338058401E-2</v>
      </c>
      <c r="AT636" s="17"/>
      <c r="AU636" s="17">
        <v>3.8083038101983401E-2</v>
      </c>
      <c r="AV636" s="17">
        <v>2.4357785746918399E-2</v>
      </c>
      <c r="AW636" s="17"/>
      <c r="AX636" s="17">
        <v>6.7478009405458103E-2</v>
      </c>
      <c r="AY636" s="17">
        <v>3.5942182743802398E-2</v>
      </c>
      <c r="AZ636" s="17"/>
      <c r="BA636" s="17">
        <v>7.1521539640916898E-2</v>
      </c>
      <c r="BB636" s="17">
        <v>3.25544395070749E-2</v>
      </c>
      <c r="BC636" s="17">
        <v>2.6490278364977698E-4</v>
      </c>
      <c r="BD636" s="17">
        <v>0</v>
      </c>
    </row>
    <row r="637" spans="2:56" x14ac:dyDescent="0.3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row>
    <row r="638" spans="2:56" x14ac:dyDescent="0.35">
      <c r="B638" s="6" t="s">
        <v>342</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row>
    <row r="639" spans="2:56" x14ac:dyDescent="0.35">
      <c r="B639" s="24" t="s">
        <v>74</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row>
    <row r="640" spans="2:56" x14ac:dyDescent="0.35">
      <c r="B640" t="s">
        <v>326</v>
      </c>
      <c r="C640" s="17">
        <v>0.28739834394205299</v>
      </c>
      <c r="D640" s="17">
        <v>0.32875426430286098</v>
      </c>
      <c r="E640" s="17">
        <v>0.29529493118907302</v>
      </c>
      <c r="F640" s="17">
        <v>0.26138786067414699</v>
      </c>
      <c r="G640" s="17">
        <v>0.204671898632965</v>
      </c>
      <c r="H640" s="17">
        <v>0.31810428576900401</v>
      </c>
      <c r="I640" s="17"/>
      <c r="J640" s="17">
        <v>0.28783517436749301</v>
      </c>
      <c r="K640" s="17">
        <v>0.28873195405844898</v>
      </c>
      <c r="L640" s="17">
        <v>0.219701009503806</v>
      </c>
      <c r="M640" s="17">
        <v>0.21376999477554201</v>
      </c>
      <c r="N640" s="17"/>
      <c r="O640" s="17">
        <v>0.249263560940684</v>
      </c>
      <c r="P640" s="17">
        <v>0.34242539982453801</v>
      </c>
      <c r="Q640" s="17">
        <v>0.46450788722678399</v>
      </c>
      <c r="R640" s="17">
        <v>0.247168043476688</v>
      </c>
      <c r="S640" s="17">
        <v>0.59611791094379196</v>
      </c>
      <c r="T640" s="17">
        <v>0.33023333585520898</v>
      </c>
      <c r="U640" s="17">
        <v>0.16156557384890599</v>
      </c>
      <c r="V640" s="17">
        <v>0.10912896948944301</v>
      </c>
      <c r="W640" s="17">
        <v>2.52677991900415E-2</v>
      </c>
      <c r="X640" s="17">
        <v>7.6240630931082007E-2</v>
      </c>
      <c r="Y640" s="17"/>
      <c r="Z640" s="17">
        <v>0.28786185536455899</v>
      </c>
      <c r="AA640" s="17">
        <v>0.341207221103206</v>
      </c>
      <c r="AB640" s="17">
        <v>0.28700853637630402</v>
      </c>
      <c r="AC640" s="17">
        <v>0.257717159447302</v>
      </c>
      <c r="AD640" s="17">
        <v>0.34666719741508401</v>
      </c>
      <c r="AE640" s="17">
        <v>0.160615775224658</v>
      </c>
      <c r="AF640" s="17">
        <v>0.37690772627455099</v>
      </c>
      <c r="AG640" s="17"/>
      <c r="AH640" s="17">
        <v>0.19648919686458299</v>
      </c>
      <c r="AI640" s="17">
        <v>0.34632265974328202</v>
      </c>
      <c r="AJ640" s="17"/>
      <c r="AK640" s="17">
        <v>0.29928184946867398</v>
      </c>
      <c r="AL640" s="17">
        <v>2.7718153495145802E-2</v>
      </c>
      <c r="AM640" s="17">
        <v>0.17875392420286099</v>
      </c>
      <c r="AN640" s="17"/>
      <c r="AO640" s="17">
        <v>0.18255715133676001</v>
      </c>
      <c r="AP640" s="17">
        <v>0.29377151814156499</v>
      </c>
      <c r="AQ640" s="17"/>
      <c r="AR640" s="17">
        <v>0.24439902273112901</v>
      </c>
      <c r="AS640" s="17">
        <v>0.313452557473888</v>
      </c>
      <c r="AT640" s="17"/>
      <c r="AU640" s="17">
        <v>0.28746969794939398</v>
      </c>
      <c r="AV640" s="17">
        <v>0.21376999477554201</v>
      </c>
      <c r="AW640" s="17"/>
      <c r="AX640" s="17">
        <v>0.19977082815382599</v>
      </c>
      <c r="AY640" s="17">
        <v>0.29373783523823099</v>
      </c>
      <c r="AZ640" s="17"/>
      <c r="BA640" s="17">
        <v>0.292657303036926</v>
      </c>
      <c r="BB640" s="17">
        <v>0.31747866410083497</v>
      </c>
      <c r="BC640" s="17">
        <v>0.24150417774979299</v>
      </c>
      <c r="BD640" s="17">
        <v>1.1760368976629E-2</v>
      </c>
    </row>
    <row r="641" spans="2:56" x14ac:dyDescent="0.35">
      <c r="B641" t="s">
        <v>327</v>
      </c>
      <c r="C641" s="17">
        <v>0.31251130692576901</v>
      </c>
      <c r="D641" s="17">
        <v>0.31664345665288601</v>
      </c>
      <c r="E641" s="17">
        <v>0.375539435139844</v>
      </c>
      <c r="F641" s="17">
        <v>0.25604970715577702</v>
      </c>
      <c r="G641" s="17">
        <v>0.324913729894306</v>
      </c>
      <c r="H641" s="17">
        <v>0.27378225741223999</v>
      </c>
      <c r="I641" s="17"/>
      <c r="J641" s="17">
        <v>0.303773925608599</v>
      </c>
      <c r="K641" s="17">
        <v>0.45244574746851901</v>
      </c>
      <c r="L641" s="17">
        <v>0.57966432689062997</v>
      </c>
      <c r="M641" s="17">
        <v>0.69896163808901102</v>
      </c>
      <c r="N641" s="17"/>
      <c r="O641" s="17">
        <v>0.26124751969909499</v>
      </c>
      <c r="P641" s="17">
        <v>0.36883859503309302</v>
      </c>
      <c r="Q641" s="17">
        <v>0.27872235051539801</v>
      </c>
      <c r="R641" s="17">
        <v>0.42906389638723802</v>
      </c>
      <c r="S641" s="17">
        <v>0.25162805715096997</v>
      </c>
      <c r="T641" s="17">
        <v>0.338042652612494</v>
      </c>
      <c r="U641" s="17">
        <v>0.62592828679343604</v>
      </c>
      <c r="V641" s="17">
        <v>0.80306770609633804</v>
      </c>
      <c r="W641" s="17">
        <v>0.86528942116293595</v>
      </c>
      <c r="X641" s="17">
        <v>0.77511271435074203</v>
      </c>
      <c r="Y641" s="17"/>
      <c r="Z641" s="17">
        <v>0.25613167926028901</v>
      </c>
      <c r="AA641" s="17">
        <v>0.31047693165358797</v>
      </c>
      <c r="AB641" s="17">
        <v>0.54798782346698105</v>
      </c>
      <c r="AC641" s="17">
        <v>0.298270227222384</v>
      </c>
      <c r="AD641" s="17">
        <v>0.29160809313597802</v>
      </c>
      <c r="AE641" s="17">
        <v>0.50343444959320605</v>
      </c>
      <c r="AF641" s="17">
        <v>0.31625389282501498</v>
      </c>
      <c r="AG641" s="17"/>
      <c r="AH641" s="17">
        <v>0.51543285135401296</v>
      </c>
      <c r="AI641" s="17">
        <v>0.18098424335565599</v>
      </c>
      <c r="AJ641" s="17"/>
      <c r="AK641" s="17">
        <v>0.45129242325811703</v>
      </c>
      <c r="AL641" s="17">
        <v>0.87124337842918498</v>
      </c>
      <c r="AM641" s="17">
        <v>0.54641487788239695</v>
      </c>
      <c r="AN641" s="17"/>
      <c r="AO641" s="17">
        <v>0.76052003575067395</v>
      </c>
      <c r="AP641" s="17">
        <v>0.285277377200717</v>
      </c>
      <c r="AQ641" s="17"/>
      <c r="AR641" s="17">
        <v>0.371701275752509</v>
      </c>
      <c r="AS641" s="17">
        <v>0.27664683178231397</v>
      </c>
      <c r="AT641" s="17"/>
      <c r="AU641" s="17">
        <v>0.31213679384651499</v>
      </c>
      <c r="AV641" s="17">
        <v>0.69896163808901102</v>
      </c>
      <c r="AW641" s="17"/>
      <c r="AX641" s="17">
        <v>0.48847118600005102</v>
      </c>
      <c r="AY641" s="17">
        <v>0.29978133150841402</v>
      </c>
      <c r="AZ641" s="17"/>
      <c r="BA641" s="17">
        <v>0.13330869827300501</v>
      </c>
      <c r="BB641" s="17">
        <v>0.27642795732056802</v>
      </c>
      <c r="BC641" s="17">
        <v>0.60905664988200103</v>
      </c>
      <c r="BD641" s="17">
        <v>0.97497226183539698</v>
      </c>
    </row>
    <row r="642" spans="2:56" x14ac:dyDescent="0.35">
      <c r="B642" t="s">
        <v>328</v>
      </c>
      <c r="C642" s="17">
        <v>0.355015752689054</v>
      </c>
      <c r="D642" s="17">
        <v>0.30709043835808397</v>
      </c>
      <c r="E642" s="17">
        <v>0.29221952727329897</v>
      </c>
      <c r="F642" s="17">
        <v>0.44739520148765899</v>
      </c>
      <c r="G642" s="17">
        <v>0.407786263982585</v>
      </c>
      <c r="H642" s="17">
        <v>0.36896411806815699</v>
      </c>
      <c r="I642" s="17"/>
      <c r="J642" s="17">
        <v>0.36320494568134898</v>
      </c>
      <c r="K642" s="17">
        <v>0.21886619869886401</v>
      </c>
      <c r="L642" s="17">
        <v>0.13315443394680601</v>
      </c>
      <c r="M642" s="17">
        <v>5.0300549734156902E-2</v>
      </c>
      <c r="N642" s="17"/>
      <c r="O642" s="17">
        <v>0.46566224070021101</v>
      </c>
      <c r="P642" s="17">
        <v>0.227780491299509</v>
      </c>
      <c r="Q642" s="17">
        <v>0.23072617054185399</v>
      </c>
      <c r="R642" s="17">
        <v>0.223286466650991</v>
      </c>
      <c r="S642" s="17">
        <v>8.3544483156544599E-2</v>
      </c>
      <c r="T642" s="17">
        <v>0.25953265199501602</v>
      </c>
      <c r="U642" s="17">
        <v>0.21164638259941801</v>
      </c>
      <c r="V642" s="17">
        <v>8.7803324414218897E-2</v>
      </c>
      <c r="W642" s="17">
        <v>0.108282590690655</v>
      </c>
      <c r="X642" s="17">
        <v>0.13047497130737401</v>
      </c>
      <c r="Y642" s="17"/>
      <c r="Z642" s="17">
        <v>0.40241042319161602</v>
      </c>
      <c r="AA642" s="17">
        <v>0.31411763297474599</v>
      </c>
      <c r="AB642" s="17">
        <v>0.16494210121415501</v>
      </c>
      <c r="AC642" s="17">
        <v>0.38605791078062601</v>
      </c>
      <c r="AD642" s="17">
        <v>0.35635787431440202</v>
      </c>
      <c r="AE642" s="17">
        <v>0.28575128385750598</v>
      </c>
      <c r="AF642" s="17">
        <v>0.306799867024377</v>
      </c>
      <c r="AG642" s="17"/>
      <c r="AH642" s="17">
        <v>0.24111491681154901</v>
      </c>
      <c r="AI642" s="17">
        <v>0.428842524130994</v>
      </c>
      <c r="AJ642" s="17"/>
      <c r="AK642" s="17">
        <v>0.22579189923917301</v>
      </c>
      <c r="AL642" s="17">
        <v>0.100911660028532</v>
      </c>
      <c r="AM642" s="17">
        <v>0.233710816818818</v>
      </c>
      <c r="AN642" s="17"/>
      <c r="AO642" s="17">
        <v>5.6866671627036403E-2</v>
      </c>
      <c r="AP642" s="17">
        <v>0.37313988866856801</v>
      </c>
      <c r="AQ642" s="17"/>
      <c r="AR642" s="17">
        <v>0.33297281354733699</v>
      </c>
      <c r="AS642" s="17">
        <v>0.36837204360468001</v>
      </c>
      <c r="AT642" s="17"/>
      <c r="AU642" s="17">
        <v>0.35531105539615898</v>
      </c>
      <c r="AV642" s="17">
        <v>5.0300549734156902E-2</v>
      </c>
      <c r="AW642" s="17"/>
      <c r="AX642" s="17">
        <v>0.23697908803153001</v>
      </c>
      <c r="AY642" s="17">
        <v>0.36355522115960498</v>
      </c>
      <c r="AZ642" s="17"/>
      <c r="BA642" s="17">
        <v>0.52272992575697197</v>
      </c>
      <c r="BB642" s="17">
        <v>0.35969040377335199</v>
      </c>
      <c r="BC642" s="17">
        <v>0.11302725407601801</v>
      </c>
      <c r="BD642" s="17">
        <v>1.3085388840736199E-2</v>
      </c>
    </row>
    <row r="643" spans="2:56" x14ac:dyDescent="0.35">
      <c r="B643" t="s">
        <v>72</v>
      </c>
      <c r="C643" s="17">
        <v>4.5074596443124601E-2</v>
      </c>
      <c r="D643" s="17">
        <v>4.7511840686168101E-2</v>
      </c>
      <c r="E643" s="17">
        <v>3.6946106397784201E-2</v>
      </c>
      <c r="F643" s="17">
        <v>3.51672306824167E-2</v>
      </c>
      <c r="G643" s="17">
        <v>6.2628107490144497E-2</v>
      </c>
      <c r="H643" s="17">
        <v>3.91493387505987E-2</v>
      </c>
      <c r="I643" s="17"/>
      <c r="J643" s="17">
        <v>4.5185954342558898E-2</v>
      </c>
      <c r="K643" s="17">
        <v>3.9956099774167697E-2</v>
      </c>
      <c r="L643" s="17">
        <v>6.7480229658757898E-2</v>
      </c>
      <c r="M643" s="17">
        <v>3.6967817401289703E-2</v>
      </c>
      <c r="N643" s="17"/>
      <c r="O643" s="17">
        <v>2.3826678660010699E-2</v>
      </c>
      <c r="P643" s="17">
        <v>6.0955513842859597E-2</v>
      </c>
      <c r="Q643" s="17">
        <v>2.6043591715964501E-2</v>
      </c>
      <c r="R643" s="17">
        <v>0.10048159348508399</v>
      </c>
      <c r="S643" s="17">
        <v>6.8709548748693797E-2</v>
      </c>
      <c r="T643" s="17">
        <v>7.2191359537281299E-2</v>
      </c>
      <c r="U643" s="17">
        <v>8.5975675823899203E-4</v>
      </c>
      <c r="V643" s="17">
        <v>0</v>
      </c>
      <c r="W643" s="17">
        <v>1.1601889563676801E-3</v>
      </c>
      <c r="X643" s="17">
        <v>1.8171683410801401E-2</v>
      </c>
      <c r="Y643" s="17"/>
      <c r="Z643" s="17">
        <v>5.3596042183535697E-2</v>
      </c>
      <c r="AA643" s="17">
        <v>3.4198214268460703E-2</v>
      </c>
      <c r="AB643" s="17">
        <v>6.1538942560062301E-5</v>
      </c>
      <c r="AC643" s="17">
        <v>5.7954702549688403E-2</v>
      </c>
      <c r="AD643" s="17">
        <v>5.3668351345363E-3</v>
      </c>
      <c r="AE643" s="17">
        <v>5.01984913246303E-2</v>
      </c>
      <c r="AF643" s="17">
        <v>3.8513876056915103E-5</v>
      </c>
      <c r="AG643" s="17"/>
      <c r="AH643" s="17">
        <v>4.69630349698546E-2</v>
      </c>
      <c r="AI643" s="17">
        <v>4.3850572770067597E-2</v>
      </c>
      <c r="AJ643" s="17"/>
      <c r="AK643" s="17">
        <v>2.3633828034036401E-2</v>
      </c>
      <c r="AL643" s="17">
        <v>1.2680804713741399E-4</v>
      </c>
      <c r="AM643" s="17">
        <v>4.11203810959241E-2</v>
      </c>
      <c r="AN643" s="17"/>
      <c r="AO643" s="17">
        <v>5.6141285530044497E-5</v>
      </c>
      <c r="AP643" s="17">
        <v>4.7811215989150203E-2</v>
      </c>
      <c r="AQ643" s="17"/>
      <c r="AR643" s="17">
        <v>5.0926887969025003E-2</v>
      </c>
      <c r="AS643" s="17">
        <v>4.1528567139117303E-2</v>
      </c>
      <c r="AT643" s="17"/>
      <c r="AU643" s="17">
        <v>4.5082452807932598E-2</v>
      </c>
      <c r="AV643" s="17">
        <v>3.6967817401289703E-2</v>
      </c>
      <c r="AW643" s="17"/>
      <c r="AX643" s="17">
        <v>7.4778897814593001E-2</v>
      </c>
      <c r="AY643" s="17">
        <v>4.2925612093750003E-2</v>
      </c>
      <c r="AZ643" s="17"/>
      <c r="BA643" s="17">
        <v>5.13040729330968E-2</v>
      </c>
      <c r="BB643" s="17">
        <v>4.6402974805244898E-2</v>
      </c>
      <c r="BC643" s="17">
        <v>3.6411918292188497E-2</v>
      </c>
      <c r="BD643" s="17">
        <v>1.8198034723799399E-4</v>
      </c>
    </row>
    <row r="644" spans="2:56" x14ac:dyDescent="0.3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row>
    <row r="645" spans="2:56" x14ac:dyDescent="0.35">
      <c r="B645" s="6" t="s">
        <v>343</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row>
    <row r="646" spans="2:56" x14ac:dyDescent="0.35">
      <c r="B646" s="24" t="s">
        <v>74</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row>
    <row r="647" spans="2:56" x14ac:dyDescent="0.35">
      <c r="B647" t="s">
        <v>326</v>
      </c>
      <c r="C647" s="17">
        <v>0.28331614612169698</v>
      </c>
      <c r="D647" s="17">
        <v>0.330890197105913</v>
      </c>
      <c r="E647" s="17">
        <v>0.29299270538319799</v>
      </c>
      <c r="F647" s="17">
        <v>0.19963534091801999</v>
      </c>
      <c r="G647" s="17">
        <v>0.240382444250892</v>
      </c>
      <c r="H647" s="17">
        <v>0.29654993612757402</v>
      </c>
      <c r="I647" s="17"/>
      <c r="J647" s="17">
        <v>0.28549994852468902</v>
      </c>
      <c r="K647" s="17">
        <v>0.23365348016700099</v>
      </c>
      <c r="L647" s="17">
        <v>0.30853410900854</v>
      </c>
      <c r="M647" s="17">
        <v>0.30603428912672898</v>
      </c>
      <c r="N647" s="17"/>
      <c r="O647" s="17">
        <v>0.24666232832882701</v>
      </c>
      <c r="P647" s="17">
        <v>0.344764843412533</v>
      </c>
      <c r="Q647" s="17">
        <v>0.41456023399201902</v>
      </c>
      <c r="R647" s="17">
        <v>0.302783856609877</v>
      </c>
      <c r="S647" s="17">
        <v>0.39371062256822098</v>
      </c>
      <c r="T647" s="17">
        <v>0.36174612422331998</v>
      </c>
      <c r="U647" s="17">
        <v>0.445262048062186</v>
      </c>
      <c r="V647" s="17">
        <v>0.40879547866529897</v>
      </c>
      <c r="W647" s="17">
        <v>0.116596514912803</v>
      </c>
      <c r="X647" s="17">
        <v>0.13013627950265999</v>
      </c>
      <c r="Y647" s="17"/>
      <c r="Z647" s="17">
        <v>0.28557777993509698</v>
      </c>
      <c r="AA647" s="17">
        <v>0.32208096305233502</v>
      </c>
      <c r="AB647" s="17">
        <v>0.36426220867877002</v>
      </c>
      <c r="AC647" s="17">
        <v>0.24134904371344201</v>
      </c>
      <c r="AD647" s="17">
        <v>0.315553917905186</v>
      </c>
      <c r="AE647" s="17">
        <v>0.24824683544936199</v>
      </c>
      <c r="AF647" s="17">
        <v>0.40058980710022002</v>
      </c>
      <c r="AG647" s="17"/>
      <c r="AH647" s="17">
        <v>0.27889888900530102</v>
      </c>
      <c r="AI647" s="17">
        <v>0.28617926673902999</v>
      </c>
      <c r="AJ647" s="17"/>
      <c r="AK647" s="17">
        <v>0.31153137962857003</v>
      </c>
      <c r="AL647" s="17">
        <v>0.20767628869288099</v>
      </c>
      <c r="AM647" s="17">
        <v>0.28150330607994001</v>
      </c>
      <c r="AN647" s="17"/>
      <c r="AO647" s="17">
        <v>0.23853831293873501</v>
      </c>
      <c r="AP647" s="17">
        <v>0.28603813853765597</v>
      </c>
      <c r="AQ647" s="17"/>
      <c r="AR647" s="17">
        <v>0.215713988533001</v>
      </c>
      <c r="AS647" s="17">
        <v>0.32427774736160597</v>
      </c>
      <c r="AT647" s="17"/>
      <c r="AU647" s="17">
        <v>0.28329412973044099</v>
      </c>
      <c r="AV647" s="17">
        <v>0.30603428912672898</v>
      </c>
      <c r="AW647" s="17"/>
      <c r="AX647" s="17">
        <v>0.24773153821420199</v>
      </c>
      <c r="AY647" s="17">
        <v>0.28589054652639001</v>
      </c>
      <c r="AZ647" s="17"/>
      <c r="BA647" s="17">
        <v>0.24723084569874301</v>
      </c>
      <c r="BB647" s="17">
        <v>0.28532027469496402</v>
      </c>
      <c r="BC647" s="17">
        <v>0.34635899183957602</v>
      </c>
      <c r="BD647" s="17">
        <v>0.14957039850103501</v>
      </c>
    </row>
    <row r="648" spans="2:56" x14ac:dyDescent="0.35">
      <c r="B648" t="s">
        <v>327</v>
      </c>
      <c r="C648" s="17">
        <v>0.121260681649991</v>
      </c>
      <c r="D648" s="17">
        <v>0.125239378609002</v>
      </c>
      <c r="E648" s="17">
        <v>0.15203723761037699</v>
      </c>
      <c r="F648" s="17">
        <v>0.17234779491404001</v>
      </c>
      <c r="G648" s="17">
        <v>0.103148813697012</v>
      </c>
      <c r="H648" s="17">
        <v>9.5051204579344697E-2</v>
      </c>
      <c r="I648" s="17"/>
      <c r="J648" s="17">
        <v>0.117183836230075</v>
      </c>
      <c r="K648" s="17">
        <v>0.17779263387851399</v>
      </c>
      <c r="L648" s="17">
        <v>0.30154957005264998</v>
      </c>
      <c r="M648" s="17">
        <v>0.36804397288456298</v>
      </c>
      <c r="N648" s="17"/>
      <c r="O648" s="17">
        <v>0.107225960875434</v>
      </c>
      <c r="P648" s="17">
        <v>6.98042263571996E-2</v>
      </c>
      <c r="Q648" s="17">
        <v>0.10568137871701</v>
      </c>
      <c r="R648" s="17">
        <v>0.25964194807367103</v>
      </c>
      <c r="S648" s="17">
        <v>0.11760306805934399</v>
      </c>
      <c r="T648" s="17">
        <v>2.62554997617164E-2</v>
      </c>
      <c r="U648" s="17">
        <v>9.6063715452142096E-2</v>
      </c>
      <c r="V648" s="17">
        <v>0.42046735220000098</v>
      </c>
      <c r="W648" s="17">
        <v>3.9861636235375898E-2</v>
      </c>
      <c r="X648" s="17">
        <v>0.64429770314029799</v>
      </c>
      <c r="Y648" s="17"/>
      <c r="Z648" s="17">
        <v>0.11832109370325999</v>
      </c>
      <c r="AA648" s="17">
        <v>0.22513263872758199</v>
      </c>
      <c r="AB648" s="17">
        <v>0.14884601064241301</v>
      </c>
      <c r="AC648" s="17">
        <v>0.13580068619018401</v>
      </c>
      <c r="AD648" s="17">
        <v>9.1371343243345296E-2</v>
      </c>
      <c r="AE648" s="17">
        <v>0.124346846133534</v>
      </c>
      <c r="AF648" s="17">
        <v>3.6546067919708797E-2</v>
      </c>
      <c r="AG648" s="17"/>
      <c r="AH648" s="17">
        <v>0.21964631305243601</v>
      </c>
      <c r="AI648" s="17">
        <v>5.7490354884953902E-2</v>
      </c>
      <c r="AJ648" s="17"/>
      <c r="AK648" s="17">
        <v>0.307162214635681</v>
      </c>
      <c r="AL648" s="17">
        <v>0.386627877899476</v>
      </c>
      <c r="AM648" s="17">
        <v>0.16594207416840301</v>
      </c>
      <c r="AN648" s="17"/>
      <c r="AO648" s="17">
        <v>0.43039858304536699</v>
      </c>
      <c r="AP648" s="17">
        <v>0.102468548059125</v>
      </c>
      <c r="AQ648" s="17"/>
      <c r="AR648" s="17">
        <v>0.18559736807445301</v>
      </c>
      <c r="AS648" s="17">
        <v>8.22776996207807E-2</v>
      </c>
      <c r="AT648" s="17"/>
      <c r="AU648" s="17">
        <v>0.12102152136765799</v>
      </c>
      <c r="AV648" s="17">
        <v>0.36804397288456298</v>
      </c>
      <c r="AW648" s="17"/>
      <c r="AX648" s="17">
        <v>0.16546176735165</v>
      </c>
      <c r="AY648" s="17">
        <v>0.11806291442394599</v>
      </c>
      <c r="AZ648" s="17"/>
      <c r="BA648" s="17">
        <v>4.7817453768086798E-2</v>
      </c>
      <c r="BB648" s="17">
        <v>6.8704591327371195E-2</v>
      </c>
      <c r="BC648" s="17">
        <v>0.282088677161557</v>
      </c>
      <c r="BD648" s="17">
        <v>0.83712974751623803</v>
      </c>
    </row>
    <row r="649" spans="2:56" x14ac:dyDescent="0.35">
      <c r="B649" t="s">
        <v>328</v>
      </c>
      <c r="C649" s="17">
        <v>0.569225467229445</v>
      </c>
      <c r="D649" s="17">
        <v>0.51411299138064603</v>
      </c>
      <c r="E649" s="17">
        <v>0.54196971592390797</v>
      </c>
      <c r="F649" s="17">
        <v>0.59592088274246102</v>
      </c>
      <c r="G649" s="17">
        <v>0.62982963247452495</v>
      </c>
      <c r="H649" s="17">
        <v>0.57784306213120595</v>
      </c>
      <c r="I649" s="17"/>
      <c r="J649" s="17">
        <v>0.57146451969220502</v>
      </c>
      <c r="K649" s="17">
        <v>0.55927139777294699</v>
      </c>
      <c r="L649" s="17">
        <v>0.33202180522901398</v>
      </c>
      <c r="M649" s="17">
        <v>0.29970004870183797</v>
      </c>
      <c r="N649" s="17"/>
      <c r="O649" s="17">
        <v>0.62204251630267304</v>
      </c>
      <c r="P649" s="17">
        <v>0.55413983823962398</v>
      </c>
      <c r="Q649" s="17">
        <v>0.45887718616344497</v>
      </c>
      <c r="R649" s="17">
        <v>0.41049144709718099</v>
      </c>
      <c r="S649" s="17">
        <v>0.48722314620371898</v>
      </c>
      <c r="T649" s="17">
        <v>0.54740093012779301</v>
      </c>
      <c r="U649" s="17">
        <v>0.45783829450123698</v>
      </c>
      <c r="V649" s="17">
        <v>0.16303408590149901</v>
      </c>
      <c r="W649" s="17">
        <v>0.84238165989545399</v>
      </c>
      <c r="X649" s="17">
        <v>0.19416139586289899</v>
      </c>
      <c r="Y649" s="17"/>
      <c r="Z649" s="17">
        <v>0.55845518786485004</v>
      </c>
      <c r="AA649" s="17">
        <v>0.44988542556891598</v>
      </c>
      <c r="AB649" s="17">
        <v>0.485801230605858</v>
      </c>
      <c r="AC649" s="17">
        <v>0.57825261320405796</v>
      </c>
      <c r="AD649" s="17">
        <v>0.59025514749099395</v>
      </c>
      <c r="AE649" s="17">
        <v>0.62740631841710304</v>
      </c>
      <c r="AF649" s="17">
        <v>0.56206413554766199</v>
      </c>
      <c r="AG649" s="17"/>
      <c r="AH649" s="17">
        <v>0.48341829450462098</v>
      </c>
      <c r="AI649" s="17">
        <v>0.62484285124625405</v>
      </c>
      <c r="AJ649" s="17"/>
      <c r="AK649" s="17">
        <v>0.38080161145125702</v>
      </c>
      <c r="AL649" s="17">
        <v>0.40557605038224598</v>
      </c>
      <c r="AM649" s="17">
        <v>0.52149771269584499</v>
      </c>
      <c r="AN649" s="17"/>
      <c r="AO649" s="17">
        <v>0.33101007289380202</v>
      </c>
      <c r="AP649" s="17">
        <v>0.58370630407782298</v>
      </c>
      <c r="AQ649" s="17"/>
      <c r="AR649" s="17">
        <v>0.56776724237152698</v>
      </c>
      <c r="AS649" s="17">
        <v>0.57010903703370497</v>
      </c>
      <c r="AT649" s="17"/>
      <c r="AU649" s="17">
        <v>0.56948666714645901</v>
      </c>
      <c r="AV649" s="17">
        <v>0.29970004870183797</v>
      </c>
      <c r="AW649" s="17"/>
      <c r="AX649" s="17">
        <v>0.54975005381167896</v>
      </c>
      <c r="AY649" s="17">
        <v>0.57063443349695597</v>
      </c>
      <c r="AZ649" s="17"/>
      <c r="BA649" s="17">
        <v>0.66710114852221403</v>
      </c>
      <c r="BB649" s="17">
        <v>0.61621648044925204</v>
      </c>
      <c r="BC649" s="17">
        <v>0.368459667749725</v>
      </c>
      <c r="BD649" s="17">
        <v>1.32998539827271E-2</v>
      </c>
    </row>
    <row r="650" spans="2:56" x14ac:dyDescent="0.35">
      <c r="B650" t="s">
        <v>72</v>
      </c>
      <c r="C650" s="17">
        <v>2.6197704998867199E-2</v>
      </c>
      <c r="D650" s="17">
        <v>2.97574329044385E-2</v>
      </c>
      <c r="E650" s="17">
        <v>1.30003410825167E-2</v>
      </c>
      <c r="F650" s="17">
        <v>3.2095981425479203E-2</v>
      </c>
      <c r="G650" s="17">
        <v>2.6639109577570898E-2</v>
      </c>
      <c r="H650" s="17">
        <v>3.0555797161875599E-2</v>
      </c>
      <c r="I650" s="17"/>
      <c r="J650" s="17">
        <v>2.5851695553030699E-2</v>
      </c>
      <c r="K650" s="17">
        <v>2.9282488181537999E-2</v>
      </c>
      <c r="L650" s="17">
        <v>5.7894515709796299E-2</v>
      </c>
      <c r="M650" s="17">
        <v>2.6221689286869899E-2</v>
      </c>
      <c r="N650" s="17"/>
      <c r="O650" s="17">
        <v>2.4069194493066302E-2</v>
      </c>
      <c r="P650" s="17">
        <v>3.1291091990643803E-2</v>
      </c>
      <c r="Q650" s="17">
        <v>2.08812011275268E-2</v>
      </c>
      <c r="R650" s="17">
        <v>2.7082748219271501E-2</v>
      </c>
      <c r="S650" s="17">
        <v>1.46316316871638E-3</v>
      </c>
      <c r="T650" s="17">
        <v>6.4597445887171506E-2</v>
      </c>
      <c r="U650" s="17">
        <v>8.3594198443523405E-4</v>
      </c>
      <c r="V650" s="17">
        <v>7.7030832332014897E-3</v>
      </c>
      <c r="W650" s="17">
        <v>1.1601889563676801E-3</v>
      </c>
      <c r="X650" s="17">
        <v>3.1404621494143102E-2</v>
      </c>
      <c r="Y650" s="17"/>
      <c r="Z650" s="17">
        <v>3.76459384967925E-2</v>
      </c>
      <c r="AA650" s="17">
        <v>2.9009726511678101E-3</v>
      </c>
      <c r="AB650" s="17">
        <v>1.0905500729595701E-3</v>
      </c>
      <c r="AC650" s="17">
        <v>4.4597656892315797E-2</v>
      </c>
      <c r="AD650" s="17">
        <v>2.8195913604752401E-3</v>
      </c>
      <c r="AE650" s="17">
        <v>0</v>
      </c>
      <c r="AF650" s="17">
        <v>7.9998943240953101E-4</v>
      </c>
      <c r="AG650" s="17"/>
      <c r="AH650" s="17">
        <v>1.8036503437641301E-2</v>
      </c>
      <c r="AI650" s="17">
        <v>3.1487527129762001E-2</v>
      </c>
      <c r="AJ650" s="17"/>
      <c r="AK650" s="17">
        <v>5.0479428449251302E-4</v>
      </c>
      <c r="AL650" s="17">
        <v>1.1978302539694099E-4</v>
      </c>
      <c r="AM650" s="17">
        <v>3.1056907055812599E-2</v>
      </c>
      <c r="AN650" s="17"/>
      <c r="AO650" s="17">
        <v>5.3031122095705902E-5</v>
      </c>
      <c r="AP650" s="17">
        <v>2.7787009325396701E-2</v>
      </c>
      <c r="AQ650" s="17"/>
      <c r="AR650" s="17">
        <v>3.0921401021018501E-2</v>
      </c>
      <c r="AS650" s="17">
        <v>2.3335515983907901E-2</v>
      </c>
      <c r="AT650" s="17"/>
      <c r="AU650" s="17">
        <v>2.6197681755441501E-2</v>
      </c>
      <c r="AV650" s="17">
        <v>2.6221689286869899E-2</v>
      </c>
      <c r="AW650" s="17"/>
      <c r="AX650" s="17">
        <v>3.7056640622469203E-2</v>
      </c>
      <c r="AY650" s="17">
        <v>2.5412105552707499E-2</v>
      </c>
      <c r="AZ650" s="17"/>
      <c r="BA650" s="17">
        <v>3.7850552010955399E-2</v>
      </c>
      <c r="BB650" s="17">
        <v>2.9758653528412601E-2</v>
      </c>
      <c r="BC650" s="17">
        <v>3.0926632491411199E-3</v>
      </c>
      <c r="BD650" s="17">
        <v>0</v>
      </c>
    </row>
    <row r="651" spans="2:56" x14ac:dyDescent="0.3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row>
    <row r="652" spans="2:56" x14ac:dyDescent="0.35">
      <c r="B652" s="6" t="s">
        <v>344</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row>
    <row r="653" spans="2:56" x14ac:dyDescent="0.35">
      <c r="B653" s="24" t="s">
        <v>74</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row>
    <row r="654" spans="2:56" x14ac:dyDescent="0.35">
      <c r="B654" t="s">
        <v>326</v>
      </c>
      <c r="C654" s="17">
        <v>0.260521333330821</v>
      </c>
      <c r="D654" s="17">
        <v>0.34432043118289601</v>
      </c>
      <c r="E654" s="17">
        <v>0.309010588102822</v>
      </c>
      <c r="F654" s="17">
        <v>0.17581322725878201</v>
      </c>
      <c r="G654" s="17">
        <v>0.16839566560585201</v>
      </c>
      <c r="H654" s="17">
        <v>0.25556312126958602</v>
      </c>
      <c r="I654" s="17"/>
      <c r="J654" s="17">
        <v>0.26029580610879099</v>
      </c>
      <c r="K654" s="17">
        <v>0.27599584451619003</v>
      </c>
      <c r="L654" s="17">
        <v>0.19504182736775399</v>
      </c>
      <c r="M654" s="17">
        <v>0.162331409252752</v>
      </c>
      <c r="N654" s="17"/>
      <c r="O654" s="17">
        <v>0.22909034583904</v>
      </c>
      <c r="P654" s="17">
        <v>0.31932916812443601</v>
      </c>
      <c r="Q654" s="17">
        <v>0.346339383997538</v>
      </c>
      <c r="R654" s="17">
        <v>0.32913300758552499</v>
      </c>
      <c r="S654" s="17">
        <v>0.347863646118656</v>
      </c>
      <c r="T654" s="17">
        <v>0.26636430950032403</v>
      </c>
      <c r="U654" s="17">
        <v>0.21221610757571599</v>
      </c>
      <c r="V654" s="17">
        <v>0.315555238018143</v>
      </c>
      <c r="W654" s="17">
        <v>4.0546144577249102E-2</v>
      </c>
      <c r="X654" s="17">
        <v>0.66492935260177799</v>
      </c>
      <c r="Y654" s="17"/>
      <c r="Z654" s="17">
        <v>0.26705545777010098</v>
      </c>
      <c r="AA654" s="17">
        <v>0.28861860934508698</v>
      </c>
      <c r="AB654" s="17">
        <v>0.36805092294715702</v>
      </c>
      <c r="AC654" s="17">
        <v>0.21799806689165599</v>
      </c>
      <c r="AD654" s="17">
        <v>0.27291318197501602</v>
      </c>
      <c r="AE654" s="17">
        <v>0.21715640368627201</v>
      </c>
      <c r="AF654" s="17">
        <v>0.35103598335151798</v>
      </c>
      <c r="AG654" s="17"/>
      <c r="AH654" s="17">
        <v>0.18983966509356101</v>
      </c>
      <c r="AI654" s="17">
        <v>0.306334863371102</v>
      </c>
      <c r="AJ654" s="17"/>
      <c r="AK654" s="17">
        <v>0.23268759179510101</v>
      </c>
      <c r="AL654" s="17">
        <v>0.11223641743464299</v>
      </c>
      <c r="AM654" s="17">
        <v>0.17243103441155799</v>
      </c>
      <c r="AN654" s="17"/>
      <c r="AO654" s="17">
        <v>0.17192298227511901</v>
      </c>
      <c r="AP654" s="17">
        <v>0.26590712407810202</v>
      </c>
      <c r="AQ654" s="17"/>
      <c r="AR654" s="17">
        <v>0.18163591101762899</v>
      </c>
      <c r="AS654" s="17">
        <v>0.30831970734270597</v>
      </c>
      <c r="AT654" s="17"/>
      <c r="AU654" s="17">
        <v>0.26061649021866101</v>
      </c>
      <c r="AV654" s="17">
        <v>0.162331409252752</v>
      </c>
      <c r="AW654" s="17"/>
      <c r="AX654" s="17">
        <v>0.148610049841572</v>
      </c>
      <c r="AY654" s="17">
        <v>0.26861765560176998</v>
      </c>
      <c r="AZ654" s="17"/>
      <c r="BA654" s="17">
        <v>0.26177405900223599</v>
      </c>
      <c r="BB654" s="17">
        <v>0.289903674096393</v>
      </c>
      <c r="BC654" s="17">
        <v>0.20037049279571401</v>
      </c>
      <c r="BD654" s="17">
        <v>0.25152327647490902</v>
      </c>
    </row>
    <row r="655" spans="2:56" x14ac:dyDescent="0.35">
      <c r="B655" t="s">
        <v>327</v>
      </c>
      <c r="C655" s="17">
        <v>0.214233048441305</v>
      </c>
      <c r="D655" s="17">
        <v>0.15591857981398299</v>
      </c>
      <c r="E655" s="17">
        <v>0.23774646878210601</v>
      </c>
      <c r="F655" s="17">
        <v>0.24064593625622899</v>
      </c>
      <c r="G655" s="17">
        <v>0.24617297137437499</v>
      </c>
      <c r="H655" s="17">
        <v>0.21099605974892099</v>
      </c>
      <c r="I655" s="17"/>
      <c r="J655" s="17">
        <v>0.206838186113566</v>
      </c>
      <c r="K655" s="17">
        <v>0.319697074313328</v>
      </c>
      <c r="L655" s="17">
        <v>0.51487652316146104</v>
      </c>
      <c r="M655" s="17">
        <v>0.68776798672663098</v>
      </c>
      <c r="N655" s="17"/>
      <c r="O655" s="17">
        <v>0.172936634506971</v>
      </c>
      <c r="P655" s="17">
        <v>0.24182103214662001</v>
      </c>
      <c r="Q655" s="17">
        <v>0.2065944857842</v>
      </c>
      <c r="R655" s="17">
        <v>0.33574594045348</v>
      </c>
      <c r="S655" s="17">
        <v>0.32183557444591798</v>
      </c>
      <c r="T655" s="17">
        <v>0.18756320087956199</v>
      </c>
      <c r="U655" s="17">
        <v>0.466951924535351</v>
      </c>
      <c r="V655" s="17">
        <v>0.57394937072499397</v>
      </c>
      <c r="W655" s="17">
        <v>0.84775145435593202</v>
      </c>
      <c r="X655" s="17">
        <v>0.16443845361887199</v>
      </c>
      <c r="Y655" s="17"/>
      <c r="Z655" s="17">
        <v>0.18476542123233</v>
      </c>
      <c r="AA655" s="17">
        <v>0.32878634742081903</v>
      </c>
      <c r="AB655" s="17">
        <v>0.33345241012733101</v>
      </c>
      <c r="AC655" s="17">
        <v>0.186944156639269</v>
      </c>
      <c r="AD655" s="17">
        <v>0.18530449344941799</v>
      </c>
      <c r="AE655" s="17">
        <v>0.32648542995639102</v>
      </c>
      <c r="AF655" s="17">
        <v>0.17322730506683501</v>
      </c>
      <c r="AG655" s="17"/>
      <c r="AH655" s="17">
        <v>0.415601615511208</v>
      </c>
      <c r="AI655" s="17">
        <v>8.3712573660515405E-2</v>
      </c>
      <c r="AJ655" s="17"/>
      <c r="AK655" s="17">
        <v>0.45925724528599099</v>
      </c>
      <c r="AL655" s="17">
        <v>0.61414664503355398</v>
      </c>
      <c r="AM655" s="17">
        <v>0.42504176768763502</v>
      </c>
      <c r="AN655" s="17"/>
      <c r="AO655" s="17">
        <v>0.64983557121379498</v>
      </c>
      <c r="AP655" s="17">
        <v>0.18775327755747101</v>
      </c>
      <c r="AQ655" s="17"/>
      <c r="AR655" s="17">
        <v>0.29594230543705702</v>
      </c>
      <c r="AS655" s="17">
        <v>0.164723652261486</v>
      </c>
      <c r="AT655" s="17"/>
      <c r="AU655" s="17">
        <v>0.21377414075364001</v>
      </c>
      <c r="AV655" s="17">
        <v>0.68776798672663098</v>
      </c>
      <c r="AW655" s="17"/>
      <c r="AX655" s="17">
        <v>0.46076185090267902</v>
      </c>
      <c r="AY655" s="17">
        <v>0.196397700909166</v>
      </c>
      <c r="AZ655" s="17"/>
      <c r="BA655" s="17">
        <v>6.9518901409372294E-2</v>
      </c>
      <c r="BB655" s="17">
        <v>0.168187437363783</v>
      </c>
      <c r="BC655" s="17">
        <v>0.489843618417792</v>
      </c>
      <c r="BD655" s="17">
        <v>0.72213404700086403</v>
      </c>
    </row>
    <row r="656" spans="2:56" x14ac:dyDescent="0.35">
      <c r="B656" t="s">
        <v>328</v>
      </c>
      <c r="C656" s="17">
        <v>0.43891774923413102</v>
      </c>
      <c r="D656" s="17">
        <v>0.39238332645428597</v>
      </c>
      <c r="E656" s="17">
        <v>0.39145624307974503</v>
      </c>
      <c r="F656" s="17">
        <v>0.51618257514737298</v>
      </c>
      <c r="G656" s="17">
        <v>0.49792460986128301</v>
      </c>
      <c r="H656" s="17">
        <v>0.44124757593337899</v>
      </c>
      <c r="I656" s="17"/>
      <c r="J656" s="17">
        <v>0.446301890183465</v>
      </c>
      <c r="K656" s="17">
        <v>0.32826792041425701</v>
      </c>
      <c r="L656" s="17">
        <v>0.16096776728104401</v>
      </c>
      <c r="M656" s="17">
        <v>7.8171595265204896E-2</v>
      </c>
      <c r="N656" s="17"/>
      <c r="O656" s="17">
        <v>0.50640938872824703</v>
      </c>
      <c r="P656" s="17">
        <v>0.328006793546674</v>
      </c>
      <c r="Q656" s="17">
        <v>0.42050682511719401</v>
      </c>
      <c r="R656" s="17">
        <v>0.260252174480264</v>
      </c>
      <c r="S656" s="17">
        <v>0.236559149545993</v>
      </c>
      <c r="T656" s="17">
        <v>0.48147504373294298</v>
      </c>
      <c r="U656" s="17">
        <v>0.30279808088552901</v>
      </c>
      <c r="V656" s="17">
        <v>7.7224639144648902E-2</v>
      </c>
      <c r="W656" s="17">
        <v>0.109499503301751</v>
      </c>
      <c r="X656" s="17">
        <v>0.131611563465936</v>
      </c>
      <c r="Y656" s="17"/>
      <c r="Z656" s="17">
        <v>0.45555912970607099</v>
      </c>
      <c r="AA656" s="17">
        <v>0.34389754875403999</v>
      </c>
      <c r="AB656" s="17">
        <v>0.25210781571978802</v>
      </c>
      <c r="AC656" s="17">
        <v>0.49028234330645398</v>
      </c>
      <c r="AD656" s="17">
        <v>0.47623918956505401</v>
      </c>
      <c r="AE656" s="17">
        <v>0.40303323877313102</v>
      </c>
      <c r="AF656" s="17">
        <v>0.44261865052190202</v>
      </c>
      <c r="AG656" s="17"/>
      <c r="AH656" s="17">
        <v>0.32038689994455499</v>
      </c>
      <c r="AI656" s="17">
        <v>0.51574554291890895</v>
      </c>
      <c r="AJ656" s="17"/>
      <c r="AK656" s="17">
        <v>0.28011661100725599</v>
      </c>
      <c r="AL656" s="17">
        <v>0.27345684921207197</v>
      </c>
      <c r="AM656" s="17">
        <v>0.337463720777748</v>
      </c>
      <c r="AN656" s="17"/>
      <c r="AO656" s="17">
        <v>0.174814342581701</v>
      </c>
      <c r="AP656" s="17">
        <v>0.45497228825122799</v>
      </c>
      <c r="AQ656" s="17"/>
      <c r="AR656" s="17">
        <v>0.40626240415072801</v>
      </c>
      <c r="AS656" s="17">
        <v>0.45870432515669801</v>
      </c>
      <c r="AT656" s="17"/>
      <c r="AU656" s="17">
        <v>0.43926735212500001</v>
      </c>
      <c r="AV656" s="17">
        <v>7.8171595265204896E-2</v>
      </c>
      <c r="AW656" s="17"/>
      <c r="AX656" s="17">
        <v>0.28355084309515299</v>
      </c>
      <c r="AY656" s="17">
        <v>0.45015790753740398</v>
      </c>
      <c r="AZ656" s="17"/>
      <c r="BA656" s="17">
        <v>0.595959869749489</v>
      </c>
      <c r="BB656" s="17">
        <v>0.438897869000478</v>
      </c>
      <c r="BC656" s="17">
        <v>0.22873192296122399</v>
      </c>
      <c r="BD656" s="17">
        <v>2.63426765242274E-2</v>
      </c>
    </row>
    <row r="657" spans="2:56" x14ac:dyDescent="0.35">
      <c r="B657" t="s">
        <v>72</v>
      </c>
      <c r="C657" s="17">
        <v>8.6327868993742493E-2</v>
      </c>
      <c r="D657" s="17">
        <v>0.107377662548834</v>
      </c>
      <c r="E657" s="17">
        <v>6.1786700035328303E-2</v>
      </c>
      <c r="F657" s="17">
        <v>6.7358261337616895E-2</v>
      </c>
      <c r="G657" s="17">
        <v>8.7506753158489201E-2</v>
      </c>
      <c r="H657" s="17">
        <v>9.2193243048113299E-2</v>
      </c>
      <c r="I657" s="17"/>
      <c r="J657" s="17">
        <v>8.6564117594177495E-2</v>
      </c>
      <c r="K657" s="17">
        <v>7.6039160756224897E-2</v>
      </c>
      <c r="L657" s="17">
        <v>0.12911388218973999</v>
      </c>
      <c r="M657" s="17">
        <v>7.1729008755411106E-2</v>
      </c>
      <c r="N657" s="17"/>
      <c r="O657" s="17">
        <v>9.1563630925742198E-2</v>
      </c>
      <c r="P657" s="17">
        <v>0.11084300618227</v>
      </c>
      <c r="Q657" s="17">
        <v>2.65593051010686E-2</v>
      </c>
      <c r="R657" s="17">
        <v>7.4868877480731302E-2</v>
      </c>
      <c r="S657" s="17">
        <v>9.3741629889432701E-2</v>
      </c>
      <c r="T657" s="17">
        <v>6.4597445887171506E-2</v>
      </c>
      <c r="U657" s="17">
        <v>1.80338870034038E-2</v>
      </c>
      <c r="V657" s="17">
        <v>3.3270752112214599E-2</v>
      </c>
      <c r="W657" s="17">
        <v>2.2028977650672102E-3</v>
      </c>
      <c r="X657" s="17">
        <v>3.9020630313413698E-2</v>
      </c>
      <c r="Y657" s="17"/>
      <c r="Z657" s="17">
        <v>9.2619991291497297E-2</v>
      </c>
      <c r="AA657" s="17">
        <v>3.8697494480053503E-2</v>
      </c>
      <c r="AB657" s="17">
        <v>4.6388851205723697E-2</v>
      </c>
      <c r="AC657" s="17">
        <v>0.10477543316262</v>
      </c>
      <c r="AD657" s="17">
        <v>6.5543135010512094E-2</v>
      </c>
      <c r="AE657" s="17">
        <v>5.3324927584205699E-2</v>
      </c>
      <c r="AF657" s="17">
        <v>3.31180610597454E-2</v>
      </c>
      <c r="AG657" s="17"/>
      <c r="AH657" s="17">
        <v>7.4171819450675497E-2</v>
      </c>
      <c r="AI657" s="17">
        <v>9.4207020049473705E-2</v>
      </c>
      <c r="AJ657" s="17"/>
      <c r="AK657" s="17">
        <v>2.7938551911650698E-2</v>
      </c>
      <c r="AL657" s="17">
        <v>1.60088319731322E-4</v>
      </c>
      <c r="AM657" s="17">
        <v>6.5063477123060001E-2</v>
      </c>
      <c r="AN657" s="17"/>
      <c r="AO657" s="17">
        <v>3.42710392938494E-3</v>
      </c>
      <c r="AP657" s="17">
        <v>9.1367310113199193E-2</v>
      </c>
      <c r="AQ657" s="17"/>
      <c r="AR657" s="17">
        <v>0.116159379394586</v>
      </c>
      <c r="AS657" s="17">
        <v>6.8252315239110198E-2</v>
      </c>
      <c r="AT657" s="17"/>
      <c r="AU657" s="17">
        <v>8.6342016902698895E-2</v>
      </c>
      <c r="AV657" s="17">
        <v>7.1729008755411106E-2</v>
      </c>
      <c r="AW657" s="17"/>
      <c r="AX657" s="17">
        <v>0.10707725616059501</v>
      </c>
      <c r="AY657" s="17">
        <v>8.4826735951660195E-2</v>
      </c>
      <c r="AZ657" s="17"/>
      <c r="BA657" s="17">
        <v>7.2747169838902795E-2</v>
      </c>
      <c r="BB657" s="17">
        <v>0.10301101953934599</v>
      </c>
      <c r="BC657" s="17">
        <v>8.1053965825269803E-2</v>
      </c>
      <c r="BD657" s="17">
        <v>0</v>
      </c>
    </row>
    <row r="658" spans="2:56" x14ac:dyDescent="0.3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row>
    <row r="659" spans="2:56" x14ac:dyDescent="0.35">
      <c r="B659" s="6" t="s">
        <v>345</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row>
    <row r="660" spans="2:56" x14ac:dyDescent="0.35">
      <c r="B660" s="24" t="s">
        <v>74</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row>
    <row r="661" spans="2:56" x14ac:dyDescent="0.35">
      <c r="B661" t="s">
        <v>326</v>
      </c>
      <c r="C661" s="17">
        <v>0.25616627826082899</v>
      </c>
      <c r="D661" s="17">
        <v>0.26566957118804102</v>
      </c>
      <c r="E661" s="17">
        <v>0.31709602340905202</v>
      </c>
      <c r="F661" s="17">
        <v>0.16277844868590199</v>
      </c>
      <c r="G661" s="17">
        <v>0.19841078101821799</v>
      </c>
      <c r="H661" s="17">
        <v>0.276166076858961</v>
      </c>
      <c r="I661" s="17"/>
      <c r="J661" s="17">
        <v>0.26050005628916201</v>
      </c>
      <c r="K661" s="17">
        <v>0.17875725661200001</v>
      </c>
      <c r="L661" s="17">
        <v>0.178096186290127</v>
      </c>
      <c r="M661" s="17">
        <v>0.10285848826737801</v>
      </c>
      <c r="N661" s="17"/>
      <c r="O661" s="17">
        <v>0.23537564573005701</v>
      </c>
      <c r="P661" s="17">
        <v>0.30667650820869102</v>
      </c>
      <c r="Q661" s="17">
        <v>0.39121884751913799</v>
      </c>
      <c r="R661" s="17">
        <v>0.193301830619313</v>
      </c>
      <c r="S661" s="17">
        <v>0.390014770950117</v>
      </c>
      <c r="T661" s="17">
        <v>0.25554675598495102</v>
      </c>
      <c r="U661" s="17">
        <v>7.1702397961988795E-2</v>
      </c>
      <c r="V661" s="17">
        <v>0.30593704070536898</v>
      </c>
      <c r="W661" s="17">
        <v>2.06949430310376E-2</v>
      </c>
      <c r="X661" s="17">
        <v>4.0169985502803297E-2</v>
      </c>
      <c r="Y661" s="17"/>
      <c r="Z661" s="17">
        <v>0.26890116959406601</v>
      </c>
      <c r="AA661" s="17">
        <v>0.24310184775419999</v>
      </c>
      <c r="AB661" s="17">
        <v>0.225801382821508</v>
      </c>
      <c r="AC661" s="17">
        <v>0.21262921647133001</v>
      </c>
      <c r="AD661" s="17">
        <v>0.28470351841824099</v>
      </c>
      <c r="AE661" s="17">
        <v>0.24227103023702601</v>
      </c>
      <c r="AF661" s="17">
        <v>0.37316083293608798</v>
      </c>
      <c r="AG661" s="17"/>
      <c r="AH661" s="17">
        <v>0.14154270351566001</v>
      </c>
      <c r="AI661" s="17">
        <v>0.33046150523941398</v>
      </c>
      <c r="AJ661" s="17"/>
      <c r="AK661" s="17">
        <v>0.15177217078656199</v>
      </c>
      <c r="AL661" s="17">
        <v>9.5989812612318703E-2</v>
      </c>
      <c r="AM661" s="17">
        <v>0.14647900148437401</v>
      </c>
      <c r="AN661" s="17"/>
      <c r="AO661" s="17">
        <v>0.119861107754133</v>
      </c>
      <c r="AP661" s="17">
        <v>0.26445211109376798</v>
      </c>
      <c r="AQ661" s="17"/>
      <c r="AR661" s="17">
        <v>0.19505571956849699</v>
      </c>
      <c r="AS661" s="17">
        <v>0.293194480111031</v>
      </c>
      <c r="AT661" s="17"/>
      <c r="AU661" s="17">
        <v>0.25631485045206298</v>
      </c>
      <c r="AV661" s="17">
        <v>0.10285848826737801</v>
      </c>
      <c r="AW661" s="17"/>
      <c r="AX661" s="17">
        <v>0.13841475848295501</v>
      </c>
      <c r="AY661" s="17">
        <v>0.26468511766907599</v>
      </c>
      <c r="AZ661" s="17"/>
      <c r="BA661" s="17">
        <v>0.30356857660408598</v>
      </c>
      <c r="BB661" s="17">
        <v>0.26237022033116703</v>
      </c>
      <c r="BC661" s="17">
        <v>0.181183878901928</v>
      </c>
      <c r="BD661" s="17">
        <v>0.12044199041407801</v>
      </c>
    </row>
    <row r="662" spans="2:56" x14ac:dyDescent="0.35">
      <c r="B662" t="s">
        <v>327</v>
      </c>
      <c r="C662" s="17">
        <v>0.32278859646983599</v>
      </c>
      <c r="D662" s="17">
        <v>0.32047612940769099</v>
      </c>
      <c r="E662" s="17">
        <v>0.29728407864685902</v>
      </c>
      <c r="F662" s="17">
        <v>0.26076309334755499</v>
      </c>
      <c r="G662" s="17">
        <v>0.37499530956752902</v>
      </c>
      <c r="H662" s="17">
        <v>0.32284577590619501</v>
      </c>
      <c r="I662" s="17"/>
      <c r="J662" s="17">
        <v>0.31031255003193198</v>
      </c>
      <c r="K662" s="17">
        <v>0.53898763105719805</v>
      </c>
      <c r="L662" s="17">
        <v>0.59235661639387704</v>
      </c>
      <c r="M662" s="17">
        <v>0.79843463087164102</v>
      </c>
      <c r="N662" s="17"/>
      <c r="O662" s="17">
        <v>0.27073449558842599</v>
      </c>
      <c r="P662" s="17">
        <v>0.30326799418128297</v>
      </c>
      <c r="Q662" s="17">
        <v>0.37089031326086802</v>
      </c>
      <c r="R662" s="17">
        <v>0.57568773889214897</v>
      </c>
      <c r="S662" s="17">
        <v>0.35475530889842299</v>
      </c>
      <c r="T662" s="17">
        <v>0.42721518421680998</v>
      </c>
      <c r="U662" s="17">
        <v>0.77580514519102495</v>
      </c>
      <c r="V662" s="17">
        <v>0.59979491772215898</v>
      </c>
      <c r="W662" s="17">
        <v>0.28958717094042302</v>
      </c>
      <c r="X662" s="17">
        <v>0.30064908520294198</v>
      </c>
      <c r="Y662" s="17"/>
      <c r="Z662" s="17">
        <v>0.25665433331745802</v>
      </c>
      <c r="AA662" s="17">
        <v>0.42472961184430702</v>
      </c>
      <c r="AB662" s="17">
        <v>0.556517300178903</v>
      </c>
      <c r="AC662" s="17">
        <v>0.32485733872542499</v>
      </c>
      <c r="AD662" s="17">
        <v>0.37274992328866902</v>
      </c>
      <c r="AE662" s="17">
        <v>0.25567007073100401</v>
      </c>
      <c r="AF662" s="17">
        <v>0.401701815625781</v>
      </c>
      <c r="AG662" s="17"/>
      <c r="AH662" s="17">
        <v>0.66672335221449197</v>
      </c>
      <c r="AI662" s="17">
        <v>9.9861412418193796E-2</v>
      </c>
      <c r="AJ662" s="17"/>
      <c r="AK662" s="17">
        <v>0.68878237831826505</v>
      </c>
      <c r="AL662" s="17">
        <v>0.90389040436228396</v>
      </c>
      <c r="AM662" s="17">
        <v>0.66525422178613502</v>
      </c>
      <c r="AN662" s="17"/>
      <c r="AO662" s="17">
        <v>0.83953736918413102</v>
      </c>
      <c r="AP662" s="17">
        <v>0.29137603940086898</v>
      </c>
      <c r="AQ662" s="17"/>
      <c r="AR662" s="17">
        <v>0.40515568647707101</v>
      </c>
      <c r="AS662" s="17">
        <v>0.27288060511998102</v>
      </c>
      <c r="AT662" s="17"/>
      <c r="AU662" s="17">
        <v>0.322327642896727</v>
      </c>
      <c r="AV662" s="17">
        <v>0.79843463087164102</v>
      </c>
      <c r="AW662" s="17"/>
      <c r="AX662" s="17">
        <v>0.51140943685566698</v>
      </c>
      <c r="AY662" s="17">
        <v>0.30914265244018202</v>
      </c>
      <c r="AZ662" s="17"/>
      <c r="BA662" s="17">
        <v>0.16571965956155299</v>
      </c>
      <c r="BB662" s="17">
        <v>0.260757497778073</v>
      </c>
      <c r="BC662" s="17">
        <v>0.64673269843980097</v>
      </c>
      <c r="BD662" s="17">
        <v>0.86647262074518605</v>
      </c>
    </row>
    <row r="663" spans="2:56" x14ac:dyDescent="0.35">
      <c r="B663" t="s">
        <v>328</v>
      </c>
      <c r="C663" s="17">
        <v>0.35192615604348099</v>
      </c>
      <c r="D663" s="17">
        <v>0.34488548425893201</v>
      </c>
      <c r="E663" s="17">
        <v>0.32560490330420899</v>
      </c>
      <c r="F663" s="17">
        <v>0.419167775479108</v>
      </c>
      <c r="G663" s="17">
        <v>0.37416861278283398</v>
      </c>
      <c r="H663" s="17">
        <v>0.33949829519878699</v>
      </c>
      <c r="I663" s="17"/>
      <c r="J663" s="17">
        <v>0.359446395665526</v>
      </c>
      <c r="K663" s="17">
        <v>0.23475976908391599</v>
      </c>
      <c r="L663" s="17">
        <v>9.3823991315209201E-2</v>
      </c>
      <c r="M663" s="17">
        <v>3.9773201523689003E-2</v>
      </c>
      <c r="N663" s="17"/>
      <c r="O663" s="17">
        <v>0.42348102120224101</v>
      </c>
      <c r="P663" s="17">
        <v>0.298692722029192</v>
      </c>
      <c r="Q663" s="17">
        <v>0.21184724750403</v>
      </c>
      <c r="R663" s="17">
        <v>0.17756129079760899</v>
      </c>
      <c r="S663" s="17">
        <v>0.112858021489376</v>
      </c>
      <c r="T663" s="17">
        <v>0.31402547917774498</v>
      </c>
      <c r="U663" s="17">
        <v>0.15155596372063701</v>
      </c>
      <c r="V663" s="17">
        <v>6.1386895653686803E-2</v>
      </c>
      <c r="W663" s="17">
        <v>0.68867517721983995</v>
      </c>
      <c r="X663" s="17">
        <v>0.63773358768010002</v>
      </c>
      <c r="Y663" s="17"/>
      <c r="Z663" s="17">
        <v>0.37709398022349699</v>
      </c>
      <c r="AA663" s="17">
        <v>0.32926756775032601</v>
      </c>
      <c r="AB663" s="17">
        <v>0.167827521311329</v>
      </c>
      <c r="AC663" s="17">
        <v>0.41501682996813299</v>
      </c>
      <c r="AD663" s="17">
        <v>0.29241362519282799</v>
      </c>
      <c r="AE663" s="17">
        <v>0.44939108297110297</v>
      </c>
      <c r="AF663" s="17">
        <v>0.224298848129664</v>
      </c>
      <c r="AG663" s="17"/>
      <c r="AH663" s="17">
        <v>0.143692534537916</v>
      </c>
      <c r="AI663" s="17">
        <v>0.48689633306616897</v>
      </c>
      <c r="AJ663" s="17"/>
      <c r="AK663" s="17">
        <v>0.13369839384111101</v>
      </c>
      <c r="AL663" s="17">
        <v>1.1978302539694099E-4</v>
      </c>
      <c r="AM663" s="17">
        <v>0.15612307449111301</v>
      </c>
      <c r="AN663" s="17"/>
      <c r="AO663" s="17">
        <v>4.06015230617362E-2</v>
      </c>
      <c r="AP663" s="17">
        <v>0.370851218504967</v>
      </c>
      <c r="AQ663" s="17"/>
      <c r="AR663" s="17">
        <v>0.32635242312000601</v>
      </c>
      <c r="AS663" s="17">
        <v>0.36742183085020502</v>
      </c>
      <c r="AT663" s="17"/>
      <c r="AU663" s="17">
        <v>0.35222866675383202</v>
      </c>
      <c r="AV663" s="17">
        <v>3.9773201523689003E-2</v>
      </c>
      <c r="AW663" s="17"/>
      <c r="AX663" s="17">
        <v>0.27956837770134302</v>
      </c>
      <c r="AY663" s="17">
        <v>0.35716094447591101</v>
      </c>
      <c r="AZ663" s="17"/>
      <c r="BA663" s="17">
        <v>0.44223531232273999</v>
      </c>
      <c r="BB663" s="17">
        <v>0.40356948772878598</v>
      </c>
      <c r="BC663" s="17">
        <v>0.13577149959315399</v>
      </c>
      <c r="BD663" s="17">
        <v>1.3085388840736199E-2</v>
      </c>
    </row>
    <row r="664" spans="2:56" x14ac:dyDescent="0.35">
      <c r="B664" t="s">
        <v>72</v>
      </c>
      <c r="C664" s="17">
        <v>6.9118969225854199E-2</v>
      </c>
      <c r="D664" s="17">
        <v>6.8968815145335996E-2</v>
      </c>
      <c r="E664" s="17">
        <v>6.00149946398797E-2</v>
      </c>
      <c r="F664" s="17">
        <v>0.157290682487435</v>
      </c>
      <c r="G664" s="17">
        <v>5.2425296631418698E-2</v>
      </c>
      <c r="H664" s="17">
        <v>6.1489852036058001E-2</v>
      </c>
      <c r="I664" s="17"/>
      <c r="J664" s="17">
        <v>6.9740998013380198E-2</v>
      </c>
      <c r="K664" s="17">
        <v>4.7495343246886201E-2</v>
      </c>
      <c r="L664" s="17">
        <v>0.13572320600078699</v>
      </c>
      <c r="M664" s="17">
        <v>5.8933679337292003E-2</v>
      </c>
      <c r="N664" s="17"/>
      <c r="O664" s="17">
        <v>7.0408837479276495E-2</v>
      </c>
      <c r="P664" s="17">
        <v>9.1362775580834096E-2</v>
      </c>
      <c r="Q664" s="17">
        <v>2.6043591715964501E-2</v>
      </c>
      <c r="R664" s="17">
        <v>5.3449139690928897E-2</v>
      </c>
      <c r="S664" s="17">
        <v>0.142371898662084</v>
      </c>
      <c r="T664" s="17">
        <v>3.2125806204935602E-3</v>
      </c>
      <c r="U664" s="17">
        <v>9.3649312634885395E-4</v>
      </c>
      <c r="V664" s="17">
        <v>3.2881145918785798E-2</v>
      </c>
      <c r="W664" s="17">
        <v>1.0427088086995299E-3</v>
      </c>
      <c r="X664" s="17">
        <v>2.1447341614154802E-2</v>
      </c>
      <c r="Y664" s="17"/>
      <c r="Z664" s="17">
        <v>9.7350516864978504E-2</v>
      </c>
      <c r="AA664" s="17">
        <v>2.9009726511678101E-3</v>
      </c>
      <c r="AB664" s="17">
        <v>4.98537956882599E-2</v>
      </c>
      <c r="AC664" s="17">
        <v>4.7496614835111702E-2</v>
      </c>
      <c r="AD664" s="17">
        <v>5.0132933100260998E-2</v>
      </c>
      <c r="AE664" s="17">
        <v>5.2667816060866797E-2</v>
      </c>
      <c r="AF664" s="17">
        <v>8.3850330846644595E-4</v>
      </c>
      <c r="AG664" s="17"/>
      <c r="AH664" s="17">
        <v>4.8041409731931502E-2</v>
      </c>
      <c r="AI664" s="17">
        <v>8.2780749276223906E-2</v>
      </c>
      <c r="AJ664" s="17"/>
      <c r="AK664" s="17">
        <v>2.57470570540623E-2</v>
      </c>
      <c r="AL664" s="17">
        <v>0</v>
      </c>
      <c r="AM664" s="17">
        <v>3.2143702238376801E-2</v>
      </c>
      <c r="AN664" s="17"/>
      <c r="AO664" s="17">
        <v>0</v>
      </c>
      <c r="AP664" s="17">
        <v>7.3320631000396597E-2</v>
      </c>
      <c r="AQ664" s="17"/>
      <c r="AR664" s="17">
        <v>7.3436170834425704E-2</v>
      </c>
      <c r="AS664" s="17">
        <v>6.6503083918782693E-2</v>
      </c>
      <c r="AT664" s="17"/>
      <c r="AU664" s="17">
        <v>6.9128839897378197E-2</v>
      </c>
      <c r="AV664" s="17">
        <v>5.8933679337292003E-2</v>
      </c>
      <c r="AW664" s="17"/>
      <c r="AX664" s="17">
        <v>7.0607426960034997E-2</v>
      </c>
      <c r="AY664" s="17">
        <v>6.9011285414831106E-2</v>
      </c>
      <c r="AZ664" s="17"/>
      <c r="BA664" s="17">
        <v>8.8476451511620202E-2</v>
      </c>
      <c r="BB664" s="17">
        <v>7.3302794161974397E-2</v>
      </c>
      <c r="BC664" s="17">
        <v>3.6311923065116797E-2</v>
      </c>
      <c r="BD664" s="17">
        <v>0</v>
      </c>
    </row>
    <row r="665" spans="2:56" x14ac:dyDescent="0.3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row>
    <row r="666" spans="2:56" x14ac:dyDescent="0.35">
      <c r="B666" s="6" t="s">
        <v>346</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row>
    <row r="667" spans="2:56" x14ac:dyDescent="0.35">
      <c r="B667" s="24" t="s">
        <v>74</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row>
    <row r="668" spans="2:56" x14ac:dyDescent="0.35">
      <c r="B668" t="s">
        <v>326</v>
      </c>
      <c r="C668" s="17">
        <v>0.28052186574500998</v>
      </c>
      <c r="D668" s="17">
        <v>0.36228893598687201</v>
      </c>
      <c r="E668" s="17">
        <v>0.30764775290542101</v>
      </c>
      <c r="F668" s="17">
        <v>0.171944671841854</v>
      </c>
      <c r="G668" s="17">
        <v>0.22642672996843</v>
      </c>
      <c r="H668" s="17">
        <v>0.27149578790499002</v>
      </c>
      <c r="I668" s="17"/>
      <c r="J668" s="17">
        <v>0.282159544738176</v>
      </c>
      <c r="K668" s="17">
        <v>0.25368568952363502</v>
      </c>
      <c r="L668" s="17">
        <v>0.23461578505824501</v>
      </c>
      <c r="M668" s="17">
        <v>0.21080521505383101</v>
      </c>
      <c r="N668" s="17"/>
      <c r="O668" s="17">
        <v>0.235769589355565</v>
      </c>
      <c r="P668" s="17">
        <v>0.37882207899015102</v>
      </c>
      <c r="Q668" s="17">
        <v>0.41520999983911</v>
      </c>
      <c r="R668" s="17">
        <v>0.27313971826413103</v>
      </c>
      <c r="S668" s="17">
        <v>0.34568306120398601</v>
      </c>
      <c r="T668" s="17">
        <v>0.36222634716741298</v>
      </c>
      <c r="U668" s="17">
        <v>0.49265995026456899</v>
      </c>
      <c r="V668" s="17">
        <v>7.7363248421478403E-2</v>
      </c>
      <c r="W668" s="17">
        <v>6.2509890126774798E-2</v>
      </c>
      <c r="X668" s="17">
        <v>0.17155601215692801</v>
      </c>
      <c r="Y668" s="17"/>
      <c r="Z668" s="17">
        <v>0.26083086693972102</v>
      </c>
      <c r="AA668" s="17">
        <v>0.32646403847701799</v>
      </c>
      <c r="AB668" s="17">
        <v>0.41634686327366499</v>
      </c>
      <c r="AC668" s="17">
        <v>0.219686440287054</v>
      </c>
      <c r="AD668" s="17">
        <v>0.31203699216490999</v>
      </c>
      <c r="AE668" s="17">
        <v>0.24280886762232001</v>
      </c>
      <c r="AF668" s="17">
        <v>0.47500454152933103</v>
      </c>
      <c r="AG668" s="17"/>
      <c r="AH668" s="17">
        <v>0.21584666938663699</v>
      </c>
      <c r="AI668" s="17">
        <v>0.32244219848644101</v>
      </c>
      <c r="AJ668" s="17"/>
      <c r="AK668" s="17">
        <v>0.24494831038346801</v>
      </c>
      <c r="AL668" s="17">
        <v>0.201387840224517</v>
      </c>
      <c r="AM668" s="17">
        <v>0.212207670304842</v>
      </c>
      <c r="AN668" s="17"/>
      <c r="AO668" s="17">
        <v>0.21421384219350301</v>
      </c>
      <c r="AP668" s="17">
        <v>0.28455265340029801</v>
      </c>
      <c r="AQ668" s="17"/>
      <c r="AR668" s="17">
        <v>0.23746420510199701</v>
      </c>
      <c r="AS668" s="17">
        <v>0.30661142839348599</v>
      </c>
      <c r="AT668" s="17"/>
      <c r="AU668" s="17">
        <v>0.280589428884229</v>
      </c>
      <c r="AV668" s="17">
        <v>0.21080521505383101</v>
      </c>
      <c r="AW668" s="17"/>
      <c r="AX668" s="17">
        <v>0.186480095595811</v>
      </c>
      <c r="AY668" s="17">
        <v>0.28732540203124701</v>
      </c>
      <c r="AZ668" s="17"/>
      <c r="BA668" s="17">
        <v>0.27126912312919299</v>
      </c>
      <c r="BB668" s="17">
        <v>0.30061942460046998</v>
      </c>
      <c r="BC668" s="17">
        <v>0.26541304330512799</v>
      </c>
      <c r="BD668" s="17">
        <v>0.148607574530328</v>
      </c>
    </row>
    <row r="669" spans="2:56" x14ac:dyDescent="0.35">
      <c r="B669" t="s">
        <v>327</v>
      </c>
      <c r="C669" s="17">
        <v>0.165547816041865</v>
      </c>
      <c r="D669" s="17">
        <v>0.13333611144525301</v>
      </c>
      <c r="E669" s="17">
        <v>0.20182613238009101</v>
      </c>
      <c r="F669" s="17">
        <v>0.233848705426945</v>
      </c>
      <c r="G669" s="17">
        <v>0.131603006045589</v>
      </c>
      <c r="H669" s="17">
        <v>0.168966157878814</v>
      </c>
      <c r="I669" s="17"/>
      <c r="J669" s="17">
        <v>0.16027139718885</v>
      </c>
      <c r="K669" s="17">
        <v>0.24563454908876001</v>
      </c>
      <c r="L669" s="17">
        <v>0.32382757350485902</v>
      </c>
      <c r="M669" s="17">
        <v>0.62372252451535504</v>
      </c>
      <c r="N669" s="17"/>
      <c r="O669" s="17">
        <v>0.143636981264052</v>
      </c>
      <c r="P669" s="17">
        <v>9.4280157771919698E-2</v>
      </c>
      <c r="Q669" s="17">
        <v>0.14895835300355001</v>
      </c>
      <c r="R669" s="17">
        <v>0.26836272683350398</v>
      </c>
      <c r="S669" s="17">
        <v>0.31244181009088301</v>
      </c>
      <c r="T669" s="17">
        <v>5.1781832358851101E-2</v>
      </c>
      <c r="U669" s="17">
        <v>0.176678713316062</v>
      </c>
      <c r="V669" s="17">
        <v>0.72267306543713505</v>
      </c>
      <c r="W669" s="17">
        <v>6.0640451379024601E-2</v>
      </c>
      <c r="X669" s="17">
        <v>0.711558099741045</v>
      </c>
      <c r="Y669" s="17"/>
      <c r="Z669" s="17">
        <v>0.15233722509707601</v>
      </c>
      <c r="AA669" s="17">
        <v>0.24920450845255099</v>
      </c>
      <c r="AB669" s="17">
        <v>0.25130954125638999</v>
      </c>
      <c r="AC669" s="17">
        <v>0.19021473423937699</v>
      </c>
      <c r="AD669" s="17">
        <v>0.10055010411401601</v>
      </c>
      <c r="AE669" s="17">
        <v>0.218848270508748</v>
      </c>
      <c r="AF669" s="17">
        <v>1.2176861650235E-2</v>
      </c>
      <c r="AG669" s="17"/>
      <c r="AH669" s="17">
        <v>0.325099722717825</v>
      </c>
      <c r="AI669" s="17">
        <v>6.2131523645556998E-2</v>
      </c>
      <c r="AJ669" s="17"/>
      <c r="AK669" s="17">
        <v>0.430999010511119</v>
      </c>
      <c r="AL669" s="17">
        <v>0.51097671231778596</v>
      </c>
      <c r="AM669" s="17">
        <v>0.26839888304528298</v>
      </c>
      <c r="AN669" s="17"/>
      <c r="AO669" s="17">
        <v>0.58684972845749095</v>
      </c>
      <c r="AP669" s="17">
        <v>0.13993736263428999</v>
      </c>
      <c r="AQ669" s="17"/>
      <c r="AR669" s="17">
        <v>0.23252680862740999</v>
      </c>
      <c r="AS669" s="17">
        <v>0.124963803880118</v>
      </c>
      <c r="AT669" s="17"/>
      <c r="AU669" s="17">
        <v>0.165103794114415</v>
      </c>
      <c r="AV669" s="17">
        <v>0.62372252451535504</v>
      </c>
      <c r="AW669" s="17"/>
      <c r="AX669" s="17">
        <v>0.24294698557994501</v>
      </c>
      <c r="AY669" s="17">
        <v>0.15994830363752099</v>
      </c>
      <c r="AZ669" s="17"/>
      <c r="BA669" s="17">
        <v>8.3616949207186306E-2</v>
      </c>
      <c r="BB669" s="17">
        <v>0.102610570302234</v>
      </c>
      <c r="BC669" s="17">
        <v>0.36394601831217799</v>
      </c>
      <c r="BD669" s="17">
        <v>0.83812505628169798</v>
      </c>
    </row>
    <row r="670" spans="2:56" x14ac:dyDescent="0.35">
      <c r="B670" t="s">
        <v>328</v>
      </c>
      <c r="C670" s="17">
        <v>0.50526281675005003</v>
      </c>
      <c r="D670" s="17">
        <v>0.46309143701183603</v>
      </c>
      <c r="E670" s="17">
        <v>0.46508319567009998</v>
      </c>
      <c r="F670" s="17">
        <v>0.46741730934926501</v>
      </c>
      <c r="G670" s="17">
        <v>0.60332268424604496</v>
      </c>
      <c r="H670" s="17">
        <v>0.50519571585544998</v>
      </c>
      <c r="I670" s="17"/>
      <c r="J670" s="17">
        <v>0.509314108760063</v>
      </c>
      <c r="K670" s="17">
        <v>0.453487604618176</v>
      </c>
      <c r="L670" s="17">
        <v>0.316778823624493</v>
      </c>
      <c r="M670" s="17">
        <v>0.112067534386385</v>
      </c>
      <c r="N670" s="17"/>
      <c r="O670" s="17">
        <v>0.56590456179174997</v>
      </c>
      <c r="P670" s="17">
        <v>0.48143611512693701</v>
      </c>
      <c r="Q670" s="17">
        <v>0.41234249907408299</v>
      </c>
      <c r="R670" s="17">
        <v>0.38587371887070099</v>
      </c>
      <c r="S670" s="17">
        <v>0.25774425766857001</v>
      </c>
      <c r="T670" s="17">
        <v>0.57772022341525497</v>
      </c>
      <c r="U670" s="17">
        <v>0.32132607129695001</v>
      </c>
      <c r="V670" s="17">
        <v>0.199504532453296</v>
      </c>
      <c r="W670" s="17">
        <v>0.87464676072913305</v>
      </c>
      <c r="X670" s="17">
        <v>9.7157590187718704E-2</v>
      </c>
      <c r="Y670" s="17"/>
      <c r="Z670" s="17">
        <v>0.52544437823279699</v>
      </c>
      <c r="AA670" s="17">
        <v>0.390088349053066</v>
      </c>
      <c r="AB670" s="17">
        <v>0.245442688954574</v>
      </c>
      <c r="AC670" s="17">
        <v>0.54912377164223503</v>
      </c>
      <c r="AD670" s="17">
        <v>0.54612982175790203</v>
      </c>
      <c r="AE670" s="17">
        <v>0.48662069292878302</v>
      </c>
      <c r="AF670" s="17">
        <v>0.51039051752533704</v>
      </c>
      <c r="AG670" s="17"/>
      <c r="AH670" s="17">
        <v>0.41099036412509798</v>
      </c>
      <c r="AI670" s="17">
        <v>0.56636711646474702</v>
      </c>
      <c r="AJ670" s="17"/>
      <c r="AK670" s="17">
        <v>0.32051524658627101</v>
      </c>
      <c r="AL670" s="17">
        <v>0.28538121896926399</v>
      </c>
      <c r="AM670" s="17">
        <v>0.45676176685810899</v>
      </c>
      <c r="AN670" s="17"/>
      <c r="AO670" s="17">
        <v>0.19332226435485</v>
      </c>
      <c r="AP670" s="17">
        <v>0.524225320236551</v>
      </c>
      <c r="AQ670" s="17"/>
      <c r="AR670" s="17">
        <v>0.474471448974573</v>
      </c>
      <c r="AS670" s="17">
        <v>0.52391996873215596</v>
      </c>
      <c r="AT670" s="17"/>
      <c r="AU670" s="17">
        <v>0.50564386643243198</v>
      </c>
      <c r="AV670" s="17">
        <v>0.112067534386385</v>
      </c>
      <c r="AW670" s="17"/>
      <c r="AX670" s="17">
        <v>0.46945519009331299</v>
      </c>
      <c r="AY670" s="17">
        <v>0.50785335164637002</v>
      </c>
      <c r="AZ670" s="17"/>
      <c r="BA670" s="17">
        <v>0.57099638568633504</v>
      </c>
      <c r="BB670" s="17">
        <v>0.55978299913252605</v>
      </c>
      <c r="BC670" s="17">
        <v>0.33411890053286802</v>
      </c>
      <c r="BD670" s="17">
        <v>1.3085388840736199E-2</v>
      </c>
    </row>
    <row r="671" spans="2:56" x14ac:dyDescent="0.35">
      <c r="B671" t="s">
        <v>72</v>
      </c>
      <c r="C671" s="17">
        <v>4.8667501463074803E-2</v>
      </c>
      <c r="D671" s="17">
        <v>4.1283515556038999E-2</v>
      </c>
      <c r="E671" s="17">
        <v>2.5442919044387401E-2</v>
      </c>
      <c r="F671" s="17">
        <v>0.126789313381936</v>
      </c>
      <c r="G671" s="17">
        <v>3.8647579739935399E-2</v>
      </c>
      <c r="H671" s="17">
        <v>5.4342338360746097E-2</v>
      </c>
      <c r="I671" s="17"/>
      <c r="J671" s="17">
        <v>4.8254949312910599E-2</v>
      </c>
      <c r="K671" s="17">
        <v>4.7192156769427999E-2</v>
      </c>
      <c r="L671" s="17">
        <v>0.12477781781240301</v>
      </c>
      <c r="M671" s="17">
        <v>5.3404726044429703E-2</v>
      </c>
      <c r="N671" s="17"/>
      <c r="O671" s="17">
        <v>5.4688867588633103E-2</v>
      </c>
      <c r="P671" s="17">
        <v>4.5461648110992597E-2</v>
      </c>
      <c r="Q671" s="17">
        <v>2.34891480832565E-2</v>
      </c>
      <c r="R671" s="17">
        <v>7.2623836031663794E-2</v>
      </c>
      <c r="S671" s="17">
        <v>8.4130871036561597E-2</v>
      </c>
      <c r="T671" s="17">
        <v>8.2715970584806304E-3</v>
      </c>
      <c r="U671" s="17">
        <v>9.3352651224190304E-3</v>
      </c>
      <c r="V671" s="17">
        <v>4.5915368809013501E-4</v>
      </c>
      <c r="W671" s="17">
        <v>2.2028977650672102E-3</v>
      </c>
      <c r="X671" s="17">
        <v>1.9728297914308301E-2</v>
      </c>
      <c r="Y671" s="17"/>
      <c r="Z671" s="17">
        <v>6.1387529730404997E-2</v>
      </c>
      <c r="AA671" s="17">
        <v>3.4243104017365397E-2</v>
      </c>
      <c r="AB671" s="17">
        <v>8.6900906515371107E-2</v>
      </c>
      <c r="AC671" s="17">
        <v>4.0975053831333499E-2</v>
      </c>
      <c r="AD671" s="17">
        <v>4.1283081963172E-2</v>
      </c>
      <c r="AE671" s="17">
        <v>5.17221689401492E-2</v>
      </c>
      <c r="AF671" s="17">
        <v>2.4280792950975099E-3</v>
      </c>
      <c r="AG671" s="17"/>
      <c r="AH671" s="17">
        <v>4.8063243770439697E-2</v>
      </c>
      <c r="AI671" s="17">
        <v>4.9059161403254503E-2</v>
      </c>
      <c r="AJ671" s="17"/>
      <c r="AK671" s="17">
        <v>3.5374325191415098E-3</v>
      </c>
      <c r="AL671" s="17">
        <v>2.2542284884330701E-3</v>
      </c>
      <c r="AM671" s="17">
        <v>6.2631679791765593E-2</v>
      </c>
      <c r="AN671" s="17"/>
      <c r="AO671" s="17">
        <v>5.6141649941563202E-3</v>
      </c>
      <c r="AP671" s="17">
        <v>5.1284663728861299E-2</v>
      </c>
      <c r="AQ671" s="17"/>
      <c r="AR671" s="17">
        <v>5.55375372960197E-2</v>
      </c>
      <c r="AS671" s="17">
        <v>4.4504798994240598E-2</v>
      </c>
      <c r="AT671" s="17"/>
      <c r="AU671" s="17">
        <v>4.8662910568923599E-2</v>
      </c>
      <c r="AV671" s="17">
        <v>5.3404726044429703E-2</v>
      </c>
      <c r="AW671" s="17"/>
      <c r="AX671" s="17">
        <v>0.101117728730931</v>
      </c>
      <c r="AY671" s="17">
        <v>4.48729426848627E-2</v>
      </c>
      <c r="AZ671" s="17"/>
      <c r="BA671" s="17">
        <v>7.4117541977285498E-2</v>
      </c>
      <c r="BB671" s="17">
        <v>3.6987005964769497E-2</v>
      </c>
      <c r="BC671" s="17">
        <v>3.6522037849826397E-2</v>
      </c>
      <c r="BD671" s="17">
        <v>1.8198034723799399E-4</v>
      </c>
    </row>
    <row r="672" spans="2:56" x14ac:dyDescent="0.3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row>
    <row r="673" spans="2:56" x14ac:dyDescent="0.35">
      <c r="B673" s="6" t="s">
        <v>347</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row>
    <row r="674" spans="2:56" x14ac:dyDescent="0.35">
      <c r="B674" s="24" t="s">
        <v>74</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row>
    <row r="675" spans="2:56" x14ac:dyDescent="0.35">
      <c r="B675" t="s">
        <v>326</v>
      </c>
      <c r="C675" s="17">
        <v>0.30479998791916002</v>
      </c>
      <c r="D675" s="17">
        <v>0.30608368532920399</v>
      </c>
      <c r="E675" s="17">
        <v>0.31802675422953802</v>
      </c>
      <c r="F675" s="17">
        <v>0.29496047903658401</v>
      </c>
      <c r="G675" s="17">
        <v>0.27818652493447199</v>
      </c>
      <c r="H675" s="17">
        <v>0.31676392262055397</v>
      </c>
      <c r="I675" s="17"/>
      <c r="J675" s="17">
        <v>0.30721315955657402</v>
      </c>
      <c r="K675" s="17">
        <v>0.26849438721547397</v>
      </c>
      <c r="L675" s="17">
        <v>0.201326245897824</v>
      </c>
      <c r="M675" s="17">
        <v>0.27136658107904399</v>
      </c>
      <c r="N675" s="17"/>
      <c r="O675" s="17">
        <v>0.26157076045140998</v>
      </c>
      <c r="P675" s="17">
        <v>0.42169131355045197</v>
      </c>
      <c r="Q675" s="17">
        <v>0.36190278004722198</v>
      </c>
      <c r="R675" s="17">
        <v>0.30031180256949502</v>
      </c>
      <c r="S675" s="17">
        <v>0.34897029071901597</v>
      </c>
      <c r="T675" s="17">
        <v>0.39436264749507199</v>
      </c>
      <c r="U675" s="17">
        <v>0.43984850982553397</v>
      </c>
      <c r="V675" s="17">
        <v>0.62397165736745297</v>
      </c>
      <c r="W675" s="17">
        <v>6.5787217948326204E-2</v>
      </c>
      <c r="X675" s="17">
        <v>0.73489104435950303</v>
      </c>
      <c r="Y675" s="17"/>
      <c r="Z675" s="17">
        <v>0.31822978666068202</v>
      </c>
      <c r="AA675" s="17">
        <v>0.43733057306666501</v>
      </c>
      <c r="AB675" s="17">
        <v>0.28651193579787698</v>
      </c>
      <c r="AC675" s="17">
        <v>0.241599626392307</v>
      </c>
      <c r="AD675" s="17">
        <v>0.26166086744483902</v>
      </c>
      <c r="AE675" s="17">
        <v>0.32836285725946301</v>
      </c>
      <c r="AF675" s="17">
        <v>0.42929235338155902</v>
      </c>
      <c r="AG675" s="17"/>
      <c r="AH675" s="17">
        <v>0.30790822861793099</v>
      </c>
      <c r="AI675" s="17">
        <v>0.30278532864219398</v>
      </c>
      <c r="AJ675" s="17"/>
      <c r="AK675" s="17">
        <v>0.433466022926904</v>
      </c>
      <c r="AL675" s="17">
        <v>0.20910155998827001</v>
      </c>
      <c r="AM675" s="17">
        <v>0.28319320763768502</v>
      </c>
      <c r="AN675" s="17"/>
      <c r="AO675" s="17">
        <v>0.390003177167632</v>
      </c>
      <c r="AP675" s="17">
        <v>0.29962058511058198</v>
      </c>
      <c r="AQ675" s="17"/>
      <c r="AR675" s="17">
        <v>0.26693680116928398</v>
      </c>
      <c r="AS675" s="17">
        <v>0.327742107115367</v>
      </c>
      <c r="AT675" s="17"/>
      <c r="AU675" s="17">
        <v>0.30483238858526301</v>
      </c>
      <c r="AV675" s="17">
        <v>0.27136658107904399</v>
      </c>
      <c r="AW675" s="17"/>
      <c r="AX675" s="17">
        <v>0.30838156576736703</v>
      </c>
      <c r="AY675" s="17">
        <v>0.30454087545441599</v>
      </c>
      <c r="AZ675" s="17"/>
      <c r="BA675" s="17">
        <v>0.29671364929250099</v>
      </c>
      <c r="BB675" s="17">
        <v>0.30690303911884598</v>
      </c>
      <c r="BC675" s="17">
        <v>0.31730629905711599</v>
      </c>
      <c r="BD675" s="17">
        <v>0.254152480807599</v>
      </c>
    </row>
    <row r="676" spans="2:56" x14ac:dyDescent="0.35">
      <c r="B676" t="s">
        <v>327</v>
      </c>
      <c r="C676" s="17">
        <v>9.5843366836659796E-2</v>
      </c>
      <c r="D676" s="17">
        <v>9.4594426138826807E-2</v>
      </c>
      <c r="E676" s="17">
        <v>0.125258726078809</v>
      </c>
      <c r="F676" s="17">
        <v>0.110737849002494</v>
      </c>
      <c r="G676" s="17">
        <v>9.2316913747429299E-2</v>
      </c>
      <c r="H676" s="17">
        <v>7.4678912852097198E-2</v>
      </c>
      <c r="I676" s="17"/>
      <c r="J676" s="17">
        <v>9.0892692516702803E-2</v>
      </c>
      <c r="K676" s="17">
        <v>0.164527400224522</v>
      </c>
      <c r="L676" s="17">
        <v>0.301869064941238</v>
      </c>
      <c r="M676" s="17">
        <v>0.47324555700148502</v>
      </c>
      <c r="N676" s="17"/>
      <c r="O676" s="17">
        <v>8.0243211245315305E-2</v>
      </c>
      <c r="P676" s="17">
        <v>3.5577193941294202E-2</v>
      </c>
      <c r="Q676" s="17">
        <v>7.0841297094866695E-2</v>
      </c>
      <c r="R676" s="17">
        <v>0.23259509826990701</v>
      </c>
      <c r="S676" s="17">
        <v>0.25263731056209898</v>
      </c>
      <c r="T676" s="17">
        <v>2.16261862747139E-2</v>
      </c>
      <c r="U676" s="17">
        <v>5.8275340204185601E-2</v>
      </c>
      <c r="V676" s="17">
        <v>0.26516492892272597</v>
      </c>
      <c r="W676" s="17">
        <v>0.79592798309927704</v>
      </c>
      <c r="X676" s="17">
        <v>9.0978410267452903E-2</v>
      </c>
      <c r="Y676" s="17"/>
      <c r="Z676" s="17">
        <v>5.1528047898985997E-2</v>
      </c>
      <c r="AA676" s="17">
        <v>0.13671733776803899</v>
      </c>
      <c r="AB676" s="17">
        <v>0.25075645557043902</v>
      </c>
      <c r="AC676" s="17">
        <v>0.122101765200436</v>
      </c>
      <c r="AD676" s="17">
        <v>0.126661060531709</v>
      </c>
      <c r="AE676" s="17">
        <v>7.4849198366143899E-2</v>
      </c>
      <c r="AF676" s="17">
        <v>3.9633721031698599E-2</v>
      </c>
      <c r="AG676" s="17"/>
      <c r="AH676" s="17">
        <v>0.18285292594886099</v>
      </c>
      <c r="AI676" s="17">
        <v>3.9446635554118398E-2</v>
      </c>
      <c r="AJ676" s="17"/>
      <c r="AK676" s="17">
        <v>0.24578007466271501</v>
      </c>
      <c r="AL676" s="17">
        <v>0.24338319922205201</v>
      </c>
      <c r="AM676" s="17">
        <v>0.14791769937138499</v>
      </c>
      <c r="AN676" s="17"/>
      <c r="AO676" s="17">
        <v>0.22636526072181201</v>
      </c>
      <c r="AP676" s="17">
        <v>8.7909092665322902E-2</v>
      </c>
      <c r="AQ676" s="17"/>
      <c r="AR676" s="17">
        <v>0.126290329687021</v>
      </c>
      <c r="AS676" s="17">
        <v>7.7394897205989605E-2</v>
      </c>
      <c r="AT676" s="17"/>
      <c r="AU676" s="17">
        <v>9.5477622405983897E-2</v>
      </c>
      <c r="AV676" s="17">
        <v>0.47324555700148502</v>
      </c>
      <c r="AW676" s="17"/>
      <c r="AX676" s="17">
        <v>0.10913520868271</v>
      </c>
      <c r="AY676" s="17">
        <v>9.4881756605726703E-2</v>
      </c>
      <c r="AZ676" s="17"/>
      <c r="BA676" s="17">
        <v>3.6018972728951298E-2</v>
      </c>
      <c r="BB676" s="17">
        <v>4.9316229693558901E-2</v>
      </c>
      <c r="BC676" s="17">
        <v>0.23267316849691499</v>
      </c>
      <c r="BD676" s="17">
        <v>0.69884124601126496</v>
      </c>
    </row>
    <row r="677" spans="2:56" x14ac:dyDescent="0.35">
      <c r="B677" t="s">
        <v>328</v>
      </c>
      <c r="C677" s="17">
        <v>0.48908282809173897</v>
      </c>
      <c r="D677" s="17">
        <v>0.51213572162460796</v>
      </c>
      <c r="E677" s="17">
        <v>0.48276845314877198</v>
      </c>
      <c r="F677" s="17">
        <v>0.45904839235330303</v>
      </c>
      <c r="G677" s="17">
        <v>0.47673010794925602</v>
      </c>
      <c r="H677" s="17">
        <v>0.49389266274295301</v>
      </c>
      <c r="I677" s="17"/>
      <c r="J677" s="17">
        <v>0.49154594199050899</v>
      </c>
      <c r="K677" s="17">
        <v>0.46087675377968201</v>
      </c>
      <c r="L677" s="17">
        <v>0.36321914678510098</v>
      </c>
      <c r="M677" s="17">
        <v>0.166717394777846</v>
      </c>
      <c r="N677" s="17"/>
      <c r="O677" s="17">
        <v>0.53956140307966904</v>
      </c>
      <c r="P677" s="17">
        <v>0.44421641151008001</v>
      </c>
      <c r="Q677" s="17">
        <v>0.49588457312614498</v>
      </c>
      <c r="R677" s="17">
        <v>0.35303515851725598</v>
      </c>
      <c r="S677" s="17">
        <v>0.24984316089915701</v>
      </c>
      <c r="T677" s="17">
        <v>0.57547711979376404</v>
      </c>
      <c r="U677" s="17">
        <v>0.47469804395016102</v>
      </c>
      <c r="V677" s="17">
        <v>7.9149045177198299E-2</v>
      </c>
      <c r="W677" s="17">
        <v>0.13386811746632199</v>
      </c>
      <c r="X677" s="17">
        <v>0.136065487957099</v>
      </c>
      <c r="Y677" s="17"/>
      <c r="Z677" s="17">
        <v>0.506249694005382</v>
      </c>
      <c r="AA677" s="17">
        <v>0.412090036782848</v>
      </c>
      <c r="AB677" s="17">
        <v>0.319838462445931</v>
      </c>
      <c r="AC677" s="17">
        <v>0.51764980722974696</v>
      </c>
      <c r="AD677" s="17">
        <v>0.53892417464724796</v>
      </c>
      <c r="AE677" s="17">
        <v>0.48284282095645698</v>
      </c>
      <c r="AF677" s="17">
        <v>0.50559611845146901</v>
      </c>
      <c r="AG677" s="17"/>
      <c r="AH677" s="17">
        <v>0.39885333352761299</v>
      </c>
      <c r="AI677" s="17">
        <v>0.54756661551250396</v>
      </c>
      <c r="AJ677" s="17"/>
      <c r="AK677" s="17">
        <v>0.29008469751771099</v>
      </c>
      <c r="AL677" s="17">
        <v>0.448538430806737</v>
      </c>
      <c r="AM677" s="17">
        <v>0.45189494053248302</v>
      </c>
      <c r="AN677" s="17"/>
      <c r="AO677" s="17">
        <v>0.33467825148012198</v>
      </c>
      <c r="AP677" s="17">
        <v>0.49846890277759698</v>
      </c>
      <c r="AQ677" s="17"/>
      <c r="AR677" s="17">
        <v>0.47438860739901101</v>
      </c>
      <c r="AS677" s="17">
        <v>0.49798637244617799</v>
      </c>
      <c r="AT677" s="17"/>
      <c r="AU677" s="17">
        <v>0.48939523582266697</v>
      </c>
      <c r="AV677" s="17">
        <v>0.166717394777846</v>
      </c>
      <c r="AW677" s="17"/>
      <c r="AX677" s="17">
        <v>0.44119876310372302</v>
      </c>
      <c r="AY677" s="17">
        <v>0.49254704376060199</v>
      </c>
      <c r="AZ677" s="17"/>
      <c r="BA677" s="17">
        <v>0.55851886170778597</v>
      </c>
      <c r="BB677" s="17">
        <v>0.522802838997242</v>
      </c>
      <c r="BC677" s="17">
        <v>0.34981337502034898</v>
      </c>
      <c r="BD677" s="17">
        <v>4.6824292833897399E-2</v>
      </c>
    </row>
    <row r="678" spans="2:56" x14ac:dyDescent="0.35">
      <c r="B678" t="s">
        <v>72</v>
      </c>
      <c r="C678" s="17">
        <v>0.110273817152442</v>
      </c>
      <c r="D678" s="17">
        <v>8.7186166907360793E-2</v>
      </c>
      <c r="E678" s="17">
        <v>7.3946066542881703E-2</v>
      </c>
      <c r="F678" s="17">
        <v>0.13525327960761899</v>
      </c>
      <c r="G678" s="17">
        <v>0.15276645336884301</v>
      </c>
      <c r="H678" s="17">
        <v>0.114664501784395</v>
      </c>
      <c r="I678" s="17"/>
      <c r="J678" s="17">
        <v>0.110348205936214</v>
      </c>
      <c r="K678" s="17">
        <v>0.106101458780322</v>
      </c>
      <c r="L678" s="17">
        <v>0.133585542375838</v>
      </c>
      <c r="M678" s="17">
        <v>8.86704671416257E-2</v>
      </c>
      <c r="N678" s="17"/>
      <c r="O678" s="17">
        <v>0.11862462522360601</v>
      </c>
      <c r="P678" s="17">
        <v>9.8515080998173604E-2</v>
      </c>
      <c r="Q678" s="17">
        <v>7.1371349731766606E-2</v>
      </c>
      <c r="R678" s="17">
        <v>0.114057940643342</v>
      </c>
      <c r="S678" s="17">
        <v>0.14854923781972801</v>
      </c>
      <c r="T678" s="17">
        <v>8.5340464364504296E-3</v>
      </c>
      <c r="U678" s="17">
        <v>2.7178106020119101E-2</v>
      </c>
      <c r="V678" s="17">
        <v>3.1714368532622897E-2</v>
      </c>
      <c r="W678" s="17">
        <v>4.4166814860754503E-3</v>
      </c>
      <c r="X678" s="17">
        <v>3.8065057415944903E-2</v>
      </c>
      <c r="Y678" s="17"/>
      <c r="Z678" s="17">
        <v>0.123992471434949</v>
      </c>
      <c r="AA678" s="17">
        <v>1.38620523824474E-2</v>
      </c>
      <c r="AB678" s="17">
        <v>0.14289314618575299</v>
      </c>
      <c r="AC678" s="17">
        <v>0.11864880117751</v>
      </c>
      <c r="AD678" s="17">
        <v>7.2753897376203303E-2</v>
      </c>
      <c r="AE678" s="17">
        <v>0.113945123417936</v>
      </c>
      <c r="AF678" s="17">
        <v>2.54778071352743E-2</v>
      </c>
      <c r="AG678" s="17"/>
      <c r="AH678" s="17">
        <v>0.11038551190559499</v>
      </c>
      <c r="AI678" s="17">
        <v>0.110201420291183</v>
      </c>
      <c r="AJ678" s="17"/>
      <c r="AK678" s="17">
        <v>3.0669204892670901E-2</v>
      </c>
      <c r="AL678" s="17">
        <v>9.89768099829407E-2</v>
      </c>
      <c r="AM678" s="17">
        <v>0.11699415245844701</v>
      </c>
      <c r="AN678" s="17"/>
      <c r="AO678" s="17">
        <v>4.8953310630433802E-2</v>
      </c>
      <c r="AP678" s="17">
        <v>0.114001419446498</v>
      </c>
      <c r="AQ678" s="17"/>
      <c r="AR678" s="17">
        <v>0.13238426174468501</v>
      </c>
      <c r="AS678" s="17">
        <v>9.6876623232465403E-2</v>
      </c>
      <c r="AT678" s="17"/>
      <c r="AU678" s="17">
        <v>0.110294753186085</v>
      </c>
      <c r="AV678" s="17">
        <v>8.86704671416257E-2</v>
      </c>
      <c r="AW678" s="17"/>
      <c r="AX678" s="17">
        <v>0.14128446244619999</v>
      </c>
      <c r="AY678" s="17">
        <v>0.108030324179256</v>
      </c>
      <c r="AZ678" s="17"/>
      <c r="BA678" s="17">
        <v>0.108748516270763</v>
      </c>
      <c r="BB678" s="17">
        <v>0.120977892190353</v>
      </c>
      <c r="BC678" s="17">
        <v>0.10020715742562</v>
      </c>
      <c r="BD678" s="17">
        <v>1.8198034723799399E-4</v>
      </c>
    </row>
    <row r="679" spans="2:56" x14ac:dyDescent="0.3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row>
    <row r="680" spans="2:56" x14ac:dyDescent="0.35">
      <c r="B680" s="6" t="s">
        <v>352</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row>
    <row r="681" spans="2:56" x14ac:dyDescent="0.35">
      <c r="B681" s="24" t="s">
        <v>693</v>
      </c>
      <c r="C681" s="17" t="s">
        <v>353</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row>
    <row r="682" spans="2:56" x14ac:dyDescent="0.35">
      <c r="B682" t="s">
        <v>348</v>
      </c>
      <c r="C682" s="17">
        <v>0.49344300122419499</v>
      </c>
      <c r="D682" s="17">
        <v>0.46135425575472999</v>
      </c>
      <c r="E682" s="17">
        <v>0.54397804551531503</v>
      </c>
      <c r="F682" s="17">
        <v>0.50827888914376596</v>
      </c>
      <c r="G682" s="17">
        <v>0.54438101566851604</v>
      </c>
      <c r="H682" s="17">
        <v>0.41704921388441901</v>
      </c>
      <c r="I682" s="17"/>
      <c r="J682" s="17">
        <v>0.487182761200259</v>
      </c>
      <c r="K682" s="17">
        <v>0.58438881007524801</v>
      </c>
      <c r="L682" s="17">
        <v>0.51403021491224998</v>
      </c>
      <c r="M682" s="17">
        <v>0.55395468520566404</v>
      </c>
      <c r="N682" s="17"/>
      <c r="O682" s="17">
        <v>0.50431761170086598</v>
      </c>
      <c r="P682" s="17">
        <v>0.54884715090250702</v>
      </c>
      <c r="Q682" s="17">
        <v>0.53710743320829302</v>
      </c>
      <c r="R682" s="17">
        <v>0.44974352868462703</v>
      </c>
      <c r="S682" s="17">
        <v>0.39545774936860101</v>
      </c>
      <c r="T682" s="17">
        <v>0.28512885764492202</v>
      </c>
      <c r="U682" s="17">
        <v>0.74014477346616803</v>
      </c>
      <c r="V682" s="17">
        <v>0.61284801004961698</v>
      </c>
      <c r="W682" s="17">
        <v>0.42846154617988402</v>
      </c>
      <c r="X682" s="17">
        <v>0.68681431216873301</v>
      </c>
      <c r="Y682" s="17"/>
      <c r="Z682" s="17">
        <v>0.43963300651154003</v>
      </c>
      <c r="AA682" s="17">
        <v>0.39290195395142602</v>
      </c>
      <c r="AB682" s="17">
        <v>0.68226935099668895</v>
      </c>
      <c r="AC682" s="17">
        <v>0.43161918637436603</v>
      </c>
      <c r="AD682" s="17">
        <v>0.58755838013608697</v>
      </c>
      <c r="AE682" s="17">
        <v>0.509653672680632</v>
      </c>
      <c r="AF682" s="17">
        <v>0.67724498467286398</v>
      </c>
      <c r="AG682" s="17"/>
      <c r="AH682" s="17">
        <v>0.51775351856235297</v>
      </c>
      <c r="AI682" s="17">
        <v>0.46436529089057899</v>
      </c>
      <c r="AJ682" s="17"/>
      <c r="AK682" s="17">
        <v>0.56292144866604998</v>
      </c>
      <c r="AL682" s="17">
        <v>0.53599435552619001</v>
      </c>
      <c r="AM682" s="17">
        <v>0.51204776495803095</v>
      </c>
      <c r="AN682" s="17"/>
      <c r="AO682" s="17">
        <v>0.60541584727718001</v>
      </c>
      <c r="AP682" s="17">
        <v>0.48014964456276099</v>
      </c>
      <c r="AQ682" s="17"/>
      <c r="AR682" s="17">
        <v>0.51619198514243403</v>
      </c>
      <c r="AS682" s="17">
        <v>0.472046216655369</v>
      </c>
      <c r="AT682" s="17"/>
      <c r="AU682" s="17">
        <v>0.49333921958840998</v>
      </c>
      <c r="AV682" s="17">
        <v>0.55395468520566404</v>
      </c>
      <c r="AW682" s="17"/>
      <c r="AX682" s="17">
        <v>0.61593916139737803</v>
      </c>
      <c r="AY682" s="17">
        <v>0.48271865120811602</v>
      </c>
      <c r="AZ682" s="17"/>
      <c r="BA682" s="17">
        <v>0.47641384208994503</v>
      </c>
      <c r="BB682" s="17">
        <v>0.456414330310765</v>
      </c>
      <c r="BC682" s="17">
        <v>0.54929110714122698</v>
      </c>
      <c r="BD682" s="17">
        <v>0.51969118790517999</v>
      </c>
    </row>
    <row r="683" spans="2:56" x14ac:dyDescent="0.35">
      <c r="B683" t="s">
        <v>349</v>
      </c>
      <c r="C683" s="17">
        <v>0.43272819987808298</v>
      </c>
      <c r="D683" s="17">
        <v>0.46304890733758203</v>
      </c>
      <c r="E683" s="17">
        <v>0.39996306924161901</v>
      </c>
      <c r="F683" s="17">
        <v>0.49172111085623399</v>
      </c>
      <c r="G683" s="17">
        <v>0.40918910456563301</v>
      </c>
      <c r="H683" s="17">
        <v>0.43838025666011698</v>
      </c>
      <c r="I683" s="17"/>
      <c r="J683" s="17">
        <v>0.43570238629740099</v>
      </c>
      <c r="K683" s="17">
        <v>0.391054158122216</v>
      </c>
      <c r="L683" s="17">
        <v>0.41538298372357502</v>
      </c>
      <c r="M683" s="17">
        <v>0.39057697638253303</v>
      </c>
      <c r="N683" s="17"/>
      <c r="O683" s="17">
        <v>0.4131956773721</v>
      </c>
      <c r="P683" s="17">
        <v>0.33132573151142702</v>
      </c>
      <c r="Q683" s="17">
        <v>0.454396534543069</v>
      </c>
      <c r="R683" s="17">
        <v>0.55025647131537303</v>
      </c>
      <c r="S683" s="17">
        <v>0.59241467343253995</v>
      </c>
      <c r="T683" s="17">
        <v>0.71113083405286803</v>
      </c>
      <c r="U683" s="17">
        <v>0.18914777727851401</v>
      </c>
      <c r="V683" s="17">
        <v>7.2549199540462503E-2</v>
      </c>
      <c r="W683" s="17">
        <v>0.55522699874888404</v>
      </c>
      <c r="X683" s="17">
        <v>0.23634220585132701</v>
      </c>
      <c r="Y683" s="17"/>
      <c r="Z683" s="17">
        <v>0.42628215729341801</v>
      </c>
      <c r="AA683" s="17">
        <v>0.60101309293130001</v>
      </c>
      <c r="AB683" s="17">
        <v>0.30352204850486803</v>
      </c>
      <c r="AC683" s="17">
        <v>0.53947935954395099</v>
      </c>
      <c r="AD683" s="17">
        <v>0.27827096475366297</v>
      </c>
      <c r="AE683" s="17">
        <v>0.48564207653804797</v>
      </c>
      <c r="AF683" s="17">
        <v>0.26838562042752201</v>
      </c>
      <c r="AG683" s="17"/>
      <c r="AH683" s="17">
        <v>0.413931089229645</v>
      </c>
      <c r="AI683" s="17">
        <v>0.45521134702552202</v>
      </c>
      <c r="AJ683" s="17"/>
      <c r="AK683" s="17">
        <v>0.43688906165691699</v>
      </c>
      <c r="AL683" s="17">
        <v>0.46385565347101498</v>
      </c>
      <c r="AM683" s="17">
        <v>0.37570941049384898</v>
      </c>
      <c r="AN683" s="17"/>
      <c r="AO683" s="17">
        <v>0.39442935877526702</v>
      </c>
      <c r="AP683" s="17">
        <v>0.43727501790089501</v>
      </c>
      <c r="AQ683" s="17"/>
      <c r="AR683" s="17">
        <v>0.41983723048071597</v>
      </c>
      <c r="AS683" s="17">
        <v>0.44485293019879102</v>
      </c>
      <c r="AT683" s="17"/>
      <c r="AU683" s="17">
        <v>0.43280049208079302</v>
      </c>
      <c r="AV683" s="17">
        <v>0.39057697638253303</v>
      </c>
      <c r="AW683" s="17"/>
      <c r="AX683" s="17">
        <v>0.24763224473706999</v>
      </c>
      <c r="AY683" s="17">
        <v>0.44893306545661399</v>
      </c>
      <c r="AZ683" s="17"/>
      <c r="BA683" s="17">
        <v>0.41477814666066098</v>
      </c>
      <c r="BB683" s="17">
        <v>0.48374888902240598</v>
      </c>
      <c r="BC683" s="17">
        <v>0.39965955136981102</v>
      </c>
      <c r="BD683" s="17">
        <v>0.217474143811827</v>
      </c>
    </row>
    <row r="684" spans="2:56" x14ac:dyDescent="0.35">
      <c r="B684" t="s">
        <v>350</v>
      </c>
      <c r="C684" s="17">
        <v>5.18258685659733E-2</v>
      </c>
      <c r="D684" s="17">
        <v>7.55601418310448E-2</v>
      </c>
      <c r="E684" s="17">
        <v>3.9622660570781398E-3</v>
      </c>
      <c r="F684" s="17">
        <v>0</v>
      </c>
      <c r="G684" s="17">
        <v>2.3267694859342401E-2</v>
      </c>
      <c r="H684" s="17">
        <v>0.12385071844859501</v>
      </c>
      <c r="I684" s="17"/>
      <c r="J684" s="17">
        <v>5.3557824332179399E-2</v>
      </c>
      <c r="K684" s="17">
        <v>2.4557031802535899E-2</v>
      </c>
      <c r="L684" s="17">
        <v>5.6933483453326099E-2</v>
      </c>
      <c r="M684" s="17">
        <v>5.1308206264245697E-2</v>
      </c>
      <c r="N684" s="17"/>
      <c r="O684" s="17">
        <v>7.1190639346402101E-2</v>
      </c>
      <c r="P684" s="17">
        <v>2.7924078357933198E-2</v>
      </c>
      <c r="Q684" s="17">
        <v>8.4960322486382894E-3</v>
      </c>
      <c r="R684" s="17">
        <v>0</v>
      </c>
      <c r="S684" s="17">
        <v>1.21275771988586E-2</v>
      </c>
      <c r="T684" s="17">
        <v>0</v>
      </c>
      <c r="U684" s="17">
        <v>7.0707449255317897E-2</v>
      </c>
      <c r="V684" s="17">
        <v>0.31460279040992101</v>
      </c>
      <c r="W684" s="17">
        <v>1.10788893416286E-2</v>
      </c>
      <c r="X684" s="17">
        <v>7.6843481979940606E-2</v>
      </c>
      <c r="Y684" s="17"/>
      <c r="Z684" s="17">
        <v>9.8208922901257906E-2</v>
      </c>
      <c r="AA684" s="17">
        <v>6.0849531172734901E-3</v>
      </c>
      <c r="AB684" s="17">
        <v>1.42086004984429E-2</v>
      </c>
      <c r="AC684" s="17">
        <v>7.5164539773723605E-4</v>
      </c>
      <c r="AD684" s="17">
        <v>8.8710466556556206E-2</v>
      </c>
      <c r="AE684" s="17">
        <v>3.27503358293853E-3</v>
      </c>
      <c r="AF684" s="17">
        <v>5.43693948996136E-2</v>
      </c>
      <c r="AG684" s="17"/>
      <c r="AH684" s="17">
        <v>4.7192727342485599E-2</v>
      </c>
      <c r="AI684" s="17">
        <v>5.7367549829162499E-2</v>
      </c>
      <c r="AJ684" s="17"/>
      <c r="AK684" s="17">
        <v>1.89489677032599E-4</v>
      </c>
      <c r="AL684" s="17">
        <v>1.4999100279551201E-4</v>
      </c>
      <c r="AM684" s="17">
        <v>7.7389206413416498E-2</v>
      </c>
      <c r="AN684" s="17"/>
      <c r="AO684" s="17">
        <v>1.54793947553401E-4</v>
      </c>
      <c r="AP684" s="17">
        <v>5.7960231031469397E-2</v>
      </c>
      <c r="AQ684" s="17"/>
      <c r="AR684" s="17">
        <v>4.2324919342737903E-2</v>
      </c>
      <c r="AS684" s="17">
        <v>6.0762081473747398E-2</v>
      </c>
      <c r="AT684" s="17"/>
      <c r="AU684" s="17">
        <v>5.1826756391875999E-2</v>
      </c>
      <c r="AV684" s="17">
        <v>5.1308206264245697E-2</v>
      </c>
      <c r="AW684" s="17"/>
      <c r="AX684" s="17">
        <v>0.13642859386555201</v>
      </c>
      <c r="AY684" s="17">
        <v>4.4419030366766997E-2</v>
      </c>
      <c r="AZ684" s="17"/>
      <c r="BA684" s="17">
        <v>0.108767916013754</v>
      </c>
      <c r="BB684" s="17">
        <v>3.61899579881527E-2</v>
      </c>
      <c r="BC684" s="17">
        <v>3.3466791042944602E-2</v>
      </c>
      <c r="BD684" s="17">
        <v>0.12633825421457701</v>
      </c>
    </row>
    <row r="685" spans="2:56" x14ac:dyDescent="0.35">
      <c r="B685" t="s">
        <v>351</v>
      </c>
      <c r="C685" s="17">
        <v>2.2002930331749101E-2</v>
      </c>
      <c r="D685" s="17">
        <v>3.6695076642602103E-5</v>
      </c>
      <c r="E685" s="17">
        <v>5.20966191859875E-2</v>
      </c>
      <c r="F685" s="17">
        <v>0</v>
      </c>
      <c r="G685" s="17">
        <v>2.3162184906508301E-2</v>
      </c>
      <c r="H685" s="17">
        <v>2.07198110068685E-2</v>
      </c>
      <c r="I685" s="17"/>
      <c r="J685" s="17">
        <v>2.3557028170161001E-2</v>
      </c>
      <c r="K685" s="17">
        <v>0</v>
      </c>
      <c r="L685" s="17">
        <v>1.36533179108493E-2</v>
      </c>
      <c r="M685" s="17">
        <v>4.1601321475572299E-3</v>
      </c>
      <c r="N685" s="17"/>
      <c r="O685" s="17">
        <v>1.1296071580632E-2</v>
      </c>
      <c r="P685" s="17">
        <v>9.1903039228133102E-2</v>
      </c>
      <c r="Q685" s="17">
        <v>0</v>
      </c>
      <c r="R685" s="17">
        <v>0</v>
      </c>
      <c r="S685" s="17">
        <v>0</v>
      </c>
      <c r="T685" s="17">
        <v>3.74030830221015E-3</v>
      </c>
      <c r="U685" s="17">
        <v>0</v>
      </c>
      <c r="V685" s="17">
        <v>0</v>
      </c>
      <c r="W685" s="17">
        <v>5.2325657296028597E-3</v>
      </c>
      <c r="X685" s="17">
        <v>0</v>
      </c>
      <c r="Y685" s="17"/>
      <c r="Z685" s="17">
        <v>3.58759132937835E-2</v>
      </c>
      <c r="AA685" s="17">
        <v>0</v>
      </c>
      <c r="AB685" s="17">
        <v>0</v>
      </c>
      <c r="AC685" s="17">
        <v>2.8149808683945302E-2</v>
      </c>
      <c r="AD685" s="17">
        <v>4.5460188553693499E-2</v>
      </c>
      <c r="AE685" s="17">
        <v>1.4292171983820499E-3</v>
      </c>
      <c r="AF685" s="17">
        <v>0</v>
      </c>
      <c r="AG685" s="17"/>
      <c r="AH685" s="17">
        <v>2.1122664865515801E-2</v>
      </c>
      <c r="AI685" s="17">
        <v>2.30558122547363E-2</v>
      </c>
      <c r="AJ685" s="17"/>
      <c r="AK685" s="17">
        <v>0</v>
      </c>
      <c r="AL685" s="17">
        <v>0</v>
      </c>
      <c r="AM685" s="17">
        <v>3.4853618134703002E-2</v>
      </c>
      <c r="AN685" s="17"/>
      <c r="AO685" s="17">
        <v>0</v>
      </c>
      <c r="AP685" s="17">
        <v>2.4615106504874199E-2</v>
      </c>
      <c r="AQ685" s="17"/>
      <c r="AR685" s="17">
        <v>2.1645865034112002E-2</v>
      </c>
      <c r="AS685" s="17">
        <v>2.2338771672092101E-2</v>
      </c>
      <c r="AT685" s="17"/>
      <c r="AU685" s="17">
        <v>2.20335319389213E-2</v>
      </c>
      <c r="AV685" s="17">
        <v>4.1601321475572299E-3</v>
      </c>
      <c r="AW685" s="17"/>
      <c r="AX685" s="17">
        <v>0</v>
      </c>
      <c r="AY685" s="17">
        <v>2.39292529685033E-2</v>
      </c>
      <c r="AZ685" s="17"/>
      <c r="BA685" s="17">
        <v>4.0095235639780503E-5</v>
      </c>
      <c r="BB685" s="17">
        <v>2.3646822678676599E-2</v>
      </c>
      <c r="BC685" s="17">
        <v>1.7582550446017701E-2</v>
      </c>
      <c r="BD685" s="17">
        <v>0.136496414068417</v>
      </c>
    </row>
    <row r="686" spans="2:56" x14ac:dyDescent="0.35">
      <c r="B686" t="s">
        <v>101</v>
      </c>
      <c r="C686" s="17">
        <v>0</v>
      </c>
      <c r="D686" s="17">
        <v>0</v>
      </c>
      <c r="E686" s="17">
        <v>0</v>
      </c>
      <c r="F686" s="17">
        <v>0</v>
      </c>
      <c r="G686" s="17">
        <v>0</v>
      </c>
      <c r="H686" s="17">
        <v>0</v>
      </c>
      <c r="I686" s="17"/>
      <c r="J686" s="17">
        <v>0</v>
      </c>
      <c r="K686" s="17">
        <v>0</v>
      </c>
      <c r="L686" s="17">
        <v>0</v>
      </c>
      <c r="M686" s="17">
        <v>0</v>
      </c>
      <c r="N686" s="17"/>
      <c r="O686" s="17">
        <v>0</v>
      </c>
      <c r="P686" s="17">
        <v>0</v>
      </c>
      <c r="Q686" s="17">
        <v>0</v>
      </c>
      <c r="R686" s="17">
        <v>0</v>
      </c>
      <c r="S686" s="17">
        <v>0</v>
      </c>
      <c r="T686" s="17">
        <v>0</v>
      </c>
      <c r="U686" s="17">
        <v>0</v>
      </c>
      <c r="V686" s="17">
        <v>0</v>
      </c>
      <c r="W686" s="17">
        <v>0</v>
      </c>
      <c r="X686" s="17">
        <v>0</v>
      </c>
      <c r="Y686" s="17"/>
      <c r="Z686" s="17">
        <v>0</v>
      </c>
      <c r="AA686" s="17">
        <v>0</v>
      </c>
      <c r="AB686" s="17">
        <v>0</v>
      </c>
      <c r="AC686" s="17">
        <v>0</v>
      </c>
      <c r="AD686" s="17">
        <v>0</v>
      </c>
      <c r="AE686" s="17">
        <v>0</v>
      </c>
      <c r="AF686" s="17">
        <v>0</v>
      </c>
      <c r="AG686" s="17"/>
      <c r="AH686" s="17">
        <v>0</v>
      </c>
      <c r="AI686" s="17">
        <v>0</v>
      </c>
      <c r="AJ686" s="17"/>
      <c r="AK686" s="17">
        <v>0</v>
      </c>
      <c r="AL686" s="17">
        <v>0</v>
      </c>
      <c r="AM686" s="17">
        <v>0</v>
      </c>
      <c r="AN686" s="17"/>
      <c r="AO686" s="17">
        <v>0</v>
      </c>
      <c r="AP686" s="17">
        <v>0</v>
      </c>
      <c r="AQ686" s="17"/>
      <c r="AR686" s="17">
        <v>0</v>
      </c>
      <c r="AS686" s="17">
        <v>0</v>
      </c>
      <c r="AT686" s="17"/>
      <c r="AU686" s="17">
        <v>0</v>
      </c>
      <c r="AV686" s="17">
        <v>0</v>
      </c>
      <c r="AW686" s="17"/>
      <c r="AX686" s="17">
        <v>0</v>
      </c>
      <c r="AY686" s="17">
        <v>0</v>
      </c>
      <c r="AZ686" s="17"/>
      <c r="BA686" s="17">
        <v>0</v>
      </c>
      <c r="BB686" s="17">
        <v>0</v>
      </c>
      <c r="BC686" s="17">
        <v>0</v>
      </c>
      <c r="BD686" s="17">
        <v>0</v>
      </c>
    </row>
    <row r="687" spans="2:56"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row>
    <row r="688" spans="2:56" x14ac:dyDescent="0.35">
      <c r="B688" s="6" t="s">
        <v>354</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row>
    <row r="689" spans="2:56" x14ac:dyDescent="0.35">
      <c r="B689" s="24" t="s">
        <v>694</v>
      </c>
      <c r="C689" s="17" t="s">
        <v>353</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row>
    <row r="690" spans="2:56" x14ac:dyDescent="0.35">
      <c r="B690" t="s">
        <v>348</v>
      </c>
      <c r="C690" s="17">
        <v>0.44470810305707997</v>
      </c>
      <c r="D690" s="17">
        <v>0.364100784981853</v>
      </c>
      <c r="E690" s="17">
        <v>0.37117625986691</v>
      </c>
      <c r="F690" s="17">
        <v>0.38474156450574398</v>
      </c>
      <c r="G690" s="17">
        <v>0.45311342804643001</v>
      </c>
      <c r="H690" s="17">
        <v>0.59874284100717401</v>
      </c>
      <c r="I690" s="17"/>
      <c r="J690" s="17">
        <v>0.44329415321900201</v>
      </c>
      <c r="K690" s="17">
        <v>0.46954228717989699</v>
      </c>
      <c r="L690" s="17">
        <v>0.38953886194662102</v>
      </c>
      <c r="M690" s="17">
        <v>0.54847717715654298</v>
      </c>
      <c r="N690" s="17"/>
      <c r="O690" s="17">
        <v>0.44128088212588301</v>
      </c>
      <c r="P690" s="17">
        <v>0.44491645137556401</v>
      </c>
      <c r="Q690" s="17">
        <v>0.37607230048530899</v>
      </c>
      <c r="R690" s="17">
        <v>0.50993963525601005</v>
      </c>
      <c r="S690" s="17">
        <v>0.399787041312754</v>
      </c>
      <c r="T690" s="17">
        <v>0.281135701299567</v>
      </c>
      <c r="U690" s="17">
        <v>0.62419836185893496</v>
      </c>
      <c r="V690" s="17">
        <v>0.76510510539847298</v>
      </c>
      <c r="W690" s="17">
        <v>0.92552214524027099</v>
      </c>
      <c r="X690" s="17">
        <v>0.29967867488924499</v>
      </c>
      <c r="Y690" s="17"/>
      <c r="Z690" s="17">
        <v>0.36994650261415102</v>
      </c>
      <c r="AA690" s="17">
        <v>0.31714859383893002</v>
      </c>
      <c r="AB690" s="17">
        <v>0.47287305689032699</v>
      </c>
      <c r="AC690" s="17">
        <v>0.360261670334176</v>
      </c>
      <c r="AD690" s="17">
        <v>0.55126185597778099</v>
      </c>
      <c r="AE690" s="17">
        <v>0.48002388235340898</v>
      </c>
      <c r="AF690" s="17">
        <v>0.66705784643953303</v>
      </c>
      <c r="AG690" s="17"/>
      <c r="AH690" s="17">
        <v>0.47100579377033203</v>
      </c>
      <c r="AI690" s="17">
        <v>0.40322547772835998</v>
      </c>
      <c r="AJ690" s="17"/>
      <c r="AK690" s="17">
        <v>0.54699214711435895</v>
      </c>
      <c r="AL690" s="17">
        <v>0.54295408596255101</v>
      </c>
      <c r="AM690" s="17">
        <v>0.43578410409524998</v>
      </c>
      <c r="AN690" s="17"/>
      <c r="AO690" s="17">
        <v>0.54780218305865802</v>
      </c>
      <c r="AP690" s="17">
        <v>0.428438648684069</v>
      </c>
      <c r="AQ690" s="17"/>
      <c r="AR690" s="17">
        <v>0.44104643323364001</v>
      </c>
      <c r="AS690" s="17">
        <v>0.44762704674026199</v>
      </c>
      <c r="AT690" s="17"/>
      <c r="AU690" s="17">
        <v>0.44450332310189999</v>
      </c>
      <c r="AV690" s="17">
        <v>0.54847717715654298</v>
      </c>
      <c r="AW690" s="17"/>
      <c r="AX690" s="17">
        <v>0.70865207237183103</v>
      </c>
      <c r="AY690" s="17">
        <v>0.40920290447191099</v>
      </c>
      <c r="AZ690" s="17"/>
      <c r="BA690" s="17">
        <v>0.272563805601447</v>
      </c>
      <c r="BB690" s="17">
        <v>0.44210824798447901</v>
      </c>
      <c r="BC690" s="17">
        <v>0.50592547285881195</v>
      </c>
      <c r="BD690" s="17">
        <v>0.57678335513664702</v>
      </c>
    </row>
    <row r="691" spans="2:56" x14ac:dyDescent="0.35">
      <c r="B691" t="s">
        <v>349</v>
      </c>
      <c r="C691" s="17">
        <v>0.41096798817840202</v>
      </c>
      <c r="D691" s="17">
        <v>0.34332217845776902</v>
      </c>
      <c r="E691" s="17">
        <v>0.58958980882243595</v>
      </c>
      <c r="F691" s="17">
        <v>0.39142304068929201</v>
      </c>
      <c r="G691" s="17">
        <v>0.422858761743926</v>
      </c>
      <c r="H691" s="17">
        <v>0.31691595398438799</v>
      </c>
      <c r="I691" s="17"/>
      <c r="J691" s="17">
        <v>0.40538308652412403</v>
      </c>
      <c r="K691" s="17">
        <v>0.47248716200305702</v>
      </c>
      <c r="L691" s="17">
        <v>0.52552017119237104</v>
      </c>
      <c r="M691" s="17">
        <v>0.36432189727153902</v>
      </c>
      <c r="N691" s="17"/>
      <c r="O691" s="17">
        <v>0.39654175013459297</v>
      </c>
      <c r="P691" s="17">
        <v>0.44346322105432501</v>
      </c>
      <c r="Q691" s="17">
        <v>0.614218654565445</v>
      </c>
      <c r="R691" s="17">
        <v>0.380881672468319</v>
      </c>
      <c r="S691" s="17">
        <v>0.35013525392957501</v>
      </c>
      <c r="T691" s="17">
        <v>0.42659304268451498</v>
      </c>
      <c r="U691" s="17">
        <v>0.32002271306283597</v>
      </c>
      <c r="V691" s="17">
        <v>0.15443636272861999</v>
      </c>
      <c r="W691" s="17">
        <v>7.3297152535562293E-2</v>
      </c>
      <c r="X691" s="17">
        <v>0.67819934152904104</v>
      </c>
      <c r="Y691" s="17"/>
      <c r="Z691" s="17">
        <v>0.43251315776829302</v>
      </c>
      <c r="AA691" s="17">
        <v>0.51564900052339802</v>
      </c>
      <c r="AB691" s="17">
        <v>0.34581636369367602</v>
      </c>
      <c r="AC691" s="17">
        <v>0.59879492507938403</v>
      </c>
      <c r="AD691" s="17">
        <v>0.23774434188615601</v>
      </c>
      <c r="AE691" s="17">
        <v>0.30686644280226799</v>
      </c>
      <c r="AF691" s="17">
        <v>0.33294215356046702</v>
      </c>
      <c r="AG691" s="17"/>
      <c r="AH691" s="17">
        <v>0.41139997945963003</v>
      </c>
      <c r="AI691" s="17">
        <v>0.41028655448675699</v>
      </c>
      <c r="AJ691" s="17"/>
      <c r="AK691" s="17">
        <v>0.39288502991297602</v>
      </c>
      <c r="AL691" s="17">
        <v>0.456710548804175</v>
      </c>
      <c r="AM691" s="17">
        <v>0.413999298357139</v>
      </c>
      <c r="AN691" s="17"/>
      <c r="AO691" s="17">
        <v>0.40498753590233399</v>
      </c>
      <c r="AP691" s="17">
        <v>0.41191177365506498</v>
      </c>
      <c r="AQ691" s="17"/>
      <c r="AR691" s="17">
        <v>0.42465841022779999</v>
      </c>
      <c r="AS691" s="17">
        <v>0.40005450528997599</v>
      </c>
      <c r="AT691" s="17"/>
      <c r="AU691" s="17">
        <v>0.41106004050216099</v>
      </c>
      <c r="AV691" s="17">
        <v>0.36432189727153902</v>
      </c>
      <c r="AW691" s="17"/>
      <c r="AX691" s="17">
        <v>0.17634455823703901</v>
      </c>
      <c r="AY691" s="17">
        <v>0.442529048256527</v>
      </c>
      <c r="AZ691" s="17"/>
      <c r="BA691" s="17">
        <v>0.49958459278552397</v>
      </c>
      <c r="BB691" s="17">
        <v>0.399296201582584</v>
      </c>
      <c r="BC691" s="17">
        <v>0.39691266231401301</v>
      </c>
      <c r="BD691" s="17">
        <v>0.26288446984673602</v>
      </c>
    </row>
    <row r="692" spans="2:56" x14ac:dyDescent="0.35">
      <c r="B692" t="s">
        <v>350</v>
      </c>
      <c r="C692" s="17">
        <v>9.8441247133021395E-2</v>
      </c>
      <c r="D692" s="17">
        <v>0.15892135156061299</v>
      </c>
      <c r="E692" s="17">
        <v>3.5763884559154503E-2</v>
      </c>
      <c r="F692" s="17">
        <v>0.22102235566556999</v>
      </c>
      <c r="G692" s="17">
        <v>0.124027810209644</v>
      </c>
      <c r="H692" s="17">
        <v>2.7293788840053401E-2</v>
      </c>
      <c r="I692" s="17"/>
      <c r="J692" s="17">
        <v>0.104531556624216</v>
      </c>
      <c r="K692" s="17">
        <v>2.0094397309286902E-2</v>
      </c>
      <c r="L692" s="17">
        <v>6.4354465894335203E-2</v>
      </c>
      <c r="M692" s="17">
        <v>6.7413192025970903E-2</v>
      </c>
      <c r="N692" s="17"/>
      <c r="O692" s="17">
        <v>0.104180733471974</v>
      </c>
      <c r="P692" s="17">
        <v>4.0623306904507099E-2</v>
      </c>
      <c r="Q692" s="17">
        <v>0</v>
      </c>
      <c r="R692" s="17">
        <v>0.10917869227567099</v>
      </c>
      <c r="S692" s="17">
        <v>0.25007770475766999</v>
      </c>
      <c r="T692" s="17">
        <v>0.16404945008122601</v>
      </c>
      <c r="U692" s="17">
        <v>6.25991955990683E-4</v>
      </c>
      <c r="V692" s="17">
        <v>1.22604616323095E-3</v>
      </c>
      <c r="W692" s="17">
        <v>1.18070222416714E-3</v>
      </c>
      <c r="X692" s="17">
        <v>1.49649300556116E-2</v>
      </c>
      <c r="Y692" s="17"/>
      <c r="Z692" s="17">
        <v>0.12728719398734401</v>
      </c>
      <c r="AA692" s="17">
        <v>0.167202405637672</v>
      </c>
      <c r="AB692" s="17">
        <v>0.17280689576307401</v>
      </c>
      <c r="AC692" s="17">
        <v>3.5174100748512502E-2</v>
      </c>
      <c r="AD692" s="17">
        <v>5.3241663542696702E-2</v>
      </c>
      <c r="AE692" s="17">
        <v>0.20686462921399901</v>
      </c>
      <c r="AF692" s="17">
        <v>0</v>
      </c>
      <c r="AG692" s="17"/>
      <c r="AH692" s="17">
        <v>0.11609711262323701</v>
      </c>
      <c r="AI692" s="17">
        <v>7.0590449853098994E-2</v>
      </c>
      <c r="AJ692" s="17"/>
      <c r="AK692" s="17">
        <v>6.01228229726656E-2</v>
      </c>
      <c r="AL692" s="17">
        <v>3.3536523327392899E-4</v>
      </c>
      <c r="AM692" s="17">
        <v>0.14716140782776199</v>
      </c>
      <c r="AN692" s="17"/>
      <c r="AO692" s="17">
        <v>4.7210281039007297E-2</v>
      </c>
      <c r="AP692" s="17">
        <v>0.106526094151775</v>
      </c>
      <c r="AQ692" s="17"/>
      <c r="AR692" s="17">
        <v>7.7034219531182099E-2</v>
      </c>
      <c r="AS692" s="17">
        <v>0.115506113985319</v>
      </c>
      <c r="AT692" s="17"/>
      <c r="AU692" s="17">
        <v>9.85024785142328E-2</v>
      </c>
      <c r="AV692" s="17">
        <v>6.7413192025970903E-2</v>
      </c>
      <c r="AW692" s="17"/>
      <c r="AX692" s="17">
        <v>6.3830208293945395E-2</v>
      </c>
      <c r="AY692" s="17">
        <v>0.10309705272089199</v>
      </c>
      <c r="AZ692" s="17"/>
      <c r="BA692" s="17">
        <v>0.15795527223500999</v>
      </c>
      <c r="BB692" s="17">
        <v>8.2366106523272906E-2</v>
      </c>
      <c r="BC692" s="17">
        <v>7.8819354826754506E-2</v>
      </c>
      <c r="BD692" s="17">
        <v>0.16033217501661701</v>
      </c>
    </row>
    <row r="693" spans="2:56" x14ac:dyDescent="0.35">
      <c r="B693" t="s">
        <v>351</v>
      </c>
      <c r="C693" s="17">
        <v>1.9145324565750001E-2</v>
      </c>
      <c r="D693" s="17">
        <v>5.39355487454714E-2</v>
      </c>
      <c r="E693" s="17">
        <v>5.2877394191440803E-5</v>
      </c>
      <c r="F693" s="17">
        <v>0</v>
      </c>
      <c r="G693" s="17">
        <v>0</v>
      </c>
      <c r="H693" s="17">
        <v>2.7211277690565201E-2</v>
      </c>
      <c r="I693" s="17"/>
      <c r="J693" s="17">
        <v>2.0108454206178E-2</v>
      </c>
      <c r="K693" s="17">
        <v>8.9402837213154104E-3</v>
      </c>
      <c r="L693" s="17">
        <v>0</v>
      </c>
      <c r="M693" s="17">
        <v>1.04463440056222E-2</v>
      </c>
      <c r="N693" s="17"/>
      <c r="O693" s="17">
        <v>1.4289644195373799E-2</v>
      </c>
      <c r="P693" s="17">
        <v>3.6509811367666498E-2</v>
      </c>
      <c r="Q693" s="17">
        <v>0</v>
      </c>
      <c r="R693" s="17">
        <v>0</v>
      </c>
      <c r="S693" s="17">
        <v>0</v>
      </c>
      <c r="T693" s="17">
        <v>0.12822180593469301</v>
      </c>
      <c r="U693" s="17">
        <v>6.6270506359188803E-4</v>
      </c>
      <c r="V693" s="17">
        <v>3.8487633597127403E-2</v>
      </c>
      <c r="W693" s="17">
        <v>0</v>
      </c>
      <c r="X693" s="17">
        <v>3.8708718382280101E-3</v>
      </c>
      <c r="Y693" s="17"/>
      <c r="Z693" s="17">
        <v>0</v>
      </c>
      <c r="AA693" s="17">
        <v>0</v>
      </c>
      <c r="AB693" s="17">
        <v>0</v>
      </c>
      <c r="AC693" s="17">
        <v>4.52092804849522E-5</v>
      </c>
      <c r="AD693" s="17">
        <v>0.15775213859336701</v>
      </c>
      <c r="AE693" s="17">
        <v>6.2450456303235601E-3</v>
      </c>
      <c r="AF693" s="17">
        <v>0</v>
      </c>
      <c r="AG693" s="17"/>
      <c r="AH693" s="17">
        <v>1.59123264550638E-5</v>
      </c>
      <c r="AI693" s="17">
        <v>4.9320530797125499E-2</v>
      </c>
      <c r="AJ693" s="17"/>
      <c r="AK693" s="17">
        <v>0</v>
      </c>
      <c r="AL693" s="17">
        <v>0</v>
      </c>
      <c r="AM693" s="17">
        <v>3.2472591557737701E-5</v>
      </c>
      <c r="AN693" s="17"/>
      <c r="AO693" s="17">
        <v>0</v>
      </c>
      <c r="AP693" s="17">
        <v>2.21666812185684E-2</v>
      </c>
      <c r="AQ693" s="17"/>
      <c r="AR693" s="17">
        <v>1.5821395749461498E-2</v>
      </c>
      <c r="AS693" s="17">
        <v>2.1795033985081199E-2</v>
      </c>
      <c r="AT693" s="17"/>
      <c r="AU693" s="17">
        <v>1.9162491307042302E-2</v>
      </c>
      <c r="AV693" s="17">
        <v>1.04463440056222E-2</v>
      </c>
      <c r="AW693" s="17"/>
      <c r="AX693" s="17">
        <v>0</v>
      </c>
      <c r="AY693" s="17">
        <v>2.1720714154870899E-2</v>
      </c>
      <c r="AZ693" s="17"/>
      <c r="BA693" s="17">
        <v>3.2349463784612502E-2</v>
      </c>
      <c r="BB693" s="17">
        <v>3.8667570349532797E-2</v>
      </c>
      <c r="BC693" s="17">
        <v>1.33582568478702E-3</v>
      </c>
      <c r="BD693" s="17">
        <v>0</v>
      </c>
    </row>
    <row r="694" spans="2:56" x14ac:dyDescent="0.35">
      <c r="B694" t="s">
        <v>101</v>
      </c>
      <c r="C694" s="17">
        <v>2.67373370657467E-2</v>
      </c>
      <c r="D694" s="17">
        <v>7.9720136254293097E-2</v>
      </c>
      <c r="E694" s="17">
        <v>3.4171693573083299E-3</v>
      </c>
      <c r="F694" s="17">
        <v>2.8130391393938799E-3</v>
      </c>
      <c r="G694" s="17">
        <v>0</v>
      </c>
      <c r="H694" s="17">
        <v>2.9836138477819501E-2</v>
      </c>
      <c r="I694" s="17"/>
      <c r="J694" s="17">
        <v>2.6682749426479E-2</v>
      </c>
      <c r="K694" s="17">
        <v>2.8935869786444E-2</v>
      </c>
      <c r="L694" s="17">
        <v>2.0586500966673301E-2</v>
      </c>
      <c r="M694" s="17">
        <v>9.3413895403244695E-3</v>
      </c>
      <c r="N694" s="17"/>
      <c r="O694" s="17">
        <v>4.3706990072175697E-2</v>
      </c>
      <c r="P694" s="17">
        <v>3.4487209297937499E-2</v>
      </c>
      <c r="Q694" s="17">
        <v>9.7090449492463204E-3</v>
      </c>
      <c r="R694" s="17">
        <v>0</v>
      </c>
      <c r="S694" s="17">
        <v>0</v>
      </c>
      <c r="T694" s="17">
        <v>0</v>
      </c>
      <c r="U694" s="17">
        <v>5.4490228058646499E-2</v>
      </c>
      <c r="V694" s="17">
        <v>4.0744852112548899E-2</v>
      </c>
      <c r="W694" s="17">
        <v>0</v>
      </c>
      <c r="X694" s="17">
        <v>3.28618168787362E-3</v>
      </c>
      <c r="Y694" s="17"/>
      <c r="Z694" s="17">
        <v>7.0253145630212496E-2</v>
      </c>
      <c r="AA694" s="17">
        <v>0</v>
      </c>
      <c r="AB694" s="17">
        <v>8.5036836529229203E-3</v>
      </c>
      <c r="AC694" s="17">
        <v>5.7240945574428201E-3</v>
      </c>
      <c r="AD694" s="17">
        <v>0</v>
      </c>
      <c r="AE694" s="17">
        <v>0</v>
      </c>
      <c r="AF694" s="17">
        <v>0</v>
      </c>
      <c r="AG694" s="17"/>
      <c r="AH694" s="17">
        <v>1.48120182034662E-3</v>
      </c>
      <c r="AI694" s="17">
        <v>6.6576987134657997E-2</v>
      </c>
      <c r="AJ694" s="17"/>
      <c r="AK694" s="17">
        <v>0</v>
      </c>
      <c r="AL694" s="17">
        <v>0</v>
      </c>
      <c r="AM694" s="17">
        <v>3.02271712829189E-3</v>
      </c>
      <c r="AN694" s="17"/>
      <c r="AO694" s="17">
        <v>0</v>
      </c>
      <c r="AP694" s="17">
        <v>3.0956802290523298E-2</v>
      </c>
      <c r="AQ694" s="17"/>
      <c r="AR694" s="17">
        <v>4.1439541257916997E-2</v>
      </c>
      <c r="AS694" s="17">
        <v>1.50172999993621E-2</v>
      </c>
      <c r="AT694" s="17"/>
      <c r="AU694" s="17">
        <v>2.6771666574663299E-2</v>
      </c>
      <c r="AV694" s="17">
        <v>9.3413895403244695E-3</v>
      </c>
      <c r="AW694" s="17"/>
      <c r="AX694" s="17">
        <v>5.1173161097184998E-2</v>
      </c>
      <c r="AY694" s="17">
        <v>2.3450280395799199E-2</v>
      </c>
      <c r="AZ694" s="17"/>
      <c r="BA694" s="17">
        <v>3.7546865593406697E-2</v>
      </c>
      <c r="BB694" s="17">
        <v>3.7561873560130597E-2</v>
      </c>
      <c r="BC694" s="17">
        <v>1.70066843156325E-2</v>
      </c>
      <c r="BD694" s="17">
        <v>0</v>
      </c>
    </row>
    <row r="695" spans="2:56" x14ac:dyDescent="0.3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row>
    <row r="696" spans="2:56" x14ac:dyDescent="0.35">
      <c r="B696" s="6" t="s">
        <v>355</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row>
    <row r="697" spans="2:56" x14ac:dyDescent="0.35">
      <c r="B697" s="24" t="s">
        <v>695</v>
      </c>
      <c r="C697" s="17" t="s">
        <v>353</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row>
    <row r="698" spans="2:56" x14ac:dyDescent="0.35">
      <c r="B698" t="s">
        <v>348</v>
      </c>
      <c r="C698" s="17">
        <v>0.43910965262769303</v>
      </c>
      <c r="D698" s="17">
        <v>0.48605734022435498</v>
      </c>
      <c r="E698" s="17">
        <v>0.53400512595167704</v>
      </c>
      <c r="F698" s="17">
        <v>0.45387708613656702</v>
      </c>
      <c r="G698" s="17">
        <v>0.35572503731023603</v>
      </c>
      <c r="H698" s="17">
        <v>0.410424477650774</v>
      </c>
      <c r="I698" s="17"/>
      <c r="J698" s="17">
        <v>0.444355789942454</v>
      </c>
      <c r="K698" s="17">
        <v>0.35579034690390599</v>
      </c>
      <c r="L698" s="17">
        <v>0.46673783915143402</v>
      </c>
      <c r="M698" s="17">
        <v>0.47841569118446098</v>
      </c>
      <c r="N698" s="17"/>
      <c r="O698" s="17">
        <v>0.402315075743571</v>
      </c>
      <c r="P698" s="17">
        <v>0.62685281868002096</v>
      </c>
      <c r="Q698" s="17">
        <v>0.40179050577530501</v>
      </c>
      <c r="R698" s="17">
        <v>0.38440930421986103</v>
      </c>
      <c r="S698" s="17">
        <v>0.40179532847184701</v>
      </c>
      <c r="T698" s="17">
        <v>0.38249059967797999</v>
      </c>
      <c r="U698" s="17">
        <v>0.47195825434486999</v>
      </c>
      <c r="V698" s="17">
        <v>0.55651176881105602</v>
      </c>
      <c r="W698" s="17">
        <v>0.47857448772760902</v>
      </c>
      <c r="X698" s="17">
        <v>0.79704234402006702</v>
      </c>
      <c r="Y698" s="17"/>
      <c r="Z698" s="17">
        <v>0.39049104071469598</v>
      </c>
      <c r="AA698" s="17">
        <v>0.66625322936794096</v>
      </c>
      <c r="AB698" s="17">
        <v>0.59177219543563697</v>
      </c>
      <c r="AC698" s="17">
        <v>0.31959931264427799</v>
      </c>
      <c r="AD698" s="17">
        <v>0.50758181559630999</v>
      </c>
      <c r="AE698" s="17">
        <v>0.52338515394804996</v>
      </c>
      <c r="AF698" s="17">
        <v>0.43649360586955099</v>
      </c>
      <c r="AG698" s="17"/>
      <c r="AH698" s="17">
        <v>0.51103727511133601</v>
      </c>
      <c r="AI698" s="17">
        <v>0.34243295349066599</v>
      </c>
      <c r="AJ698" s="17"/>
      <c r="AK698" s="17">
        <v>0.68518339323286004</v>
      </c>
      <c r="AL698" s="17">
        <v>0.57845090063843596</v>
      </c>
      <c r="AM698" s="17">
        <v>0.42691182145412898</v>
      </c>
      <c r="AN698" s="17"/>
      <c r="AO698" s="17">
        <v>0.696704115409571</v>
      </c>
      <c r="AP698" s="17">
        <v>0.40540285441199603</v>
      </c>
      <c r="AQ698" s="17"/>
      <c r="AR698" s="17">
        <v>0.49926126799572601</v>
      </c>
      <c r="AS698" s="17">
        <v>0.39403835229638201</v>
      </c>
      <c r="AT698" s="17"/>
      <c r="AU698" s="17">
        <v>0.43904533905627302</v>
      </c>
      <c r="AV698" s="17">
        <v>0.47841569118446098</v>
      </c>
      <c r="AW698" s="17"/>
      <c r="AX698" s="17">
        <v>0.67813294623109599</v>
      </c>
      <c r="AY698" s="17">
        <v>0.41398870812159999</v>
      </c>
      <c r="AZ698" s="17"/>
      <c r="BA698" s="17">
        <v>0.342542672279327</v>
      </c>
      <c r="BB698" s="17">
        <v>0.39237693629078502</v>
      </c>
      <c r="BC698" s="17">
        <v>0.53844028253955301</v>
      </c>
      <c r="BD698" s="17">
        <v>0.51788462566153803</v>
      </c>
    </row>
    <row r="699" spans="2:56" x14ac:dyDescent="0.35">
      <c r="B699" t="s">
        <v>349</v>
      </c>
      <c r="C699" s="17">
        <v>0.455025429545447</v>
      </c>
      <c r="D699" s="17">
        <v>0.42498911875884998</v>
      </c>
      <c r="E699" s="17">
        <v>0.41018257608841302</v>
      </c>
      <c r="F699" s="17">
        <v>0.44853744567600501</v>
      </c>
      <c r="G699" s="17">
        <v>0.48921467642116501</v>
      </c>
      <c r="H699" s="17">
        <v>0.48123157081420798</v>
      </c>
      <c r="I699" s="17"/>
      <c r="J699" s="17">
        <v>0.44817608706819101</v>
      </c>
      <c r="K699" s="17">
        <v>0.56248609578770803</v>
      </c>
      <c r="L699" s="17">
        <v>0.41746855504720998</v>
      </c>
      <c r="M699" s="17">
        <v>0.46114353689768001</v>
      </c>
      <c r="N699" s="17"/>
      <c r="O699" s="17">
        <v>0.482682572524744</v>
      </c>
      <c r="P699" s="17">
        <v>0.29702396194492497</v>
      </c>
      <c r="Q699" s="17">
        <v>0.50132399630315805</v>
      </c>
      <c r="R699" s="17">
        <v>0.47651975576266298</v>
      </c>
      <c r="S699" s="17">
        <v>0.59572221358467403</v>
      </c>
      <c r="T699" s="17">
        <v>0.27468300213889302</v>
      </c>
      <c r="U699" s="17">
        <v>0.45750585415950801</v>
      </c>
      <c r="V699" s="17">
        <v>0.37560149971554702</v>
      </c>
      <c r="W699" s="17">
        <v>0.51713005850149596</v>
      </c>
      <c r="X699" s="17">
        <v>0.19945011875716101</v>
      </c>
      <c r="Y699" s="17"/>
      <c r="Z699" s="17">
        <v>0.46351925111768</v>
      </c>
      <c r="AA699" s="17">
        <v>0.32620445998535602</v>
      </c>
      <c r="AB699" s="17">
        <v>0.29409836450300803</v>
      </c>
      <c r="AC699" s="17">
        <v>0.54699245786963502</v>
      </c>
      <c r="AD699" s="17">
        <v>0.39880114869456401</v>
      </c>
      <c r="AE699" s="17">
        <v>0.47119671494687798</v>
      </c>
      <c r="AF699" s="17">
        <v>0.43676509409365399</v>
      </c>
      <c r="AG699" s="17"/>
      <c r="AH699" s="17">
        <v>0.438788370025949</v>
      </c>
      <c r="AI699" s="17">
        <v>0.47684938623737599</v>
      </c>
      <c r="AJ699" s="17"/>
      <c r="AK699" s="17">
        <v>0.30808963032256798</v>
      </c>
      <c r="AL699" s="17">
        <v>0.420498580745574</v>
      </c>
      <c r="AM699" s="17">
        <v>0.50155122409177999</v>
      </c>
      <c r="AN699" s="17"/>
      <c r="AO699" s="17">
        <v>0.29837548945391501</v>
      </c>
      <c r="AP699" s="17">
        <v>0.47552341643593798</v>
      </c>
      <c r="AQ699" s="17"/>
      <c r="AR699" s="17">
        <v>0.42280929321666999</v>
      </c>
      <c r="AS699" s="17">
        <v>0.479164817109765</v>
      </c>
      <c r="AT699" s="17"/>
      <c r="AU699" s="17">
        <v>0.45501541893769798</v>
      </c>
      <c r="AV699" s="17">
        <v>0.46114353689768001</v>
      </c>
      <c r="AW699" s="17"/>
      <c r="AX699" s="17">
        <v>0.269115056755516</v>
      </c>
      <c r="AY699" s="17">
        <v>0.474564295768719</v>
      </c>
      <c r="AZ699" s="17"/>
      <c r="BA699" s="17">
        <v>0.50038329109076496</v>
      </c>
      <c r="BB699" s="17">
        <v>0.42627056532486801</v>
      </c>
      <c r="BC699" s="17">
        <v>0.455516266428732</v>
      </c>
      <c r="BD699" s="17">
        <v>0.47862928353838402</v>
      </c>
    </row>
    <row r="700" spans="2:56" x14ac:dyDescent="0.35">
      <c r="B700" t="s">
        <v>350</v>
      </c>
      <c r="C700" s="17">
        <v>8.8831538477338601E-2</v>
      </c>
      <c r="D700" s="17">
        <v>8.8953541016795007E-2</v>
      </c>
      <c r="E700" s="17">
        <v>5.5812297959909399E-2</v>
      </c>
      <c r="F700" s="17">
        <v>9.7585468187427499E-2</v>
      </c>
      <c r="G700" s="17">
        <v>0.110848996550063</v>
      </c>
      <c r="H700" s="17">
        <v>8.8555118478297501E-2</v>
      </c>
      <c r="I700" s="17"/>
      <c r="J700" s="17">
        <v>8.98829870173245E-2</v>
      </c>
      <c r="K700" s="17">
        <v>7.2640307290204695E-2</v>
      </c>
      <c r="L700" s="17">
        <v>9.7796074736025404E-2</v>
      </c>
      <c r="M700" s="17">
        <v>6.0440771917858599E-2</v>
      </c>
      <c r="N700" s="17"/>
      <c r="O700" s="17">
        <v>8.8287274305104205E-2</v>
      </c>
      <c r="P700" s="17">
        <v>7.5088445371039106E-2</v>
      </c>
      <c r="Q700" s="17">
        <v>9.6885497921537098E-2</v>
      </c>
      <c r="R700" s="17">
        <v>0.10112432488211601</v>
      </c>
      <c r="S700" s="17">
        <v>2.4824579434789499E-3</v>
      </c>
      <c r="T700" s="17">
        <v>0.33062874341813198</v>
      </c>
      <c r="U700" s="17">
        <v>7.0535891495622102E-2</v>
      </c>
      <c r="V700" s="17">
        <v>6.7886731473397396E-2</v>
      </c>
      <c r="W700" s="17">
        <v>4.29545377089536E-3</v>
      </c>
      <c r="X700" s="17">
        <v>3.5075372227722601E-3</v>
      </c>
      <c r="Y700" s="17"/>
      <c r="Z700" s="17">
        <v>0.113536340593295</v>
      </c>
      <c r="AA700" s="17">
        <v>7.5423106467026602E-3</v>
      </c>
      <c r="AB700" s="17">
        <v>0.114129440061356</v>
      </c>
      <c r="AC700" s="17">
        <v>0.13340822948608699</v>
      </c>
      <c r="AD700" s="17">
        <v>8.7548785900081694E-2</v>
      </c>
      <c r="AE700" s="17">
        <v>5.4181311050727002E-3</v>
      </c>
      <c r="AF700" s="17">
        <v>6.3370650018397395E-2</v>
      </c>
      <c r="AG700" s="17"/>
      <c r="AH700" s="17">
        <v>4.1693349571345198E-2</v>
      </c>
      <c r="AI700" s="17">
        <v>0.152189179803039</v>
      </c>
      <c r="AJ700" s="17"/>
      <c r="AK700" s="17">
        <v>6.7269764445720397E-3</v>
      </c>
      <c r="AL700" s="17">
        <v>1.0505186159892801E-3</v>
      </c>
      <c r="AM700" s="17">
        <v>5.54942962092871E-2</v>
      </c>
      <c r="AN700" s="17"/>
      <c r="AO700" s="17">
        <v>4.9203951365140303E-3</v>
      </c>
      <c r="AP700" s="17">
        <v>9.9811494902226794E-2</v>
      </c>
      <c r="AQ700" s="17"/>
      <c r="AR700" s="17">
        <v>6.4549845416301904E-2</v>
      </c>
      <c r="AS700" s="17">
        <v>0.10702568794133201</v>
      </c>
      <c r="AT700" s="17"/>
      <c r="AU700" s="17">
        <v>8.8877992194370606E-2</v>
      </c>
      <c r="AV700" s="17">
        <v>6.0440771917858599E-2</v>
      </c>
      <c r="AW700" s="17"/>
      <c r="AX700" s="17">
        <v>1.61848490410394E-3</v>
      </c>
      <c r="AY700" s="17">
        <v>9.7997483126462601E-2</v>
      </c>
      <c r="AZ700" s="17"/>
      <c r="BA700" s="17">
        <v>0.12751836245176301</v>
      </c>
      <c r="BB700" s="17">
        <v>0.15363982271799001</v>
      </c>
      <c r="BC700" s="17">
        <v>6.0434510317147402E-3</v>
      </c>
      <c r="BD700" s="17">
        <v>3.48609080007758E-3</v>
      </c>
    </row>
    <row r="701" spans="2:56" x14ac:dyDescent="0.35">
      <c r="B701" t="s">
        <v>351</v>
      </c>
      <c r="C701" s="17">
        <v>5.5713196424555297E-3</v>
      </c>
      <c r="D701" s="17">
        <v>0</v>
      </c>
      <c r="E701" s="17">
        <v>0</v>
      </c>
      <c r="F701" s="17">
        <v>0</v>
      </c>
      <c r="G701" s="17">
        <v>2.5732564973093498E-3</v>
      </c>
      <c r="H701" s="17">
        <v>1.97888330567201E-2</v>
      </c>
      <c r="I701" s="17"/>
      <c r="J701" s="17">
        <v>5.2383261755120604E-3</v>
      </c>
      <c r="K701" s="17">
        <v>9.08325001818093E-3</v>
      </c>
      <c r="L701" s="17">
        <v>1.7997531065331401E-2</v>
      </c>
      <c r="M701" s="17">
        <v>0</v>
      </c>
      <c r="N701" s="17"/>
      <c r="O701" s="17">
        <v>0</v>
      </c>
      <c r="P701" s="17">
        <v>1.0347740040142701E-3</v>
      </c>
      <c r="Q701" s="17">
        <v>0</v>
      </c>
      <c r="R701" s="17">
        <v>3.7946615135359303E-2</v>
      </c>
      <c r="S701" s="17">
        <v>0</v>
      </c>
      <c r="T701" s="17">
        <v>1.21976547649953E-2</v>
      </c>
      <c r="U701" s="17">
        <v>0</v>
      </c>
      <c r="V701" s="17">
        <v>0</v>
      </c>
      <c r="W701" s="17">
        <v>0</v>
      </c>
      <c r="X701" s="17">
        <v>0</v>
      </c>
      <c r="Y701" s="17"/>
      <c r="Z701" s="17">
        <v>1.4897067215231799E-2</v>
      </c>
      <c r="AA701" s="17">
        <v>0</v>
      </c>
      <c r="AB701" s="17">
        <v>0</v>
      </c>
      <c r="AC701" s="17">
        <v>0</v>
      </c>
      <c r="AD701" s="17">
        <v>6.0682498090443198E-3</v>
      </c>
      <c r="AE701" s="17">
        <v>0</v>
      </c>
      <c r="AF701" s="17">
        <v>0</v>
      </c>
      <c r="AG701" s="17"/>
      <c r="AH701" s="17">
        <v>8.4810052913693902E-3</v>
      </c>
      <c r="AI701" s="17">
        <v>1.6604604433024201E-3</v>
      </c>
      <c r="AJ701" s="17"/>
      <c r="AK701" s="17">
        <v>0</v>
      </c>
      <c r="AL701" s="17">
        <v>0</v>
      </c>
      <c r="AM701" s="17">
        <v>1.60426582448044E-2</v>
      </c>
      <c r="AN701" s="17"/>
      <c r="AO701" s="17">
        <v>0</v>
      </c>
      <c r="AP701" s="17">
        <v>6.30033898920449E-3</v>
      </c>
      <c r="AQ701" s="17"/>
      <c r="AR701" s="17">
        <v>0</v>
      </c>
      <c r="AS701" s="17">
        <v>9.7458811951330795E-3</v>
      </c>
      <c r="AT701" s="17"/>
      <c r="AU701" s="17">
        <v>5.5804355818093801E-3</v>
      </c>
      <c r="AV701" s="17">
        <v>0</v>
      </c>
      <c r="AW701" s="17"/>
      <c r="AX701" s="17">
        <v>5.1133512109283699E-2</v>
      </c>
      <c r="AY701" s="17">
        <v>7.8281015754226395E-4</v>
      </c>
      <c r="AZ701" s="17"/>
      <c r="BA701" s="17">
        <v>3.2512586639351698E-3</v>
      </c>
      <c r="BB701" s="17">
        <v>1.27209477158298E-2</v>
      </c>
      <c r="BC701" s="17">
        <v>0</v>
      </c>
      <c r="BD701" s="17">
        <v>0</v>
      </c>
    </row>
    <row r="702" spans="2:56" x14ac:dyDescent="0.35">
      <c r="B702" t="s">
        <v>101</v>
      </c>
      <c r="C702" s="17">
        <v>1.14620597070667E-2</v>
      </c>
      <c r="D702" s="17">
        <v>0</v>
      </c>
      <c r="E702" s="17">
        <v>0</v>
      </c>
      <c r="F702" s="17">
        <v>0</v>
      </c>
      <c r="G702" s="17">
        <v>4.1638033221226403E-2</v>
      </c>
      <c r="H702" s="17">
        <v>0</v>
      </c>
      <c r="I702" s="17"/>
      <c r="J702" s="17">
        <v>1.2346809796518201E-2</v>
      </c>
      <c r="K702" s="17">
        <v>0</v>
      </c>
      <c r="L702" s="17">
        <v>0</v>
      </c>
      <c r="M702" s="17">
        <v>0</v>
      </c>
      <c r="N702" s="17"/>
      <c r="O702" s="17">
        <v>2.6715077426580799E-2</v>
      </c>
      <c r="P702" s="17">
        <v>0</v>
      </c>
      <c r="Q702" s="17">
        <v>0</v>
      </c>
      <c r="R702" s="17">
        <v>0</v>
      </c>
      <c r="S702" s="17">
        <v>0</v>
      </c>
      <c r="T702" s="17">
        <v>0</v>
      </c>
      <c r="U702" s="17">
        <v>0</v>
      </c>
      <c r="V702" s="17">
        <v>0</v>
      </c>
      <c r="W702" s="17">
        <v>0</v>
      </c>
      <c r="X702" s="17">
        <v>0</v>
      </c>
      <c r="Y702" s="17"/>
      <c r="Z702" s="17">
        <v>1.7556300359096499E-2</v>
      </c>
      <c r="AA702" s="17">
        <v>0</v>
      </c>
      <c r="AB702" s="17">
        <v>0</v>
      </c>
      <c r="AC702" s="17">
        <v>0</v>
      </c>
      <c r="AD702" s="17">
        <v>0</v>
      </c>
      <c r="AE702" s="17">
        <v>0</v>
      </c>
      <c r="AF702" s="17">
        <v>6.3370650018397395E-2</v>
      </c>
      <c r="AG702" s="17"/>
      <c r="AH702" s="17">
        <v>0</v>
      </c>
      <c r="AI702" s="17">
        <v>2.6868020025617601E-2</v>
      </c>
      <c r="AJ702" s="17"/>
      <c r="AK702" s="17">
        <v>0</v>
      </c>
      <c r="AL702" s="17">
        <v>0</v>
      </c>
      <c r="AM702" s="17">
        <v>0</v>
      </c>
      <c r="AN702" s="17"/>
      <c r="AO702" s="17">
        <v>0</v>
      </c>
      <c r="AP702" s="17">
        <v>1.29618952606341E-2</v>
      </c>
      <c r="AQ702" s="17"/>
      <c r="AR702" s="17">
        <v>1.3379593371302101E-2</v>
      </c>
      <c r="AS702" s="17">
        <v>1.00252614573878E-2</v>
      </c>
      <c r="AT702" s="17"/>
      <c r="AU702" s="17">
        <v>1.1480814229848601E-2</v>
      </c>
      <c r="AV702" s="17">
        <v>0</v>
      </c>
      <c r="AW702" s="17"/>
      <c r="AX702" s="17">
        <v>0</v>
      </c>
      <c r="AY702" s="17">
        <v>1.26667028256763E-2</v>
      </c>
      <c r="AZ702" s="17"/>
      <c r="BA702" s="17">
        <v>2.63044155142103E-2</v>
      </c>
      <c r="BB702" s="17">
        <v>1.49917279505271E-2</v>
      </c>
      <c r="BC702" s="17">
        <v>0</v>
      </c>
      <c r="BD702" s="17">
        <v>0</v>
      </c>
    </row>
    <row r="703" spans="2:56"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row>
    <row r="704" spans="2:56" x14ac:dyDescent="0.35">
      <c r="B704" s="6" t="s">
        <v>356</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row>
    <row r="705" spans="2:56" x14ac:dyDescent="0.35">
      <c r="B705" s="24" t="s">
        <v>696</v>
      </c>
      <c r="C705" s="17" t="s">
        <v>353</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row>
    <row r="706" spans="2:56" x14ac:dyDescent="0.35">
      <c r="B706" t="s">
        <v>348</v>
      </c>
      <c r="C706" s="17">
        <v>0.26672189337264202</v>
      </c>
      <c r="D706" s="17">
        <v>0.231769519980219</v>
      </c>
      <c r="E706" s="17">
        <v>0.384285468670784</v>
      </c>
      <c r="F706" s="17">
        <v>0.25159987420508201</v>
      </c>
      <c r="G706" s="17">
        <v>0.19687477587357699</v>
      </c>
      <c r="H706" s="17">
        <v>0.276690745901159</v>
      </c>
      <c r="I706" s="17"/>
      <c r="J706" s="17">
        <v>0.25931437963424198</v>
      </c>
      <c r="K706" s="17">
        <v>0.38163848833653902</v>
      </c>
      <c r="L706" s="17">
        <v>0.34312606087207298</v>
      </c>
      <c r="M706" s="17">
        <v>0.44528353635605999</v>
      </c>
      <c r="N706" s="17"/>
      <c r="O706" s="17">
        <v>0.25378456174348402</v>
      </c>
      <c r="P706" s="17">
        <v>0.31122406465939101</v>
      </c>
      <c r="Q706" s="17">
        <v>0.15363327075191799</v>
      </c>
      <c r="R706" s="17">
        <v>0.26949340386798698</v>
      </c>
      <c r="S706" s="17">
        <v>0.55054421304304002</v>
      </c>
      <c r="T706" s="17">
        <v>0.209158296038264</v>
      </c>
      <c r="U706" s="17">
        <v>0.60046841819415697</v>
      </c>
      <c r="V706" s="17">
        <v>0.18959338531210601</v>
      </c>
      <c r="W706" s="17">
        <v>0.20105305834741599</v>
      </c>
      <c r="X706" s="17">
        <v>0.74607372860871901</v>
      </c>
      <c r="Y706" s="17"/>
      <c r="Z706" s="17">
        <v>0.29943486377648498</v>
      </c>
      <c r="AA706" s="17">
        <v>0.248715940782615</v>
      </c>
      <c r="AB706" s="17">
        <v>0.34915595968593499</v>
      </c>
      <c r="AC706" s="17">
        <v>0.196978738636784</v>
      </c>
      <c r="AD706" s="17">
        <v>0.30394640670318901</v>
      </c>
      <c r="AE706" s="17">
        <v>0.33436945023994502</v>
      </c>
      <c r="AF706" s="17">
        <v>0.20180691717184901</v>
      </c>
      <c r="AG706" s="17"/>
      <c r="AH706" s="17">
        <v>0.34048660497875399</v>
      </c>
      <c r="AI706" s="17">
        <v>0.18825210002721601</v>
      </c>
      <c r="AJ706" s="17"/>
      <c r="AK706" s="17">
        <v>0.39045735337367798</v>
      </c>
      <c r="AL706" s="17">
        <v>0.313205223572326</v>
      </c>
      <c r="AM706" s="17">
        <v>0.35900230715728798</v>
      </c>
      <c r="AN706" s="17"/>
      <c r="AO706" s="17">
        <v>0.410040858660561</v>
      </c>
      <c r="AP706" s="17">
        <v>0.25371613167907398</v>
      </c>
      <c r="AQ706" s="17"/>
      <c r="AR706" s="17">
        <v>0.31372688029803097</v>
      </c>
      <c r="AS706" s="17">
        <v>0.23136783962098101</v>
      </c>
      <c r="AT706" s="17"/>
      <c r="AU706" s="17">
        <v>0.26649390022008002</v>
      </c>
      <c r="AV706" s="17">
        <v>0.44528353635605999</v>
      </c>
      <c r="AW706" s="17"/>
      <c r="AX706" s="17">
        <v>0.31180984886389901</v>
      </c>
      <c r="AY706" s="17">
        <v>0.26233591341797902</v>
      </c>
      <c r="AZ706" s="17"/>
      <c r="BA706" s="17">
        <v>0.197711140553368</v>
      </c>
      <c r="BB706" s="17">
        <v>0.25024656738238099</v>
      </c>
      <c r="BC706" s="17">
        <v>0.32238588677263103</v>
      </c>
      <c r="BD706" s="17">
        <v>0.49963478552138502</v>
      </c>
    </row>
    <row r="707" spans="2:56" x14ac:dyDescent="0.35">
      <c r="B707" t="s">
        <v>349</v>
      </c>
      <c r="C707" s="17">
        <v>0.50855611500585896</v>
      </c>
      <c r="D707" s="17">
        <v>0.45340544167031499</v>
      </c>
      <c r="E707" s="17">
        <v>0.41289081835263702</v>
      </c>
      <c r="F707" s="17">
        <v>0.47475601421938701</v>
      </c>
      <c r="G707" s="17">
        <v>0.600189301096692</v>
      </c>
      <c r="H707" s="17">
        <v>0.55740042736218098</v>
      </c>
      <c r="I707" s="17"/>
      <c r="J707" s="17">
        <v>0.51208401324363195</v>
      </c>
      <c r="K707" s="17">
        <v>0.44983296226988201</v>
      </c>
      <c r="L707" s="17">
        <v>0.50615748074074096</v>
      </c>
      <c r="M707" s="17">
        <v>0.40069833275744499</v>
      </c>
      <c r="N707" s="17"/>
      <c r="O707" s="17">
        <v>0.54829904848038602</v>
      </c>
      <c r="P707" s="17">
        <v>0.37748550170151401</v>
      </c>
      <c r="Q707" s="17">
        <v>0.572646559445255</v>
      </c>
      <c r="R707" s="17">
        <v>0.48059947375766199</v>
      </c>
      <c r="S707" s="17">
        <v>0.42745220313944099</v>
      </c>
      <c r="T707" s="17">
        <v>0.63362613741710105</v>
      </c>
      <c r="U707" s="17">
        <v>0.24184697396449201</v>
      </c>
      <c r="V707" s="17">
        <v>0.718784810790004</v>
      </c>
      <c r="W707" s="17">
        <v>0.76558569646228802</v>
      </c>
      <c r="X707" s="17">
        <v>0.208837537446666</v>
      </c>
      <c r="Y707" s="17"/>
      <c r="Z707" s="17">
        <v>0.45630232444831698</v>
      </c>
      <c r="AA707" s="17">
        <v>0.68363293514555101</v>
      </c>
      <c r="AB707" s="17">
        <v>0.495563566254208</v>
      </c>
      <c r="AC707" s="17">
        <v>0.52977469468999905</v>
      </c>
      <c r="AD707" s="17">
        <v>0.48040839267058899</v>
      </c>
      <c r="AE707" s="17">
        <v>0.463182473839305</v>
      </c>
      <c r="AF707" s="17">
        <v>0.55901706315160204</v>
      </c>
      <c r="AG707" s="17"/>
      <c r="AH707" s="17">
        <v>0.53419198397805101</v>
      </c>
      <c r="AI707" s="17">
        <v>0.48128506226698198</v>
      </c>
      <c r="AJ707" s="17"/>
      <c r="AK707" s="17">
        <v>0.55199881812375096</v>
      </c>
      <c r="AL707" s="17">
        <v>0.55109315161490102</v>
      </c>
      <c r="AM707" s="17">
        <v>0.52973383999875201</v>
      </c>
      <c r="AN707" s="17"/>
      <c r="AO707" s="17">
        <v>0.53714241800597895</v>
      </c>
      <c r="AP707" s="17">
        <v>0.50596199465498404</v>
      </c>
      <c r="AQ707" s="17"/>
      <c r="AR707" s="17">
        <v>0.47443502038653401</v>
      </c>
      <c r="AS707" s="17">
        <v>0.53421975395446597</v>
      </c>
      <c r="AT707" s="17"/>
      <c r="AU707" s="17">
        <v>0.50869383123310896</v>
      </c>
      <c r="AV707" s="17">
        <v>0.40069833275744499</v>
      </c>
      <c r="AW707" s="17"/>
      <c r="AX707" s="17">
        <v>0.54404857665695805</v>
      </c>
      <c r="AY707" s="17">
        <v>0.50510354716047201</v>
      </c>
      <c r="AZ707" s="17"/>
      <c r="BA707" s="17">
        <v>0.52968233419595401</v>
      </c>
      <c r="BB707" s="17">
        <v>0.47001081424886298</v>
      </c>
      <c r="BC707" s="17">
        <v>0.54870317928883905</v>
      </c>
      <c r="BD707" s="17">
        <v>0.485578483063904</v>
      </c>
    </row>
    <row r="708" spans="2:56" x14ac:dyDescent="0.35">
      <c r="B708" t="s">
        <v>350</v>
      </c>
      <c r="C708" s="17">
        <v>0.18497145394468201</v>
      </c>
      <c r="D708" s="17">
        <v>0.23726692211717201</v>
      </c>
      <c r="E708" s="17">
        <v>0.15922461208882699</v>
      </c>
      <c r="F708" s="17">
        <v>0.218931904510412</v>
      </c>
      <c r="G708" s="17">
        <v>0.18178189303988199</v>
      </c>
      <c r="H708" s="17">
        <v>0.150370188843511</v>
      </c>
      <c r="I708" s="17"/>
      <c r="J708" s="17">
        <v>0.18765552247596401</v>
      </c>
      <c r="K708" s="17">
        <v>0.147437620789305</v>
      </c>
      <c r="L708" s="17">
        <v>0.122955108316711</v>
      </c>
      <c r="M708" s="17">
        <v>0.140272635982924</v>
      </c>
      <c r="N708" s="17"/>
      <c r="O708" s="17">
        <v>0.148735426893915</v>
      </c>
      <c r="P708" s="17">
        <v>0.25123674177322602</v>
      </c>
      <c r="Q708" s="17">
        <v>0.27372016980282698</v>
      </c>
      <c r="R708" s="17">
        <v>0.249907122374351</v>
      </c>
      <c r="S708" s="17">
        <v>1.9678312755841299E-2</v>
      </c>
      <c r="T708" s="17">
        <v>3.8951862554075102E-2</v>
      </c>
      <c r="U708" s="17">
        <v>0.15768460784135099</v>
      </c>
      <c r="V708" s="17">
        <v>9.1621803897889306E-2</v>
      </c>
      <c r="W708" s="17">
        <v>1.2582366085052201E-2</v>
      </c>
      <c r="X708" s="17">
        <v>4.1790048032208101E-2</v>
      </c>
      <c r="Y708" s="17"/>
      <c r="Z708" s="17">
        <v>0.203260628708054</v>
      </c>
      <c r="AA708" s="17">
        <v>6.7651124071833393E-2</v>
      </c>
      <c r="AB708" s="17">
        <v>9.4550837130099305E-2</v>
      </c>
      <c r="AC708" s="17">
        <v>0.21493523655683799</v>
      </c>
      <c r="AD708" s="17">
        <v>0.180870408063766</v>
      </c>
      <c r="AE708" s="17">
        <v>0.200472782702736</v>
      </c>
      <c r="AF708" s="17">
        <v>0.200175056278838</v>
      </c>
      <c r="AG708" s="17"/>
      <c r="AH708" s="17">
        <v>0.10764254048812801</v>
      </c>
      <c r="AI708" s="17">
        <v>0.26723279173671399</v>
      </c>
      <c r="AJ708" s="17"/>
      <c r="AK708" s="17">
        <v>5.7509637576339603E-2</v>
      </c>
      <c r="AL708" s="17">
        <v>0.13570162481277201</v>
      </c>
      <c r="AM708" s="17">
        <v>9.3834507473292403E-2</v>
      </c>
      <c r="AN708" s="17"/>
      <c r="AO708" s="17">
        <v>5.2816723333459797E-2</v>
      </c>
      <c r="AP708" s="17">
        <v>0.19696409518064401</v>
      </c>
      <c r="AQ708" s="17"/>
      <c r="AR708" s="17">
        <v>0.19509396314167099</v>
      </c>
      <c r="AS708" s="17">
        <v>0.17735796955375799</v>
      </c>
      <c r="AT708" s="17"/>
      <c r="AU708" s="17">
        <v>0.185028526809003</v>
      </c>
      <c r="AV708" s="17">
        <v>0.140272635982924</v>
      </c>
      <c r="AW708" s="17"/>
      <c r="AX708" s="17">
        <v>0.13931997313472799</v>
      </c>
      <c r="AY708" s="17">
        <v>0.18941225143819401</v>
      </c>
      <c r="AZ708" s="17"/>
      <c r="BA708" s="17">
        <v>0.221368556983878</v>
      </c>
      <c r="BB708" s="17">
        <v>0.225523118180815</v>
      </c>
      <c r="BC708" s="17">
        <v>0.11501581925098001</v>
      </c>
      <c r="BD708" s="17">
        <v>1.47867314147109E-2</v>
      </c>
    </row>
    <row r="709" spans="2:56" x14ac:dyDescent="0.35">
      <c r="B709" t="s">
        <v>351</v>
      </c>
      <c r="C709" s="17">
        <v>3.1896405769090599E-2</v>
      </c>
      <c r="D709" s="17">
        <v>6.23495854836804E-2</v>
      </c>
      <c r="E709" s="17">
        <v>4.3599100887751999E-2</v>
      </c>
      <c r="F709" s="17">
        <v>5.4712207065119499E-2</v>
      </c>
      <c r="G709" s="17">
        <v>1.8876848957749999E-3</v>
      </c>
      <c r="H709" s="17">
        <v>1.55386378931496E-2</v>
      </c>
      <c r="I709" s="17"/>
      <c r="J709" s="17">
        <v>3.2578532365972399E-2</v>
      </c>
      <c r="K709" s="17">
        <v>2.1090928604273699E-2</v>
      </c>
      <c r="L709" s="17">
        <v>2.7761350070475602E-2</v>
      </c>
      <c r="M709" s="17">
        <v>8.55862252650493E-3</v>
      </c>
      <c r="N709" s="17"/>
      <c r="O709" s="17">
        <v>3.2686344420125898E-2</v>
      </c>
      <c r="P709" s="17">
        <v>6.0053691865868501E-2</v>
      </c>
      <c r="Q709" s="17">
        <v>0</v>
      </c>
      <c r="R709" s="17">
        <v>0</v>
      </c>
      <c r="S709" s="17">
        <v>2.3252710616775102E-3</v>
      </c>
      <c r="T709" s="17">
        <v>0.11826370399056001</v>
      </c>
      <c r="U709" s="17">
        <v>0</v>
      </c>
      <c r="V709" s="17">
        <v>0</v>
      </c>
      <c r="W709" s="17">
        <v>2.0778879105244102E-2</v>
      </c>
      <c r="X709" s="17">
        <v>2.0539244134789299E-3</v>
      </c>
      <c r="Y709" s="17"/>
      <c r="Z709" s="17">
        <v>4.1002183067143101E-2</v>
      </c>
      <c r="AA709" s="17">
        <v>0</v>
      </c>
      <c r="AB709" s="17">
        <v>6.0729636929757302E-2</v>
      </c>
      <c r="AC709" s="17">
        <v>3.6723928134112002E-2</v>
      </c>
      <c r="AD709" s="17">
        <v>3.4715297948641297E-2</v>
      </c>
      <c r="AE709" s="17">
        <v>1.9752932180137398E-3</v>
      </c>
      <c r="AF709" s="17">
        <v>3.9000963397711301E-2</v>
      </c>
      <c r="AG709" s="17"/>
      <c r="AH709" s="17">
        <v>9.2151384505718501E-3</v>
      </c>
      <c r="AI709" s="17">
        <v>5.60243976034554E-2</v>
      </c>
      <c r="AJ709" s="17"/>
      <c r="AK709" s="17">
        <v>3.4190926231770301E-5</v>
      </c>
      <c r="AL709" s="17">
        <v>0</v>
      </c>
      <c r="AM709" s="17">
        <v>1.91286188508618E-3</v>
      </c>
      <c r="AN709" s="17"/>
      <c r="AO709" s="17">
        <v>0</v>
      </c>
      <c r="AP709" s="17">
        <v>3.4790907913177203E-2</v>
      </c>
      <c r="AQ709" s="17"/>
      <c r="AR709" s="17">
        <v>8.6105761549909402E-3</v>
      </c>
      <c r="AS709" s="17">
        <v>4.9410472375165E-2</v>
      </c>
      <c r="AT709" s="17"/>
      <c r="AU709" s="17">
        <v>3.1926204188764497E-2</v>
      </c>
      <c r="AV709" s="17">
        <v>8.55862252650493E-3</v>
      </c>
      <c r="AW709" s="17"/>
      <c r="AX709" s="17">
        <v>4.8216013444146201E-3</v>
      </c>
      <c r="AY709" s="17">
        <v>3.4530136844035497E-2</v>
      </c>
      <c r="AZ709" s="17"/>
      <c r="BA709" s="17">
        <v>3.3202709509376302E-2</v>
      </c>
      <c r="BB709" s="17">
        <v>4.6053304011062501E-2</v>
      </c>
      <c r="BC709" s="17">
        <v>1.389511468755E-2</v>
      </c>
      <c r="BD709" s="17">
        <v>0</v>
      </c>
    </row>
    <row r="710" spans="2:56" x14ac:dyDescent="0.35">
      <c r="B710" t="s">
        <v>101</v>
      </c>
      <c r="C710" s="17">
        <v>7.8541319077257508E-3</v>
      </c>
      <c r="D710" s="17">
        <v>1.5208530748614399E-2</v>
      </c>
      <c r="E710" s="17">
        <v>0</v>
      </c>
      <c r="F710" s="17">
        <v>0</v>
      </c>
      <c r="G710" s="17">
        <v>1.9266345094074901E-2</v>
      </c>
      <c r="H710" s="17">
        <v>0</v>
      </c>
      <c r="I710" s="17"/>
      <c r="J710" s="17">
        <v>8.3675522801894796E-3</v>
      </c>
      <c r="K710" s="17">
        <v>0</v>
      </c>
      <c r="L710" s="17">
        <v>0</v>
      </c>
      <c r="M710" s="17">
        <v>5.1868723770659196E-3</v>
      </c>
      <c r="N710" s="17"/>
      <c r="O710" s="17">
        <v>1.6494618462089401E-2</v>
      </c>
      <c r="P710" s="17">
        <v>0</v>
      </c>
      <c r="Q710" s="17">
        <v>0</v>
      </c>
      <c r="R710" s="17">
        <v>0</v>
      </c>
      <c r="S710" s="17">
        <v>0</v>
      </c>
      <c r="T710" s="17">
        <v>0</v>
      </c>
      <c r="U710" s="17">
        <v>0</v>
      </c>
      <c r="V710" s="17">
        <v>0</v>
      </c>
      <c r="W710" s="17">
        <v>0</v>
      </c>
      <c r="X710" s="17">
        <v>1.24476149892846E-3</v>
      </c>
      <c r="Y710" s="17"/>
      <c r="Z710" s="17">
        <v>0</v>
      </c>
      <c r="AA710" s="17">
        <v>0</v>
      </c>
      <c r="AB710" s="17">
        <v>0</v>
      </c>
      <c r="AC710" s="17">
        <v>2.1587401982266999E-2</v>
      </c>
      <c r="AD710" s="17">
        <v>5.9494613814662099E-5</v>
      </c>
      <c r="AE710" s="17">
        <v>0</v>
      </c>
      <c r="AF710" s="17">
        <v>0</v>
      </c>
      <c r="AG710" s="17"/>
      <c r="AH710" s="17">
        <v>8.4637321044943696E-3</v>
      </c>
      <c r="AI710" s="17">
        <v>7.2056483656332097E-3</v>
      </c>
      <c r="AJ710" s="17"/>
      <c r="AK710" s="17">
        <v>0</v>
      </c>
      <c r="AL710" s="17">
        <v>0</v>
      </c>
      <c r="AM710" s="17">
        <v>1.55164834855813E-2</v>
      </c>
      <c r="AN710" s="17"/>
      <c r="AO710" s="17">
        <v>0</v>
      </c>
      <c r="AP710" s="17">
        <v>8.56687057212039E-3</v>
      </c>
      <c r="AQ710" s="17"/>
      <c r="AR710" s="17">
        <v>8.1335600187731703E-3</v>
      </c>
      <c r="AS710" s="17">
        <v>7.6439644956301598E-3</v>
      </c>
      <c r="AT710" s="17"/>
      <c r="AU710" s="17">
        <v>7.85753754904343E-3</v>
      </c>
      <c r="AV710" s="17">
        <v>5.1868723770659196E-3</v>
      </c>
      <c r="AW710" s="17"/>
      <c r="AX710" s="17">
        <v>0</v>
      </c>
      <c r="AY710" s="17">
        <v>8.6181511393195794E-3</v>
      </c>
      <c r="AZ710" s="17"/>
      <c r="BA710" s="17">
        <v>1.8035258757424E-2</v>
      </c>
      <c r="BB710" s="17">
        <v>8.16619617687845E-3</v>
      </c>
      <c r="BC710" s="17">
        <v>0</v>
      </c>
      <c r="BD710" s="17">
        <v>0</v>
      </c>
    </row>
    <row r="711" spans="2:56" x14ac:dyDescent="0.3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row>
    <row r="712" spans="2:56" x14ac:dyDescent="0.35">
      <c r="B712" s="6" t="s">
        <v>357</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row>
    <row r="713" spans="2:56" x14ac:dyDescent="0.35">
      <c r="B713" s="24" t="s">
        <v>697</v>
      </c>
      <c r="C713" s="17" t="s">
        <v>353</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row>
    <row r="714" spans="2:56" x14ac:dyDescent="0.35">
      <c r="B714" t="s">
        <v>348</v>
      </c>
      <c r="C714" s="17">
        <v>0.33236140097957401</v>
      </c>
      <c r="D714" s="17">
        <v>0.43641021946306402</v>
      </c>
      <c r="E714" s="17">
        <v>0.38238233504646002</v>
      </c>
      <c r="F714" s="17">
        <v>0.26844557506840999</v>
      </c>
      <c r="G714" s="17">
        <v>0.353859755347111</v>
      </c>
      <c r="H714" s="17">
        <v>0.22838976792738599</v>
      </c>
      <c r="I714" s="17"/>
      <c r="J714" s="17">
        <v>0.31843962417195498</v>
      </c>
      <c r="K714" s="17">
        <v>0.49698088008004498</v>
      </c>
      <c r="L714" s="17">
        <v>0.49926430632257701</v>
      </c>
      <c r="M714" s="17">
        <v>0.59030015830015903</v>
      </c>
      <c r="N714" s="17"/>
      <c r="O714" s="17">
        <v>0.32516973589604797</v>
      </c>
      <c r="P714" s="17">
        <v>0.42844369291072598</v>
      </c>
      <c r="Q714" s="17">
        <v>0.279789249350894</v>
      </c>
      <c r="R714" s="17">
        <v>0.333839090238784</v>
      </c>
      <c r="S714" s="17">
        <v>0.19241145153033501</v>
      </c>
      <c r="T714" s="17">
        <v>0.193750136363917</v>
      </c>
      <c r="U714" s="17">
        <v>0.63978070704505696</v>
      </c>
      <c r="V714" s="17">
        <v>0.64150759672314195</v>
      </c>
      <c r="W714" s="17">
        <v>5.9443422862884197E-2</v>
      </c>
      <c r="X714" s="17">
        <v>0.68425558956279797</v>
      </c>
      <c r="Y714" s="17"/>
      <c r="Z714" s="17">
        <v>0.22665809796424199</v>
      </c>
      <c r="AA714" s="17">
        <v>0.62988575956263804</v>
      </c>
      <c r="AB714" s="17">
        <v>0.41217027555841801</v>
      </c>
      <c r="AC714" s="17">
        <v>0.243459738516909</v>
      </c>
      <c r="AD714" s="17">
        <v>0.32699217053498197</v>
      </c>
      <c r="AE714" s="17">
        <v>0.38590205877476402</v>
      </c>
      <c r="AF714" s="17">
        <v>0.40624994143239801</v>
      </c>
      <c r="AG714" s="17"/>
      <c r="AH714" s="17">
        <v>0.31714227850369697</v>
      </c>
      <c r="AI714" s="17">
        <v>0.356195312621712</v>
      </c>
      <c r="AJ714" s="17"/>
      <c r="AK714" s="17">
        <v>0.28212250395188598</v>
      </c>
      <c r="AL714" s="17">
        <v>0.53129844874361098</v>
      </c>
      <c r="AM714" s="17">
        <v>0.33630978178362703</v>
      </c>
      <c r="AN714" s="17"/>
      <c r="AO714" s="17">
        <v>0.40931549369433601</v>
      </c>
      <c r="AP714" s="17">
        <v>0.32063770336488201</v>
      </c>
      <c r="AQ714" s="17"/>
      <c r="AR714" s="17">
        <v>0.43145159689621698</v>
      </c>
      <c r="AS714" s="17">
        <v>0.25634709352264201</v>
      </c>
      <c r="AT714" s="17"/>
      <c r="AU714" s="17">
        <v>0.33182360880677297</v>
      </c>
      <c r="AV714" s="17">
        <v>0.59030015830015903</v>
      </c>
      <c r="AW714" s="17"/>
      <c r="AX714" s="17">
        <v>0.19367869427659901</v>
      </c>
      <c r="AY714" s="17">
        <v>0.34523442396394199</v>
      </c>
      <c r="AZ714" s="17"/>
      <c r="BA714" s="17">
        <v>0.310871554122917</v>
      </c>
      <c r="BB714" s="17">
        <v>0.281176955721262</v>
      </c>
      <c r="BC714" s="17">
        <v>0.35477735342958799</v>
      </c>
      <c r="BD714" s="17">
        <v>0.60092025466203003</v>
      </c>
    </row>
    <row r="715" spans="2:56" x14ac:dyDescent="0.35">
      <c r="B715" t="s">
        <v>349</v>
      </c>
      <c r="C715" s="17">
        <v>0.53863872018127301</v>
      </c>
      <c r="D715" s="17">
        <v>0.48522940175831702</v>
      </c>
      <c r="E715" s="17">
        <v>0.43704724331376699</v>
      </c>
      <c r="F715" s="17">
        <v>0.62931274990416197</v>
      </c>
      <c r="G715" s="17">
        <v>0.564494919970702</v>
      </c>
      <c r="H715" s="17">
        <v>0.60709847600607902</v>
      </c>
      <c r="I715" s="17"/>
      <c r="J715" s="17">
        <v>0.54401922399588298</v>
      </c>
      <c r="K715" s="17">
        <v>0.48005424514623402</v>
      </c>
      <c r="L715" s="17">
        <v>0.46561431221152899</v>
      </c>
      <c r="M715" s="17">
        <v>0.33048488591233899</v>
      </c>
      <c r="N715" s="17"/>
      <c r="O715" s="17">
        <v>0.53530438272488901</v>
      </c>
      <c r="P715" s="17">
        <v>0.48500266934894598</v>
      </c>
      <c r="Q715" s="17">
        <v>0.57537469098363003</v>
      </c>
      <c r="R715" s="17">
        <v>0.60128878167851896</v>
      </c>
      <c r="S715" s="17">
        <v>0.80526461536347005</v>
      </c>
      <c r="T715" s="17">
        <v>0.79748474974127903</v>
      </c>
      <c r="U715" s="17">
        <v>0.283696573910031</v>
      </c>
      <c r="V715" s="17">
        <v>0.353406934253366</v>
      </c>
      <c r="W715" s="17">
        <v>2.0474085507645502E-2</v>
      </c>
      <c r="X715" s="17">
        <v>0.29696767502063098</v>
      </c>
      <c r="Y715" s="17"/>
      <c r="Z715" s="17">
        <v>0.65812301309701104</v>
      </c>
      <c r="AA715" s="17">
        <v>0.36229632427338998</v>
      </c>
      <c r="AB715" s="17">
        <v>0.49296537354771602</v>
      </c>
      <c r="AC715" s="17">
        <v>0.56963002471673496</v>
      </c>
      <c r="AD715" s="17">
        <v>0.59139978215428901</v>
      </c>
      <c r="AE715" s="17">
        <v>0.53433440026694001</v>
      </c>
      <c r="AF715" s="17">
        <v>0.29960335114276798</v>
      </c>
      <c r="AG715" s="17"/>
      <c r="AH715" s="17">
        <v>0.54974544197226805</v>
      </c>
      <c r="AI715" s="17">
        <v>0.52124503495270602</v>
      </c>
      <c r="AJ715" s="17"/>
      <c r="AK715" s="17">
        <v>0.59033715516124197</v>
      </c>
      <c r="AL715" s="17">
        <v>0.31609541699030502</v>
      </c>
      <c r="AM715" s="17">
        <v>0.56332266301881895</v>
      </c>
      <c r="AN715" s="17"/>
      <c r="AO715" s="17">
        <v>0.53433648070497797</v>
      </c>
      <c r="AP715" s="17">
        <v>0.53929415191864605</v>
      </c>
      <c r="AQ715" s="17"/>
      <c r="AR715" s="17">
        <v>0.47698028347117799</v>
      </c>
      <c r="AS715" s="17">
        <v>0.58593828722761898</v>
      </c>
      <c r="AT715" s="17"/>
      <c r="AU715" s="17">
        <v>0.53907271274590696</v>
      </c>
      <c r="AV715" s="17">
        <v>0.33048488591233899</v>
      </c>
      <c r="AW715" s="17"/>
      <c r="AX715" s="17">
        <v>0.62702323970624696</v>
      </c>
      <c r="AY715" s="17">
        <v>0.53043455415108198</v>
      </c>
      <c r="AZ715" s="17"/>
      <c r="BA715" s="17">
        <v>0.50189784930443904</v>
      </c>
      <c r="BB715" s="17">
        <v>0.53717643149823002</v>
      </c>
      <c r="BC715" s="17">
        <v>0.56864215801065898</v>
      </c>
      <c r="BD715" s="17">
        <v>0.39907974533797003</v>
      </c>
    </row>
    <row r="716" spans="2:56" x14ac:dyDescent="0.35">
      <c r="B716" t="s">
        <v>350</v>
      </c>
      <c r="C716" s="17">
        <v>0.11328503469720801</v>
      </c>
      <c r="D716" s="17">
        <v>3.8717144419320497E-2</v>
      </c>
      <c r="E716" s="17">
        <v>0.143735217999928</v>
      </c>
      <c r="F716" s="17">
        <v>0.102241675027427</v>
      </c>
      <c r="G716" s="17">
        <v>8.1645324682186896E-2</v>
      </c>
      <c r="H716" s="17">
        <v>0.164431304672537</v>
      </c>
      <c r="I716" s="17"/>
      <c r="J716" s="17">
        <v>0.120966694545278</v>
      </c>
      <c r="K716" s="17">
        <v>2.2964874773721101E-2</v>
      </c>
      <c r="L716" s="17">
        <v>0</v>
      </c>
      <c r="M716" s="17">
        <v>6.8358231164481795E-2</v>
      </c>
      <c r="N716" s="17"/>
      <c r="O716" s="17">
        <v>0.13952588137906199</v>
      </c>
      <c r="P716" s="17">
        <v>8.6553637740327496E-2</v>
      </c>
      <c r="Q716" s="17">
        <v>0.144836059665476</v>
      </c>
      <c r="R716" s="17">
        <v>6.4872128082697905E-2</v>
      </c>
      <c r="S716" s="17">
        <v>0</v>
      </c>
      <c r="T716" s="17">
        <v>0</v>
      </c>
      <c r="U716" s="17">
        <v>7.6522719044912493E-2</v>
      </c>
      <c r="V716" s="17">
        <v>5.0854690234927499E-3</v>
      </c>
      <c r="W716" s="17">
        <v>0.92008249162946998</v>
      </c>
      <c r="X716" s="17">
        <v>1.01576517747069E-2</v>
      </c>
      <c r="Y716" s="17"/>
      <c r="Z716" s="17">
        <v>8.3755544165756604E-2</v>
      </c>
      <c r="AA716" s="17">
        <v>7.8179161639712596E-3</v>
      </c>
      <c r="AB716" s="17">
        <v>9.4864350893866606E-2</v>
      </c>
      <c r="AC716" s="17">
        <v>0.18685869049117301</v>
      </c>
      <c r="AD716" s="17">
        <v>8.1497160414730901E-2</v>
      </c>
      <c r="AE716" s="17">
        <v>7.9763540958295798E-2</v>
      </c>
      <c r="AF716" s="17">
        <v>0.29414670742483401</v>
      </c>
      <c r="AG716" s="17"/>
      <c r="AH716" s="17">
        <v>0.118875442337127</v>
      </c>
      <c r="AI716" s="17">
        <v>0.10453017501692401</v>
      </c>
      <c r="AJ716" s="17"/>
      <c r="AK716" s="17">
        <v>0.12747468064095499</v>
      </c>
      <c r="AL716" s="17">
        <v>0.15260613426608399</v>
      </c>
      <c r="AM716" s="17">
        <v>9.9198879519647801E-2</v>
      </c>
      <c r="AN716" s="17"/>
      <c r="AO716" s="17">
        <v>5.6348025600685199E-2</v>
      </c>
      <c r="AP716" s="17">
        <v>0.12195919683965301</v>
      </c>
      <c r="AQ716" s="17"/>
      <c r="AR716" s="17">
        <v>9.1542102218553897E-2</v>
      </c>
      <c r="AS716" s="17">
        <v>0.12996452492485899</v>
      </c>
      <c r="AT716" s="17"/>
      <c r="AU716" s="17">
        <v>0.11337870531708601</v>
      </c>
      <c r="AV716" s="17">
        <v>6.8358231164481795E-2</v>
      </c>
      <c r="AW716" s="17"/>
      <c r="AX716" s="17">
        <v>9.6578207087260504E-2</v>
      </c>
      <c r="AY716" s="17">
        <v>0.114835821965006</v>
      </c>
      <c r="AZ716" s="17"/>
      <c r="BA716" s="17">
        <v>0.12838618285117001</v>
      </c>
      <c r="BB716" s="17">
        <v>0.1609183784888</v>
      </c>
      <c r="BC716" s="17">
        <v>7.6526223161722501E-2</v>
      </c>
      <c r="BD716" s="17">
        <v>0</v>
      </c>
    </row>
    <row r="717" spans="2:56" x14ac:dyDescent="0.35">
      <c r="B717" t="s">
        <v>351</v>
      </c>
      <c r="C717" s="17">
        <v>8.4665598822354898E-3</v>
      </c>
      <c r="D717" s="17">
        <v>9.8478979463481999E-4</v>
      </c>
      <c r="E717" s="17">
        <v>3.5920169001170801E-2</v>
      </c>
      <c r="F717" s="17">
        <v>0</v>
      </c>
      <c r="G717" s="17">
        <v>0</v>
      </c>
      <c r="H717" s="17">
        <v>4.0225696999206E-5</v>
      </c>
      <c r="I717" s="17"/>
      <c r="J717" s="17">
        <v>8.9642476071656405E-3</v>
      </c>
      <c r="K717" s="17">
        <v>0</v>
      </c>
      <c r="L717" s="17">
        <v>1.6126083199619699E-2</v>
      </c>
      <c r="M717" s="17">
        <v>5.4283623115102698E-3</v>
      </c>
      <c r="N717" s="17"/>
      <c r="O717" s="17">
        <v>0</v>
      </c>
      <c r="P717" s="17">
        <v>0</v>
      </c>
      <c r="Q717" s="17">
        <v>0</v>
      </c>
      <c r="R717" s="17">
        <v>0</v>
      </c>
      <c r="S717" s="17">
        <v>2.3239331061947E-3</v>
      </c>
      <c r="T717" s="17">
        <v>0</v>
      </c>
      <c r="U717" s="17">
        <v>0</v>
      </c>
      <c r="V717" s="17">
        <v>0</v>
      </c>
      <c r="W717" s="17">
        <v>0</v>
      </c>
      <c r="X717" s="17">
        <v>4.30954182093165E-3</v>
      </c>
      <c r="Y717" s="17"/>
      <c r="Z717" s="17">
        <v>3.0697896715535501E-2</v>
      </c>
      <c r="AA717" s="17">
        <v>0</v>
      </c>
      <c r="AB717" s="17">
        <v>0</v>
      </c>
      <c r="AC717" s="17">
        <v>0</v>
      </c>
      <c r="AD717" s="17">
        <v>1.1088689599787399E-4</v>
      </c>
      <c r="AE717" s="17">
        <v>0</v>
      </c>
      <c r="AF717" s="17">
        <v>0</v>
      </c>
      <c r="AG717" s="17"/>
      <c r="AH717" s="17">
        <v>1.3872873949846201E-2</v>
      </c>
      <c r="AI717" s="17">
        <v>0</v>
      </c>
      <c r="AJ717" s="17"/>
      <c r="AK717" s="17">
        <v>6.5660245917197702E-5</v>
      </c>
      <c r="AL717" s="17">
        <v>0</v>
      </c>
      <c r="AM717" s="17">
        <v>5.21491318668174E-4</v>
      </c>
      <c r="AN717" s="17"/>
      <c r="AO717" s="17">
        <v>0</v>
      </c>
      <c r="AP717" s="17">
        <v>9.7564118497444705E-3</v>
      </c>
      <c r="AQ717" s="17"/>
      <c r="AR717" s="17">
        <v>0</v>
      </c>
      <c r="AS717" s="17">
        <v>1.49614474948521E-2</v>
      </c>
      <c r="AT717" s="17"/>
      <c r="AU717" s="17">
        <v>8.4728944047784797E-3</v>
      </c>
      <c r="AV717" s="17">
        <v>5.4283623115102698E-3</v>
      </c>
      <c r="AW717" s="17"/>
      <c r="AX717" s="17">
        <v>0</v>
      </c>
      <c r="AY717" s="17">
        <v>9.2524561381831395E-3</v>
      </c>
      <c r="AZ717" s="17"/>
      <c r="BA717" s="17">
        <v>0</v>
      </c>
      <c r="BB717" s="17">
        <v>2.07282342917086E-2</v>
      </c>
      <c r="BC717" s="17">
        <v>2.7132699015331401E-5</v>
      </c>
      <c r="BD717" s="17">
        <v>0</v>
      </c>
    </row>
    <row r="718" spans="2:56" x14ac:dyDescent="0.35">
      <c r="B718" t="s">
        <v>101</v>
      </c>
      <c r="C718" s="17">
        <v>7.2482842597105003E-3</v>
      </c>
      <c r="D718" s="17">
        <v>3.8658444564663497E-2</v>
      </c>
      <c r="E718" s="17">
        <v>9.1503463867361997E-4</v>
      </c>
      <c r="F718" s="17">
        <v>0</v>
      </c>
      <c r="G718" s="17">
        <v>0</v>
      </c>
      <c r="H718" s="17">
        <v>4.0225696999206E-5</v>
      </c>
      <c r="I718" s="17"/>
      <c r="J718" s="17">
        <v>7.6102096797185399E-3</v>
      </c>
      <c r="K718" s="17">
        <v>0</v>
      </c>
      <c r="L718" s="17">
        <v>1.8995298266274701E-2</v>
      </c>
      <c r="M718" s="17">
        <v>5.4283623115102698E-3</v>
      </c>
      <c r="N718" s="17"/>
      <c r="O718" s="17">
        <v>0</v>
      </c>
      <c r="P718" s="17">
        <v>0</v>
      </c>
      <c r="Q718" s="17">
        <v>0</v>
      </c>
      <c r="R718" s="17">
        <v>0</v>
      </c>
      <c r="S718" s="17">
        <v>0</v>
      </c>
      <c r="T718" s="17">
        <v>8.7651138948032295E-3</v>
      </c>
      <c r="U718" s="17">
        <v>0</v>
      </c>
      <c r="V718" s="17">
        <v>0</v>
      </c>
      <c r="W718" s="17">
        <v>0</v>
      </c>
      <c r="X718" s="17">
        <v>4.30954182093165E-3</v>
      </c>
      <c r="Y718" s="17"/>
      <c r="Z718" s="17">
        <v>7.6544805745553204E-4</v>
      </c>
      <c r="AA718" s="17">
        <v>0</v>
      </c>
      <c r="AB718" s="17">
        <v>0</v>
      </c>
      <c r="AC718" s="17">
        <v>5.1546275182646097E-5</v>
      </c>
      <c r="AD718" s="17">
        <v>0</v>
      </c>
      <c r="AE718" s="17">
        <v>0</v>
      </c>
      <c r="AF718" s="17">
        <v>0</v>
      </c>
      <c r="AG718" s="17"/>
      <c r="AH718" s="17">
        <v>3.6396323706218002E-4</v>
      </c>
      <c r="AI718" s="17">
        <v>1.8029477408658401E-2</v>
      </c>
      <c r="AJ718" s="17"/>
      <c r="AK718" s="17">
        <v>0</v>
      </c>
      <c r="AL718" s="17">
        <v>0</v>
      </c>
      <c r="AM718" s="17">
        <v>6.4718435923761695E-4</v>
      </c>
      <c r="AN718" s="17"/>
      <c r="AO718" s="17">
        <v>0</v>
      </c>
      <c r="AP718" s="17">
        <v>8.3525360270745308E-3</v>
      </c>
      <c r="AQ718" s="17"/>
      <c r="AR718" s="17">
        <v>2.60174140512469E-5</v>
      </c>
      <c r="AS718" s="17">
        <v>1.27886468300274E-2</v>
      </c>
      <c r="AT718" s="17"/>
      <c r="AU718" s="17">
        <v>7.2520787254550696E-3</v>
      </c>
      <c r="AV718" s="17">
        <v>5.4283623115102698E-3</v>
      </c>
      <c r="AW718" s="17"/>
      <c r="AX718" s="17">
        <v>8.2719858929893697E-2</v>
      </c>
      <c r="AY718" s="17">
        <v>2.4274378178620499E-4</v>
      </c>
      <c r="AZ718" s="17"/>
      <c r="BA718" s="17">
        <v>5.8844413721473303E-2</v>
      </c>
      <c r="BB718" s="17">
        <v>0</v>
      </c>
      <c r="BC718" s="17">
        <v>2.7132699015331401E-5</v>
      </c>
      <c r="BD718" s="17">
        <v>0</v>
      </c>
    </row>
    <row r="719" spans="2:56" x14ac:dyDescent="0.3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row>
    <row r="720" spans="2:56" x14ac:dyDescent="0.35">
      <c r="B720" s="6" t="s">
        <v>358</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row>
    <row r="721" spans="2:56" x14ac:dyDescent="0.35">
      <c r="B721" s="24" t="s">
        <v>698</v>
      </c>
      <c r="C721" s="17" t="s">
        <v>353</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row>
    <row r="722" spans="2:56" x14ac:dyDescent="0.35">
      <c r="B722" t="s">
        <v>348</v>
      </c>
      <c r="C722" s="17">
        <v>0.46220121107608803</v>
      </c>
      <c r="D722" s="17">
        <v>0.41793791609422598</v>
      </c>
      <c r="E722" s="17">
        <v>0.56276647796885304</v>
      </c>
      <c r="F722" s="17">
        <v>0.320235572070311</v>
      </c>
      <c r="G722" s="17">
        <v>0.439886495009426</v>
      </c>
      <c r="H722" s="17">
        <v>0.48558987643120399</v>
      </c>
      <c r="I722" s="17"/>
      <c r="J722" s="17">
        <v>0.45836953011732701</v>
      </c>
      <c r="K722" s="17">
        <v>0.49693855795436298</v>
      </c>
      <c r="L722" s="17">
        <v>0.58456607259588</v>
      </c>
      <c r="M722" s="17">
        <v>0.59180201314144698</v>
      </c>
      <c r="N722" s="17"/>
      <c r="O722" s="17">
        <v>0.47495146617789002</v>
      </c>
      <c r="P722" s="17">
        <v>0.40442935786942702</v>
      </c>
      <c r="Q722" s="17">
        <v>0.44872065349431001</v>
      </c>
      <c r="R722" s="17">
        <v>0.53103264577964704</v>
      </c>
      <c r="S722" s="17">
        <v>0.33246724941489803</v>
      </c>
      <c r="T722" s="17">
        <v>0.69132219055605504</v>
      </c>
      <c r="U722" s="17">
        <v>0.71142330783631302</v>
      </c>
      <c r="V722" s="17">
        <v>0.28142705578883398</v>
      </c>
      <c r="W722" s="17">
        <v>0.18685967422456501</v>
      </c>
      <c r="X722" s="17">
        <v>0.69912383190288196</v>
      </c>
      <c r="Y722" s="17"/>
      <c r="Z722" s="17">
        <v>0.39511268330753901</v>
      </c>
      <c r="AA722" s="17">
        <v>0.50181136841862795</v>
      </c>
      <c r="AB722" s="17">
        <v>0.66698408885906302</v>
      </c>
      <c r="AC722" s="17">
        <v>0.33046314885244998</v>
      </c>
      <c r="AD722" s="17">
        <v>0.55778671780956701</v>
      </c>
      <c r="AE722" s="17">
        <v>0.60021967426425005</v>
      </c>
      <c r="AF722" s="17">
        <v>0.37364135466202097</v>
      </c>
      <c r="AG722" s="17"/>
      <c r="AH722" s="17">
        <v>0.44155737517710703</v>
      </c>
      <c r="AI722" s="17">
        <v>0.48592285255675899</v>
      </c>
      <c r="AJ722" s="17"/>
      <c r="AK722" s="17">
        <v>0.39651145626401502</v>
      </c>
      <c r="AL722" s="17">
        <v>0.52965093294436905</v>
      </c>
      <c r="AM722" s="17">
        <v>0.47027587290158401</v>
      </c>
      <c r="AN722" s="17"/>
      <c r="AO722" s="17">
        <v>0.50822081709670497</v>
      </c>
      <c r="AP722" s="17">
        <v>0.45687438110456602</v>
      </c>
      <c r="AQ722" s="17"/>
      <c r="AR722" s="17">
        <v>0.52993438452368402</v>
      </c>
      <c r="AS722" s="17">
        <v>0.41428559133063703</v>
      </c>
      <c r="AT722" s="17"/>
      <c r="AU722" s="17">
        <v>0.461996350734456</v>
      </c>
      <c r="AV722" s="17">
        <v>0.59180201314144698</v>
      </c>
      <c r="AW722" s="17"/>
      <c r="AX722" s="17">
        <v>0.61261843521069204</v>
      </c>
      <c r="AY722" s="17">
        <v>0.44646983071048002</v>
      </c>
      <c r="AZ722" s="17"/>
      <c r="BA722" s="17">
        <v>0.35900313090695501</v>
      </c>
      <c r="BB722" s="17">
        <v>0.44303946624976898</v>
      </c>
      <c r="BC722" s="17">
        <v>0.51558176640928699</v>
      </c>
      <c r="BD722" s="17">
        <v>0.57582604940033899</v>
      </c>
    </row>
    <row r="723" spans="2:56" x14ac:dyDescent="0.35">
      <c r="B723" t="s">
        <v>349</v>
      </c>
      <c r="C723" s="17">
        <v>0.488443692131798</v>
      </c>
      <c r="D723" s="17">
        <v>0.48833262013998302</v>
      </c>
      <c r="E723" s="17">
        <v>0.43092213786904898</v>
      </c>
      <c r="F723" s="17">
        <v>0.59165955334346099</v>
      </c>
      <c r="G723" s="17">
        <v>0.49942940422284798</v>
      </c>
      <c r="H723" s="17">
        <v>0.49445684203492901</v>
      </c>
      <c r="I723" s="17"/>
      <c r="J723" s="17">
        <v>0.492091025883657</v>
      </c>
      <c r="K723" s="17">
        <v>0.45324757024186102</v>
      </c>
      <c r="L723" s="17">
        <v>0.384953978303338</v>
      </c>
      <c r="M723" s="17">
        <v>0.372904804499742</v>
      </c>
      <c r="N723" s="17"/>
      <c r="O723" s="17">
        <v>0.46136224909373102</v>
      </c>
      <c r="P723" s="17">
        <v>0.56452231850099999</v>
      </c>
      <c r="Q723" s="17">
        <v>0.44129345969414902</v>
      </c>
      <c r="R723" s="17">
        <v>0.40813582817269201</v>
      </c>
      <c r="S723" s="17">
        <v>0.66721599012788502</v>
      </c>
      <c r="T723" s="17">
        <v>0.30505085919001801</v>
      </c>
      <c r="U723" s="17">
        <v>0.28857669216368698</v>
      </c>
      <c r="V723" s="17">
        <v>0.71857294421116602</v>
      </c>
      <c r="W723" s="17">
        <v>0.81175942440237003</v>
      </c>
      <c r="X723" s="17">
        <v>0.296552639659661</v>
      </c>
      <c r="Y723" s="17"/>
      <c r="Z723" s="17">
        <v>0.582632128667955</v>
      </c>
      <c r="AA723" s="17">
        <v>0.33569927427253299</v>
      </c>
      <c r="AB723" s="17">
        <v>0.26119743290960001</v>
      </c>
      <c r="AC723" s="17">
        <v>0.60207737942597706</v>
      </c>
      <c r="AD723" s="17">
        <v>0.39681155271887297</v>
      </c>
      <c r="AE723" s="17">
        <v>0.39970057617676602</v>
      </c>
      <c r="AF723" s="17">
        <v>0.62622202473087896</v>
      </c>
      <c r="AG723" s="17"/>
      <c r="AH723" s="17">
        <v>0.51600396473794397</v>
      </c>
      <c r="AI723" s="17">
        <v>0.45677443700539</v>
      </c>
      <c r="AJ723" s="17"/>
      <c r="AK723" s="17">
        <v>0.55977188536129396</v>
      </c>
      <c r="AL723" s="17">
        <v>0.37272099778585899</v>
      </c>
      <c r="AM723" s="17">
        <v>0.50804637481034798</v>
      </c>
      <c r="AN723" s="17"/>
      <c r="AO723" s="17">
        <v>0.381624717666675</v>
      </c>
      <c r="AP723" s="17">
        <v>0.50080812902969496</v>
      </c>
      <c r="AQ723" s="17"/>
      <c r="AR723" s="17">
        <v>0.40622814333340701</v>
      </c>
      <c r="AS723" s="17">
        <v>0.54660439497314794</v>
      </c>
      <c r="AT723" s="17"/>
      <c r="AU723" s="17">
        <v>0.48862632476689599</v>
      </c>
      <c r="AV723" s="17">
        <v>0.372904804499742</v>
      </c>
      <c r="AW723" s="17"/>
      <c r="AX723" s="17">
        <v>0.33830752288823901</v>
      </c>
      <c r="AY723" s="17">
        <v>0.50414567838100699</v>
      </c>
      <c r="AZ723" s="17"/>
      <c r="BA723" s="17">
        <v>0.57231365000649004</v>
      </c>
      <c r="BB723" s="17">
        <v>0.487740929481282</v>
      </c>
      <c r="BC723" s="17">
        <v>0.46401662674035399</v>
      </c>
      <c r="BD723" s="17">
        <v>0.40883728222274301</v>
      </c>
    </row>
    <row r="724" spans="2:56" x14ac:dyDescent="0.35">
      <c r="B724" t="s">
        <v>350</v>
      </c>
      <c r="C724" s="17">
        <v>4.93468019165322E-2</v>
      </c>
      <c r="D724" s="17">
        <v>9.3729463765790805E-2</v>
      </c>
      <c r="E724" s="17">
        <v>6.26874701488028E-3</v>
      </c>
      <c r="F724" s="17">
        <v>8.8104874586227094E-2</v>
      </c>
      <c r="G724" s="17">
        <v>6.0684100767725402E-2</v>
      </c>
      <c r="H724" s="17">
        <v>1.9953281533866999E-2</v>
      </c>
      <c r="I724" s="17"/>
      <c r="J724" s="17">
        <v>4.9539443999015401E-2</v>
      </c>
      <c r="K724" s="17">
        <v>4.9813871803776701E-2</v>
      </c>
      <c r="L724" s="17">
        <v>3.0479949100782399E-2</v>
      </c>
      <c r="M724" s="17">
        <v>3.0037300176303301E-2</v>
      </c>
      <c r="N724" s="17"/>
      <c r="O724" s="17">
        <v>6.3686284728378395E-2</v>
      </c>
      <c r="P724" s="17">
        <v>3.1048323629573701E-2</v>
      </c>
      <c r="Q724" s="17">
        <v>0.10998588681154101</v>
      </c>
      <c r="R724" s="17">
        <v>6.0831526047661399E-2</v>
      </c>
      <c r="S724" s="17">
        <v>3.1676045721747099E-4</v>
      </c>
      <c r="T724" s="17">
        <v>3.62695025392666E-3</v>
      </c>
      <c r="U724" s="17">
        <v>0</v>
      </c>
      <c r="V724" s="17">
        <v>0</v>
      </c>
      <c r="W724" s="17">
        <v>1.38090137306544E-3</v>
      </c>
      <c r="X724" s="17">
        <v>0</v>
      </c>
      <c r="Y724" s="17"/>
      <c r="Z724" s="17">
        <v>2.2255188024505601E-2</v>
      </c>
      <c r="AA724" s="17">
        <v>0.16248935730883901</v>
      </c>
      <c r="AB724" s="17">
        <v>7.1818478231337093E-2</v>
      </c>
      <c r="AC724" s="17">
        <v>6.7459471721573502E-2</v>
      </c>
      <c r="AD724" s="17">
        <v>4.5401729471560001E-2</v>
      </c>
      <c r="AE724" s="17">
        <v>0</v>
      </c>
      <c r="AF724" s="17">
        <v>1.3662060710001E-4</v>
      </c>
      <c r="AG724" s="17"/>
      <c r="AH724" s="17">
        <v>4.2438660084949599E-2</v>
      </c>
      <c r="AI724" s="17">
        <v>5.7284883997223E-2</v>
      </c>
      <c r="AJ724" s="17"/>
      <c r="AK724" s="17">
        <v>4.3716658374691103E-2</v>
      </c>
      <c r="AL724" s="17">
        <v>9.7628069269771994E-2</v>
      </c>
      <c r="AM724" s="17">
        <v>2.1677752288068002E-2</v>
      </c>
      <c r="AN724" s="17"/>
      <c r="AO724" s="17">
        <v>0.110154465236619</v>
      </c>
      <c r="AP724" s="17">
        <v>4.2308234847389603E-2</v>
      </c>
      <c r="AQ724" s="17"/>
      <c r="AR724" s="17">
        <v>6.3837472142908996E-2</v>
      </c>
      <c r="AS724" s="17">
        <v>3.9095850882014602E-2</v>
      </c>
      <c r="AT724" s="17"/>
      <c r="AU724" s="17">
        <v>4.9377324498647499E-2</v>
      </c>
      <c r="AV724" s="17">
        <v>3.0037300176303301E-2</v>
      </c>
      <c r="AW724" s="17"/>
      <c r="AX724" s="17">
        <v>4.9074041901069697E-2</v>
      </c>
      <c r="AY724" s="17">
        <v>4.93753285136454E-2</v>
      </c>
      <c r="AZ724" s="17"/>
      <c r="BA724" s="17">
        <v>6.8683219086554601E-2</v>
      </c>
      <c r="BB724" s="17">
        <v>6.9201353601629503E-2</v>
      </c>
      <c r="BC724" s="17">
        <v>2.0401606850359001E-2</v>
      </c>
      <c r="BD724" s="17">
        <v>1.53366683769183E-2</v>
      </c>
    </row>
    <row r="725" spans="2:56" x14ac:dyDescent="0.35">
      <c r="B725" t="s">
        <v>351</v>
      </c>
      <c r="C725" s="17">
        <v>8.2948755818529599E-6</v>
      </c>
      <c r="D725" s="17">
        <v>0</v>
      </c>
      <c r="E725" s="17">
        <v>4.2637147217454798E-5</v>
      </c>
      <c r="F725" s="17">
        <v>0</v>
      </c>
      <c r="G725" s="17">
        <v>0</v>
      </c>
      <c r="H725" s="17">
        <v>0</v>
      </c>
      <c r="I725" s="17"/>
      <c r="J725" s="17">
        <v>0</v>
      </c>
      <c r="K725" s="17">
        <v>0</v>
      </c>
      <c r="L725" s="17">
        <v>0</v>
      </c>
      <c r="M725" s="17">
        <v>5.2558821825076703E-3</v>
      </c>
      <c r="N725" s="17"/>
      <c r="O725" s="17">
        <v>0</v>
      </c>
      <c r="P725" s="17">
        <v>0</v>
      </c>
      <c r="Q725" s="17">
        <v>0</v>
      </c>
      <c r="R725" s="17">
        <v>0</v>
      </c>
      <c r="S725" s="17">
        <v>0</v>
      </c>
      <c r="T725" s="17">
        <v>0</v>
      </c>
      <c r="U725" s="17">
        <v>0</v>
      </c>
      <c r="V725" s="17">
        <v>0</v>
      </c>
      <c r="W725" s="17">
        <v>0</v>
      </c>
      <c r="X725" s="17">
        <v>4.3235284374571097E-3</v>
      </c>
      <c r="Y725" s="17"/>
      <c r="Z725" s="17">
        <v>0</v>
      </c>
      <c r="AA725" s="17">
        <v>0</v>
      </c>
      <c r="AB725" s="17">
        <v>0</v>
      </c>
      <c r="AC725" s="17">
        <v>0</v>
      </c>
      <c r="AD725" s="17">
        <v>0</v>
      </c>
      <c r="AE725" s="17">
        <v>7.9749558983680603E-5</v>
      </c>
      <c r="AF725" s="17">
        <v>0</v>
      </c>
      <c r="AG725" s="17"/>
      <c r="AH725" s="17">
        <v>0</v>
      </c>
      <c r="AI725" s="17">
        <v>1.78264406283081E-5</v>
      </c>
      <c r="AJ725" s="17"/>
      <c r="AK725" s="17">
        <v>0</v>
      </c>
      <c r="AL725" s="17">
        <v>0</v>
      </c>
      <c r="AM725" s="17">
        <v>0</v>
      </c>
      <c r="AN725" s="17"/>
      <c r="AO725" s="17">
        <v>0</v>
      </c>
      <c r="AP725" s="17">
        <v>9.2550183488219095E-6</v>
      </c>
      <c r="AQ725" s="17"/>
      <c r="AR725" s="17">
        <v>0</v>
      </c>
      <c r="AS725" s="17">
        <v>1.4162814200193201E-5</v>
      </c>
      <c r="AT725" s="17"/>
      <c r="AU725" s="17">
        <v>0</v>
      </c>
      <c r="AV725" s="17">
        <v>5.2558821825076703E-3</v>
      </c>
      <c r="AW725" s="17"/>
      <c r="AX725" s="17">
        <v>0</v>
      </c>
      <c r="AY725" s="17">
        <v>9.16239486772114E-6</v>
      </c>
      <c r="AZ725" s="17"/>
      <c r="BA725" s="17">
        <v>0</v>
      </c>
      <c r="BB725" s="17">
        <v>1.8250667319697401E-5</v>
      </c>
      <c r="BC725" s="17">
        <v>0</v>
      </c>
      <c r="BD725" s="17">
        <v>0</v>
      </c>
    </row>
    <row r="726" spans="2:56" x14ac:dyDescent="0.35">
      <c r="B726" t="s">
        <v>101</v>
      </c>
      <c r="C726" s="17">
        <v>0</v>
      </c>
      <c r="D726" s="17">
        <v>0</v>
      </c>
      <c r="E726" s="17">
        <v>0</v>
      </c>
      <c r="F726" s="17">
        <v>0</v>
      </c>
      <c r="G726" s="17">
        <v>0</v>
      </c>
      <c r="H726" s="17">
        <v>0</v>
      </c>
      <c r="I726" s="17"/>
      <c r="J726" s="17">
        <v>0</v>
      </c>
      <c r="K726" s="17">
        <v>0</v>
      </c>
      <c r="L726" s="17">
        <v>0</v>
      </c>
      <c r="M726" s="17">
        <v>0</v>
      </c>
      <c r="N726" s="17"/>
      <c r="O726" s="17">
        <v>0</v>
      </c>
      <c r="P726" s="17">
        <v>0</v>
      </c>
      <c r="Q726" s="17">
        <v>0</v>
      </c>
      <c r="R726" s="17">
        <v>0</v>
      </c>
      <c r="S726" s="17">
        <v>0</v>
      </c>
      <c r="T726" s="17">
        <v>0</v>
      </c>
      <c r="U726" s="17">
        <v>0</v>
      </c>
      <c r="V726" s="17">
        <v>0</v>
      </c>
      <c r="W726" s="17">
        <v>0</v>
      </c>
      <c r="X726" s="17">
        <v>0</v>
      </c>
      <c r="Y726" s="17"/>
      <c r="Z726" s="17">
        <v>0</v>
      </c>
      <c r="AA726" s="17">
        <v>0</v>
      </c>
      <c r="AB726" s="17">
        <v>0</v>
      </c>
      <c r="AC726" s="17">
        <v>0</v>
      </c>
      <c r="AD726" s="17">
        <v>0</v>
      </c>
      <c r="AE726" s="17">
        <v>0</v>
      </c>
      <c r="AF726" s="17">
        <v>0</v>
      </c>
      <c r="AG726" s="17"/>
      <c r="AH726" s="17">
        <v>0</v>
      </c>
      <c r="AI726" s="17">
        <v>0</v>
      </c>
      <c r="AJ726" s="17"/>
      <c r="AK726" s="17">
        <v>0</v>
      </c>
      <c r="AL726" s="17">
        <v>0</v>
      </c>
      <c r="AM726" s="17">
        <v>0</v>
      </c>
      <c r="AN726" s="17"/>
      <c r="AO726" s="17">
        <v>0</v>
      </c>
      <c r="AP726" s="17">
        <v>0</v>
      </c>
      <c r="AQ726" s="17"/>
      <c r="AR726" s="17">
        <v>0</v>
      </c>
      <c r="AS726" s="17">
        <v>0</v>
      </c>
      <c r="AT726" s="17"/>
      <c r="AU726" s="17">
        <v>0</v>
      </c>
      <c r="AV726" s="17">
        <v>0</v>
      </c>
      <c r="AW726" s="17"/>
      <c r="AX726" s="17">
        <v>0</v>
      </c>
      <c r="AY726" s="17">
        <v>0</v>
      </c>
      <c r="AZ726" s="17"/>
      <c r="BA726" s="17">
        <v>0</v>
      </c>
      <c r="BB726" s="17">
        <v>0</v>
      </c>
      <c r="BC726" s="17">
        <v>0</v>
      </c>
      <c r="BD726" s="17">
        <v>0</v>
      </c>
    </row>
    <row r="727" spans="2:56" x14ac:dyDescent="0.3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row>
    <row r="728" spans="2:56" x14ac:dyDescent="0.35">
      <c r="B728" s="6" t="s">
        <v>359</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row>
    <row r="729" spans="2:56" x14ac:dyDescent="0.35">
      <c r="B729" s="24" t="s">
        <v>699</v>
      </c>
      <c r="C729" s="17" t="s">
        <v>353</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row>
    <row r="730" spans="2:56" x14ac:dyDescent="0.35">
      <c r="B730" t="s">
        <v>348</v>
      </c>
      <c r="C730" s="17">
        <v>0.31576482122624699</v>
      </c>
      <c r="D730" s="17">
        <v>0.36828903295461202</v>
      </c>
      <c r="E730" s="17">
        <v>0.33172077155821</v>
      </c>
      <c r="F730" s="17">
        <v>6.4221683250121495E-2</v>
      </c>
      <c r="G730" s="17">
        <v>0.32800912433232399</v>
      </c>
      <c r="H730" s="17">
        <v>0.33464333104463401</v>
      </c>
      <c r="I730" s="17"/>
      <c r="J730" s="17">
        <v>0.30785197297862499</v>
      </c>
      <c r="K730" s="17">
        <v>0.37551030777309002</v>
      </c>
      <c r="L730" s="17">
        <v>0.46388474901243998</v>
      </c>
      <c r="M730" s="17">
        <v>0.53443052287639703</v>
      </c>
      <c r="N730" s="17"/>
      <c r="O730" s="17">
        <v>0.31364594004665902</v>
      </c>
      <c r="P730" s="17">
        <v>0.26790791358837601</v>
      </c>
      <c r="Q730" s="17">
        <v>0.44926221885193601</v>
      </c>
      <c r="R730" s="17">
        <v>0.28066496360334803</v>
      </c>
      <c r="S730" s="17">
        <v>6.2196438611876501E-2</v>
      </c>
      <c r="T730" s="17">
        <v>6.6159337337573093E-2</v>
      </c>
      <c r="U730" s="17">
        <v>0.70559555618706304</v>
      </c>
      <c r="V730" s="17">
        <v>0.71048745027777604</v>
      </c>
      <c r="W730" s="17">
        <v>0.121753125446323</v>
      </c>
      <c r="X730" s="17">
        <v>0.104641715935321</v>
      </c>
      <c r="Y730" s="17"/>
      <c r="Z730" s="17">
        <v>0.29474577782287598</v>
      </c>
      <c r="AA730" s="17">
        <v>0.22503723277856799</v>
      </c>
      <c r="AB730" s="17">
        <v>0.355215870368769</v>
      </c>
      <c r="AC730" s="17">
        <v>0.28375171132592902</v>
      </c>
      <c r="AD730" s="17">
        <v>0.35748257956120599</v>
      </c>
      <c r="AE730" s="17">
        <v>0.234259322807335</v>
      </c>
      <c r="AF730" s="17">
        <v>0.46341044262721698</v>
      </c>
      <c r="AG730" s="17"/>
      <c r="AH730" s="17">
        <v>0.29460687097988397</v>
      </c>
      <c r="AI730" s="17">
        <v>0.35971717952469201</v>
      </c>
      <c r="AJ730" s="17"/>
      <c r="AK730" s="17">
        <v>0.21345360303046601</v>
      </c>
      <c r="AL730" s="17">
        <v>9.6384575805246106E-2</v>
      </c>
      <c r="AM730" s="17">
        <v>0.34962566836733</v>
      </c>
      <c r="AN730" s="17"/>
      <c r="AO730" s="17">
        <v>0.17299449295108399</v>
      </c>
      <c r="AP730" s="17">
        <v>0.34312246529184098</v>
      </c>
      <c r="AQ730" s="17"/>
      <c r="AR730" s="17">
        <v>0.25204346211322998</v>
      </c>
      <c r="AS730" s="17">
        <v>0.36785168498227799</v>
      </c>
      <c r="AT730" s="17"/>
      <c r="AU730" s="17">
        <v>0.31522952127158899</v>
      </c>
      <c r="AV730" s="17">
        <v>0.53443052287639703</v>
      </c>
      <c r="AW730" s="17"/>
      <c r="AX730" s="17">
        <v>0.362602749141273</v>
      </c>
      <c r="AY730" s="17">
        <v>0.30934421953628599</v>
      </c>
      <c r="AZ730" s="17"/>
      <c r="BA730" s="17">
        <v>0.297537067730965</v>
      </c>
      <c r="BB730" s="17">
        <v>0.22762222759397899</v>
      </c>
      <c r="BC730" s="17">
        <v>0.36504703004</v>
      </c>
      <c r="BD730" s="17">
        <v>0.52603765765954003</v>
      </c>
    </row>
    <row r="731" spans="2:56" x14ac:dyDescent="0.35">
      <c r="B731" t="s">
        <v>349</v>
      </c>
      <c r="C731" s="17">
        <v>0.55933986469646202</v>
      </c>
      <c r="D731" s="17">
        <v>0.54089342916726602</v>
      </c>
      <c r="E731" s="17">
        <v>0.64278932367944297</v>
      </c>
      <c r="F731" s="17">
        <v>0.78566651597575099</v>
      </c>
      <c r="G731" s="17">
        <v>0.50159176266945305</v>
      </c>
      <c r="H731" s="17">
        <v>0.49090312260767499</v>
      </c>
      <c r="I731" s="17"/>
      <c r="J731" s="17">
        <v>0.56679589331526203</v>
      </c>
      <c r="K731" s="17">
        <v>0.50474255923529299</v>
      </c>
      <c r="L731" s="17">
        <v>0.40444819292142298</v>
      </c>
      <c r="M731" s="17">
        <v>0.38507922491361102</v>
      </c>
      <c r="N731" s="17"/>
      <c r="O731" s="17">
        <v>0.60851838044323303</v>
      </c>
      <c r="P731" s="17">
        <v>0.365777729126183</v>
      </c>
      <c r="Q731" s="17">
        <v>0.36682417147714302</v>
      </c>
      <c r="R731" s="17">
        <v>0.71644088709535103</v>
      </c>
      <c r="S731" s="17">
        <v>0.75586092675835104</v>
      </c>
      <c r="T731" s="17">
        <v>0.92385999016131404</v>
      </c>
      <c r="U731" s="17">
        <v>0.18087650964659099</v>
      </c>
      <c r="V731" s="17">
        <v>0.28623446183483298</v>
      </c>
      <c r="W731" s="17">
        <v>0.85415107247234401</v>
      </c>
      <c r="X731" s="17">
        <v>0.867006792714615</v>
      </c>
      <c r="Y731" s="17"/>
      <c r="Z731" s="17">
        <v>0.56963428766104096</v>
      </c>
      <c r="AA731" s="17">
        <v>0.77496276722143198</v>
      </c>
      <c r="AB731" s="17">
        <v>0.61672664791123</v>
      </c>
      <c r="AC731" s="17">
        <v>0.58040467335254398</v>
      </c>
      <c r="AD731" s="17">
        <v>0.51087038338861601</v>
      </c>
      <c r="AE731" s="17">
        <v>0.669621025550035</v>
      </c>
      <c r="AF731" s="17">
        <v>0.27093466374401098</v>
      </c>
      <c r="AG731" s="17"/>
      <c r="AH731" s="17">
        <v>0.59369092040855198</v>
      </c>
      <c r="AI731" s="17">
        <v>0.48798087712879301</v>
      </c>
      <c r="AJ731" s="17"/>
      <c r="AK731" s="17">
        <v>0.58295294139081699</v>
      </c>
      <c r="AL731" s="17">
        <v>0.895607043150495</v>
      </c>
      <c r="AM731" s="17">
        <v>0.57328614350026696</v>
      </c>
      <c r="AN731" s="17"/>
      <c r="AO731" s="17">
        <v>0.67929309617202804</v>
      </c>
      <c r="AP731" s="17">
        <v>0.53635443172259101</v>
      </c>
      <c r="AQ731" s="17"/>
      <c r="AR731" s="17">
        <v>0.68380457237026204</v>
      </c>
      <c r="AS731" s="17">
        <v>0.45760041090450698</v>
      </c>
      <c r="AT731" s="17"/>
      <c r="AU731" s="17">
        <v>0.55976645977685402</v>
      </c>
      <c r="AV731" s="17">
        <v>0.38507922491361102</v>
      </c>
      <c r="AW731" s="17"/>
      <c r="AX731" s="17">
        <v>0.62609381001992404</v>
      </c>
      <c r="AY731" s="17">
        <v>0.55018915045195205</v>
      </c>
      <c r="AZ731" s="17"/>
      <c r="BA731" s="17">
        <v>0.33223921275981999</v>
      </c>
      <c r="BB731" s="17">
        <v>0.65703729401427402</v>
      </c>
      <c r="BC731" s="17">
        <v>0.57080321015647295</v>
      </c>
      <c r="BD731" s="17">
        <v>0.47396234234045997</v>
      </c>
    </row>
    <row r="732" spans="2:56" x14ac:dyDescent="0.35">
      <c r="B732" t="s">
        <v>350</v>
      </c>
      <c r="C732" s="17">
        <v>9.9309262486662594E-2</v>
      </c>
      <c r="D732" s="17">
        <v>9.0748848925735495E-2</v>
      </c>
      <c r="E732" s="17">
        <v>1.75632832034942E-2</v>
      </c>
      <c r="F732" s="17">
        <v>0</v>
      </c>
      <c r="G732" s="17">
        <v>0.170399112998222</v>
      </c>
      <c r="H732" s="17">
        <v>0.133049951797338</v>
      </c>
      <c r="I732" s="17"/>
      <c r="J732" s="17">
        <v>9.8815412920261095E-2</v>
      </c>
      <c r="K732" s="17">
        <v>0.104731813554462</v>
      </c>
      <c r="L732" s="17">
        <v>0.10956752986441901</v>
      </c>
      <c r="M732" s="17">
        <v>5.3664290601539898E-2</v>
      </c>
      <c r="N732" s="17"/>
      <c r="O732" s="17">
        <v>7.78356795101076E-2</v>
      </c>
      <c r="P732" s="17">
        <v>0.26357456899154402</v>
      </c>
      <c r="Q732" s="17">
        <v>0.16942379924260201</v>
      </c>
      <c r="R732" s="17">
        <v>2.8941493013018402E-3</v>
      </c>
      <c r="S732" s="17">
        <v>0.181942634629772</v>
      </c>
      <c r="T732" s="17">
        <v>0</v>
      </c>
      <c r="U732" s="17">
        <v>0.113527934166345</v>
      </c>
      <c r="V732" s="17">
        <v>1.63904394369547E-3</v>
      </c>
      <c r="W732" s="17">
        <v>2.4095802081332902E-2</v>
      </c>
      <c r="X732" s="17">
        <v>2.4330429364788599E-2</v>
      </c>
      <c r="Y732" s="17"/>
      <c r="Z732" s="17">
        <v>0.13456023158781</v>
      </c>
      <c r="AA732" s="17">
        <v>0</v>
      </c>
      <c r="AB732" s="17">
        <v>1.4897660333269801E-2</v>
      </c>
      <c r="AC732" s="17">
        <v>0.13574520969359599</v>
      </c>
      <c r="AD732" s="17">
        <v>0.131486002038569</v>
      </c>
      <c r="AE732" s="17">
        <v>9.58496877926759E-2</v>
      </c>
      <c r="AF732" s="17">
        <v>0.12825980902002901</v>
      </c>
      <c r="AG732" s="17"/>
      <c r="AH732" s="17">
        <v>9.3736734174529601E-2</v>
      </c>
      <c r="AI732" s="17">
        <v>0.110885325297624</v>
      </c>
      <c r="AJ732" s="17"/>
      <c r="AK732" s="17">
        <v>0.20352412551023899</v>
      </c>
      <c r="AL732" s="17">
        <v>8.0083810442586802E-3</v>
      </c>
      <c r="AM732" s="17">
        <v>4.6234820808264902E-2</v>
      </c>
      <c r="AN732" s="17"/>
      <c r="AO732" s="17">
        <v>0.147617564308025</v>
      </c>
      <c r="AP732" s="17">
        <v>9.0052427802532795E-2</v>
      </c>
      <c r="AQ732" s="17"/>
      <c r="AR732" s="17">
        <v>1.0626028533715699E-2</v>
      </c>
      <c r="AS732" s="17">
        <v>0.171800364193369</v>
      </c>
      <c r="AT732" s="17"/>
      <c r="AU732" s="17">
        <v>9.9421002696471805E-2</v>
      </c>
      <c r="AV732" s="17">
        <v>5.3664290601539898E-2</v>
      </c>
      <c r="AW732" s="17"/>
      <c r="AX732" s="17">
        <v>1.1303440838802499E-2</v>
      </c>
      <c r="AY732" s="17">
        <v>0.111373210495289</v>
      </c>
      <c r="AZ732" s="17"/>
      <c r="BA732" s="17">
        <v>0.29809039146306998</v>
      </c>
      <c r="BB732" s="17">
        <v>7.7736844243224995E-2</v>
      </c>
      <c r="BC732" s="17">
        <v>6.13638093964319E-2</v>
      </c>
      <c r="BD732" s="17">
        <v>0</v>
      </c>
    </row>
    <row r="733" spans="2:56" x14ac:dyDescent="0.35">
      <c r="B733" t="s">
        <v>351</v>
      </c>
      <c r="C733" s="17">
        <v>2.43927425765386E-2</v>
      </c>
      <c r="D733" s="17">
        <v>6.8688952387432404E-5</v>
      </c>
      <c r="E733" s="17">
        <v>1.7100400857884401E-3</v>
      </c>
      <c r="F733" s="17">
        <v>0.150111800774128</v>
      </c>
      <c r="G733" s="17">
        <v>0</v>
      </c>
      <c r="H733" s="17">
        <v>4.1278238931261098E-2</v>
      </c>
      <c r="I733" s="17"/>
      <c r="J733" s="17">
        <v>2.6536720785851502E-2</v>
      </c>
      <c r="K733" s="17">
        <v>0</v>
      </c>
      <c r="L733" s="17">
        <v>2.2099528201718101E-2</v>
      </c>
      <c r="M733" s="17">
        <v>1.36023083383738E-2</v>
      </c>
      <c r="N733" s="17"/>
      <c r="O733" s="17">
        <v>0</v>
      </c>
      <c r="P733" s="17">
        <v>0.102739788293897</v>
      </c>
      <c r="Q733" s="17">
        <v>0</v>
      </c>
      <c r="R733" s="17">
        <v>0</v>
      </c>
      <c r="S733" s="17">
        <v>0</v>
      </c>
      <c r="T733" s="17">
        <v>9.9806725011133395E-3</v>
      </c>
      <c r="U733" s="17">
        <v>0</v>
      </c>
      <c r="V733" s="17">
        <v>1.63904394369547E-3</v>
      </c>
      <c r="W733" s="17">
        <v>0</v>
      </c>
      <c r="X733" s="17">
        <v>1.4373866955698701E-3</v>
      </c>
      <c r="Y733" s="17"/>
      <c r="Z733" s="17">
        <v>1.0597029282734399E-3</v>
      </c>
      <c r="AA733" s="17">
        <v>0</v>
      </c>
      <c r="AB733" s="17">
        <v>0</v>
      </c>
      <c r="AC733" s="17">
        <v>0</v>
      </c>
      <c r="AD733" s="17">
        <v>1.6103501161005999E-4</v>
      </c>
      <c r="AE733" s="17">
        <v>1.4218048712989699E-4</v>
      </c>
      <c r="AF733" s="17">
        <v>0.137395084608743</v>
      </c>
      <c r="AG733" s="17"/>
      <c r="AH733" s="17">
        <v>1.6221644914466999E-2</v>
      </c>
      <c r="AI733" s="17">
        <v>4.1366929960152697E-2</v>
      </c>
      <c r="AJ733" s="17"/>
      <c r="AK733" s="17">
        <v>6.9330068478611902E-5</v>
      </c>
      <c r="AL733" s="17">
        <v>0</v>
      </c>
      <c r="AM733" s="17">
        <v>2.7854795670632999E-2</v>
      </c>
      <c r="AN733" s="17"/>
      <c r="AO733" s="17">
        <v>9.4846568863087E-5</v>
      </c>
      <c r="AP733" s="17">
        <v>2.9048704347808499E-2</v>
      </c>
      <c r="AQ733" s="17"/>
      <c r="AR733" s="17">
        <v>5.3490037572167803E-2</v>
      </c>
      <c r="AS733" s="17">
        <v>6.0814568151161498E-4</v>
      </c>
      <c r="AT733" s="17"/>
      <c r="AU733" s="17">
        <v>2.44191578712777E-2</v>
      </c>
      <c r="AV733" s="17">
        <v>1.36023083383738E-2</v>
      </c>
      <c r="AW733" s="17"/>
      <c r="AX733" s="17">
        <v>0</v>
      </c>
      <c r="AY733" s="17">
        <v>2.7736530211504899E-2</v>
      </c>
      <c r="AZ733" s="17"/>
      <c r="BA733" s="17">
        <v>7.2026975153718198E-2</v>
      </c>
      <c r="BB733" s="17">
        <v>3.7603634148521699E-2</v>
      </c>
      <c r="BC733" s="17">
        <v>3.5634504041268397E-5</v>
      </c>
      <c r="BD733" s="17">
        <v>0</v>
      </c>
    </row>
    <row r="734" spans="2:56" x14ac:dyDescent="0.35">
      <c r="B734" t="s">
        <v>101</v>
      </c>
      <c r="C734" s="17">
        <v>1.1933090140894701E-3</v>
      </c>
      <c r="D734" s="17">
        <v>0</v>
      </c>
      <c r="E734" s="17">
        <v>6.2165814730644501E-3</v>
      </c>
      <c r="F734" s="17">
        <v>0</v>
      </c>
      <c r="G734" s="17">
        <v>0</v>
      </c>
      <c r="H734" s="17">
        <v>1.2535561909176899E-4</v>
      </c>
      <c r="I734" s="17"/>
      <c r="J734" s="17">
        <v>0</v>
      </c>
      <c r="K734" s="17">
        <v>1.50153194371554E-2</v>
      </c>
      <c r="L734" s="17">
        <v>0</v>
      </c>
      <c r="M734" s="17">
        <v>1.32236532700783E-2</v>
      </c>
      <c r="N734" s="17"/>
      <c r="O734" s="17">
        <v>0</v>
      </c>
      <c r="P734" s="17">
        <v>0</v>
      </c>
      <c r="Q734" s="17">
        <v>1.4489810428318799E-2</v>
      </c>
      <c r="R734" s="17">
        <v>0</v>
      </c>
      <c r="S734" s="17">
        <v>0</v>
      </c>
      <c r="T734" s="17">
        <v>0</v>
      </c>
      <c r="U734" s="17">
        <v>0</v>
      </c>
      <c r="V734" s="17">
        <v>0</v>
      </c>
      <c r="W734" s="17">
        <v>0</v>
      </c>
      <c r="X734" s="17">
        <v>2.5836752897055301E-3</v>
      </c>
      <c r="Y734" s="17"/>
      <c r="Z734" s="17">
        <v>0</v>
      </c>
      <c r="AA734" s="17">
        <v>0</v>
      </c>
      <c r="AB734" s="17">
        <v>1.3159821386731401E-2</v>
      </c>
      <c r="AC734" s="17">
        <v>9.8405627931224504E-5</v>
      </c>
      <c r="AD734" s="17">
        <v>0</v>
      </c>
      <c r="AE734" s="17">
        <v>1.2778336282365799E-4</v>
      </c>
      <c r="AF734" s="17">
        <v>0</v>
      </c>
      <c r="AG734" s="17"/>
      <c r="AH734" s="17">
        <v>1.7438295225678301E-3</v>
      </c>
      <c r="AI734" s="17">
        <v>4.9688088738190599E-5</v>
      </c>
      <c r="AJ734" s="17"/>
      <c r="AK734" s="17">
        <v>0</v>
      </c>
      <c r="AL734" s="17">
        <v>0</v>
      </c>
      <c r="AM734" s="17">
        <v>2.9985716535048498E-3</v>
      </c>
      <c r="AN734" s="17"/>
      <c r="AO734" s="17">
        <v>0</v>
      </c>
      <c r="AP734" s="17">
        <v>1.4219708352264701E-3</v>
      </c>
      <c r="AQ734" s="17"/>
      <c r="AR734" s="17">
        <v>3.5899410624632702E-5</v>
      </c>
      <c r="AS734" s="17">
        <v>2.1393942383338398E-3</v>
      </c>
      <c r="AT734" s="17"/>
      <c r="AU734" s="17">
        <v>1.16385838380704E-3</v>
      </c>
      <c r="AV734" s="17">
        <v>1.32236532700783E-2</v>
      </c>
      <c r="AW734" s="17"/>
      <c r="AX734" s="17">
        <v>0</v>
      </c>
      <c r="AY734" s="17">
        <v>1.35688930496845E-3</v>
      </c>
      <c r="AZ734" s="17"/>
      <c r="BA734" s="17">
        <v>1.0635289242712E-4</v>
      </c>
      <c r="BB734" s="17">
        <v>0</v>
      </c>
      <c r="BC734" s="17">
        <v>2.7503159030539698E-3</v>
      </c>
      <c r="BD734" s="17">
        <v>0</v>
      </c>
    </row>
    <row r="735" spans="2:56" x14ac:dyDescent="0.3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row>
    <row r="736" spans="2:56" x14ac:dyDescent="0.35">
      <c r="B736" s="6" t="s">
        <v>360</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row>
    <row r="737" spans="2:56" x14ac:dyDescent="0.35">
      <c r="B737" s="24" t="s">
        <v>700</v>
      </c>
      <c r="C737" s="17" t="s">
        <v>353</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row>
    <row r="738" spans="2:56" x14ac:dyDescent="0.35">
      <c r="B738" t="s">
        <v>348</v>
      </c>
      <c r="C738" s="17">
        <v>0.39369585973708499</v>
      </c>
      <c r="D738" s="17">
        <v>0.30958891006082201</v>
      </c>
      <c r="E738" s="17">
        <v>0.38662346707606998</v>
      </c>
      <c r="F738" s="17">
        <v>0.30250637218954801</v>
      </c>
      <c r="G738" s="17">
        <v>0.37516892136911101</v>
      </c>
      <c r="H738" s="17">
        <v>0.50715193698451</v>
      </c>
      <c r="I738" s="17"/>
      <c r="J738" s="17">
        <v>0.38616436222321399</v>
      </c>
      <c r="K738" s="17">
        <v>0.482522084634112</v>
      </c>
      <c r="L738" s="17">
        <v>0.49149585901452297</v>
      </c>
      <c r="M738" s="17">
        <v>0.59405480692050905</v>
      </c>
      <c r="N738" s="17"/>
      <c r="O738" s="17">
        <v>0.306358518353264</v>
      </c>
      <c r="P738" s="17">
        <v>0.48952132501752099</v>
      </c>
      <c r="Q738" s="17">
        <v>0.42665436126320699</v>
      </c>
      <c r="R738" s="17">
        <v>0.383905762454685</v>
      </c>
      <c r="S738" s="17">
        <v>0.63130677378953504</v>
      </c>
      <c r="T738" s="17">
        <v>0.39736650319341299</v>
      </c>
      <c r="U738" s="17">
        <v>0.83024934896982605</v>
      </c>
      <c r="V738" s="17">
        <v>0.25119317962200199</v>
      </c>
      <c r="W738" s="17">
        <v>0.97887407264119797</v>
      </c>
      <c r="X738" s="17">
        <v>0.159013393844462</v>
      </c>
      <c r="Y738" s="17"/>
      <c r="Z738" s="17">
        <v>0.48678579563416102</v>
      </c>
      <c r="AA738" s="17">
        <v>0.325763023335082</v>
      </c>
      <c r="AB738" s="17">
        <v>0.41752780123616701</v>
      </c>
      <c r="AC738" s="17">
        <v>0.23329248298368399</v>
      </c>
      <c r="AD738" s="17">
        <v>0.51628931909413001</v>
      </c>
      <c r="AE738" s="17">
        <v>0.43452679917043402</v>
      </c>
      <c r="AF738" s="17">
        <v>0.43137696629317901</v>
      </c>
      <c r="AG738" s="17"/>
      <c r="AH738" s="17">
        <v>0.372273733212446</v>
      </c>
      <c r="AI738" s="17">
        <v>0.42663268763558798</v>
      </c>
      <c r="AJ738" s="17"/>
      <c r="AK738" s="17">
        <v>0.43073649101989597</v>
      </c>
      <c r="AL738" s="17">
        <v>0.62999935792353701</v>
      </c>
      <c r="AM738" s="17">
        <v>0.36324593777191799</v>
      </c>
      <c r="AN738" s="17"/>
      <c r="AO738" s="17">
        <v>0.58555572621829699</v>
      </c>
      <c r="AP738" s="17">
        <v>0.36778638356236198</v>
      </c>
      <c r="AQ738" s="17"/>
      <c r="AR738" s="17">
        <v>0.39804246934370702</v>
      </c>
      <c r="AS738" s="17">
        <v>0.39044161377624897</v>
      </c>
      <c r="AT738" s="17"/>
      <c r="AU738" s="17">
        <v>0.39333870506316798</v>
      </c>
      <c r="AV738" s="17">
        <v>0.59405480692050905</v>
      </c>
      <c r="AW738" s="17"/>
      <c r="AX738" s="17">
        <v>0.52168884465265197</v>
      </c>
      <c r="AY738" s="17">
        <v>0.37954738096203899</v>
      </c>
      <c r="AZ738" s="17"/>
      <c r="BA738" s="17">
        <v>0.27869821202050898</v>
      </c>
      <c r="BB738" s="17">
        <v>0.33034933542072098</v>
      </c>
      <c r="BC738" s="17">
        <v>0.472846576862053</v>
      </c>
      <c r="BD738" s="17">
        <v>0.65195988220859402</v>
      </c>
    </row>
    <row r="739" spans="2:56" x14ac:dyDescent="0.35">
      <c r="B739" t="s">
        <v>349</v>
      </c>
      <c r="C739" s="17">
        <v>0.46214862421587499</v>
      </c>
      <c r="D739" s="17">
        <v>0.57327296761214597</v>
      </c>
      <c r="E739" s="17">
        <v>0.54282071170427504</v>
      </c>
      <c r="F739" s="17">
        <v>0.37097538966170401</v>
      </c>
      <c r="G739" s="17">
        <v>0.45491142500577503</v>
      </c>
      <c r="H739" s="17">
        <v>0.36106507121225601</v>
      </c>
      <c r="I739" s="17"/>
      <c r="J739" s="17">
        <v>0.46073376828706702</v>
      </c>
      <c r="K739" s="17">
        <v>0.48624485893060798</v>
      </c>
      <c r="L739" s="17">
        <v>0.45473515766780098</v>
      </c>
      <c r="M739" s="17">
        <v>0.37053966000010302</v>
      </c>
      <c r="N739" s="17"/>
      <c r="O739" s="17">
        <v>0.42800331559261401</v>
      </c>
      <c r="P739" s="17">
        <v>0.47447966946147901</v>
      </c>
      <c r="Q739" s="17">
        <v>0.459879753652566</v>
      </c>
      <c r="R739" s="17">
        <v>0.56162404829273305</v>
      </c>
      <c r="S739" s="17">
        <v>0.368481116342596</v>
      </c>
      <c r="T739" s="17">
        <v>0.59016358661758705</v>
      </c>
      <c r="U739" s="17">
        <v>0.16915187267801099</v>
      </c>
      <c r="V739" s="17">
        <v>0.41396732902648797</v>
      </c>
      <c r="W739" s="17">
        <v>2.1125927358801901E-2</v>
      </c>
      <c r="X739" s="17">
        <v>8.4670822912261703E-2</v>
      </c>
      <c r="Y739" s="17"/>
      <c r="Z739" s="17">
        <v>0.40961504405308102</v>
      </c>
      <c r="AA739" s="17">
        <v>0.50454812685684602</v>
      </c>
      <c r="AB739" s="17">
        <v>0.58247219876383305</v>
      </c>
      <c r="AC739" s="17">
        <v>0.54520121643312003</v>
      </c>
      <c r="AD739" s="17">
        <v>0.285709479135976</v>
      </c>
      <c r="AE739" s="17">
        <v>0.37608747854290098</v>
      </c>
      <c r="AF739" s="17">
        <v>0.43897161230794901</v>
      </c>
      <c r="AG739" s="17"/>
      <c r="AH739" s="17">
        <v>0.48477862502792601</v>
      </c>
      <c r="AI739" s="17">
        <v>0.42735467221338602</v>
      </c>
      <c r="AJ739" s="17"/>
      <c r="AK739" s="17">
        <v>0.41523234776977602</v>
      </c>
      <c r="AL739" s="17">
        <v>0.36956253141893203</v>
      </c>
      <c r="AM739" s="17">
        <v>0.48179011624990298</v>
      </c>
      <c r="AN739" s="17"/>
      <c r="AO739" s="17">
        <v>0.29394766253306698</v>
      </c>
      <c r="AP739" s="17">
        <v>0.484863113124961</v>
      </c>
      <c r="AQ739" s="17"/>
      <c r="AR739" s="17">
        <v>0.49088750266262798</v>
      </c>
      <c r="AS739" s="17">
        <v>0.44063222693882498</v>
      </c>
      <c r="AT739" s="17"/>
      <c r="AU739" s="17">
        <v>0.46231192398462601</v>
      </c>
      <c r="AV739" s="17">
        <v>0.37053966000010302</v>
      </c>
      <c r="AW739" s="17"/>
      <c r="AX739" s="17">
        <v>0.28725929474241102</v>
      </c>
      <c r="AY739" s="17">
        <v>0.481481074097168</v>
      </c>
      <c r="AZ739" s="17"/>
      <c r="BA739" s="17">
        <v>0.40494760831598098</v>
      </c>
      <c r="BB739" s="17">
        <v>0.49911937690129998</v>
      </c>
      <c r="BC739" s="17">
        <v>0.471512198599009</v>
      </c>
      <c r="BD739" s="17">
        <v>0.212442608393379</v>
      </c>
    </row>
    <row r="740" spans="2:56" x14ac:dyDescent="0.35">
      <c r="B740" t="s">
        <v>350</v>
      </c>
      <c r="C740" s="17">
        <v>0.11683981620784301</v>
      </c>
      <c r="D740" s="17">
        <v>0.117093723451168</v>
      </c>
      <c r="E740" s="17">
        <v>7.0506005419191303E-2</v>
      </c>
      <c r="F740" s="17">
        <v>0.32651823814874797</v>
      </c>
      <c r="G740" s="17">
        <v>8.53283292484531E-2</v>
      </c>
      <c r="H740" s="17">
        <v>0.109824716826074</v>
      </c>
      <c r="I740" s="17"/>
      <c r="J740" s="17">
        <v>0.124318066533618</v>
      </c>
      <c r="K740" s="17">
        <v>2.06244834089786E-2</v>
      </c>
      <c r="L740" s="17">
        <v>5.3768983317675503E-2</v>
      </c>
      <c r="M740" s="17">
        <v>2.5102414777534401E-2</v>
      </c>
      <c r="N740" s="17"/>
      <c r="O740" s="17">
        <v>0.19882750695932</v>
      </c>
      <c r="P740" s="17">
        <v>3.2600114240299703E-2</v>
      </c>
      <c r="Q740" s="17">
        <v>0.113465885084227</v>
      </c>
      <c r="R740" s="17">
        <v>5.4470189252581999E-2</v>
      </c>
      <c r="S740" s="17">
        <v>2.1210986786942599E-4</v>
      </c>
      <c r="T740" s="17">
        <v>1.24699101890002E-2</v>
      </c>
      <c r="U740" s="17">
        <v>5.9877835216303496E-4</v>
      </c>
      <c r="V740" s="17">
        <v>0.33483949135150998</v>
      </c>
      <c r="W740" s="17">
        <v>0</v>
      </c>
      <c r="X740" s="17">
        <v>0.75496546244990503</v>
      </c>
      <c r="Y740" s="17"/>
      <c r="Z740" s="17">
        <v>0.103599160312758</v>
      </c>
      <c r="AA740" s="17">
        <v>0.169688849808072</v>
      </c>
      <c r="AB740" s="17">
        <v>0</v>
      </c>
      <c r="AC740" s="17">
        <v>0.102522848393204</v>
      </c>
      <c r="AD740" s="17">
        <v>0.198001201769893</v>
      </c>
      <c r="AE740" s="17">
        <v>0.18928337586438501</v>
      </c>
      <c r="AF740" s="17">
        <v>0.12965142139887201</v>
      </c>
      <c r="AG740" s="17"/>
      <c r="AH740" s="17">
        <v>0.120726300577462</v>
      </c>
      <c r="AI740" s="17">
        <v>0.110864290544451</v>
      </c>
      <c r="AJ740" s="17"/>
      <c r="AK740" s="17">
        <v>0.154031161210328</v>
      </c>
      <c r="AL740" s="17">
        <v>4.3811065753088902E-4</v>
      </c>
      <c r="AM740" s="17">
        <v>0.133614117181031</v>
      </c>
      <c r="AN740" s="17"/>
      <c r="AO740" s="17">
        <v>0.120496611248636</v>
      </c>
      <c r="AP740" s="17">
        <v>0.116345988886251</v>
      </c>
      <c r="AQ740" s="17"/>
      <c r="AR740" s="17">
        <v>9.4895501674210694E-2</v>
      </c>
      <c r="AS740" s="17">
        <v>0.13326921829299901</v>
      </c>
      <c r="AT740" s="17"/>
      <c r="AU740" s="17">
        <v>0.117003344925449</v>
      </c>
      <c r="AV740" s="17">
        <v>2.5102414777534401E-2</v>
      </c>
      <c r="AW740" s="17"/>
      <c r="AX740" s="17">
        <v>0.18423332092915301</v>
      </c>
      <c r="AY740" s="17">
        <v>0.10939006752236299</v>
      </c>
      <c r="AZ740" s="17"/>
      <c r="BA740" s="17">
        <v>0.156058918697983</v>
      </c>
      <c r="BB740" s="17">
        <v>0.15695557521263301</v>
      </c>
      <c r="BC740" s="17">
        <v>5.56412245389378E-2</v>
      </c>
      <c r="BD740" s="17">
        <v>0.13559750939802601</v>
      </c>
    </row>
    <row r="741" spans="2:56" x14ac:dyDescent="0.35">
      <c r="B741" t="s">
        <v>351</v>
      </c>
      <c r="C741" s="17">
        <v>2.0399122649698401E-2</v>
      </c>
      <c r="D741" s="17">
        <v>4.4398875863153303E-5</v>
      </c>
      <c r="E741" s="17">
        <v>4.98158004634993E-5</v>
      </c>
      <c r="F741" s="17">
        <v>0</v>
      </c>
      <c r="G741" s="17">
        <v>5.7287304639232997E-2</v>
      </c>
      <c r="H741" s="17">
        <v>2.1958274977160401E-2</v>
      </c>
      <c r="I741" s="17"/>
      <c r="J741" s="17">
        <v>2.1304636995117001E-2</v>
      </c>
      <c r="K741" s="17">
        <v>1.0608573026301299E-2</v>
      </c>
      <c r="L741" s="17">
        <v>0</v>
      </c>
      <c r="M741" s="17">
        <v>1.03031183018531E-2</v>
      </c>
      <c r="N741" s="17"/>
      <c r="O741" s="17">
        <v>4.9450617821074697E-2</v>
      </c>
      <c r="P741" s="17">
        <v>3.39889128069981E-3</v>
      </c>
      <c r="Q741" s="17">
        <v>0</v>
      </c>
      <c r="R741" s="17">
        <v>0</v>
      </c>
      <c r="S741" s="17">
        <v>0</v>
      </c>
      <c r="T741" s="17">
        <v>0</v>
      </c>
      <c r="U741" s="17">
        <v>0</v>
      </c>
      <c r="V741" s="17">
        <v>0</v>
      </c>
      <c r="W741" s="17">
        <v>0</v>
      </c>
      <c r="X741" s="17">
        <v>1.35032079337179E-3</v>
      </c>
      <c r="Y741" s="17"/>
      <c r="Z741" s="17">
        <v>0</v>
      </c>
      <c r="AA741" s="17">
        <v>0</v>
      </c>
      <c r="AB741" s="17">
        <v>0</v>
      </c>
      <c r="AC741" s="17">
        <v>8.8835553750074195E-2</v>
      </c>
      <c r="AD741" s="17">
        <v>0</v>
      </c>
      <c r="AE741" s="17">
        <v>1.02346422280411E-4</v>
      </c>
      <c r="AF741" s="17">
        <v>0</v>
      </c>
      <c r="AG741" s="17"/>
      <c r="AH741" s="17">
        <v>1.08062193201956E-2</v>
      </c>
      <c r="AI741" s="17">
        <v>3.5148349606574099E-2</v>
      </c>
      <c r="AJ741" s="17"/>
      <c r="AK741" s="17">
        <v>0</v>
      </c>
      <c r="AL741" s="17">
        <v>0</v>
      </c>
      <c r="AM741" s="17">
        <v>1.90779138273054E-3</v>
      </c>
      <c r="AN741" s="17"/>
      <c r="AO741" s="17">
        <v>0</v>
      </c>
      <c r="AP741" s="17">
        <v>2.3153896704174101E-2</v>
      </c>
      <c r="AQ741" s="17"/>
      <c r="AR741" s="17">
        <v>1.6174526319454399E-2</v>
      </c>
      <c r="AS741" s="17">
        <v>2.3562018973057298E-2</v>
      </c>
      <c r="AT741" s="17"/>
      <c r="AU741" s="17">
        <v>2.0417119525762101E-2</v>
      </c>
      <c r="AV741" s="17">
        <v>1.03031183018531E-2</v>
      </c>
      <c r="AW741" s="17"/>
      <c r="AX741" s="17">
        <v>6.81853967578389E-3</v>
      </c>
      <c r="AY741" s="17">
        <v>2.1900334533192799E-2</v>
      </c>
      <c r="AZ741" s="17"/>
      <c r="BA741" s="17">
        <v>0.108555853863557</v>
      </c>
      <c r="BB741" s="17">
        <v>1.3575712465346799E-2</v>
      </c>
      <c r="BC741" s="17">
        <v>0</v>
      </c>
      <c r="BD741" s="17">
        <v>0</v>
      </c>
    </row>
    <row r="742" spans="2:56" x14ac:dyDescent="0.35">
      <c r="B742" t="s">
        <v>101</v>
      </c>
      <c r="C742" s="17">
        <v>6.91657718949917E-3</v>
      </c>
      <c r="D742" s="17">
        <v>0</v>
      </c>
      <c r="E742" s="17">
        <v>0</v>
      </c>
      <c r="F742" s="17">
        <v>0</v>
      </c>
      <c r="G742" s="17">
        <v>2.7304019737427802E-2</v>
      </c>
      <c r="H742" s="17">
        <v>0</v>
      </c>
      <c r="I742" s="17"/>
      <c r="J742" s="17">
        <v>7.4791659609841996E-3</v>
      </c>
      <c r="K742" s="17">
        <v>0</v>
      </c>
      <c r="L742" s="17">
        <v>0</v>
      </c>
      <c r="M742" s="17">
        <v>0</v>
      </c>
      <c r="N742" s="17"/>
      <c r="O742" s="17">
        <v>1.7360041273727801E-2</v>
      </c>
      <c r="P742" s="17">
        <v>0</v>
      </c>
      <c r="Q742" s="17">
        <v>0</v>
      </c>
      <c r="R742" s="17">
        <v>0</v>
      </c>
      <c r="S742" s="17">
        <v>0</v>
      </c>
      <c r="T742" s="17">
        <v>0</v>
      </c>
      <c r="U742" s="17">
        <v>0</v>
      </c>
      <c r="V742" s="17">
        <v>0</v>
      </c>
      <c r="W742" s="17">
        <v>0</v>
      </c>
      <c r="X742" s="17">
        <v>0</v>
      </c>
      <c r="Y742" s="17"/>
      <c r="Z742" s="17">
        <v>0</v>
      </c>
      <c r="AA742" s="17">
        <v>0</v>
      </c>
      <c r="AB742" s="17">
        <v>0</v>
      </c>
      <c r="AC742" s="17">
        <v>3.01478984399184E-2</v>
      </c>
      <c r="AD742" s="17">
        <v>0</v>
      </c>
      <c r="AE742" s="17">
        <v>0</v>
      </c>
      <c r="AF742" s="17">
        <v>0</v>
      </c>
      <c r="AG742" s="17"/>
      <c r="AH742" s="17">
        <v>1.14151218619695E-2</v>
      </c>
      <c r="AI742" s="17">
        <v>0</v>
      </c>
      <c r="AJ742" s="17"/>
      <c r="AK742" s="17">
        <v>0</v>
      </c>
      <c r="AL742" s="17">
        <v>0</v>
      </c>
      <c r="AM742" s="17">
        <v>1.9442037414417301E-2</v>
      </c>
      <c r="AN742" s="17"/>
      <c r="AO742" s="17">
        <v>0</v>
      </c>
      <c r="AP742" s="17">
        <v>7.8506177222518198E-3</v>
      </c>
      <c r="AQ742" s="17"/>
      <c r="AR742" s="17">
        <v>0</v>
      </c>
      <c r="AS742" s="17">
        <v>1.2094922018869299E-2</v>
      </c>
      <c r="AT742" s="17"/>
      <c r="AU742" s="17">
        <v>6.9289065009946801E-3</v>
      </c>
      <c r="AV742" s="17">
        <v>0</v>
      </c>
      <c r="AW742" s="17"/>
      <c r="AX742" s="17">
        <v>0</v>
      </c>
      <c r="AY742" s="17">
        <v>7.6811428852374903E-3</v>
      </c>
      <c r="AZ742" s="17"/>
      <c r="BA742" s="17">
        <v>5.1739407101970503E-2</v>
      </c>
      <c r="BB742" s="17">
        <v>0</v>
      </c>
      <c r="BC742" s="17">
        <v>0</v>
      </c>
      <c r="BD742" s="17">
        <v>0</v>
      </c>
    </row>
    <row r="743" spans="2:56" x14ac:dyDescent="0.3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row>
    <row r="744" spans="2:56" x14ac:dyDescent="0.35">
      <c r="B744" s="6" t="s">
        <v>361</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row>
    <row r="745" spans="2:56" x14ac:dyDescent="0.35">
      <c r="B745" s="24" t="s">
        <v>701</v>
      </c>
      <c r="C745" s="17" t="s">
        <v>353</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row>
    <row r="746" spans="2:56" x14ac:dyDescent="0.35">
      <c r="B746" t="s">
        <v>348</v>
      </c>
      <c r="C746" s="17">
        <v>0.35486118774983999</v>
      </c>
      <c r="D746" s="17">
        <v>0.36703169932996899</v>
      </c>
      <c r="E746" s="17">
        <v>0.40369021534738297</v>
      </c>
      <c r="F746" s="17">
        <v>0.29500054347134602</v>
      </c>
      <c r="G746" s="17">
        <v>0.30169857680350498</v>
      </c>
      <c r="H746" s="17">
        <v>0.37325011541045</v>
      </c>
      <c r="I746" s="17"/>
      <c r="J746" s="17">
        <v>0.337840546529388</v>
      </c>
      <c r="K746" s="17">
        <v>0.51568586791970406</v>
      </c>
      <c r="L746" s="17">
        <v>0.56186802488296395</v>
      </c>
      <c r="M746" s="17">
        <v>0.62204191404912701</v>
      </c>
      <c r="N746" s="17"/>
      <c r="O746" s="17">
        <v>0.38058596086138002</v>
      </c>
      <c r="P746" s="17">
        <v>0.356963105167377</v>
      </c>
      <c r="Q746" s="17">
        <v>2.5891937303586E-2</v>
      </c>
      <c r="R746" s="17">
        <v>0.49436061548931298</v>
      </c>
      <c r="S746" s="17">
        <v>0.35863535583720901</v>
      </c>
      <c r="T746" s="17">
        <v>0.19481348218894501</v>
      </c>
      <c r="U746" s="17">
        <v>0.89495903706122104</v>
      </c>
      <c r="V746" s="17">
        <v>0.37291090567629098</v>
      </c>
      <c r="W746" s="17">
        <v>0.17760221393029199</v>
      </c>
      <c r="X746" s="17">
        <v>0.190984710915761</v>
      </c>
      <c r="Y746" s="17"/>
      <c r="Z746" s="17">
        <v>0.22679851157902201</v>
      </c>
      <c r="AA746" s="17">
        <v>0.54785429425030296</v>
      </c>
      <c r="AB746" s="17">
        <v>0.44631602509613</v>
      </c>
      <c r="AC746" s="17">
        <v>0.32097219232846003</v>
      </c>
      <c r="AD746" s="17">
        <v>0.381585178804769</v>
      </c>
      <c r="AE746" s="17">
        <v>0.49769547626171701</v>
      </c>
      <c r="AF746" s="17">
        <v>0.34697450253826101</v>
      </c>
      <c r="AG746" s="17"/>
      <c r="AH746" s="17">
        <v>0.37076425856050199</v>
      </c>
      <c r="AI746" s="17">
        <v>0.32043320841601203</v>
      </c>
      <c r="AJ746" s="17"/>
      <c r="AK746" s="17">
        <v>0.36441517711876897</v>
      </c>
      <c r="AL746" s="17">
        <v>0.52843908194873002</v>
      </c>
      <c r="AM746" s="17">
        <v>0.36519498738501299</v>
      </c>
      <c r="AN746" s="17"/>
      <c r="AO746" s="17">
        <v>0.48143403828244002</v>
      </c>
      <c r="AP746" s="17">
        <v>0.32870967869390399</v>
      </c>
      <c r="AQ746" s="17"/>
      <c r="AR746" s="17">
        <v>0.44493785001254299</v>
      </c>
      <c r="AS746" s="17">
        <v>0.27391246360240801</v>
      </c>
      <c r="AT746" s="17"/>
      <c r="AU746" s="17">
        <v>0.35417516983680902</v>
      </c>
      <c r="AV746" s="17">
        <v>0.62204191404912701</v>
      </c>
      <c r="AW746" s="17"/>
      <c r="AX746" s="17">
        <v>0.44726963101530898</v>
      </c>
      <c r="AY746" s="17">
        <v>0.34379487399888498</v>
      </c>
      <c r="AZ746" s="17"/>
      <c r="BA746" s="17">
        <v>0.246532587722014</v>
      </c>
      <c r="BB746" s="17">
        <v>0.267282860218997</v>
      </c>
      <c r="BC746" s="17">
        <v>0.44381152620319297</v>
      </c>
      <c r="BD746" s="17">
        <v>0.58384924917772596</v>
      </c>
    </row>
    <row r="747" spans="2:56" x14ac:dyDescent="0.35">
      <c r="B747" t="s">
        <v>349</v>
      </c>
      <c r="C747" s="17">
        <v>0.49141145994227098</v>
      </c>
      <c r="D747" s="17">
        <v>0.513819267491047</v>
      </c>
      <c r="E747" s="17">
        <v>0.38421670062310398</v>
      </c>
      <c r="F747" s="17">
        <v>0.486584745711445</v>
      </c>
      <c r="G747" s="17">
        <v>0.55336812919648604</v>
      </c>
      <c r="H747" s="17">
        <v>0.51557636527232198</v>
      </c>
      <c r="I747" s="17"/>
      <c r="J747" s="17">
        <v>0.49908509250050298</v>
      </c>
      <c r="K747" s="17">
        <v>0.42195712725156498</v>
      </c>
      <c r="L747" s="17">
        <v>0.38820118314008101</v>
      </c>
      <c r="M747" s="17">
        <v>0.33670204120673097</v>
      </c>
      <c r="N747" s="17"/>
      <c r="O747" s="17">
        <v>0.49573917925438499</v>
      </c>
      <c r="P747" s="17">
        <v>0.45287858368837303</v>
      </c>
      <c r="Q747" s="17">
        <v>0.73795107374122704</v>
      </c>
      <c r="R747" s="17">
        <v>0.40787595527003101</v>
      </c>
      <c r="S747" s="17">
        <v>0.47503627861176601</v>
      </c>
      <c r="T747" s="17">
        <v>0.79596595963083505</v>
      </c>
      <c r="U747" s="17">
        <v>0.105040962938779</v>
      </c>
      <c r="V747" s="17">
        <v>0.62708909432370896</v>
      </c>
      <c r="W747" s="17">
        <v>0.82123773812002199</v>
      </c>
      <c r="X747" s="17">
        <v>0.80511471224841702</v>
      </c>
      <c r="Y747" s="17"/>
      <c r="Z747" s="17">
        <v>0.55531649195883503</v>
      </c>
      <c r="AA747" s="17">
        <v>0.44172112586344298</v>
      </c>
      <c r="AB747" s="17">
        <v>0.46380095844959901</v>
      </c>
      <c r="AC747" s="17">
        <v>0.55933025270345205</v>
      </c>
      <c r="AD747" s="17">
        <v>0.49734099416981398</v>
      </c>
      <c r="AE747" s="17">
        <v>0.31764564802570699</v>
      </c>
      <c r="AF747" s="17">
        <v>0.484814296216803</v>
      </c>
      <c r="AG747" s="17"/>
      <c r="AH747" s="17">
        <v>0.52638247255140602</v>
      </c>
      <c r="AI747" s="17">
        <v>0.41570398723309598</v>
      </c>
      <c r="AJ747" s="17"/>
      <c r="AK747" s="17">
        <v>0.54007258683368997</v>
      </c>
      <c r="AL747" s="17">
        <v>0.31561676754816298</v>
      </c>
      <c r="AM747" s="17">
        <v>0.57642711691514203</v>
      </c>
      <c r="AN747" s="17"/>
      <c r="AO747" s="17">
        <v>0.396187970075288</v>
      </c>
      <c r="AP747" s="17">
        <v>0.51108580516808899</v>
      </c>
      <c r="AQ747" s="17"/>
      <c r="AR747" s="17">
        <v>0.39705931703541802</v>
      </c>
      <c r="AS747" s="17">
        <v>0.57620240797508304</v>
      </c>
      <c r="AT747" s="17"/>
      <c r="AU747" s="17">
        <v>0.49180869455585002</v>
      </c>
      <c r="AV747" s="17">
        <v>0.33670204120673097</v>
      </c>
      <c r="AW747" s="17"/>
      <c r="AX747" s="17">
        <v>0.464110229014007</v>
      </c>
      <c r="AY747" s="17">
        <v>0.494680901311081</v>
      </c>
      <c r="AZ747" s="17"/>
      <c r="BA747" s="17">
        <v>0.55375481311780705</v>
      </c>
      <c r="BB747" s="17">
        <v>0.49905703435014898</v>
      </c>
      <c r="BC747" s="17">
        <v>0.50120582581389606</v>
      </c>
      <c r="BD747" s="17">
        <v>0.25990974453292498</v>
      </c>
    </row>
    <row r="748" spans="2:56" x14ac:dyDescent="0.35">
      <c r="B748" t="s">
        <v>350</v>
      </c>
      <c r="C748" s="17">
        <v>9.63533737065492E-2</v>
      </c>
      <c r="D748" s="17">
        <v>7.9492903548166197E-2</v>
      </c>
      <c r="E748" s="17">
        <v>0.12811159220472099</v>
      </c>
      <c r="F748" s="17">
        <v>0.109207355408605</v>
      </c>
      <c r="G748" s="17">
        <v>9.6666689392150104E-2</v>
      </c>
      <c r="H748" s="17">
        <v>7.5784698173305604E-2</v>
      </c>
      <c r="I748" s="17"/>
      <c r="J748" s="17">
        <v>0.101320776335437</v>
      </c>
      <c r="K748" s="17">
        <v>4.9081258919960701E-2</v>
      </c>
      <c r="L748" s="17">
        <v>3.4449990876024399E-2</v>
      </c>
      <c r="M748" s="17">
        <v>3.6219179546590798E-2</v>
      </c>
      <c r="N748" s="17"/>
      <c r="O748" s="17">
        <v>5.22802512608984E-2</v>
      </c>
      <c r="P748" s="17">
        <v>0.13962082487246699</v>
      </c>
      <c r="Q748" s="17">
        <v>0.23348115216919699</v>
      </c>
      <c r="R748" s="17">
        <v>8.9533517676027394E-2</v>
      </c>
      <c r="S748" s="17">
        <v>0.16632836555102501</v>
      </c>
      <c r="T748" s="17">
        <v>9.2205581802196294E-3</v>
      </c>
      <c r="U748" s="17">
        <v>0</v>
      </c>
      <c r="V748" s="17">
        <v>0</v>
      </c>
      <c r="W748" s="17">
        <v>0</v>
      </c>
      <c r="X748" s="17">
        <v>3.9005768358222402E-3</v>
      </c>
      <c r="Y748" s="17"/>
      <c r="Z748" s="17">
        <v>7.9818678585938496E-2</v>
      </c>
      <c r="AA748" s="17">
        <v>0</v>
      </c>
      <c r="AB748" s="17">
        <v>3.8145614502735998E-4</v>
      </c>
      <c r="AC748" s="17">
        <v>0.119697554968087</v>
      </c>
      <c r="AD748" s="17">
        <v>0.121073827025417</v>
      </c>
      <c r="AE748" s="17">
        <v>0.18452634769223</v>
      </c>
      <c r="AF748" s="17">
        <v>0.16821120124493599</v>
      </c>
      <c r="AG748" s="17"/>
      <c r="AH748" s="17">
        <v>7.3443917240670703E-2</v>
      </c>
      <c r="AI748" s="17">
        <v>0.14594922240437999</v>
      </c>
      <c r="AJ748" s="17"/>
      <c r="AK748" s="17">
        <v>9.0928702775880402E-2</v>
      </c>
      <c r="AL748" s="17">
        <v>0.15255159443578001</v>
      </c>
      <c r="AM748" s="17">
        <v>5.8342086661288102E-2</v>
      </c>
      <c r="AN748" s="17"/>
      <c r="AO748" s="17">
        <v>0.11537671532265199</v>
      </c>
      <c r="AP748" s="17">
        <v>9.2422917147703398E-2</v>
      </c>
      <c r="AQ748" s="17"/>
      <c r="AR748" s="17">
        <v>0.100440251953803</v>
      </c>
      <c r="AS748" s="17">
        <v>9.2680640153254099E-2</v>
      </c>
      <c r="AT748" s="17"/>
      <c r="AU748" s="17">
        <v>9.6507775316840599E-2</v>
      </c>
      <c r="AV748" s="17">
        <v>3.6219179546590798E-2</v>
      </c>
      <c r="AW748" s="17"/>
      <c r="AX748" s="17">
        <v>8.8499522998874494E-2</v>
      </c>
      <c r="AY748" s="17">
        <v>9.7293906551958298E-2</v>
      </c>
      <c r="AZ748" s="17"/>
      <c r="BA748" s="17">
        <v>1.0075962092008599E-2</v>
      </c>
      <c r="BB748" s="17">
        <v>0.15122525077927801</v>
      </c>
      <c r="BC748" s="17">
        <v>5.1955796558648001E-2</v>
      </c>
      <c r="BD748" s="17">
        <v>0.15624100628934801</v>
      </c>
    </row>
    <row r="749" spans="2:56" x14ac:dyDescent="0.35">
      <c r="B749" t="s">
        <v>351</v>
      </c>
      <c r="C749" s="17">
        <v>2.65320849277315E-2</v>
      </c>
      <c r="D749" s="17">
        <v>3.9656129630817799E-2</v>
      </c>
      <c r="E749" s="17">
        <v>0</v>
      </c>
      <c r="F749" s="17">
        <v>0</v>
      </c>
      <c r="G749" s="17">
        <v>4.39535671020575E-2</v>
      </c>
      <c r="H749" s="17">
        <v>3.4458693448749203E-2</v>
      </c>
      <c r="I749" s="17"/>
      <c r="J749" s="17">
        <v>2.9173546836303299E-2</v>
      </c>
      <c r="K749" s="17">
        <v>0</v>
      </c>
      <c r="L749" s="17">
        <v>0</v>
      </c>
      <c r="M749" s="17">
        <v>0</v>
      </c>
      <c r="N749" s="17"/>
      <c r="O749" s="17">
        <v>4.5411123710059897E-2</v>
      </c>
      <c r="P749" s="17">
        <v>0</v>
      </c>
      <c r="Q749" s="17">
        <v>0</v>
      </c>
      <c r="R749" s="17">
        <v>0</v>
      </c>
      <c r="S749" s="17">
        <v>0</v>
      </c>
      <c r="T749" s="17">
        <v>0</v>
      </c>
      <c r="U749" s="17">
        <v>0</v>
      </c>
      <c r="V749" s="17">
        <v>0</v>
      </c>
      <c r="W749" s="17">
        <v>0</v>
      </c>
      <c r="X749" s="17">
        <v>0</v>
      </c>
      <c r="Y749" s="17"/>
      <c r="Z749" s="17">
        <v>0.101190026003786</v>
      </c>
      <c r="AA749" s="17">
        <v>0</v>
      </c>
      <c r="AB749" s="17">
        <v>0</v>
      </c>
      <c r="AC749" s="17">
        <v>0</v>
      </c>
      <c r="AD749" s="17">
        <v>0</v>
      </c>
      <c r="AE749" s="17">
        <v>0</v>
      </c>
      <c r="AF749" s="17">
        <v>0</v>
      </c>
      <c r="AG749" s="17"/>
      <c r="AH749" s="17">
        <v>0</v>
      </c>
      <c r="AI749" s="17">
        <v>8.3970430166241797E-2</v>
      </c>
      <c r="AJ749" s="17"/>
      <c r="AK749" s="17">
        <v>0</v>
      </c>
      <c r="AL749" s="17">
        <v>0</v>
      </c>
      <c r="AM749" s="17">
        <v>0</v>
      </c>
      <c r="AN749" s="17"/>
      <c r="AO749" s="17">
        <v>0</v>
      </c>
      <c r="AP749" s="17">
        <v>3.2013940288820299E-2</v>
      </c>
      <c r="AQ749" s="17"/>
      <c r="AR749" s="17">
        <v>3.4903215791490097E-2</v>
      </c>
      <c r="AS749" s="17">
        <v>1.9009244426424099E-2</v>
      </c>
      <c r="AT749" s="17"/>
      <c r="AU749" s="17">
        <v>2.6600209173752502E-2</v>
      </c>
      <c r="AV749" s="17">
        <v>0</v>
      </c>
      <c r="AW749" s="17"/>
      <c r="AX749" s="17">
        <v>0</v>
      </c>
      <c r="AY749" s="17">
        <v>2.9709417711422999E-2</v>
      </c>
      <c r="AZ749" s="17"/>
      <c r="BA749" s="17">
        <v>9.1557729358273707E-2</v>
      </c>
      <c r="BB749" s="17">
        <v>3.8442520762598999E-2</v>
      </c>
      <c r="BC749" s="17">
        <v>0</v>
      </c>
      <c r="BD749" s="17">
        <v>0</v>
      </c>
    </row>
    <row r="750" spans="2:56" x14ac:dyDescent="0.35">
      <c r="B750" t="s">
        <v>101</v>
      </c>
      <c r="C750" s="17">
        <v>3.0841893673608001E-2</v>
      </c>
      <c r="D750" s="17">
        <v>0</v>
      </c>
      <c r="E750" s="17">
        <v>8.3981491824792295E-2</v>
      </c>
      <c r="F750" s="17">
        <v>0.109207355408605</v>
      </c>
      <c r="G750" s="17">
        <v>4.3130375058012902E-3</v>
      </c>
      <c r="H750" s="17">
        <v>9.3012769517268601E-4</v>
      </c>
      <c r="I750" s="17"/>
      <c r="J750" s="17">
        <v>3.2580037798368801E-2</v>
      </c>
      <c r="K750" s="17">
        <v>1.3275745908770301E-2</v>
      </c>
      <c r="L750" s="17">
        <v>1.5480801100930801E-2</v>
      </c>
      <c r="M750" s="17">
        <v>5.03686519755137E-3</v>
      </c>
      <c r="N750" s="17"/>
      <c r="O750" s="17">
        <v>2.5983484913276501E-2</v>
      </c>
      <c r="P750" s="17">
        <v>5.05374862717822E-2</v>
      </c>
      <c r="Q750" s="17">
        <v>2.6758367859895001E-3</v>
      </c>
      <c r="R750" s="17">
        <v>8.22991156462821E-3</v>
      </c>
      <c r="S750" s="17">
        <v>0</v>
      </c>
      <c r="T750" s="17">
        <v>0</v>
      </c>
      <c r="U750" s="17">
        <v>0</v>
      </c>
      <c r="V750" s="17">
        <v>0</v>
      </c>
      <c r="W750" s="17">
        <v>1.1600479496851801E-3</v>
      </c>
      <c r="X750" s="17">
        <v>0</v>
      </c>
      <c r="Y750" s="17"/>
      <c r="Z750" s="17">
        <v>3.6876291872418601E-2</v>
      </c>
      <c r="AA750" s="17">
        <v>1.0424579886254099E-2</v>
      </c>
      <c r="AB750" s="17">
        <v>8.9501560309244305E-2</v>
      </c>
      <c r="AC750" s="17">
        <v>0</v>
      </c>
      <c r="AD750" s="17">
        <v>0</v>
      </c>
      <c r="AE750" s="17">
        <v>1.3252802034517501E-4</v>
      </c>
      <c r="AF750" s="17">
        <v>0</v>
      </c>
      <c r="AG750" s="17"/>
      <c r="AH750" s="17">
        <v>2.9409351647421401E-2</v>
      </c>
      <c r="AI750" s="17">
        <v>3.3943151780270499E-2</v>
      </c>
      <c r="AJ750" s="17"/>
      <c r="AK750" s="17">
        <v>4.5835332716605099E-3</v>
      </c>
      <c r="AL750" s="17">
        <v>3.3925560673269601E-3</v>
      </c>
      <c r="AM750" s="17">
        <v>3.58090385567843E-5</v>
      </c>
      <c r="AN750" s="17"/>
      <c r="AO750" s="17">
        <v>7.0012763196202503E-3</v>
      </c>
      <c r="AP750" s="17">
        <v>3.57676587014829E-2</v>
      </c>
      <c r="AQ750" s="17"/>
      <c r="AR750" s="17">
        <v>2.2659365206746999E-2</v>
      </c>
      <c r="AS750" s="17">
        <v>3.8195243842830497E-2</v>
      </c>
      <c r="AT750" s="17"/>
      <c r="AU750" s="17">
        <v>3.0908151116747901E-2</v>
      </c>
      <c r="AV750" s="17">
        <v>5.03686519755137E-3</v>
      </c>
      <c r="AW750" s="17"/>
      <c r="AX750" s="17">
        <v>1.20616971808929E-4</v>
      </c>
      <c r="AY750" s="17">
        <v>3.4520900426652901E-2</v>
      </c>
      <c r="AZ750" s="17"/>
      <c r="BA750" s="17">
        <v>9.8078907709896995E-2</v>
      </c>
      <c r="BB750" s="17">
        <v>4.3992333888977601E-2</v>
      </c>
      <c r="BC750" s="17">
        <v>3.0268514242627101E-3</v>
      </c>
      <c r="BD750" s="17">
        <v>0</v>
      </c>
    </row>
    <row r="751" spans="2:56" x14ac:dyDescent="0.3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row>
    <row r="752" spans="2:56" x14ac:dyDescent="0.35">
      <c r="B752" s="6" t="s">
        <v>362</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row>
    <row r="753" spans="2:56" x14ac:dyDescent="0.35">
      <c r="B753" s="24" t="s">
        <v>702</v>
      </c>
      <c r="C753" s="17" t="s">
        <v>353</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row>
    <row r="754" spans="2:56" x14ac:dyDescent="0.35">
      <c r="B754" t="s">
        <v>348</v>
      </c>
      <c r="C754" s="17">
        <v>0.34528751847424</v>
      </c>
      <c r="D754" s="17">
        <v>0.37868427126526799</v>
      </c>
      <c r="E754" s="17">
        <v>0.30476499681361002</v>
      </c>
      <c r="F754" s="17">
        <v>0.34368054856881902</v>
      </c>
      <c r="G754" s="17">
        <v>0.376954262189098</v>
      </c>
      <c r="H754" s="17">
        <v>0.32760813977006298</v>
      </c>
      <c r="I754" s="17"/>
      <c r="J754" s="17">
        <v>0.33340747987994901</v>
      </c>
      <c r="K754" s="17">
        <v>0.448649262596094</v>
      </c>
      <c r="L754" s="17">
        <v>0.40489325349218702</v>
      </c>
      <c r="M754" s="17">
        <v>0.62007549350202495</v>
      </c>
      <c r="N754" s="17"/>
      <c r="O754" s="17">
        <v>0.32839005703414698</v>
      </c>
      <c r="P754" s="17">
        <v>0.44443202326016301</v>
      </c>
      <c r="Q754" s="17">
        <v>0.140315048025106</v>
      </c>
      <c r="R754" s="17">
        <v>0.36826303774503</v>
      </c>
      <c r="S754" s="17">
        <v>0.26658812783378999</v>
      </c>
      <c r="T754" s="17">
        <v>0.398605641320327</v>
      </c>
      <c r="U754" s="17">
        <v>0.26457098387726102</v>
      </c>
      <c r="V754" s="17">
        <v>0.36217344952689101</v>
      </c>
      <c r="W754" s="17">
        <v>0.94651727559588095</v>
      </c>
      <c r="X754" s="17">
        <v>0.75276075669846398</v>
      </c>
      <c r="Y754" s="17"/>
      <c r="Z754" s="17">
        <v>0.39073765032471203</v>
      </c>
      <c r="AA754" s="17">
        <v>0.20735021730747399</v>
      </c>
      <c r="AB754" s="17">
        <v>0.48318992522756099</v>
      </c>
      <c r="AC754" s="17">
        <v>0.156679785060967</v>
      </c>
      <c r="AD754" s="17">
        <v>0.55578585483186105</v>
      </c>
      <c r="AE754" s="17">
        <v>0.60049496925295298</v>
      </c>
      <c r="AF754" s="17">
        <v>0.14701503639455901</v>
      </c>
      <c r="AG754" s="17"/>
      <c r="AH754" s="17">
        <v>0.35372178797687098</v>
      </c>
      <c r="AI754" s="17">
        <v>0.31183278117365598</v>
      </c>
      <c r="AJ754" s="17"/>
      <c r="AK754" s="17">
        <v>0.34435425835142702</v>
      </c>
      <c r="AL754" s="17">
        <v>0.57762735886147898</v>
      </c>
      <c r="AM754" s="17">
        <v>0.33357878466357499</v>
      </c>
      <c r="AN754" s="17"/>
      <c r="AO754" s="17">
        <v>0.472916282439103</v>
      </c>
      <c r="AP754" s="17">
        <v>0.310976388247094</v>
      </c>
      <c r="AQ754" s="17"/>
      <c r="AR754" s="17">
        <v>0.38443747324578598</v>
      </c>
      <c r="AS754" s="17">
        <v>0.29159655269038198</v>
      </c>
      <c r="AT754" s="17"/>
      <c r="AU754" s="17">
        <v>0.34450192841204103</v>
      </c>
      <c r="AV754" s="17">
        <v>0.62007549350202495</v>
      </c>
      <c r="AW754" s="17"/>
      <c r="AX754" s="17">
        <v>0.72618309389261504</v>
      </c>
      <c r="AY754" s="17">
        <v>0.30203682713910801</v>
      </c>
      <c r="AZ754" s="17"/>
      <c r="BA754" s="17">
        <v>1.8572011190245201E-2</v>
      </c>
      <c r="BB754" s="17">
        <v>0.30921875918716901</v>
      </c>
      <c r="BC754" s="17">
        <v>0.44169562770755499</v>
      </c>
      <c r="BD754" s="17">
        <v>0.35069400458415301</v>
      </c>
    </row>
    <row r="755" spans="2:56" x14ac:dyDescent="0.35">
      <c r="B755" t="s">
        <v>349</v>
      </c>
      <c r="C755" s="17">
        <v>0.55229991943410495</v>
      </c>
      <c r="D755" s="17">
        <v>0.45098256518023</v>
      </c>
      <c r="E755" s="17">
        <v>0.60135846790391101</v>
      </c>
      <c r="F755" s="17">
        <v>0.65610719909237203</v>
      </c>
      <c r="G755" s="17">
        <v>0.57664630594135702</v>
      </c>
      <c r="H755" s="17">
        <v>0.51206578911882406</v>
      </c>
      <c r="I755" s="17"/>
      <c r="J755" s="17">
        <v>0.55752917624681897</v>
      </c>
      <c r="K755" s="17">
        <v>0.50682223378756897</v>
      </c>
      <c r="L755" s="17">
        <v>0.54384528902271301</v>
      </c>
      <c r="M755" s="17">
        <v>0.33702616690019299</v>
      </c>
      <c r="N755" s="17"/>
      <c r="O755" s="17">
        <v>0.54386137085199204</v>
      </c>
      <c r="P755" s="17">
        <v>0.42640323050203899</v>
      </c>
      <c r="Q755" s="17">
        <v>0.71939681397924604</v>
      </c>
      <c r="R755" s="17">
        <v>0.56639319843105096</v>
      </c>
      <c r="S755" s="17">
        <v>0.581312327727737</v>
      </c>
      <c r="T755" s="17">
        <v>0.59466583914716697</v>
      </c>
      <c r="U755" s="17">
        <v>0.73542901612273903</v>
      </c>
      <c r="V755" s="17">
        <v>0.63782655047310899</v>
      </c>
      <c r="W755" s="17">
        <v>5.2368146712815998E-2</v>
      </c>
      <c r="X755" s="17">
        <v>0.233599582294123</v>
      </c>
      <c r="Y755" s="17"/>
      <c r="Z755" s="17">
        <v>0.41696747733684503</v>
      </c>
      <c r="AA755" s="17">
        <v>0.71509945828252397</v>
      </c>
      <c r="AB755" s="17">
        <v>0.43632993993199198</v>
      </c>
      <c r="AC755" s="17">
        <v>0.78402338054495102</v>
      </c>
      <c r="AD755" s="17">
        <v>0.36114244593640898</v>
      </c>
      <c r="AE755" s="17">
        <v>0.287255522936749</v>
      </c>
      <c r="AF755" s="17">
        <v>0.74165657766127302</v>
      </c>
      <c r="AG755" s="17"/>
      <c r="AH755" s="17">
        <v>0.55685825700284497</v>
      </c>
      <c r="AI755" s="17">
        <v>0.534219161421569</v>
      </c>
      <c r="AJ755" s="17"/>
      <c r="AK755" s="17">
        <v>0.58458014682341397</v>
      </c>
      <c r="AL755" s="17">
        <v>0.42182541443799498</v>
      </c>
      <c r="AM755" s="17">
        <v>0.54474291714859602</v>
      </c>
      <c r="AN755" s="17"/>
      <c r="AO755" s="17">
        <v>0.48056696510668601</v>
      </c>
      <c r="AP755" s="17">
        <v>0.57158427713722904</v>
      </c>
      <c r="AQ755" s="17"/>
      <c r="AR755" s="17">
        <v>0.54164438836850204</v>
      </c>
      <c r="AS755" s="17">
        <v>0.56691311010547496</v>
      </c>
      <c r="AT755" s="17"/>
      <c r="AU755" s="17">
        <v>0.55291536456275603</v>
      </c>
      <c r="AV755" s="17">
        <v>0.33702616690019299</v>
      </c>
      <c r="AW755" s="17"/>
      <c r="AX755" s="17">
        <v>0.27116531849785402</v>
      </c>
      <c r="AY755" s="17">
        <v>0.58422275244513</v>
      </c>
      <c r="AZ755" s="17"/>
      <c r="BA755" s="17">
        <v>0.80915552645117395</v>
      </c>
      <c r="BB755" s="17">
        <v>0.58301261405513205</v>
      </c>
      <c r="BC755" s="17">
        <v>0.48468085495321001</v>
      </c>
      <c r="BD755" s="17">
        <v>0.46085914415248802</v>
      </c>
    </row>
    <row r="756" spans="2:56" x14ac:dyDescent="0.35">
      <c r="B756" t="s">
        <v>350</v>
      </c>
      <c r="C756" s="17">
        <v>6.0171265524767301E-2</v>
      </c>
      <c r="D756" s="17">
        <v>0.110509332741678</v>
      </c>
      <c r="E756" s="17">
        <v>4.8138138094628899E-2</v>
      </c>
      <c r="F756" s="17">
        <v>2.1225233880869799E-4</v>
      </c>
      <c r="G756" s="17">
        <v>4.2045340200484796E-3</v>
      </c>
      <c r="H756" s="17">
        <v>0.11835752907382401</v>
      </c>
      <c r="I756" s="17"/>
      <c r="J756" s="17">
        <v>6.3938917299734596E-2</v>
      </c>
      <c r="K756" s="17">
        <v>2.35273140943663E-2</v>
      </c>
      <c r="L756" s="17">
        <v>5.1261457485099499E-2</v>
      </c>
      <c r="M756" s="17">
        <v>3.7817297869928997E-2</v>
      </c>
      <c r="N756" s="17"/>
      <c r="O756" s="17">
        <v>7.8627198330097806E-2</v>
      </c>
      <c r="P756" s="17">
        <v>5.9306364310047599E-2</v>
      </c>
      <c r="Q756" s="17">
        <v>1.52739914072652E-2</v>
      </c>
      <c r="R756" s="17">
        <v>5.96371164082595E-2</v>
      </c>
      <c r="S756" s="17">
        <v>0.13854895652854601</v>
      </c>
      <c r="T756" s="17">
        <v>6.7285195325059001E-3</v>
      </c>
      <c r="U756" s="17">
        <v>0</v>
      </c>
      <c r="V756" s="17">
        <v>0</v>
      </c>
      <c r="W756" s="17">
        <v>1.1145776913036301E-3</v>
      </c>
      <c r="X756" s="17">
        <v>9.1782742569863802E-3</v>
      </c>
      <c r="Y756" s="17"/>
      <c r="Z756" s="17">
        <v>0.13943310505713599</v>
      </c>
      <c r="AA756" s="17">
        <v>3.0310041020510799E-4</v>
      </c>
      <c r="AB756" s="17">
        <v>8.0480134840446402E-2</v>
      </c>
      <c r="AC756" s="17">
        <v>1.05851440804965E-2</v>
      </c>
      <c r="AD756" s="17">
        <v>8.3071699231729995E-2</v>
      </c>
      <c r="AE756" s="17">
        <v>0.11224950781029799</v>
      </c>
      <c r="AF756" s="17">
        <v>0</v>
      </c>
      <c r="AG756" s="17"/>
      <c r="AH756" s="17">
        <v>6.1763569614918197E-2</v>
      </c>
      <c r="AI756" s="17">
        <v>5.3855352211584002E-2</v>
      </c>
      <c r="AJ756" s="17"/>
      <c r="AK756" s="17">
        <v>6.7706853535465794E-2</v>
      </c>
      <c r="AL756" s="17">
        <v>5.4722670052649602E-4</v>
      </c>
      <c r="AM756" s="17">
        <v>7.3018066382967206E-2</v>
      </c>
      <c r="AN756" s="17"/>
      <c r="AO756" s="17">
        <v>4.6516752454210601E-2</v>
      </c>
      <c r="AP756" s="17">
        <v>6.3842082052310595E-2</v>
      </c>
      <c r="AQ756" s="17"/>
      <c r="AR756" s="17">
        <v>2.0518412428573201E-2</v>
      </c>
      <c r="AS756" s="17">
        <v>0.114551915291633</v>
      </c>
      <c r="AT756" s="17"/>
      <c r="AU756" s="17">
        <v>6.02351731787997E-2</v>
      </c>
      <c r="AV756" s="17">
        <v>3.7817297869928997E-2</v>
      </c>
      <c r="AW756" s="17"/>
      <c r="AX756" s="17">
        <v>2.6515876095312301E-3</v>
      </c>
      <c r="AY756" s="17">
        <v>6.6702624762730395E-2</v>
      </c>
      <c r="AZ756" s="17"/>
      <c r="BA756" s="17">
        <v>9.1323477547403997E-2</v>
      </c>
      <c r="BB756" s="17">
        <v>3.4833450880872099E-2</v>
      </c>
      <c r="BC756" s="17">
        <v>5.4310471530507803E-2</v>
      </c>
      <c r="BD756" s="17">
        <v>0.188446851263359</v>
      </c>
    </row>
    <row r="757" spans="2:56" x14ac:dyDescent="0.35">
      <c r="B757" t="s">
        <v>351</v>
      </c>
      <c r="C757" s="17">
        <v>3.07284748061365E-2</v>
      </c>
      <c r="D757" s="17">
        <v>5.4478055444269403E-2</v>
      </c>
      <c r="E757" s="17">
        <v>0</v>
      </c>
      <c r="F757" s="17">
        <v>0</v>
      </c>
      <c r="G757" s="17">
        <v>4.2194897849496399E-2</v>
      </c>
      <c r="H757" s="17">
        <v>4.1910590653715302E-2</v>
      </c>
      <c r="I757" s="17"/>
      <c r="J757" s="17">
        <v>3.3270988299071297E-2</v>
      </c>
      <c r="K757" s="17">
        <v>1.0799741464577401E-2</v>
      </c>
      <c r="L757" s="17">
        <v>0</v>
      </c>
      <c r="M757" s="17">
        <v>0</v>
      </c>
      <c r="N757" s="17"/>
      <c r="O757" s="17">
        <v>4.9121373783763203E-2</v>
      </c>
      <c r="P757" s="17">
        <v>0</v>
      </c>
      <c r="Q757" s="17">
        <v>0.125014146588383</v>
      </c>
      <c r="R757" s="17">
        <v>0</v>
      </c>
      <c r="S757" s="17">
        <v>1.35505879099276E-2</v>
      </c>
      <c r="T757" s="17">
        <v>0</v>
      </c>
      <c r="U757" s="17">
        <v>0</v>
      </c>
      <c r="V757" s="17">
        <v>0</v>
      </c>
      <c r="W757" s="17">
        <v>0</v>
      </c>
      <c r="X757" s="17">
        <v>0</v>
      </c>
      <c r="Y757" s="17"/>
      <c r="Z757" s="17">
        <v>4.8747108643404903E-2</v>
      </c>
      <c r="AA757" s="17">
        <v>7.7247223999797596E-2</v>
      </c>
      <c r="AB757" s="17">
        <v>0</v>
      </c>
      <c r="AC757" s="17">
        <v>0</v>
      </c>
      <c r="AD757" s="17">
        <v>0</v>
      </c>
      <c r="AE757" s="17">
        <v>0</v>
      </c>
      <c r="AF757" s="17">
        <v>0.111328385944168</v>
      </c>
      <c r="AG757" s="17"/>
      <c r="AH757" s="17">
        <v>2.6531119077688101E-2</v>
      </c>
      <c r="AI757" s="17">
        <v>4.7377389476048103E-2</v>
      </c>
      <c r="AJ757" s="17"/>
      <c r="AK757" s="17">
        <v>3.3587412896936399E-3</v>
      </c>
      <c r="AL757" s="17">
        <v>0</v>
      </c>
      <c r="AM757" s="17">
        <v>4.8625455439908399E-2</v>
      </c>
      <c r="AN757" s="17"/>
      <c r="AO757" s="17">
        <v>0</v>
      </c>
      <c r="AP757" s="17">
        <v>3.8989376721986602E-2</v>
      </c>
      <c r="AQ757" s="17"/>
      <c r="AR757" s="17">
        <v>3.5021029360075298E-2</v>
      </c>
      <c r="AS757" s="17">
        <v>2.48415867873443E-2</v>
      </c>
      <c r="AT757" s="17"/>
      <c r="AU757" s="17">
        <v>3.08163242996661E-2</v>
      </c>
      <c r="AV757" s="17">
        <v>0</v>
      </c>
      <c r="AW757" s="17"/>
      <c r="AX757" s="17">
        <v>0</v>
      </c>
      <c r="AY757" s="17">
        <v>3.4217693019238E-2</v>
      </c>
      <c r="AZ757" s="17"/>
      <c r="BA757" s="17">
        <v>8.0948984811177002E-2</v>
      </c>
      <c r="BB757" s="17">
        <v>3.8970178973735302E-2</v>
      </c>
      <c r="BC757" s="17">
        <v>1.7561551376591902E-2</v>
      </c>
      <c r="BD757" s="17">
        <v>0</v>
      </c>
    </row>
    <row r="758" spans="2:56" x14ac:dyDescent="0.35">
      <c r="B758" t="s">
        <v>101</v>
      </c>
      <c r="C758" s="17">
        <v>1.1512821760751499E-2</v>
      </c>
      <c r="D758" s="17">
        <v>5.3457753685538104E-3</v>
      </c>
      <c r="E758" s="17">
        <v>4.5738397187849902E-2</v>
      </c>
      <c r="F758" s="17">
        <v>0</v>
      </c>
      <c r="G758" s="17">
        <v>0</v>
      </c>
      <c r="H758" s="17">
        <v>5.7951383573600103E-5</v>
      </c>
      <c r="I758" s="17"/>
      <c r="J758" s="17">
        <v>1.18534382744262E-2</v>
      </c>
      <c r="K758" s="17">
        <v>1.02014480573938E-2</v>
      </c>
      <c r="L758" s="17">
        <v>0</v>
      </c>
      <c r="M758" s="17">
        <v>5.0810417278527803E-3</v>
      </c>
      <c r="N758" s="17"/>
      <c r="O758" s="17">
        <v>0</v>
      </c>
      <c r="P758" s="17">
        <v>6.9858381927750096E-2</v>
      </c>
      <c r="Q758" s="17">
        <v>0</v>
      </c>
      <c r="R758" s="17">
        <v>5.7066474156594899E-3</v>
      </c>
      <c r="S758" s="17">
        <v>0</v>
      </c>
      <c r="T758" s="17">
        <v>0</v>
      </c>
      <c r="U758" s="17">
        <v>0</v>
      </c>
      <c r="V758" s="17">
        <v>0</v>
      </c>
      <c r="W758" s="17">
        <v>0</v>
      </c>
      <c r="X758" s="17">
        <v>4.4613867504265103E-3</v>
      </c>
      <c r="Y758" s="17"/>
      <c r="Z758" s="17">
        <v>4.1146586379024203E-3</v>
      </c>
      <c r="AA758" s="17">
        <v>0</v>
      </c>
      <c r="AB758" s="17">
        <v>0</v>
      </c>
      <c r="AC758" s="17">
        <v>4.8711690313585701E-2</v>
      </c>
      <c r="AD758" s="17">
        <v>0</v>
      </c>
      <c r="AE758" s="17">
        <v>0</v>
      </c>
      <c r="AF758" s="17">
        <v>0</v>
      </c>
      <c r="AG758" s="17"/>
      <c r="AH758" s="17">
        <v>1.1252663276779501E-3</v>
      </c>
      <c r="AI758" s="17">
        <v>5.2715315717142802E-2</v>
      </c>
      <c r="AJ758" s="17"/>
      <c r="AK758" s="17">
        <v>0</v>
      </c>
      <c r="AL758" s="17">
        <v>0</v>
      </c>
      <c r="AM758" s="17">
        <v>3.4776364953332698E-5</v>
      </c>
      <c r="AN758" s="17"/>
      <c r="AO758" s="17">
        <v>0</v>
      </c>
      <c r="AP758" s="17">
        <v>1.46078758413803E-2</v>
      </c>
      <c r="AQ758" s="17"/>
      <c r="AR758" s="17">
        <v>1.8378696597063399E-2</v>
      </c>
      <c r="AS758" s="17">
        <v>2.09683512516547E-3</v>
      </c>
      <c r="AT758" s="17"/>
      <c r="AU758" s="17">
        <v>1.1531209546736599E-2</v>
      </c>
      <c r="AV758" s="17">
        <v>5.0810417278527803E-3</v>
      </c>
      <c r="AW758" s="17"/>
      <c r="AX758" s="17">
        <v>0</v>
      </c>
      <c r="AY758" s="17">
        <v>1.28201026337932E-2</v>
      </c>
      <c r="AZ758" s="17"/>
      <c r="BA758" s="17">
        <v>0</v>
      </c>
      <c r="BB758" s="17">
        <v>3.3964996903091203E-2</v>
      </c>
      <c r="BC758" s="17">
        <v>1.75149443213528E-3</v>
      </c>
      <c r="BD758" s="17">
        <v>0</v>
      </c>
    </row>
    <row r="759" spans="2:56" x14ac:dyDescent="0.3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row>
    <row r="760" spans="2:56" x14ac:dyDescent="0.35">
      <c r="B760" s="6" t="s">
        <v>363</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row>
    <row r="761" spans="2:56" x14ac:dyDescent="0.35">
      <c r="B761" s="24" t="s">
        <v>703</v>
      </c>
      <c r="C761" s="17" t="s">
        <v>353</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row>
    <row r="762" spans="2:56" x14ac:dyDescent="0.35">
      <c r="B762" t="s">
        <v>348</v>
      </c>
      <c r="C762" s="17">
        <v>0.52391896547966799</v>
      </c>
      <c r="D762" s="17">
        <v>0.57153464596395398</v>
      </c>
      <c r="E762" s="17">
        <v>0.45627480455327601</v>
      </c>
      <c r="F762" s="17">
        <v>0.42920915831520001</v>
      </c>
      <c r="G762" s="17">
        <v>0.51644683786884105</v>
      </c>
      <c r="H762" s="17">
        <v>0.57452682059716298</v>
      </c>
      <c r="I762" s="17"/>
      <c r="J762" s="17">
        <v>0.51356873447901696</v>
      </c>
      <c r="K762" s="17">
        <v>0.66822900648160999</v>
      </c>
      <c r="L762" s="17">
        <v>0.695497830799923</v>
      </c>
      <c r="M762" s="17">
        <v>0.67817231355154395</v>
      </c>
      <c r="N762" s="17"/>
      <c r="O762" s="17">
        <v>0.45801407461547899</v>
      </c>
      <c r="P762" s="17">
        <v>0.54573150345520804</v>
      </c>
      <c r="Q762" s="17">
        <v>0.47648177712294199</v>
      </c>
      <c r="R762" s="17">
        <v>0.65476959230724796</v>
      </c>
      <c r="S762" s="17">
        <v>0.48669590349767899</v>
      </c>
      <c r="T762" s="17">
        <v>0.70142675477050398</v>
      </c>
      <c r="U762" s="17">
        <v>0.904296692228583</v>
      </c>
      <c r="V762" s="17">
        <v>0.59705842067460202</v>
      </c>
      <c r="W762" s="17">
        <v>0.936504392786353</v>
      </c>
      <c r="X762" s="17">
        <v>0.96012994871986801</v>
      </c>
      <c r="Y762" s="17"/>
      <c r="Z762" s="17">
        <v>0.55542314901706402</v>
      </c>
      <c r="AA762" s="17">
        <v>0.43459880191089001</v>
      </c>
      <c r="AB762" s="17">
        <v>0.659545135541175</v>
      </c>
      <c r="AC762" s="17">
        <v>0.45084500844332498</v>
      </c>
      <c r="AD762" s="17">
        <v>0.50856390652114103</v>
      </c>
      <c r="AE762" s="17">
        <v>0.49304845399888902</v>
      </c>
      <c r="AF762" s="17">
        <v>0.70121574077093896</v>
      </c>
      <c r="AG762" s="17"/>
      <c r="AH762" s="17">
        <v>0.56549147848189496</v>
      </c>
      <c r="AI762" s="17">
        <v>0.469614687028926</v>
      </c>
      <c r="AJ762" s="17"/>
      <c r="AK762" s="17">
        <v>0.52516251758350196</v>
      </c>
      <c r="AL762" s="17">
        <v>0.63002579030778205</v>
      </c>
      <c r="AM762" s="17">
        <v>0.58239940283764702</v>
      </c>
      <c r="AN762" s="17"/>
      <c r="AO762" s="17">
        <v>0.591288109316224</v>
      </c>
      <c r="AP762" s="17">
        <v>0.51736059606286899</v>
      </c>
      <c r="AQ762" s="17"/>
      <c r="AR762" s="17">
        <v>0.52566404227103602</v>
      </c>
      <c r="AS762" s="17">
        <v>0.52256644595192203</v>
      </c>
      <c r="AT762" s="17"/>
      <c r="AU762" s="17">
        <v>0.52370749653563498</v>
      </c>
      <c r="AV762" s="17">
        <v>0.67817231355154395</v>
      </c>
      <c r="AW762" s="17"/>
      <c r="AX762" s="17">
        <v>0.73922690982721895</v>
      </c>
      <c r="AY762" s="17">
        <v>0.50361315456596101</v>
      </c>
      <c r="AZ762" s="17"/>
      <c r="BA762" s="17">
        <v>0.37920955907696802</v>
      </c>
      <c r="BB762" s="17">
        <v>0.52798799883562497</v>
      </c>
      <c r="BC762" s="17">
        <v>0.582603820708953</v>
      </c>
      <c r="BD762" s="17">
        <v>0.63583803758665702</v>
      </c>
    </row>
    <row r="763" spans="2:56" x14ac:dyDescent="0.35">
      <c r="B763" t="s">
        <v>349</v>
      </c>
      <c r="C763" s="17">
        <v>0.389422718224814</v>
      </c>
      <c r="D763" s="17">
        <v>0.40405334506731999</v>
      </c>
      <c r="E763" s="17">
        <v>0.54088171004386498</v>
      </c>
      <c r="F763" s="17">
        <v>0.40153542852545998</v>
      </c>
      <c r="G763" s="17">
        <v>0.347352554431825</v>
      </c>
      <c r="H763" s="17">
        <v>0.31583295802222999</v>
      </c>
      <c r="I763" s="17"/>
      <c r="J763" s="17">
        <v>0.39633411909757699</v>
      </c>
      <c r="K763" s="17">
        <v>0.28936799549379699</v>
      </c>
      <c r="L763" s="17">
        <v>0.304502169200077</v>
      </c>
      <c r="M763" s="17">
        <v>0.283613858964744</v>
      </c>
      <c r="N763" s="17"/>
      <c r="O763" s="17">
        <v>0.41679620403159501</v>
      </c>
      <c r="P763" s="17">
        <v>0.39539444626967701</v>
      </c>
      <c r="Q763" s="17">
        <v>0.475245655570118</v>
      </c>
      <c r="R763" s="17">
        <v>0.34523040769275198</v>
      </c>
      <c r="S763" s="17">
        <v>0.43363958296018701</v>
      </c>
      <c r="T763" s="17">
        <v>0.29821586473826001</v>
      </c>
      <c r="U763" s="17">
        <v>9.5139489937224694E-2</v>
      </c>
      <c r="V763" s="17">
        <v>0.37362243986670601</v>
      </c>
      <c r="W763" s="17">
        <v>6.1992504521383898E-2</v>
      </c>
      <c r="X763" s="17">
        <v>3.9870051280132199E-2</v>
      </c>
      <c r="Y763" s="17"/>
      <c r="Z763" s="17">
        <v>0.34059473641121402</v>
      </c>
      <c r="AA763" s="17">
        <v>0.50229154057856795</v>
      </c>
      <c r="AB763" s="17">
        <v>0.26262021759653797</v>
      </c>
      <c r="AC763" s="17">
        <v>0.452049019600827</v>
      </c>
      <c r="AD763" s="17">
        <v>0.49143609347885903</v>
      </c>
      <c r="AE763" s="17">
        <v>0.37364584084477498</v>
      </c>
      <c r="AF763" s="17">
        <v>0.232808027888532</v>
      </c>
      <c r="AG763" s="17"/>
      <c r="AH763" s="17">
        <v>0.35928530075901399</v>
      </c>
      <c r="AI763" s="17">
        <v>0.428789852700457</v>
      </c>
      <c r="AJ763" s="17"/>
      <c r="AK763" s="17">
        <v>0.40363175516673799</v>
      </c>
      <c r="AL763" s="17">
        <v>0.252421275063416</v>
      </c>
      <c r="AM763" s="17">
        <v>0.33584631261782899</v>
      </c>
      <c r="AN763" s="17"/>
      <c r="AO763" s="17">
        <v>0.29443777641513402</v>
      </c>
      <c r="AP763" s="17">
        <v>0.39866947871404401</v>
      </c>
      <c r="AQ763" s="17"/>
      <c r="AR763" s="17">
        <v>0.404556380112505</v>
      </c>
      <c r="AS763" s="17">
        <v>0.37769339299932703</v>
      </c>
      <c r="AT763" s="17"/>
      <c r="AU763" s="17">
        <v>0.38956777366780299</v>
      </c>
      <c r="AV763" s="17">
        <v>0.283613858964744</v>
      </c>
      <c r="AW763" s="17"/>
      <c r="AX763" s="17">
        <v>0.25424409959474098</v>
      </c>
      <c r="AY763" s="17">
        <v>0.40217148826112797</v>
      </c>
      <c r="AZ763" s="17"/>
      <c r="BA763" s="17">
        <v>0.423794850130848</v>
      </c>
      <c r="BB763" s="17">
        <v>0.42986903965568102</v>
      </c>
      <c r="BC763" s="17">
        <v>0.32026266334249098</v>
      </c>
      <c r="BD763" s="17">
        <v>0.350847304950481</v>
      </c>
    </row>
    <row r="764" spans="2:56" x14ac:dyDescent="0.35">
      <c r="B764" t="s">
        <v>350</v>
      </c>
      <c r="C764" s="17">
        <v>7.0438599124287404E-2</v>
      </c>
      <c r="D764" s="17">
        <v>2.4412008968726501E-2</v>
      </c>
      <c r="E764" s="17">
        <v>2.8434854028593299E-3</v>
      </c>
      <c r="F764" s="17">
        <v>0.114623887106011</v>
      </c>
      <c r="G764" s="17">
        <v>9.1553190191098102E-2</v>
      </c>
      <c r="H764" s="17">
        <v>0.109593333240299</v>
      </c>
      <c r="I764" s="17"/>
      <c r="J764" s="17">
        <v>7.2753990586298098E-2</v>
      </c>
      <c r="K764" s="17">
        <v>4.24029980245927E-2</v>
      </c>
      <c r="L764" s="17">
        <v>0</v>
      </c>
      <c r="M764" s="17">
        <v>2.8281733082703601E-2</v>
      </c>
      <c r="N764" s="17"/>
      <c r="O764" s="17">
        <v>9.8567450926118794E-2</v>
      </c>
      <c r="P764" s="17">
        <v>5.8874050275114997E-2</v>
      </c>
      <c r="Q764" s="17">
        <v>4.8272567306940198E-2</v>
      </c>
      <c r="R764" s="17">
        <v>0</v>
      </c>
      <c r="S764" s="17">
        <v>7.9664513542134802E-2</v>
      </c>
      <c r="T764" s="17">
        <v>3.57380491235348E-4</v>
      </c>
      <c r="U764" s="17">
        <v>0</v>
      </c>
      <c r="V764" s="17">
        <v>2.9319139458691999E-2</v>
      </c>
      <c r="W764" s="17">
        <v>1.50310269226338E-3</v>
      </c>
      <c r="X764" s="17">
        <v>0</v>
      </c>
      <c r="Y764" s="17"/>
      <c r="Z764" s="17">
        <v>6.6996053728291205E-2</v>
      </c>
      <c r="AA764" s="17">
        <v>6.3109657510541706E-2</v>
      </c>
      <c r="AB764" s="17">
        <v>7.7834646862286902E-2</v>
      </c>
      <c r="AC764" s="17">
        <v>7.1940394997114299E-2</v>
      </c>
      <c r="AD764" s="17">
        <v>0</v>
      </c>
      <c r="AE764" s="17">
        <v>0.133305705156336</v>
      </c>
      <c r="AF764" s="17">
        <v>6.5976231340529004E-2</v>
      </c>
      <c r="AG764" s="17"/>
      <c r="AH764" s="17">
        <v>5.5914913992603801E-2</v>
      </c>
      <c r="AI764" s="17">
        <v>8.9410226879376498E-2</v>
      </c>
      <c r="AJ764" s="17"/>
      <c r="AK764" s="17">
        <v>7.12057272497605E-2</v>
      </c>
      <c r="AL764" s="17">
        <v>0.11755293462880199</v>
      </c>
      <c r="AM764" s="17">
        <v>4.80065649906882E-2</v>
      </c>
      <c r="AN764" s="17"/>
      <c r="AO764" s="17">
        <v>0.11427411426864199</v>
      </c>
      <c r="AP764" s="17">
        <v>6.6171222614503394E-2</v>
      </c>
      <c r="AQ764" s="17"/>
      <c r="AR764" s="17">
        <v>6.9748436144498702E-2</v>
      </c>
      <c r="AS764" s="17">
        <v>7.0973509056107401E-2</v>
      </c>
      <c r="AT764" s="17"/>
      <c r="AU764" s="17">
        <v>7.0496392799802396E-2</v>
      </c>
      <c r="AV764" s="17">
        <v>2.8281733082703601E-2</v>
      </c>
      <c r="AW764" s="17"/>
      <c r="AX764" s="17">
        <v>6.52899057803937E-3</v>
      </c>
      <c r="AY764" s="17">
        <v>7.6465949534611E-2</v>
      </c>
      <c r="AZ764" s="17"/>
      <c r="BA764" s="17">
        <v>0.104905230742532</v>
      </c>
      <c r="BB764" s="17">
        <v>4.2142961508693698E-2</v>
      </c>
      <c r="BC764" s="17">
        <v>9.7133515948555793E-2</v>
      </c>
      <c r="BD764" s="17">
        <v>1.3314657462862201E-2</v>
      </c>
    </row>
    <row r="765" spans="2:56" x14ac:dyDescent="0.35">
      <c r="B765" t="s">
        <v>351</v>
      </c>
      <c r="C765" s="17">
        <v>1.0942955971774601E-2</v>
      </c>
      <c r="D765" s="17">
        <v>0</v>
      </c>
      <c r="E765" s="17">
        <v>0</v>
      </c>
      <c r="F765" s="17">
        <v>5.4631526053328702E-2</v>
      </c>
      <c r="G765" s="17">
        <v>2.2323708754117901E-2</v>
      </c>
      <c r="H765" s="17">
        <v>4.6888140307336701E-5</v>
      </c>
      <c r="I765" s="17"/>
      <c r="J765" s="17">
        <v>1.16961722629631E-2</v>
      </c>
      <c r="K765" s="17">
        <v>0</v>
      </c>
      <c r="L765" s="17">
        <v>0</v>
      </c>
      <c r="M765" s="17">
        <v>9.9320944010079897E-3</v>
      </c>
      <c r="N765" s="17"/>
      <c r="O765" s="17">
        <v>1.3768875279517E-2</v>
      </c>
      <c r="P765" s="17">
        <v>0</v>
      </c>
      <c r="Q765" s="17">
        <v>0</v>
      </c>
      <c r="R765" s="17">
        <v>0</v>
      </c>
      <c r="S765" s="17">
        <v>0</v>
      </c>
      <c r="T765" s="17">
        <v>0</v>
      </c>
      <c r="U765" s="17">
        <v>5.6381783419191605E-4</v>
      </c>
      <c r="V765" s="17">
        <v>0</v>
      </c>
      <c r="W765" s="17">
        <v>0</v>
      </c>
      <c r="X765" s="17">
        <v>0</v>
      </c>
      <c r="Y765" s="17"/>
      <c r="Z765" s="17">
        <v>3.6986060843430799E-2</v>
      </c>
      <c r="AA765" s="17">
        <v>0</v>
      </c>
      <c r="AB765" s="17">
        <v>0</v>
      </c>
      <c r="AC765" s="17">
        <v>3.2382331860877099E-5</v>
      </c>
      <c r="AD765" s="17">
        <v>0</v>
      </c>
      <c r="AE765" s="17">
        <v>0</v>
      </c>
      <c r="AF765" s="17">
        <v>0</v>
      </c>
      <c r="AG765" s="17"/>
      <c r="AH765" s="17">
        <v>9.9919334069510507E-3</v>
      </c>
      <c r="AI765" s="17">
        <v>1.21852333912404E-2</v>
      </c>
      <c r="AJ765" s="17"/>
      <c r="AK765" s="17">
        <v>0</v>
      </c>
      <c r="AL765" s="17">
        <v>0</v>
      </c>
      <c r="AM765" s="17">
        <v>1.7464243265684399E-2</v>
      </c>
      <c r="AN765" s="17"/>
      <c r="AO765" s="17">
        <v>0</v>
      </c>
      <c r="AP765" s="17">
        <v>1.20082500172026E-2</v>
      </c>
      <c r="AQ765" s="17"/>
      <c r="AR765" s="17">
        <v>3.1141471959945103E-5</v>
      </c>
      <c r="AS765" s="17">
        <v>1.9400143797056599E-2</v>
      </c>
      <c r="AT765" s="17"/>
      <c r="AU765" s="17">
        <v>1.0944341781752799E-2</v>
      </c>
      <c r="AV765" s="17">
        <v>9.9320944010079897E-3</v>
      </c>
      <c r="AW765" s="17"/>
      <c r="AX765" s="17">
        <v>0</v>
      </c>
      <c r="AY765" s="17">
        <v>1.1974992181461201E-2</v>
      </c>
      <c r="AZ765" s="17"/>
      <c r="BA765" s="17">
        <v>6.2130599739168201E-2</v>
      </c>
      <c r="BB765" s="17">
        <v>0</v>
      </c>
      <c r="BC765" s="17">
        <v>0</v>
      </c>
      <c r="BD765" s="17">
        <v>0</v>
      </c>
    </row>
    <row r="766" spans="2:56" x14ac:dyDescent="0.35">
      <c r="B766" t="s">
        <v>101</v>
      </c>
      <c r="C766" s="17">
        <v>5.2767611994555402E-3</v>
      </c>
      <c r="D766" s="17">
        <v>0</v>
      </c>
      <c r="E766" s="17">
        <v>0</v>
      </c>
      <c r="F766" s="17">
        <v>0</v>
      </c>
      <c r="G766" s="17">
        <v>2.2323708754117901E-2</v>
      </c>
      <c r="H766" s="17">
        <v>0</v>
      </c>
      <c r="I766" s="17"/>
      <c r="J766" s="17">
        <v>5.6469835741453601E-3</v>
      </c>
      <c r="K766" s="17">
        <v>0</v>
      </c>
      <c r="L766" s="17">
        <v>0</v>
      </c>
      <c r="M766" s="17">
        <v>0</v>
      </c>
      <c r="N766" s="17"/>
      <c r="O766" s="17">
        <v>1.28533951472895E-2</v>
      </c>
      <c r="P766" s="17">
        <v>0</v>
      </c>
      <c r="Q766" s="17">
        <v>0</v>
      </c>
      <c r="R766" s="17">
        <v>0</v>
      </c>
      <c r="S766" s="17">
        <v>0</v>
      </c>
      <c r="T766" s="17">
        <v>0</v>
      </c>
      <c r="U766" s="17">
        <v>0</v>
      </c>
      <c r="V766" s="17">
        <v>0</v>
      </c>
      <c r="W766" s="17">
        <v>0</v>
      </c>
      <c r="X766" s="17">
        <v>0</v>
      </c>
      <c r="Y766" s="17"/>
      <c r="Z766" s="17">
        <v>0</v>
      </c>
      <c r="AA766" s="17">
        <v>0</v>
      </c>
      <c r="AB766" s="17">
        <v>0</v>
      </c>
      <c r="AC766" s="17">
        <v>2.5133194626872E-2</v>
      </c>
      <c r="AD766" s="17">
        <v>0</v>
      </c>
      <c r="AE766" s="17">
        <v>0</v>
      </c>
      <c r="AF766" s="17">
        <v>0</v>
      </c>
      <c r="AG766" s="17"/>
      <c r="AH766" s="17">
        <v>9.3163733595359507E-3</v>
      </c>
      <c r="AI766" s="17">
        <v>0</v>
      </c>
      <c r="AJ766" s="17"/>
      <c r="AK766" s="17">
        <v>0</v>
      </c>
      <c r="AL766" s="17">
        <v>0</v>
      </c>
      <c r="AM766" s="17">
        <v>1.6283476288151601E-2</v>
      </c>
      <c r="AN766" s="17"/>
      <c r="AO766" s="17">
        <v>0</v>
      </c>
      <c r="AP766" s="17">
        <v>5.7904525913815398E-3</v>
      </c>
      <c r="AQ766" s="17"/>
      <c r="AR766" s="17">
        <v>0</v>
      </c>
      <c r="AS766" s="17">
        <v>9.3665081955865703E-3</v>
      </c>
      <c r="AT766" s="17"/>
      <c r="AU766" s="17">
        <v>5.2839952150066701E-3</v>
      </c>
      <c r="AV766" s="17">
        <v>0</v>
      </c>
      <c r="AW766" s="17"/>
      <c r="AX766" s="17">
        <v>0</v>
      </c>
      <c r="AY766" s="17">
        <v>5.7744154568384999E-3</v>
      </c>
      <c r="AZ766" s="17"/>
      <c r="BA766" s="17">
        <v>2.9959760310484002E-2</v>
      </c>
      <c r="BB766" s="17">
        <v>0</v>
      </c>
      <c r="BC766" s="17">
        <v>0</v>
      </c>
      <c r="BD766" s="17">
        <v>0</v>
      </c>
    </row>
    <row r="767" spans="2:56" x14ac:dyDescent="0.3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row>
    <row r="768" spans="2:56" x14ac:dyDescent="0.35">
      <c r="B768" s="6" t="s">
        <v>364</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row>
    <row r="769" spans="2:56" x14ac:dyDescent="0.35">
      <c r="B769" s="24" t="s">
        <v>704</v>
      </c>
      <c r="C769" s="17" t="s">
        <v>353</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row>
    <row r="770" spans="2:56" x14ac:dyDescent="0.35">
      <c r="B770" t="s">
        <v>348</v>
      </c>
      <c r="C770" s="17">
        <v>0.58750338308593797</v>
      </c>
      <c r="D770" s="17">
        <v>0.51436019419302303</v>
      </c>
      <c r="E770" s="17">
        <v>0.57098986796570605</v>
      </c>
      <c r="F770" s="17">
        <v>0.55476036535147599</v>
      </c>
      <c r="G770" s="17">
        <v>0.64489852790197</v>
      </c>
      <c r="H770" s="17">
        <v>0.61903181565127896</v>
      </c>
      <c r="I770" s="17"/>
      <c r="J770" s="17">
        <v>0.58226572557174305</v>
      </c>
      <c r="K770" s="17">
        <v>0.673513794565887</v>
      </c>
      <c r="L770" s="17">
        <v>0.61207904214528897</v>
      </c>
      <c r="M770" s="17">
        <v>0.59406408023621804</v>
      </c>
      <c r="N770" s="17"/>
      <c r="O770" s="17">
        <v>0.53953045178779602</v>
      </c>
      <c r="P770" s="17">
        <v>0.66708112832218402</v>
      </c>
      <c r="Q770" s="17">
        <v>0.55168509886095296</v>
      </c>
      <c r="R770" s="17">
        <v>0.66695345582876997</v>
      </c>
      <c r="S770" s="17">
        <v>0.45923788815266098</v>
      </c>
      <c r="T770" s="17">
        <v>0.57448865256085802</v>
      </c>
      <c r="U770" s="17">
        <v>0.82171800154551</v>
      </c>
      <c r="V770" s="17">
        <v>0.311388387888965</v>
      </c>
      <c r="W770" s="17">
        <v>0.96035164465004796</v>
      </c>
      <c r="X770" s="17">
        <v>0.25087900582126599</v>
      </c>
      <c r="Y770" s="17"/>
      <c r="Z770" s="17">
        <v>0.723994995025112</v>
      </c>
      <c r="AA770" s="17">
        <v>0.40546598677900603</v>
      </c>
      <c r="AB770" s="17">
        <v>0.657220764975601</v>
      </c>
      <c r="AC770" s="17">
        <v>0.44065697795745201</v>
      </c>
      <c r="AD770" s="17">
        <v>0.58572172599581296</v>
      </c>
      <c r="AE770" s="17">
        <v>0.57213991644663198</v>
      </c>
      <c r="AF770" s="17">
        <v>0.65040290919293997</v>
      </c>
      <c r="AG770" s="17"/>
      <c r="AH770" s="17">
        <v>0.58005994321180898</v>
      </c>
      <c r="AI770" s="17">
        <v>0.59569074888228701</v>
      </c>
      <c r="AJ770" s="17"/>
      <c r="AK770" s="17">
        <v>0.434667053437647</v>
      </c>
      <c r="AL770" s="17">
        <v>0.58600048863305898</v>
      </c>
      <c r="AM770" s="17">
        <v>0.67000096872116599</v>
      </c>
      <c r="AN770" s="17"/>
      <c r="AO770" s="17">
        <v>0.54759845905458804</v>
      </c>
      <c r="AP770" s="17">
        <v>0.59108293636373299</v>
      </c>
      <c r="AQ770" s="17"/>
      <c r="AR770" s="17">
        <v>0.625737390960452</v>
      </c>
      <c r="AS770" s="17">
        <v>0.55921206158717596</v>
      </c>
      <c r="AT770" s="17"/>
      <c r="AU770" s="17">
        <v>0.58749581019932295</v>
      </c>
      <c r="AV770" s="17">
        <v>0.59406408023621804</v>
      </c>
      <c r="AW770" s="17"/>
      <c r="AX770" s="17">
        <v>0.68682093951729595</v>
      </c>
      <c r="AY770" s="17">
        <v>0.57842601391306303</v>
      </c>
      <c r="AZ770" s="17"/>
      <c r="BA770" s="17">
        <v>0.51759940513671199</v>
      </c>
      <c r="BB770" s="17">
        <v>0.58660551490714896</v>
      </c>
      <c r="BC770" s="17">
        <v>0.64278557510951495</v>
      </c>
      <c r="BD770" s="17">
        <v>0.49847855882820902</v>
      </c>
    </row>
    <row r="771" spans="2:56" x14ac:dyDescent="0.35">
      <c r="B771" t="s">
        <v>349</v>
      </c>
      <c r="C771" s="17">
        <v>0.36300688269144998</v>
      </c>
      <c r="D771" s="17">
        <v>0.43538660407370999</v>
      </c>
      <c r="E771" s="17">
        <v>0.40190126243951901</v>
      </c>
      <c r="F771" s="17">
        <v>0.347641734476623</v>
      </c>
      <c r="G771" s="17">
        <v>0.331294634179013</v>
      </c>
      <c r="H771" s="17">
        <v>0.314637657050718</v>
      </c>
      <c r="I771" s="17"/>
      <c r="J771" s="17">
        <v>0.36782296665231601</v>
      </c>
      <c r="K771" s="17">
        <v>0.28127219672006099</v>
      </c>
      <c r="L771" s="17">
        <v>0.36020790963599397</v>
      </c>
      <c r="M771" s="17">
        <v>0.35978030148488499</v>
      </c>
      <c r="N771" s="17"/>
      <c r="O771" s="17">
        <v>0.372639554287863</v>
      </c>
      <c r="P771" s="17">
        <v>0.30891296327574003</v>
      </c>
      <c r="Q771" s="17">
        <v>0.448206558500228</v>
      </c>
      <c r="R771" s="17">
        <v>0.32865944826893301</v>
      </c>
      <c r="S771" s="17">
        <v>0.410423956305905</v>
      </c>
      <c r="T771" s="17">
        <v>0.42551134743914198</v>
      </c>
      <c r="U771" s="17">
        <v>0.17828199845449</v>
      </c>
      <c r="V771" s="17">
        <v>0.68861161211103505</v>
      </c>
      <c r="W771" s="17">
        <v>3.71815583497234E-2</v>
      </c>
      <c r="X771" s="17">
        <v>0.72491222975979597</v>
      </c>
      <c r="Y771" s="17"/>
      <c r="Z771" s="17">
        <v>0.24858593879313701</v>
      </c>
      <c r="AA771" s="17">
        <v>0.48352989221866299</v>
      </c>
      <c r="AB771" s="17">
        <v>0.342612281603143</v>
      </c>
      <c r="AC771" s="17">
        <v>0.480718282414067</v>
      </c>
      <c r="AD771" s="17">
        <v>0.37691616440964798</v>
      </c>
      <c r="AE771" s="17">
        <v>0.32126653444215197</v>
      </c>
      <c r="AF771" s="17">
        <v>0.349526826215727</v>
      </c>
      <c r="AG771" s="17"/>
      <c r="AH771" s="17">
        <v>0.377987217028324</v>
      </c>
      <c r="AI771" s="17">
        <v>0.34652935630021098</v>
      </c>
      <c r="AJ771" s="17"/>
      <c r="AK771" s="17">
        <v>0.49807555655024899</v>
      </c>
      <c r="AL771" s="17">
        <v>0.41359303619580901</v>
      </c>
      <c r="AM771" s="17">
        <v>0.30088897651927399</v>
      </c>
      <c r="AN771" s="17"/>
      <c r="AO771" s="17">
        <v>0.39031213270192899</v>
      </c>
      <c r="AP771" s="17">
        <v>0.36055754593543399</v>
      </c>
      <c r="AQ771" s="17"/>
      <c r="AR771" s="17">
        <v>0.35202454211442202</v>
      </c>
      <c r="AS771" s="17">
        <v>0.371133284953368</v>
      </c>
      <c r="AT771" s="17"/>
      <c r="AU771" s="17">
        <v>0.36301060707211802</v>
      </c>
      <c r="AV771" s="17">
        <v>0.35978030148488499</v>
      </c>
      <c r="AW771" s="17"/>
      <c r="AX771" s="17">
        <v>0.26274050228492202</v>
      </c>
      <c r="AY771" s="17">
        <v>0.37217097193489701</v>
      </c>
      <c r="AZ771" s="17"/>
      <c r="BA771" s="17">
        <v>0.38732019863970701</v>
      </c>
      <c r="BB771" s="17">
        <v>0.37983008559137599</v>
      </c>
      <c r="BC771" s="17">
        <v>0.312210620055281</v>
      </c>
      <c r="BD771" s="17">
        <v>0.47146924953278402</v>
      </c>
    </row>
    <row r="772" spans="2:56" x14ac:dyDescent="0.35">
      <c r="B772" t="s">
        <v>350</v>
      </c>
      <c r="C772" s="17">
        <v>3.4506449640812203E-2</v>
      </c>
      <c r="D772" s="17">
        <v>5.0253201733267E-2</v>
      </c>
      <c r="E772" s="17">
        <v>2.6544327303932001E-2</v>
      </c>
      <c r="F772" s="17">
        <v>9.7597900171901106E-2</v>
      </c>
      <c r="G772" s="17">
        <v>2.3806837919016399E-2</v>
      </c>
      <c r="H772" s="17">
        <v>1.42473070876293E-2</v>
      </c>
      <c r="I772" s="17"/>
      <c r="J772" s="17">
        <v>3.4128915016945802E-2</v>
      </c>
      <c r="K772" s="17">
        <v>4.5214008714051797E-2</v>
      </c>
      <c r="L772" s="17">
        <v>0</v>
      </c>
      <c r="M772" s="17">
        <v>4.6155618278896499E-2</v>
      </c>
      <c r="N772" s="17"/>
      <c r="O772" s="17">
        <v>6.9626642871511102E-2</v>
      </c>
      <c r="P772" s="17">
        <v>2.4005908402075501E-2</v>
      </c>
      <c r="Q772" s="17">
        <v>1.08342638819218E-4</v>
      </c>
      <c r="R772" s="17">
        <v>4.38709590229694E-3</v>
      </c>
      <c r="S772" s="17">
        <v>0</v>
      </c>
      <c r="T772" s="17">
        <v>0</v>
      </c>
      <c r="U772" s="17">
        <v>0</v>
      </c>
      <c r="V772" s="17">
        <v>0</v>
      </c>
      <c r="W772" s="17">
        <v>2.4667970002281402E-3</v>
      </c>
      <c r="X772" s="17">
        <v>3.6382991523439801E-3</v>
      </c>
      <c r="Y772" s="17"/>
      <c r="Z772" s="17">
        <v>2.7419066181751502E-2</v>
      </c>
      <c r="AA772" s="17">
        <v>0.11100412100233099</v>
      </c>
      <c r="AB772" s="17">
        <v>1.6695342125587801E-4</v>
      </c>
      <c r="AC772" s="17">
        <v>6.0321378810273101E-2</v>
      </c>
      <c r="AD772" s="17">
        <v>3.9264498350106902E-3</v>
      </c>
      <c r="AE772" s="17">
        <v>3.9234793556568399E-2</v>
      </c>
      <c r="AF772" s="17">
        <v>7.0264591332928604E-5</v>
      </c>
      <c r="AG772" s="17"/>
      <c r="AH772" s="17">
        <v>2.0404038573939999E-2</v>
      </c>
      <c r="AI772" s="17">
        <v>5.0018309744128998E-2</v>
      </c>
      <c r="AJ772" s="17"/>
      <c r="AK772" s="17">
        <v>6.7257390012103402E-2</v>
      </c>
      <c r="AL772" s="17">
        <v>4.06475171131573E-4</v>
      </c>
      <c r="AM772" s="17">
        <v>3.0238810276043298E-3</v>
      </c>
      <c r="AN772" s="17"/>
      <c r="AO772" s="17">
        <v>6.2089408243482698E-2</v>
      </c>
      <c r="AP772" s="17">
        <v>3.2032201856255597E-2</v>
      </c>
      <c r="AQ772" s="17"/>
      <c r="AR772" s="17">
        <v>2.2238066925126899E-2</v>
      </c>
      <c r="AS772" s="17">
        <v>4.3584461049359501E-2</v>
      </c>
      <c r="AT772" s="17"/>
      <c r="AU772" s="17">
        <v>3.4493003229364702E-2</v>
      </c>
      <c r="AV772" s="17">
        <v>4.6155618278896499E-2</v>
      </c>
      <c r="AW772" s="17"/>
      <c r="AX772" s="17">
        <v>4.9187560402753697E-2</v>
      </c>
      <c r="AY772" s="17">
        <v>3.3164633882929298E-2</v>
      </c>
      <c r="AZ772" s="17"/>
      <c r="BA772" s="17">
        <v>4.0331606815954997E-2</v>
      </c>
      <c r="BB772" s="17">
        <v>2.52301593553017E-2</v>
      </c>
      <c r="BC772" s="17">
        <v>4.5003804835203297E-2</v>
      </c>
      <c r="BD772" s="17">
        <v>2.6599529980499099E-2</v>
      </c>
    </row>
    <row r="773" spans="2:56" x14ac:dyDescent="0.35">
      <c r="B773" t="s">
        <v>351</v>
      </c>
      <c r="C773" s="17">
        <v>7.4863381707661698E-3</v>
      </c>
      <c r="D773" s="17">
        <v>0</v>
      </c>
      <c r="E773" s="17">
        <v>0</v>
      </c>
      <c r="F773" s="17">
        <v>0</v>
      </c>
      <c r="G773" s="17">
        <v>0</v>
      </c>
      <c r="H773" s="17">
        <v>2.6206407353923399E-2</v>
      </c>
      <c r="I773" s="17"/>
      <c r="J773" s="17">
        <v>7.8911963794978408E-3</v>
      </c>
      <c r="K773" s="17">
        <v>0</v>
      </c>
      <c r="L773" s="17">
        <v>1.31175581326576E-2</v>
      </c>
      <c r="M773" s="17">
        <v>0</v>
      </c>
      <c r="N773" s="17"/>
      <c r="O773" s="17">
        <v>1.8203351052830101E-2</v>
      </c>
      <c r="P773" s="17">
        <v>0</v>
      </c>
      <c r="Q773" s="17">
        <v>0</v>
      </c>
      <c r="R773" s="17">
        <v>0</v>
      </c>
      <c r="S773" s="17">
        <v>1.6392456355038801E-3</v>
      </c>
      <c r="T773" s="17">
        <v>0</v>
      </c>
      <c r="U773" s="17">
        <v>0</v>
      </c>
      <c r="V773" s="17">
        <v>0</v>
      </c>
      <c r="W773" s="17">
        <v>0</v>
      </c>
      <c r="X773" s="17">
        <v>0</v>
      </c>
      <c r="Y773" s="17"/>
      <c r="Z773" s="17">
        <v>0</v>
      </c>
      <c r="AA773" s="17">
        <v>0</v>
      </c>
      <c r="AB773" s="17">
        <v>0</v>
      </c>
      <c r="AC773" s="17">
        <v>1.8303360818208499E-2</v>
      </c>
      <c r="AD773" s="17">
        <v>3.3435659759528197E-2</v>
      </c>
      <c r="AE773" s="17">
        <v>0</v>
      </c>
      <c r="AF773" s="17">
        <v>0</v>
      </c>
      <c r="AG773" s="17"/>
      <c r="AH773" s="17">
        <v>7.2361009368300299E-3</v>
      </c>
      <c r="AI773" s="17">
        <v>7.7615850733739602E-3</v>
      </c>
      <c r="AJ773" s="17"/>
      <c r="AK773" s="17">
        <v>0</v>
      </c>
      <c r="AL773" s="17">
        <v>0</v>
      </c>
      <c r="AM773" s="17">
        <v>3.2355455159563601E-4</v>
      </c>
      <c r="AN773" s="17"/>
      <c r="AO773" s="17">
        <v>0</v>
      </c>
      <c r="AP773" s="17">
        <v>8.1578780117339995E-3</v>
      </c>
      <c r="AQ773" s="17"/>
      <c r="AR773" s="17">
        <v>0</v>
      </c>
      <c r="AS773" s="17">
        <v>1.30258672918759E-2</v>
      </c>
      <c r="AT773" s="17"/>
      <c r="AU773" s="17">
        <v>7.4949795070199804E-3</v>
      </c>
      <c r="AV773" s="17">
        <v>0</v>
      </c>
      <c r="AW773" s="17"/>
      <c r="AX773" s="17">
        <v>0</v>
      </c>
      <c r="AY773" s="17">
        <v>8.1705702216825892E-3</v>
      </c>
      <c r="AZ773" s="17"/>
      <c r="BA773" s="17">
        <v>1.8249596469208599E-2</v>
      </c>
      <c r="BB773" s="17">
        <v>8.3342401461730595E-3</v>
      </c>
      <c r="BC773" s="17">
        <v>0</v>
      </c>
      <c r="BD773" s="17">
        <v>0</v>
      </c>
    </row>
    <row r="774" spans="2:56" x14ac:dyDescent="0.35">
      <c r="B774" t="s">
        <v>101</v>
      </c>
      <c r="C774" s="17">
        <v>7.4969464110328102E-3</v>
      </c>
      <c r="D774" s="17">
        <v>0</v>
      </c>
      <c r="E774" s="17">
        <v>5.6454229084356203E-4</v>
      </c>
      <c r="F774" s="17">
        <v>0</v>
      </c>
      <c r="G774" s="17">
        <v>0</v>
      </c>
      <c r="H774" s="17">
        <v>2.5876812856450999E-2</v>
      </c>
      <c r="I774" s="17"/>
      <c r="J774" s="17">
        <v>7.8911963794978408E-3</v>
      </c>
      <c r="K774" s="17">
        <v>0</v>
      </c>
      <c r="L774" s="17">
        <v>1.4595490086058999E-2</v>
      </c>
      <c r="M774" s="17">
        <v>0</v>
      </c>
      <c r="N774" s="17"/>
      <c r="O774" s="17">
        <v>0</v>
      </c>
      <c r="P774" s="17">
        <v>0</v>
      </c>
      <c r="Q774" s="17">
        <v>0</v>
      </c>
      <c r="R774" s="17">
        <v>0</v>
      </c>
      <c r="S774" s="17">
        <v>0.12869890990593</v>
      </c>
      <c r="T774" s="17">
        <v>0</v>
      </c>
      <c r="U774" s="17">
        <v>0</v>
      </c>
      <c r="V774" s="17">
        <v>0</v>
      </c>
      <c r="W774" s="17">
        <v>0</v>
      </c>
      <c r="X774" s="17">
        <v>2.0570465266593899E-2</v>
      </c>
      <c r="Y774" s="17"/>
      <c r="Z774" s="17">
        <v>0</v>
      </c>
      <c r="AA774" s="17">
        <v>0</v>
      </c>
      <c r="AB774" s="17">
        <v>0</v>
      </c>
      <c r="AC774" s="17">
        <v>0</v>
      </c>
      <c r="AD774" s="17">
        <v>0</v>
      </c>
      <c r="AE774" s="17">
        <v>6.7358755554647501E-2</v>
      </c>
      <c r="AF774" s="17">
        <v>0</v>
      </c>
      <c r="AG774" s="17"/>
      <c r="AH774" s="17">
        <v>1.43127002490971E-2</v>
      </c>
      <c r="AI774" s="17">
        <v>0</v>
      </c>
      <c r="AJ774" s="17"/>
      <c r="AK774" s="17">
        <v>0</v>
      </c>
      <c r="AL774" s="17">
        <v>0</v>
      </c>
      <c r="AM774" s="17">
        <v>2.5762619180360002E-2</v>
      </c>
      <c r="AN774" s="17"/>
      <c r="AO774" s="17">
        <v>0</v>
      </c>
      <c r="AP774" s="17">
        <v>8.1694378328428605E-3</v>
      </c>
      <c r="AQ774" s="17"/>
      <c r="AR774" s="17">
        <v>0</v>
      </c>
      <c r="AS774" s="17">
        <v>1.3044325118220601E-2</v>
      </c>
      <c r="AT774" s="17"/>
      <c r="AU774" s="17">
        <v>7.5055999921744502E-3</v>
      </c>
      <c r="AV774" s="17">
        <v>0</v>
      </c>
      <c r="AW774" s="17"/>
      <c r="AX774" s="17">
        <v>1.2509977950287399E-3</v>
      </c>
      <c r="AY774" s="17">
        <v>8.0678100474279105E-3</v>
      </c>
      <c r="AZ774" s="17"/>
      <c r="BA774" s="17">
        <v>3.6499192938417302E-2</v>
      </c>
      <c r="BB774" s="17">
        <v>0</v>
      </c>
      <c r="BC774" s="17">
        <v>0</v>
      </c>
      <c r="BD774" s="17">
        <v>3.4526616585071599E-3</v>
      </c>
    </row>
    <row r="775" spans="2:56" x14ac:dyDescent="0.3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row>
    <row r="776" spans="2:56" x14ac:dyDescent="0.35">
      <c r="B776" s="6" t="s">
        <v>365</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row>
    <row r="777" spans="2:56" x14ac:dyDescent="0.35">
      <c r="B777" s="24" t="s">
        <v>705</v>
      </c>
      <c r="C777" s="17" t="s">
        <v>353</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row>
    <row r="778" spans="2:56" x14ac:dyDescent="0.35">
      <c r="B778" t="s">
        <v>348</v>
      </c>
      <c r="C778" s="17">
        <v>0.405186430494336</v>
      </c>
      <c r="D778" s="17">
        <v>0.35036015494328299</v>
      </c>
      <c r="E778" s="17">
        <v>0.38933376965162397</v>
      </c>
      <c r="F778" s="17">
        <v>0.45610401036544701</v>
      </c>
      <c r="G778" s="17">
        <v>0.46858600553820401</v>
      </c>
      <c r="H778" s="17">
        <v>0.39953844748301398</v>
      </c>
      <c r="I778" s="17"/>
      <c r="J778" s="17">
        <v>0.40227524184162999</v>
      </c>
      <c r="K778" s="17">
        <v>0.40909228697882</v>
      </c>
      <c r="L778" s="17">
        <v>0.57896726737566995</v>
      </c>
      <c r="M778" s="17">
        <v>0.63988413073044403</v>
      </c>
      <c r="N778" s="17"/>
      <c r="O778" s="17">
        <v>0.38597360760407701</v>
      </c>
      <c r="P778" s="17">
        <v>0.42193450548894901</v>
      </c>
      <c r="Q778" s="17">
        <v>0.51659717888344603</v>
      </c>
      <c r="R778" s="17">
        <v>0.38067002365784097</v>
      </c>
      <c r="S778" s="17">
        <v>0.519629799538184</v>
      </c>
      <c r="T778" s="17">
        <v>0.49257577419856102</v>
      </c>
      <c r="U778" s="17">
        <v>0.27994283766824901</v>
      </c>
      <c r="V778" s="17">
        <v>0.60702576549140896</v>
      </c>
      <c r="W778" s="17">
        <v>0.16849776467272201</v>
      </c>
      <c r="X778" s="17">
        <v>0.91262287545676601</v>
      </c>
      <c r="Y778" s="17"/>
      <c r="Z778" s="17">
        <v>0.26762480342005401</v>
      </c>
      <c r="AA778" s="17">
        <v>0.59970016692114403</v>
      </c>
      <c r="AB778" s="17">
        <v>0.53416828156007201</v>
      </c>
      <c r="AC778" s="17">
        <v>0.41795090309292598</v>
      </c>
      <c r="AD778" s="17">
        <v>0.477123850478191</v>
      </c>
      <c r="AE778" s="17">
        <v>0.46161846721383198</v>
      </c>
      <c r="AF778" s="17">
        <v>0.29405368745516802</v>
      </c>
      <c r="AG778" s="17"/>
      <c r="AH778" s="17">
        <v>0.40954882480454602</v>
      </c>
      <c r="AI778" s="17">
        <v>0.39713369911836799</v>
      </c>
      <c r="AJ778" s="17"/>
      <c r="AK778" s="17">
        <v>0.42917978600137002</v>
      </c>
      <c r="AL778" s="17">
        <v>0.591598874476021</v>
      </c>
      <c r="AM778" s="17">
        <v>0.40559317971126801</v>
      </c>
      <c r="AN778" s="17"/>
      <c r="AO778" s="17">
        <v>0.55872816133205805</v>
      </c>
      <c r="AP778" s="17">
        <v>0.38030395438891901</v>
      </c>
      <c r="AQ778" s="17"/>
      <c r="AR778" s="17">
        <v>0.490577549082439</v>
      </c>
      <c r="AS778" s="17">
        <v>0.335668406075464</v>
      </c>
      <c r="AT778" s="17"/>
      <c r="AU778" s="17">
        <v>0.404677110747031</v>
      </c>
      <c r="AV778" s="17">
        <v>0.63988413073044403</v>
      </c>
      <c r="AW778" s="17"/>
      <c r="AX778" s="17">
        <v>0.50253524144319095</v>
      </c>
      <c r="AY778" s="17">
        <v>0.39371073732560802</v>
      </c>
      <c r="AZ778" s="17"/>
      <c r="BA778" s="17">
        <v>0.10344837812019</v>
      </c>
      <c r="BB778" s="17">
        <v>0.38031580261770898</v>
      </c>
      <c r="BC778" s="17">
        <v>0.51455192000851502</v>
      </c>
      <c r="BD778" s="17">
        <v>0.52642501897794003</v>
      </c>
    </row>
    <row r="779" spans="2:56" x14ac:dyDescent="0.35">
      <c r="B779" t="s">
        <v>349</v>
      </c>
      <c r="C779" s="17">
        <v>0.46714772700761997</v>
      </c>
      <c r="D779" s="17">
        <v>0.50120744485468005</v>
      </c>
      <c r="E779" s="17">
        <v>0.54067652711104996</v>
      </c>
      <c r="F779" s="17">
        <v>0.54371038264679805</v>
      </c>
      <c r="G779" s="17">
        <v>0.36738145123950999</v>
      </c>
      <c r="H779" s="17">
        <v>0.43220306491740201</v>
      </c>
      <c r="I779" s="17"/>
      <c r="J779" s="17">
        <v>0.46776559646294802</v>
      </c>
      <c r="K779" s="17">
        <v>0.48013119934514797</v>
      </c>
      <c r="L779" s="17">
        <v>0.36676371181351303</v>
      </c>
      <c r="M779" s="17">
        <v>0.324204952352453</v>
      </c>
      <c r="N779" s="17"/>
      <c r="O779" s="17">
        <v>0.45499211701175202</v>
      </c>
      <c r="P779" s="17">
        <v>0.50110849426626103</v>
      </c>
      <c r="Q779" s="17">
        <v>0.48328258628203302</v>
      </c>
      <c r="R779" s="17">
        <v>0.46281306554694202</v>
      </c>
      <c r="S779" s="17">
        <v>0.45397312183951799</v>
      </c>
      <c r="T779" s="17">
        <v>0.26760376735580699</v>
      </c>
      <c r="U779" s="17">
        <v>0.67067351445603096</v>
      </c>
      <c r="V779" s="17">
        <v>0.39297423450859098</v>
      </c>
      <c r="W779" s="17">
        <v>0.82775134401347294</v>
      </c>
      <c r="X779" s="17">
        <v>8.5993635187911893E-2</v>
      </c>
      <c r="Y779" s="17"/>
      <c r="Z779" s="17">
        <v>0.50715867081448496</v>
      </c>
      <c r="AA779" s="17">
        <v>0.39995353697214697</v>
      </c>
      <c r="AB779" s="17">
        <v>0.457278928526069</v>
      </c>
      <c r="AC779" s="17">
        <v>0.45304667684655697</v>
      </c>
      <c r="AD779" s="17">
        <v>0.440761517584496</v>
      </c>
      <c r="AE779" s="17">
        <v>0.42951870085097099</v>
      </c>
      <c r="AF779" s="17">
        <v>0.60870181846161597</v>
      </c>
      <c r="AG779" s="17"/>
      <c r="AH779" s="17">
        <v>0.45531531456841801</v>
      </c>
      <c r="AI779" s="17">
        <v>0.48898968629120698</v>
      </c>
      <c r="AJ779" s="17"/>
      <c r="AK779" s="17">
        <v>0.479316774326005</v>
      </c>
      <c r="AL779" s="17">
        <v>0.317710855564592</v>
      </c>
      <c r="AM779" s="17">
        <v>0.46050626393555499</v>
      </c>
      <c r="AN779" s="17"/>
      <c r="AO779" s="17">
        <v>0.34933942218018899</v>
      </c>
      <c r="AP779" s="17">
        <v>0.48623935971160698</v>
      </c>
      <c r="AQ779" s="17"/>
      <c r="AR779" s="17">
        <v>0.38082091619413699</v>
      </c>
      <c r="AS779" s="17">
        <v>0.53742751068258299</v>
      </c>
      <c r="AT779" s="17"/>
      <c r="AU779" s="17">
        <v>0.46745792850424001</v>
      </c>
      <c r="AV779" s="17">
        <v>0.324204952352453</v>
      </c>
      <c r="AW779" s="17"/>
      <c r="AX779" s="17">
        <v>0.48148665443111699</v>
      </c>
      <c r="AY779" s="17">
        <v>0.46545742252545103</v>
      </c>
      <c r="AZ779" s="17"/>
      <c r="BA779" s="17">
        <v>0.682409500505194</v>
      </c>
      <c r="BB779" s="17">
        <v>0.43312833495792402</v>
      </c>
      <c r="BC779" s="17">
        <v>0.42404581121643797</v>
      </c>
      <c r="BD779" s="17">
        <v>0.47357498102206003</v>
      </c>
    </row>
    <row r="780" spans="2:56" x14ac:dyDescent="0.35">
      <c r="B780" t="s">
        <v>350</v>
      </c>
      <c r="C780" s="17">
        <v>0.103280621654305</v>
      </c>
      <c r="D780" s="17">
        <v>0.14557542048515801</v>
      </c>
      <c r="E780" s="17">
        <v>6.9187756290503694E-2</v>
      </c>
      <c r="F780" s="17">
        <v>1.85606987754175E-4</v>
      </c>
      <c r="G780" s="17">
        <v>8.6605535224887897E-2</v>
      </c>
      <c r="H780" s="17">
        <v>0.14147161899840099</v>
      </c>
      <c r="I780" s="17"/>
      <c r="J780" s="17">
        <v>0.10525835723100301</v>
      </c>
      <c r="K780" s="17">
        <v>8.9167613904353293E-2</v>
      </c>
      <c r="L780" s="17">
        <v>3.6865868156732602E-2</v>
      </c>
      <c r="M780" s="17">
        <v>2.6402651990547001E-2</v>
      </c>
      <c r="N780" s="17"/>
      <c r="O780" s="17">
        <v>0.122504361093156</v>
      </c>
      <c r="P780" s="17">
        <v>7.2637329293749997E-2</v>
      </c>
      <c r="Q780" s="17">
        <v>0</v>
      </c>
      <c r="R780" s="17">
        <v>0.151284493274259</v>
      </c>
      <c r="S780" s="17">
        <v>2.63970786222971E-2</v>
      </c>
      <c r="T780" s="17">
        <v>2.0970729898892201E-2</v>
      </c>
      <c r="U780" s="17">
        <v>4.9383647875720901E-2</v>
      </c>
      <c r="V780" s="17">
        <v>0</v>
      </c>
      <c r="W780" s="17">
        <v>3.7508913138042301E-3</v>
      </c>
      <c r="X780" s="17">
        <v>1.38348935532219E-3</v>
      </c>
      <c r="Y780" s="17"/>
      <c r="Z780" s="17">
        <v>0.19611939687375901</v>
      </c>
      <c r="AA780" s="17">
        <v>1.93233405000979E-4</v>
      </c>
      <c r="AB780" s="17">
        <v>8.5527899138582303E-3</v>
      </c>
      <c r="AC780" s="17">
        <v>9.1440825649466706E-2</v>
      </c>
      <c r="AD780" s="17">
        <v>8.2114631937312693E-2</v>
      </c>
      <c r="AE780" s="17">
        <v>4.8477811965005002E-2</v>
      </c>
      <c r="AF780" s="17">
        <v>9.7244494083216004E-2</v>
      </c>
      <c r="AG780" s="17"/>
      <c r="AH780" s="17">
        <v>0.12031166192421799</v>
      </c>
      <c r="AI780" s="17">
        <v>7.1842291555182597E-2</v>
      </c>
      <c r="AJ780" s="17"/>
      <c r="AK780" s="17">
        <v>9.1503439672624795E-2</v>
      </c>
      <c r="AL780" s="17">
        <v>9.05447215968085E-2</v>
      </c>
      <c r="AM780" s="17">
        <v>0.131338431217845</v>
      </c>
      <c r="AN780" s="17"/>
      <c r="AO780" s="17">
        <v>9.1932416487753396E-2</v>
      </c>
      <c r="AP780" s="17">
        <v>0.105119675065748</v>
      </c>
      <c r="AQ780" s="17"/>
      <c r="AR780" s="17">
        <v>0.110774056455864</v>
      </c>
      <c r="AS780" s="17">
        <v>9.7180118555981104E-2</v>
      </c>
      <c r="AT780" s="17"/>
      <c r="AU780" s="17">
        <v>0.103447455279189</v>
      </c>
      <c r="AV780" s="17">
        <v>2.6402651990547001E-2</v>
      </c>
      <c r="AW780" s="17"/>
      <c r="AX780" s="17">
        <v>8.5429844028384501E-3</v>
      </c>
      <c r="AY780" s="17">
        <v>0.11444850389170801</v>
      </c>
      <c r="AZ780" s="17"/>
      <c r="BA780" s="17">
        <v>0.10388800429201001</v>
      </c>
      <c r="BB780" s="17">
        <v>0.18652892869205601</v>
      </c>
      <c r="BC780" s="17">
        <v>4.0848087767897001E-2</v>
      </c>
      <c r="BD780" s="17">
        <v>0</v>
      </c>
    </row>
    <row r="781" spans="2:56" x14ac:dyDescent="0.35">
      <c r="B781" t="s">
        <v>351</v>
      </c>
      <c r="C781" s="17">
        <v>1.5574543076600901E-2</v>
      </c>
      <c r="D781" s="17">
        <v>0</v>
      </c>
      <c r="E781" s="17">
        <v>0</v>
      </c>
      <c r="F781" s="17">
        <v>0</v>
      </c>
      <c r="G781" s="17">
        <v>4.0524092632740802E-2</v>
      </c>
      <c r="H781" s="17">
        <v>2.67868686011829E-2</v>
      </c>
      <c r="I781" s="17"/>
      <c r="J781" s="17">
        <v>1.6029386312514E-2</v>
      </c>
      <c r="K781" s="17">
        <v>1.19947923221859E-2</v>
      </c>
      <c r="L781" s="17">
        <v>0</v>
      </c>
      <c r="M781" s="17">
        <v>9.5082649265554996E-3</v>
      </c>
      <c r="N781" s="17"/>
      <c r="O781" s="17">
        <v>1.6782088453013301E-2</v>
      </c>
      <c r="P781" s="17">
        <v>4.3196709510393803E-3</v>
      </c>
      <c r="Q781" s="17">
        <v>1.20234834520862E-4</v>
      </c>
      <c r="R781" s="17">
        <v>0</v>
      </c>
      <c r="S781" s="17">
        <v>0</v>
      </c>
      <c r="T781" s="17">
        <v>0.21370980023945799</v>
      </c>
      <c r="U781" s="17">
        <v>0</v>
      </c>
      <c r="V781" s="17">
        <v>0</v>
      </c>
      <c r="W781" s="17">
        <v>0</v>
      </c>
      <c r="X781" s="17">
        <v>0</v>
      </c>
      <c r="Y781" s="17"/>
      <c r="Z781" s="17">
        <v>2.5959837399181802E-2</v>
      </c>
      <c r="AA781" s="17">
        <v>1.53062701707481E-4</v>
      </c>
      <c r="AB781" s="17">
        <v>0</v>
      </c>
      <c r="AC781" s="17">
        <v>3.3564524952347302E-3</v>
      </c>
      <c r="AD781" s="17">
        <v>0</v>
      </c>
      <c r="AE781" s="17">
        <v>6.0385019970191502E-2</v>
      </c>
      <c r="AF781" s="17">
        <v>0</v>
      </c>
      <c r="AG781" s="17"/>
      <c r="AH781" s="17">
        <v>1.2405254430988E-3</v>
      </c>
      <c r="AI781" s="17">
        <v>4.2034323035242301E-2</v>
      </c>
      <c r="AJ781" s="17"/>
      <c r="AK781" s="17">
        <v>0</v>
      </c>
      <c r="AL781" s="17">
        <v>1.4554836257813999E-4</v>
      </c>
      <c r="AM781" s="17">
        <v>2.0630295739329399E-3</v>
      </c>
      <c r="AN781" s="17"/>
      <c r="AO781" s="17">
        <v>0</v>
      </c>
      <c r="AP781" s="17">
        <v>1.8098503135159101E-2</v>
      </c>
      <c r="AQ781" s="17"/>
      <c r="AR781" s="17">
        <v>2.29398800770334E-5</v>
      </c>
      <c r="AS781" s="17">
        <v>2.82353062642044E-2</v>
      </c>
      <c r="AT781" s="17"/>
      <c r="AU781" s="17">
        <v>1.55877075654364E-2</v>
      </c>
      <c r="AV781" s="17">
        <v>9.5082649265554996E-3</v>
      </c>
      <c r="AW781" s="17"/>
      <c r="AX781" s="17">
        <v>7.4351197228536498E-3</v>
      </c>
      <c r="AY781" s="17">
        <v>1.6534036305820201E-2</v>
      </c>
      <c r="AZ781" s="17"/>
      <c r="BA781" s="17">
        <v>0.108908551440128</v>
      </c>
      <c r="BB781" s="17">
        <v>2.6933732311211601E-5</v>
      </c>
      <c r="BC781" s="17">
        <v>2.4522295642261001E-5</v>
      </c>
      <c r="BD781" s="17">
        <v>0</v>
      </c>
    </row>
    <row r="782" spans="2:56" x14ac:dyDescent="0.35">
      <c r="B782" t="s">
        <v>101</v>
      </c>
      <c r="C782" s="17">
        <v>8.8106777671384702E-3</v>
      </c>
      <c r="D782" s="17">
        <v>2.8569797168789398E-3</v>
      </c>
      <c r="E782" s="17">
        <v>8.01946946822037E-4</v>
      </c>
      <c r="F782" s="17">
        <v>0</v>
      </c>
      <c r="G782" s="17">
        <v>3.6902915364656799E-2</v>
      </c>
      <c r="H782" s="17">
        <v>0</v>
      </c>
      <c r="I782" s="17"/>
      <c r="J782" s="17">
        <v>8.6714181519053097E-3</v>
      </c>
      <c r="K782" s="17">
        <v>9.6141074494921208E-3</v>
      </c>
      <c r="L782" s="17">
        <v>1.7403152654083699E-2</v>
      </c>
      <c r="M782" s="17">
        <v>0</v>
      </c>
      <c r="N782" s="17"/>
      <c r="O782" s="17">
        <v>1.9747825838001502E-2</v>
      </c>
      <c r="P782" s="17">
        <v>0</v>
      </c>
      <c r="Q782" s="17">
        <v>0</v>
      </c>
      <c r="R782" s="17">
        <v>5.2324175209588E-3</v>
      </c>
      <c r="S782" s="17">
        <v>0</v>
      </c>
      <c r="T782" s="17">
        <v>5.1399283072820802E-3</v>
      </c>
      <c r="U782" s="17">
        <v>0</v>
      </c>
      <c r="V782" s="17">
        <v>0</v>
      </c>
      <c r="W782" s="17">
        <v>0</v>
      </c>
      <c r="X782" s="17">
        <v>0</v>
      </c>
      <c r="Y782" s="17"/>
      <c r="Z782" s="17">
        <v>3.1372914925201002E-3</v>
      </c>
      <c r="AA782" s="17">
        <v>0</v>
      </c>
      <c r="AB782" s="17">
        <v>0</v>
      </c>
      <c r="AC782" s="17">
        <v>3.4205141915815501E-2</v>
      </c>
      <c r="AD782" s="17">
        <v>0</v>
      </c>
      <c r="AE782" s="17">
        <v>0</v>
      </c>
      <c r="AF782" s="17">
        <v>0</v>
      </c>
      <c r="AG782" s="17"/>
      <c r="AH782" s="17">
        <v>1.3583673259719001E-2</v>
      </c>
      <c r="AI782" s="17">
        <v>0</v>
      </c>
      <c r="AJ782" s="17"/>
      <c r="AK782" s="17">
        <v>0</v>
      </c>
      <c r="AL782" s="17">
        <v>0</v>
      </c>
      <c r="AM782" s="17">
        <v>4.9909556139922601E-4</v>
      </c>
      <c r="AN782" s="17"/>
      <c r="AO782" s="17">
        <v>0</v>
      </c>
      <c r="AP782" s="17">
        <v>1.02385076985664E-2</v>
      </c>
      <c r="AQ782" s="17"/>
      <c r="AR782" s="17">
        <v>1.7804538387482499E-2</v>
      </c>
      <c r="AS782" s="17">
        <v>1.4886584217670099E-3</v>
      </c>
      <c r="AT782" s="17"/>
      <c r="AU782" s="17">
        <v>8.8297979041037297E-3</v>
      </c>
      <c r="AV782" s="17">
        <v>0</v>
      </c>
      <c r="AW782" s="17"/>
      <c r="AX782" s="17">
        <v>0</v>
      </c>
      <c r="AY782" s="17">
        <v>9.8492999514128102E-3</v>
      </c>
      <c r="AZ782" s="17"/>
      <c r="BA782" s="17">
        <v>1.34556564247654E-3</v>
      </c>
      <c r="BB782" s="17">
        <v>0</v>
      </c>
      <c r="BC782" s="17">
        <v>2.0529658711507599E-2</v>
      </c>
      <c r="BD782" s="17">
        <v>0</v>
      </c>
    </row>
    <row r="783" spans="2:56"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row>
    <row r="784" spans="2:56" x14ac:dyDescent="0.35">
      <c r="B784" s="6" t="s">
        <v>366</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row>
    <row r="785" spans="2:56" x14ac:dyDescent="0.35">
      <c r="B785" s="24" t="s">
        <v>706</v>
      </c>
      <c r="C785" s="17" t="s">
        <v>353</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row>
    <row r="786" spans="2:56" x14ac:dyDescent="0.35">
      <c r="B786" t="s">
        <v>348</v>
      </c>
      <c r="C786" s="17">
        <v>0.22978813957351099</v>
      </c>
      <c r="D786" s="17">
        <v>0.24561017960096901</v>
      </c>
      <c r="E786" s="17">
        <v>0.174976920062517</v>
      </c>
      <c r="F786" s="17">
        <v>0.19942189883873401</v>
      </c>
      <c r="G786" s="17">
        <v>0.239995655324372</v>
      </c>
      <c r="H786" s="17">
        <v>0.28277846627251502</v>
      </c>
      <c r="I786" s="17"/>
      <c r="J786" s="17">
        <v>0.22275706077862001</v>
      </c>
      <c r="K786" s="17">
        <v>0.31913898867231</v>
      </c>
      <c r="L786" s="17">
        <v>0.22630765591910401</v>
      </c>
      <c r="M786" s="17">
        <v>0.426357598058202</v>
      </c>
      <c r="N786" s="17"/>
      <c r="O786" s="17">
        <v>0.21383008093524999</v>
      </c>
      <c r="P786" s="17">
        <v>0.27072018214581101</v>
      </c>
      <c r="Q786" s="17">
        <v>6.2364801204534102E-3</v>
      </c>
      <c r="R786" s="17">
        <v>0.21433558682006201</v>
      </c>
      <c r="S786" s="17">
        <v>0.122615491771543</v>
      </c>
      <c r="T786" s="17">
        <v>0.22310935762614301</v>
      </c>
      <c r="U786" s="17">
        <v>8.3776503252791595E-2</v>
      </c>
      <c r="V786" s="17">
        <v>0.30693257408521801</v>
      </c>
      <c r="W786" s="17">
        <v>0.366536877022275</v>
      </c>
      <c r="X786" s="17">
        <v>7.3815717005445605E-2</v>
      </c>
      <c r="Y786" s="17"/>
      <c r="Z786" s="17">
        <v>0.27135215582473798</v>
      </c>
      <c r="AA786" s="17">
        <v>0.15843210680735401</v>
      </c>
      <c r="AB786" s="17">
        <v>0.32167754402182802</v>
      </c>
      <c r="AC786" s="17">
        <v>9.7175002398579693E-2</v>
      </c>
      <c r="AD786" s="17">
        <v>0.225443625960627</v>
      </c>
      <c r="AE786" s="17">
        <v>0.49009816951822499</v>
      </c>
      <c r="AF786" s="17">
        <v>8.4041470106269195E-2</v>
      </c>
      <c r="AG786" s="17"/>
      <c r="AH786" s="17">
        <v>0.21800418158882801</v>
      </c>
      <c r="AI786" s="17">
        <v>0.25896960374873601</v>
      </c>
      <c r="AJ786" s="17"/>
      <c r="AK786" s="17">
        <v>0.25169156752002098</v>
      </c>
      <c r="AL786" s="17">
        <v>0.25933706688716002</v>
      </c>
      <c r="AM786" s="17">
        <v>0.217026669328999</v>
      </c>
      <c r="AN786" s="17"/>
      <c r="AO786" s="17">
        <v>0.31330777222994999</v>
      </c>
      <c r="AP786" s="17">
        <v>0.20846296168115899</v>
      </c>
      <c r="AQ786" s="17"/>
      <c r="AR786" s="17">
        <v>0.24205989799251601</v>
      </c>
      <c r="AS786" s="17">
        <v>0.21301505881896801</v>
      </c>
      <c r="AT786" s="17"/>
      <c r="AU786" s="17">
        <v>0.22920880899973101</v>
      </c>
      <c r="AV786" s="17">
        <v>0.426357598058202</v>
      </c>
      <c r="AW786" s="17"/>
      <c r="AX786" s="17">
        <v>0.704592664951048</v>
      </c>
      <c r="AY786" s="17">
        <v>0.18164738216238699</v>
      </c>
      <c r="AZ786" s="17"/>
      <c r="BA786" s="17">
        <v>0.25002909078587199</v>
      </c>
      <c r="BB786" s="17">
        <v>0.15730014200273401</v>
      </c>
      <c r="BC786" s="17">
        <v>0.25475262199116899</v>
      </c>
      <c r="BD786" s="17">
        <v>0.25080675013308901</v>
      </c>
    </row>
    <row r="787" spans="2:56" x14ac:dyDescent="0.35">
      <c r="B787" t="s">
        <v>349</v>
      </c>
      <c r="C787" s="17">
        <v>0.51383968358500998</v>
      </c>
      <c r="D787" s="17">
        <v>0.50768686125010398</v>
      </c>
      <c r="E787" s="17">
        <v>0.40913812299572799</v>
      </c>
      <c r="F787" s="17">
        <v>0.78220653749700297</v>
      </c>
      <c r="G787" s="17">
        <v>0.73056291661305595</v>
      </c>
      <c r="H787" s="17">
        <v>0.32263470783562098</v>
      </c>
      <c r="I787" s="17"/>
      <c r="J787" s="17">
        <v>0.52170644713147696</v>
      </c>
      <c r="K787" s="17">
        <v>0.401358476109547</v>
      </c>
      <c r="L787" s="17">
        <v>0.54905032747925098</v>
      </c>
      <c r="M787" s="17">
        <v>0.41796369443159898</v>
      </c>
      <c r="N787" s="17"/>
      <c r="O787" s="17">
        <v>0.49092683434942802</v>
      </c>
      <c r="P787" s="17">
        <v>0.48812148075317402</v>
      </c>
      <c r="Q787" s="17">
        <v>0.74246618737653003</v>
      </c>
      <c r="R787" s="17">
        <v>0.58213782621809096</v>
      </c>
      <c r="S787" s="17">
        <v>0.87644828281217002</v>
      </c>
      <c r="T787" s="17">
        <v>7.7582777545671694E-2</v>
      </c>
      <c r="U787" s="17">
        <v>0.51937686098420799</v>
      </c>
      <c r="V787" s="17">
        <v>0.69097103723342601</v>
      </c>
      <c r="W787" s="17">
        <v>0.18809887633553601</v>
      </c>
      <c r="X787" s="17">
        <v>0.921536210421249</v>
      </c>
      <c r="Y787" s="17"/>
      <c r="Z787" s="17">
        <v>0.370342198693973</v>
      </c>
      <c r="AA787" s="17">
        <v>0.660976823107159</v>
      </c>
      <c r="AB787" s="17">
        <v>0.64683471432330797</v>
      </c>
      <c r="AC787" s="17">
        <v>0.61177479724182304</v>
      </c>
      <c r="AD787" s="17">
        <v>0.76197143346141205</v>
      </c>
      <c r="AE787" s="17">
        <v>0.50367144956584198</v>
      </c>
      <c r="AF787" s="17">
        <v>7.2421057076441295E-2</v>
      </c>
      <c r="AG787" s="17"/>
      <c r="AH787" s="17">
        <v>0.57801317407618202</v>
      </c>
      <c r="AI787" s="17">
        <v>0.35492224547114598</v>
      </c>
      <c r="AJ787" s="17"/>
      <c r="AK787" s="17">
        <v>0.663441392665164</v>
      </c>
      <c r="AL787" s="17">
        <v>0.72799048894339902</v>
      </c>
      <c r="AM787" s="17">
        <v>0.56811461632510296</v>
      </c>
      <c r="AN787" s="17"/>
      <c r="AO787" s="17">
        <v>0.58067123888470296</v>
      </c>
      <c r="AP787" s="17">
        <v>0.49677549448050201</v>
      </c>
      <c r="AQ787" s="17"/>
      <c r="AR787" s="17">
        <v>0.56105060829778697</v>
      </c>
      <c r="AS787" s="17">
        <v>0.44931163261900398</v>
      </c>
      <c r="AT787" s="17"/>
      <c r="AU787" s="17">
        <v>0.51412224982005095</v>
      </c>
      <c r="AV787" s="17">
        <v>0.41796369443159898</v>
      </c>
      <c r="AW787" s="17"/>
      <c r="AX787" s="17">
        <v>0.218861768276054</v>
      </c>
      <c r="AY787" s="17">
        <v>0.54374769731178796</v>
      </c>
      <c r="AZ787" s="17"/>
      <c r="BA787" s="17">
        <v>0.30683701609722203</v>
      </c>
      <c r="BB787" s="17">
        <v>0.37236184206151302</v>
      </c>
      <c r="BC787" s="17">
        <v>0.58514394642052003</v>
      </c>
      <c r="BD787" s="17">
        <v>0.72881310730218296</v>
      </c>
    </row>
    <row r="788" spans="2:56" x14ac:dyDescent="0.35">
      <c r="B788" t="s">
        <v>350</v>
      </c>
      <c r="C788" s="17">
        <v>0.21690227218417099</v>
      </c>
      <c r="D788" s="17">
        <v>0.23749266998908</v>
      </c>
      <c r="E788" s="17">
        <v>0.40615574518242198</v>
      </c>
      <c r="F788" s="17">
        <v>1.8371563664262899E-2</v>
      </c>
      <c r="G788" s="17">
        <v>2.9441428062572501E-2</v>
      </c>
      <c r="H788" s="17">
        <v>0.24062525710442001</v>
      </c>
      <c r="I788" s="17"/>
      <c r="J788" s="17">
        <v>0.21738858800076399</v>
      </c>
      <c r="K788" s="17">
        <v>0.22621760363776999</v>
      </c>
      <c r="L788" s="17">
        <v>0.16278752193170101</v>
      </c>
      <c r="M788" s="17">
        <v>0.128075559622852</v>
      </c>
      <c r="N788" s="17"/>
      <c r="O788" s="17">
        <v>0.25435486186401202</v>
      </c>
      <c r="P788" s="17">
        <v>0.241158337101015</v>
      </c>
      <c r="Q788" s="17">
        <v>4.24586303775649E-2</v>
      </c>
      <c r="R788" s="17">
        <v>0.194879904614391</v>
      </c>
      <c r="S788" s="17">
        <v>9.3622541628676401E-4</v>
      </c>
      <c r="T788" s="17">
        <v>0.63313068233306602</v>
      </c>
      <c r="U788" s="17">
        <v>7.5074549757648198E-2</v>
      </c>
      <c r="V788" s="17">
        <v>2.0963886813555798E-3</v>
      </c>
      <c r="W788" s="17">
        <v>3.08276305668338E-2</v>
      </c>
      <c r="X788" s="17">
        <v>3.0766696403806298E-3</v>
      </c>
      <c r="Y788" s="17"/>
      <c r="Z788" s="17">
        <v>0.30051953534248699</v>
      </c>
      <c r="AA788" s="17">
        <v>0.165412795892111</v>
      </c>
      <c r="AB788" s="17">
        <v>3.14877416548646E-2</v>
      </c>
      <c r="AC788" s="17">
        <v>0.28514132697334399</v>
      </c>
      <c r="AD788" s="17">
        <v>7.06549784972995E-3</v>
      </c>
      <c r="AE788" s="17">
        <v>5.8799007224098199E-3</v>
      </c>
      <c r="AF788" s="17">
        <v>0.14949839896109701</v>
      </c>
      <c r="AG788" s="17"/>
      <c r="AH788" s="17">
        <v>0.175417896067637</v>
      </c>
      <c r="AI788" s="17">
        <v>0.31963302165304203</v>
      </c>
      <c r="AJ788" s="17"/>
      <c r="AK788" s="17">
        <v>8.4775508363020793E-2</v>
      </c>
      <c r="AL788" s="17">
        <v>7.47477509084219E-3</v>
      </c>
      <c r="AM788" s="17">
        <v>0.20679672661683701</v>
      </c>
      <c r="AN788" s="17"/>
      <c r="AO788" s="17">
        <v>0.10395386503869899</v>
      </c>
      <c r="AP788" s="17">
        <v>0.24574153785650699</v>
      </c>
      <c r="AQ788" s="17"/>
      <c r="AR788" s="17">
        <v>0.16332934212330599</v>
      </c>
      <c r="AS788" s="17">
        <v>0.29012593349555799</v>
      </c>
      <c r="AT788" s="17"/>
      <c r="AU788" s="17">
        <v>0.21716406275302</v>
      </c>
      <c r="AV788" s="17">
        <v>0.128075559622852</v>
      </c>
      <c r="AW788" s="17"/>
      <c r="AX788" s="17">
        <v>5.8952340173614101E-2</v>
      </c>
      <c r="AY788" s="17">
        <v>0.232916924432857</v>
      </c>
      <c r="AZ788" s="17"/>
      <c r="BA788" s="17">
        <v>0.30703625040890598</v>
      </c>
      <c r="BB788" s="17">
        <v>0.45559948642963699</v>
      </c>
      <c r="BC788" s="17">
        <v>0.124395299388321</v>
      </c>
      <c r="BD788" s="17">
        <v>2.0380142564727699E-2</v>
      </c>
    </row>
    <row r="789" spans="2:56" x14ac:dyDescent="0.35">
      <c r="B789" t="s">
        <v>351</v>
      </c>
      <c r="C789" s="17">
        <v>3.7562163774969903E-2</v>
      </c>
      <c r="D789" s="17">
        <v>9.2102891598470401E-3</v>
      </c>
      <c r="E789" s="17">
        <v>2.0989196958699999E-3</v>
      </c>
      <c r="F789" s="17">
        <v>0</v>
      </c>
      <c r="G789" s="17">
        <v>0</v>
      </c>
      <c r="H789" s="17">
        <v>0.15396156878744499</v>
      </c>
      <c r="I789" s="17"/>
      <c r="J789" s="17">
        <v>3.8147904089139699E-2</v>
      </c>
      <c r="K789" s="17">
        <v>2.44659294164031E-2</v>
      </c>
      <c r="L789" s="17">
        <v>6.1854494669944103E-2</v>
      </c>
      <c r="M789" s="17">
        <v>2.76031478873466E-2</v>
      </c>
      <c r="N789" s="17"/>
      <c r="O789" s="17">
        <v>4.0888222851309601E-2</v>
      </c>
      <c r="P789" s="17">
        <v>0</v>
      </c>
      <c r="Q789" s="17">
        <v>0.208838702125451</v>
      </c>
      <c r="R789" s="17">
        <v>8.6466823474549998E-3</v>
      </c>
      <c r="S789" s="17">
        <v>0</v>
      </c>
      <c r="T789" s="17">
        <v>6.6177182495119904E-2</v>
      </c>
      <c r="U789" s="17">
        <v>0</v>
      </c>
      <c r="V789" s="17">
        <v>0</v>
      </c>
      <c r="W789" s="17">
        <v>0.41453661607535502</v>
      </c>
      <c r="X789" s="17">
        <v>1.57140293292457E-3</v>
      </c>
      <c r="Y789" s="17"/>
      <c r="Z789" s="17">
        <v>5.77861101388015E-2</v>
      </c>
      <c r="AA789" s="17">
        <v>0</v>
      </c>
      <c r="AB789" s="17">
        <v>0</v>
      </c>
      <c r="AC789" s="17">
        <v>5.9088733862532102E-3</v>
      </c>
      <c r="AD789" s="17">
        <v>5.5194427282306696E-3</v>
      </c>
      <c r="AE789" s="17">
        <v>3.5048019352327099E-4</v>
      </c>
      <c r="AF789" s="17">
        <v>0.69403907385619301</v>
      </c>
      <c r="AG789" s="17"/>
      <c r="AH789" s="17">
        <v>2.58866300568544E-2</v>
      </c>
      <c r="AI789" s="17">
        <v>6.6475129127076205E-2</v>
      </c>
      <c r="AJ789" s="17"/>
      <c r="AK789" s="17">
        <v>9.1531451793650602E-5</v>
      </c>
      <c r="AL789" s="17">
        <v>5.1976690785995403E-3</v>
      </c>
      <c r="AM789" s="17">
        <v>1.73146380758127E-3</v>
      </c>
      <c r="AN789" s="17"/>
      <c r="AO789" s="17">
        <v>2.0671238466478102E-3</v>
      </c>
      <c r="AP789" s="17">
        <v>4.66251591054367E-2</v>
      </c>
      <c r="AQ789" s="17"/>
      <c r="AR789" s="17">
        <v>3.02566423549517E-2</v>
      </c>
      <c r="AS789" s="17">
        <v>4.75473750664702E-2</v>
      </c>
      <c r="AT789" s="17"/>
      <c r="AU789" s="17">
        <v>3.75915150405884E-2</v>
      </c>
      <c r="AV789" s="17">
        <v>2.76031478873466E-2</v>
      </c>
      <c r="AW789" s="17"/>
      <c r="AX789" s="17">
        <v>1.7593226599284102E-2</v>
      </c>
      <c r="AY789" s="17">
        <v>3.9586828050375202E-2</v>
      </c>
      <c r="AZ789" s="17"/>
      <c r="BA789" s="17">
        <v>0.13609764270800001</v>
      </c>
      <c r="BB789" s="17">
        <v>6.9464228854569203E-3</v>
      </c>
      <c r="BC789" s="17">
        <v>3.5708132199989799E-2</v>
      </c>
      <c r="BD789" s="17">
        <v>0</v>
      </c>
    </row>
    <row r="790" spans="2:56" x14ac:dyDescent="0.35">
      <c r="B790" t="s">
        <v>101</v>
      </c>
      <c r="C790" s="17">
        <v>1.9077408823380199E-3</v>
      </c>
      <c r="D790" s="17">
        <v>0</v>
      </c>
      <c r="E790" s="17">
        <v>7.6302920634632202E-3</v>
      </c>
      <c r="F790" s="17">
        <v>0</v>
      </c>
      <c r="G790" s="17">
        <v>0</v>
      </c>
      <c r="H790" s="17">
        <v>0</v>
      </c>
      <c r="I790" s="17"/>
      <c r="J790" s="17">
        <v>0</v>
      </c>
      <c r="K790" s="17">
        <v>2.8819002163970101E-2</v>
      </c>
      <c r="L790" s="17">
        <v>0</v>
      </c>
      <c r="M790" s="17">
        <v>0</v>
      </c>
      <c r="N790" s="17"/>
      <c r="O790" s="17">
        <v>0</v>
      </c>
      <c r="P790" s="17">
        <v>0</v>
      </c>
      <c r="Q790" s="17">
        <v>0</v>
      </c>
      <c r="R790" s="17">
        <v>0</v>
      </c>
      <c r="S790" s="17">
        <v>0</v>
      </c>
      <c r="T790" s="17">
        <v>0</v>
      </c>
      <c r="U790" s="17">
        <v>0.32177208600535201</v>
      </c>
      <c r="V790" s="17">
        <v>0</v>
      </c>
      <c r="W790" s="17">
        <v>0</v>
      </c>
      <c r="X790" s="17">
        <v>0</v>
      </c>
      <c r="Y790" s="17"/>
      <c r="Z790" s="17">
        <v>0</v>
      </c>
      <c r="AA790" s="17">
        <v>1.5178274193374801E-2</v>
      </c>
      <c r="AB790" s="17">
        <v>0</v>
      </c>
      <c r="AC790" s="17">
        <v>0</v>
      </c>
      <c r="AD790" s="17">
        <v>0</v>
      </c>
      <c r="AE790" s="17">
        <v>0</v>
      </c>
      <c r="AF790" s="17">
        <v>0</v>
      </c>
      <c r="AG790" s="17"/>
      <c r="AH790" s="17">
        <v>2.67811821049895E-3</v>
      </c>
      <c r="AI790" s="17">
        <v>0</v>
      </c>
      <c r="AJ790" s="17"/>
      <c r="AK790" s="17">
        <v>0</v>
      </c>
      <c r="AL790" s="17">
        <v>0</v>
      </c>
      <c r="AM790" s="17">
        <v>6.3305239214801303E-3</v>
      </c>
      <c r="AN790" s="17"/>
      <c r="AO790" s="17">
        <v>0</v>
      </c>
      <c r="AP790" s="17">
        <v>2.3948468763948E-3</v>
      </c>
      <c r="AQ790" s="17"/>
      <c r="AR790" s="17">
        <v>3.30350923143932E-3</v>
      </c>
      <c r="AS790" s="17">
        <v>0</v>
      </c>
      <c r="AT790" s="17"/>
      <c r="AU790" s="17">
        <v>1.91336338660958E-3</v>
      </c>
      <c r="AV790" s="17">
        <v>0</v>
      </c>
      <c r="AW790" s="17"/>
      <c r="AX790" s="17">
        <v>0</v>
      </c>
      <c r="AY790" s="17">
        <v>2.1011680425928499E-3</v>
      </c>
      <c r="AZ790" s="17"/>
      <c r="BA790" s="17">
        <v>0</v>
      </c>
      <c r="BB790" s="17">
        <v>7.7921066206595602E-3</v>
      </c>
      <c r="BC790" s="17">
        <v>0</v>
      </c>
      <c r="BD790" s="17">
        <v>0</v>
      </c>
    </row>
    <row r="791" spans="2:56" x14ac:dyDescent="0.3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row>
    <row r="792" spans="2:56" x14ac:dyDescent="0.35">
      <c r="B792" s="6" t="s">
        <v>367</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row>
    <row r="793" spans="2:56" x14ac:dyDescent="0.35">
      <c r="B793" s="24" t="s">
        <v>707</v>
      </c>
      <c r="C793" s="17" t="s">
        <v>353</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row>
    <row r="794" spans="2:56" x14ac:dyDescent="0.35">
      <c r="B794" t="s">
        <v>348</v>
      </c>
      <c r="C794" s="17">
        <v>0.36656365668840601</v>
      </c>
      <c r="D794" s="17">
        <v>0.44523806331631</v>
      </c>
      <c r="E794" s="17">
        <v>0.30786933908374298</v>
      </c>
      <c r="F794" s="17">
        <v>0.28420671313180901</v>
      </c>
      <c r="G794" s="17">
        <v>0.26040535953676702</v>
      </c>
      <c r="H794" s="17">
        <v>0.48523041994120403</v>
      </c>
      <c r="I794" s="17"/>
      <c r="J794" s="17">
        <v>0.37504018124511401</v>
      </c>
      <c r="K794" s="17">
        <v>0.23702261621475401</v>
      </c>
      <c r="L794" s="17">
        <v>0.38771374998290298</v>
      </c>
      <c r="M794" s="17">
        <v>0.58129659616276197</v>
      </c>
      <c r="N794" s="17"/>
      <c r="O794" s="17">
        <v>0.40458003545444199</v>
      </c>
      <c r="P794" s="17">
        <v>0.246909611784356</v>
      </c>
      <c r="Q794" s="17">
        <v>0.243938543120961</v>
      </c>
      <c r="R794" s="17">
        <v>0.454450081839678</v>
      </c>
      <c r="S794" s="17">
        <v>0.28104080095782802</v>
      </c>
      <c r="T794" s="17">
        <v>6.0618779315446403E-2</v>
      </c>
      <c r="U794" s="17">
        <v>0.69160839517537298</v>
      </c>
      <c r="V794" s="17">
        <v>0.78641984423317801</v>
      </c>
      <c r="W794" s="17">
        <v>0.93939901708092399</v>
      </c>
      <c r="X794" s="17">
        <v>0.48433807124225797</v>
      </c>
      <c r="Y794" s="17"/>
      <c r="Z794" s="17">
        <v>0.25686011471133102</v>
      </c>
      <c r="AA794" s="17">
        <v>0.32685899452952</v>
      </c>
      <c r="AB794" s="17">
        <v>0.41697866002714701</v>
      </c>
      <c r="AC794" s="17">
        <v>0.40420256900236201</v>
      </c>
      <c r="AD794" s="17">
        <v>0.120009133063175</v>
      </c>
      <c r="AE794" s="17">
        <v>0.61725821556349003</v>
      </c>
      <c r="AF794" s="17">
        <v>0.50755591845775505</v>
      </c>
      <c r="AG794" s="17"/>
      <c r="AH794" s="17">
        <v>0.38604827952523002</v>
      </c>
      <c r="AI794" s="17">
        <v>0.303863951065454</v>
      </c>
      <c r="AJ794" s="17"/>
      <c r="AK794" s="17">
        <v>0.43762638847694002</v>
      </c>
      <c r="AL794" s="17">
        <v>0.50090283927783597</v>
      </c>
      <c r="AM794" s="17">
        <v>0.358626251110229</v>
      </c>
      <c r="AN794" s="17"/>
      <c r="AO794" s="17">
        <v>0.43408728303917699</v>
      </c>
      <c r="AP794" s="17">
        <v>0.35235688019348799</v>
      </c>
      <c r="AQ794" s="17"/>
      <c r="AR794" s="17">
        <v>0.42495141790768898</v>
      </c>
      <c r="AS794" s="17">
        <v>0.30300286742781601</v>
      </c>
      <c r="AT794" s="17"/>
      <c r="AU794" s="17">
        <v>0.36589414407679599</v>
      </c>
      <c r="AV794" s="17">
        <v>0.58129659616276197</v>
      </c>
      <c r="AW794" s="17"/>
      <c r="AX794" s="17">
        <v>0.360056144028084</v>
      </c>
      <c r="AY794" s="17">
        <v>0.367668165147995</v>
      </c>
      <c r="AZ794" s="17"/>
      <c r="BA794" s="17">
        <v>0.28193549171231003</v>
      </c>
      <c r="BB794" s="17">
        <v>0.28259785863193598</v>
      </c>
      <c r="BC794" s="17">
        <v>0.42764802157839299</v>
      </c>
      <c r="BD794" s="17">
        <v>0.49398280745603101</v>
      </c>
    </row>
    <row r="795" spans="2:56" x14ac:dyDescent="0.35">
      <c r="B795" t="s">
        <v>349</v>
      </c>
      <c r="C795" s="17">
        <v>0.42731580986412299</v>
      </c>
      <c r="D795" s="17">
        <v>0.41010649270766297</v>
      </c>
      <c r="E795" s="17">
        <v>0.43593411981019298</v>
      </c>
      <c r="F795" s="17">
        <v>0.455473598447867</v>
      </c>
      <c r="G795" s="17">
        <v>0.58252708828101896</v>
      </c>
      <c r="H795" s="17">
        <v>0.29055159013609899</v>
      </c>
      <c r="I795" s="17"/>
      <c r="J795" s="17">
        <v>0.414096632645653</v>
      </c>
      <c r="K795" s="17">
        <v>0.60095798106346898</v>
      </c>
      <c r="L795" s="17">
        <v>0.46625365683471198</v>
      </c>
      <c r="M795" s="17">
        <v>0.37650502134232999</v>
      </c>
      <c r="N795" s="17"/>
      <c r="O795" s="17">
        <v>0.44490843011703302</v>
      </c>
      <c r="P795" s="17">
        <v>0.56933222334435996</v>
      </c>
      <c r="Q795" s="17">
        <v>0.36787800660838699</v>
      </c>
      <c r="R795" s="17">
        <v>0.45356237635441699</v>
      </c>
      <c r="S795" s="17">
        <v>0.34004333579610502</v>
      </c>
      <c r="T795" s="17">
        <v>0.219524926675531</v>
      </c>
      <c r="U795" s="17">
        <v>0.29192255995433802</v>
      </c>
      <c r="V795" s="17">
        <v>6.95437379562234E-2</v>
      </c>
      <c r="W795" s="17">
        <v>6.0600982919076403E-2</v>
      </c>
      <c r="X795" s="17">
        <v>0.42282696179460899</v>
      </c>
      <c r="Y795" s="17"/>
      <c r="Z795" s="17">
        <v>0.61667644052264903</v>
      </c>
      <c r="AA795" s="17">
        <v>0.54136752367120899</v>
      </c>
      <c r="AB795" s="17">
        <v>0.43722521800377601</v>
      </c>
      <c r="AC795" s="17">
        <v>0.27528187883814498</v>
      </c>
      <c r="AD795" s="17">
        <v>0.52572361485391705</v>
      </c>
      <c r="AE795" s="17">
        <v>0.106407233098904</v>
      </c>
      <c r="AF795" s="17">
        <v>0.34602144267307799</v>
      </c>
      <c r="AG795" s="17"/>
      <c r="AH795" s="17">
        <v>0.47463162427997102</v>
      </c>
      <c r="AI795" s="17">
        <v>0.275057916035298</v>
      </c>
      <c r="AJ795" s="17"/>
      <c r="AK795" s="17">
        <v>0.40136563245460799</v>
      </c>
      <c r="AL795" s="17">
        <v>0.343710027300064</v>
      </c>
      <c r="AM795" s="17">
        <v>0.53199140302546299</v>
      </c>
      <c r="AN795" s="17"/>
      <c r="AO795" s="17">
        <v>0.37990930424610198</v>
      </c>
      <c r="AP795" s="17">
        <v>0.437290002100507</v>
      </c>
      <c r="AQ795" s="17"/>
      <c r="AR795" s="17">
        <v>0.39659964311457502</v>
      </c>
      <c r="AS795" s="17">
        <v>0.46075336185946197</v>
      </c>
      <c r="AT795" s="17"/>
      <c r="AU795" s="17">
        <v>0.42747423205964002</v>
      </c>
      <c r="AV795" s="17">
        <v>0.37650502134232999</v>
      </c>
      <c r="AW795" s="17"/>
      <c r="AX795" s="17">
        <v>0.49377549215198502</v>
      </c>
      <c r="AY795" s="17">
        <v>0.41603572711359199</v>
      </c>
      <c r="AZ795" s="17"/>
      <c r="BA795" s="17">
        <v>0.41572824515366102</v>
      </c>
      <c r="BB795" s="17">
        <v>0.421198977070113</v>
      </c>
      <c r="BC795" s="17">
        <v>0.42899407473785001</v>
      </c>
      <c r="BD795" s="17">
        <v>0.46939211406616799</v>
      </c>
    </row>
    <row r="796" spans="2:56" x14ac:dyDescent="0.35">
      <c r="B796" t="s">
        <v>350</v>
      </c>
      <c r="C796" s="17">
        <v>0.15335475133183801</v>
      </c>
      <c r="D796" s="17">
        <v>8.5527783371228405E-2</v>
      </c>
      <c r="E796" s="17">
        <v>0.106941516000328</v>
      </c>
      <c r="F796" s="17">
        <v>0.26031968842032399</v>
      </c>
      <c r="G796" s="17">
        <v>0.15706755218221399</v>
      </c>
      <c r="H796" s="17">
        <v>0.187799885096333</v>
      </c>
      <c r="I796" s="17"/>
      <c r="J796" s="17">
        <v>0.153777676648711</v>
      </c>
      <c r="K796" s="17">
        <v>0.16201940272177701</v>
      </c>
      <c r="L796" s="17">
        <v>0.110814509169101</v>
      </c>
      <c r="M796" s="17">
        <v>3.68225175892564E-2</v>
      </c>
      <c r="N796" s="17"/>
      <c r="O796" s="17">
        <v>9.7032502610265498E-2</v>
      </c>
      <c r="P796" s="17">
        <v>0.120365748563002</v>
      </c>
      <c r="Q796" s="17">
        <v>0.38818345027065199</v>
      </c>
      <c r="R796" s="17">
        <v>9.1987541805905501E-2</v>
      </c>
      <c r="S796" s="17">
        <v>0.37436955673152</v>
      </c>
      <c r="T796" s="17">
        <v>0.71985629400902196</v>
      </c>
      <c r="U796" s="17">
        <v>1.5444716697104901E-2</v>
      </c>
      <c r="V796" s="17">
        <v>0.14403641781059801</v>
      </c>
      <c r="W796" s="17">
        <v>0</v>
      </c>
      <c r="X796" s="17">
        <v>0</v>
      </c>
      <c r="Y796" s="17"/>
      <c r="Z796" s="17">
        <v>8.6482660350130303E-2</v>
      </c>
      <c r="AA796" s="17">
        <v>0.13177348179927101</v>
      </c>
      <c r="AB796" s="17">
        <v>0.14579612196907599</v>
      </c>
      <c r="AC796" s="17">
        <v>0.16989837789508999</v>
      </c>
      <c r="AD796" s="17">
        <v>0.35154814556831998</v>
      </c>
      <c r="AE796" s="17">
        <v>0.201702637498472</v>
      </c>
      <c r="AF796" s="17">
        <v>0.14642263886916701</v>
      </c>
      <c r="AG796" s="17"/>
      <c r="AH796" s="17">
        <v>0.12600447999210701</v>
      </c>
      <c r="AI796" s="17">
        <v>0.24136538289859899</v>
      </c>
      <c r="AJ796" s="17"/>
      <c r="AK796" s="17">
        <v>0.16093586842918101</v>
      </c>
      <c r="AL796" s="17">
        <v>0.15538713342209901</v>
      </c>
      <c r="AM796" s="17">
        <v>0.10880570033457899</v>
      </c>
      <c r="AN796" s="17"/>
      <c r="AO796" s="17">
        <v>0.18600341271472101</v>
      </c>
      <c r="AP796" s="17">
        <v>0.146485567015295</v>
      </c>
      <c r="AQ796" s="17"/>
      <c r="AR796" s="17">
        <v>0.118298859865199</v>
      </c>
      <c r="AS796" s="17">
        <v>0.19151651817001</v>
      </c>
      <c r="AT796" s="17"/>
      <c r="AU796" s="17">
        <v>0.153718085435776</v>
      </c>
      <c r="AV796" s="17">
        <v>3.68225175892564E-2</v>
      </c>
      <c r="AW796" s="17"/>
      <c r="AX796" s="17">
        <v>0.146053207599108</v>
      </c>
      <c r="AY796" s="17">
        <v>0.154594029262104</v>
      </c>
      <c r="AZ796" s="17"/>
      <c r="BA796" s="17">
        <v>0.302336263134029</v>
      </c>
      <c r="BB796" s="17">
        <v>0.14145348633494301</v>
      </c>
      <c r="BC796" s="17">
        <v>0.142812451934824</v>
      </c>
      <c r="BD796" s="17">
        <v>3.6625078477801103E-2</v>
      </c>
    </row>
    <row r="797" spans="2:56" x14ac:dyDescent="0.35">
      <c r="B797" t="s">
        <v>351</v>
      </c>
      <c r="C797" s="17">
        <v>2.0615129466574299E-2</v>
      </c>
      <c r="D797" s="17">
        <v>5.9127660604799501E-2</v>
      </c>
      <c r="E797" s="17">
        <v>4.9802012268282903E-2</v>
      </c>
      <c r="F797" s="17">
        <v>0</v>
      </c>
      <c r="G797" s="17">
        <v>0</v>
      </c>
      <c r="H797" s="17">
        <v>8.8274482256534795E-4</v>
      </c>
      <c r="I797" s="17"/>
      <c r="J797" s="17">
        <v>2.2231503504951799E-2</v>
      </c>
      <c r="K797" s="17">
        <v>0</v>
      </c>
      <c r="L797" s="17">
        <v>1.7609042006642001E-2</v>
      </c>
      <c r="M797" s="17">
        <v>5.3758649056510803E-3</v>
      </c>
      <c r="N797" s="17"/>
      <c r="O797" s="17">
        <v>2.8165529556877799E-2</v>
      </c>
      <c r="P797" s="17">
        <v>0</v>
      </c>
      <c r="Q797" s="17">
        <v>0</v>
      </c>
      <c r="R797" s="17">
        <v>0</v>
      </c>
      <c r="S797" s="17">
        <v>4.5463065145467801E-3</v>
      </c>
      <c r="T797" s="17">
        <v>0</v>
      </c>
      <c r="U797" s="17">
        <v>1.0243281731839001E-3</v>
      </c>
      <c r="V797" s="17">
        <v>0</v>
      </c>
      <c r="W797" s="17">
        <v>0</v>
      </c>
      <c r="X797" s="17">
        <v>0</v>
      </c>
      <c r="Y797" s="17"/>
      <c r="Z797" s="17">
        <v>3.9980784415889599E-2</v>
      </c>
      <c r="AA797" s="17">
        <v>0</v>
      </c>
      <c r="AB797" s="17">
        <v>0</v>
      </c>
      <c r="AC797" s="17">
        <v>1.2578962183937301E-3</v>
      </c>
      <c r="AD797" s="17">
        <v>0</v>
      </c>
      <c r="AE797" s="17">
        <v>7.4631913839134201E-2</v>
      </c>
      <c r="AF797" s="17">
        <v>0</v>
      </c>
      <c r="AG797" s="17"/>
      <c r="AH797" s="17">
        <v>3.5213506203756899E-4</v>
      </c>
      <c r="AI797" s="17">
        <v>8.5819562461955504E-2</v>
      </c>
      <c r="AJ797" s="17"/>
      <c r="AK797" s="17">
        <v>7.2110639270783999E-5</v>
      </c>
      <c r="AL797" s="17">
        <v>0</v>
      </c>
      <c r="AM797" s="17">
        <v>5.7664552972838603E-4</v>
      </c>
      <c r="AN797" s="17"/>
      <c r="AO797" s="17">
        <v>0</v>
      </c>
      <c r="AP797" s="17">
        <v>2.4952493328284E-2</v>
      </c>
      <c r="AQ797" s="17"/>
      <c r="AR797" s="17">
        <v>1.79239595820192E-2</v>
      </c>
      <c r="AS797" s="17">
        <v>2.3544731121521102E-2</v>
      </c>
      <c r="AT797" s="17"/>
      <c r="AU797" s="17">
        <v>2.06626437410036E-2</v>
      </c>
      <c r="AV797" s="17">
        <v>5.3758649056510803E-3</v>
      </c>
      <c r="AW797" s="17"/>
      <c r="AX797" s="17">
        <v>1.15156220823919E-4</v>
      </c>
      <c r="AY797" s="17">
        <v>2.4094553180851901E-2</v>
      </c>
      <c r="AZ797" s="17"/>
      <c r="BA797" s="17">
        <v>0</v>
      </c>
      <c r="BB797" s="17">
        <v>6.0719485594886699E-2</v>
      </c>
      <c r="BC797" s="17">
        <v>3.3925561436310099E-5</v>
      </c>
      <c r="BD797" s="17">
        <v>0</v>
      </c>
    </row>
    <row r="798" spans="2:56" x14ac:dyDescent="0.35">
      <c r="B798" t="s">
        <v>101</v>
      </c>
      <c r="C798" s="17">
        <v>3.2150652649058101E-2</v>
      </c>
      <c r="D798" s="17">
        <v>0</v>
      </c>
      <c r="E798" s="17">
        <v>9.94530128374531E-2</v>
      </c>
      <c r="F798" s="17">
        <v>0</v>
      </c>
      <c r="G798" s="17">
        <v>0</v>
      </c>
      <c r="H798" s="17">
        <v>3.5535360003798699E-2</v>
      </c>
      <c r="I798" s="17"/>
      <c r="J798" s="17">
        <v>3.4854005955570401E-2</v>
      </c>
      <c r="K798" s="17">
        <v>0</v>
      </c>
      <c r="L798" s="17">
        <v>1.7609042006642001E-2</v>
      </c>
      <c r="M798" s="17">
        <v>0</v>
      </c>
      <c r="N798" s="17"/>
      <c r="O798" s="17">
        <v>2.5313502261381699E-2</v>
      </c>
      <c r="P798" s="17">
        <v>6.3392416308281796E-2</v>
      </c>
      <c r="Q798" s="17">
        <v>0</v>
      </c>
      <c r="R798" s="17">
        <v>0</v>
      </c>
      <c r="S798" s="17">
        <v>0</v>
      </c>
      <c r="T798" s="17">
        <v>0</v>
      </c>
      <c r="U798" s="17">
        <v>0</v>
      </c>
      <c r="V798" s="17">
        <v>0</v>
      </c>
      <c r="W798" s="17">
        <v>0</v>
      </c>
      <c r="X798" s="17">
        <v>9.28349669631333E-2</v>
      </c>
      <c r="Y798" s="17"/>
      <c r="Z798" s="17">
        <v>0</v>
      </c>
      <c r="AA798" s="17">
        <v>0</v>
      </c>
      <c r="AB798" s="17">
        <v>0</v>
      </c>
      <c r="AC798" s="17">
        <v>0.14935927804601001</v>
      </c>
      <c r="AD798" s="17">
        <v>2.71910651458733E-3</v>
      </c>
      <c r="AE798" s="17">
        <v>0</v>
      </c>
      <c r="AF798" s="17">
        <v>0</v>
      </c>
      <c r="AG798" s="17"/>
      <c r="AH798" s="17">
        <v>1.29634811406546E-2</v>
      </c>
      <c r="AI798" s="17">
        <v>9.3893187538693204E-2</v>
      </c>
      <c r="AJ798" s="17"/>
      <c r="AK798" s="17">
        <v>0</v>
      </c>
      <c r="AL798" s="17">
        <v>0</v>
      </c>
      <c r="AM798" s="17">
        <v>0</v>
      </c>
      <c r="AN798" s="17"/>
      <c r="AO798" s="17">
        <v>0</v>
      </c>
      <c r="AP798" s="17">
        <v>3.8915057362427001E-2</v>
      </c>
      <c r="AQ798" s="17"/>
      <c r="AR798" s="17">
        <v>4.2226119530517803E-2</v>
      </c>
      <c r="AS798" s="17">
        <v>2.1182521421190401E-2</v>
      </c>
      <c r="AT798" s="17"/>
      <c r="AU798" s="17">
        <v>3.2250894686785297E-2</v>
      </c>
      <c r="AV798" s="17">
        <v>0</v>
      </c>
      <c r="AW798" s="17"/>
      <c r="AX798" s="17">
        <v>0</v>
      </c>
      <c r="AY798" s="17">
        <v>3.7607525295456697E-2</v>
      </c>
      <c r="AZ798" s="17"/>
      <c r="BA798" s="17">
        <v>0</v>
      </c>
      <c r="BB798" s="17">
        <v>9.4030192368122198E-2</v>
      </c>
      <c r="BC798" s="17">
        <v>5.1152618749652297E-4</v>
      </c>
      <c r="BD798" s="17">
        <v>0</v>
      </c>
    </row>
    <row r="799" spans="2:56" x14ac:dyDescent="0.3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row>
    <row r="800" spans="2:56" x14ac:dyDescent="0.35">
      <c r="B800" s="6" t="s">
        <v>368</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row>
    <row r="801" spans="2:56" x14ac:dyDescent="0.35">
      <c r="B801" s="24" t="s">
        <v>708</v>
      </c>
      <c r="C801" s="17" t="s">
        <v>353</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row>
    <row r="802" spans="2:56" x14ac:dyDescent="0.35">
      <c r="B802" t="s">
        <v>348</v>
      </c>
      <c r="C802" s="17">
        <v>0.38287700906711603</v>
      </c>
      <c r="D802" s="17">
        <v>0.37625048746880901</v>
      </c>
      <c r="E802" s="17">
        <v>0.429148118912004</v>
      </c>
      <c r="F802" s="17">
        <v>0.33107236414374003</v>
      </c>
      <c r="G802" s="17">
        <v>0.35964099927593701</v>
      </c>
      <c r="H802" s="17">
        <v>0.39022086338909601</v>
      </c>
      <c r="I802" s="17"/>
      <c r="J802" s="17">
        <v>0.37290896308750499</v>
      </c>
      <c r="K802" s="17">
        <v>0.46700339578899502</v>
      </c>
      <c r="L802" s="17">
        <v>0.583840532465284</v>
      </c>
      <c r="M802" s="17">
        <v>0.61092433408285296</v>
      </c>
      <c r="N802" s="17"/>
      <c r="O802" s="17">
        <v>0.37009087674506802</v>
      </c>
      <c r="P802" s="17">
        <v>0.44084196664509601</v>
      </c>
      <c r="Q802" s="17">
        <v>0.38623229073829701</v>
      </c>
      <c r="R802" s="17">
        <v>0.38422089967036299</v>
      </c>
      <c r="S802" s="17">
        <v>0.36105737894895401</v>
      </c>
      <c r="T802" s="17">
        <v>0.493428995041232</v>
      </c>
      <c r="U802" s="17">
        <v>0.69786177034714003</v>
      </c>
      <c r="V802" s="17">
        <v>0.35352725401735702</v>
      </c>
      <c r="W802" s="17">
        <v>0.45540053388054602</v>
      </c>
      <c r="X802" s="17">
        <v>0.56293784906336497</v>
      </c>
      <c r="Y802" s="17"/>
      <c r="Z802" s="17">
        <v>0.26161147519726002</v>
      </c>
      <c r="AA802" s="17">
        <v>0.511592128406129</v>
      </c>
      <c r="AB802" s="17">
        <v>0.310048257490734</v>
      </c>
      <c r="AC802" s="17">
        <v>0.38133131443648999</v>
      </c>
      <c r="AD802" s="17">
        <v>0.45998422751128998</v>
      </c>
      <c r="AE802" s="17">
        <v>0.63398910934013897</v>
      </c>
      <c r="AF802" s="17">
        <v>0.35406438042461402</v>
      </c>
      <c r="AG802" s="17"/>
      <c r="AH802" s="17">
        <v>0.41218934496689202</v>
      </c>
      <c r="AI802" s="17">
        <v>0.25602850311813802</v>
      </c>
      <c r="AJ802" s="17"/>
      <c r="AK802" s="17">
        <v>0.472187808227235</v>
      </c>
      <c r="AL802" s="17">
        <v>0.58050608526315906</v>
      </c>
      <c r="AM802" s="17">
        <v>0.38574640359639401</v>
      </c>
      <c r="AN802" s="17"/>
      <c r="AO802" s="17">
        <v>0.524281095876027</v>
      </c>
      <c r="AP802" s="17">
        <v>0.35811008945460698</v>
      </c>
      <c r="AQ802" s="17"/>
      <c r="AR802" s="17">
        <v>0.45515471207868702</v>
      </c>
      <c r="AS802" s="17">
        <v>0.31785356335975501</v>
      </c>
      <c r="AT802" s="17"/>
      <c r="AU802" s="17">
        <v>0.38232956456181899</v>
      </c>
      <c r="AV802" s="17">
        <v>0.61092433408285296</v>
      </c>
      <c r="AW802" s="17"/>
      <c r="AX802" s="17">
        <v>0.45373024354716501</v>
      </c>
      <c r="AY802" s="17">
        <v>0.374397252211011</v>
      </c>
      <c r="AZ802" s="17"/>
      <c r="BA802" s="17">
        <v>0.20934181515582501</v>
      </c>
      <c r="BB802" s="17">
        <v>0.330485119526232</v>
      </c>
      <c r="BC802" s="17">
        <v>0.47162412202429599</v>
      </c>
      <c r="BD802" s="17">
        <v>0.58970514721536005</v>
      </c>
    </row>
    <row r="803" spans="2:56" x14ac:dyDescent="0.35">
      <c r="B803" t="s">
        <v>349</v>
      </c>
      <c r="C803" s="17">
        <v>0.52020353820010701</v>
      </c>
      <c r="D803" s="17">
        <v>0.528936732078365</v>
      </c>
      <c r="E803" s="17">
        <v>0.52190425959012499</v>
      </c>
      <c r="F803" s="17">
        <v>0.66892763585626003</v>
      </c>
      <c r="G803" s="17">
        <v>0.47411459503402398</v>
      </c>
      <c r="H803" s="17">
        <v>0.51567648514217701</v>
      </c>
      <c r="I803" s="17"/>
      <c r="J803" s="17">
        <v>0.52740966652948595</v>
      </c>
      <c r="K803" s="17">
        <v>0.46109113870481</v>
      </c>
      <c r="L803" s="17">
        <v>0.36851764057248099</v>
      </c>
      <c r="M803" s="17">
        <v>0.33090304495509099</v>
      </c>
      <c r="N803" s="17"/>
      <c r="O803" s="17">
        <v>0.50694439686829296</v>
      </c>
      <c r="P803" s="17">
        <v>0.460189278972095</v>
      </c>
      <c r="Q803" s="17">
        <v>0.58725715796639399</v>
      </c>
      <c r="R803" s="17">
        <v>0.61577910032963701</v>
      </c>
      <c r="S803" s="17">
        <v>0.47676242714202499</v>
      </c>
      <c r="T803" s="17">
        <v>0.48973506704365599</v>
      </c>
      <c r="U803" s="17">
        <v>0.22846994405498799</v>
      </c>
      <c r="V803" s="17">
        <v>0.63485242698414501</v>
      </c>
      <c r="W803" s="17">
        <v>0.48018569822233897</v>
      </c>
      <c r="X803" s="17">
        <v>0.42121578532119702</v>
      </c>
      <c r="Y803" s="17"/>
      <c r="Z803" s="17">
        <v>0.70859123765431498</v>
      </c>
      <c r="AA803" s="17">
        <v>0.48829598290833698</v>
      </c>
      <c r="AB803" s="17">
        <v>0.67161309831417204</v>
      </c>
      <c r="AC803" s="17">
        <v>0.38027378738302597</v>
      </c>
      <c r="AD803" s="17">
        <v>0.53983116622655203</v>
      </c>
      <c r="AE803" s="17">
        <v>0.16949953409913199</v>
      </c>
      <c r="AF803" s="17">
        <v>0.49052292735465203</v>
      </c>
      <c r="AG803" s="17"/>
      <c r="AH803" s="17">
        <v>0.50682111294148002</v>
      </c>
      <c r="AI803" s="17">
        <v>0.578115696952479</v>
      </c>
      <c r="AJ803" s="17"/>
      <c r="AK803" s="17">
        <v>0.43505086428112699</v>
      </c>
      <c r="AL803" s="17">
        <v>0.32418586483949002</v>
      </c>
      <c r="AM803" s="17">
        <v>0.561915960005966</v>
      </c>
      <c r="AN803" s="17"/>
      <c r="AO803" s="17">
        <v>0.41966062684598798</v>
      </c>
      <c r="AP803" s="17">
        <v>0.53781362472101701</v>
      </c>
      <c r="AQ803" s="17"/>
      <c r="AR803" s="17">
        <v>0.45319595989981099</v>
      </c>
      <c r="AS803" s="17">
        <v>0.58048580296568097</v>
      </c>
      <c r="AT803" s="17"/>
      <c r="AU803" s="17">
        <v>0.52065796806403897</v>
      </c>
      <c r="AV803" s="17">
        <v>0.33090304495509099</v>
      </c>
      <c r="AW803" s="17"/>
      <c r="AX803" s="17">
        <v>0.46014073352415202</v>
      </c>
      <c r="AY803" s="17">
        <v>0.52739189005849996</v>
      </c>
      <c r="AZ803" s="17"/>
      <c r="BA803" s="17">
        <v>0.45631623775173802</v>
      </c>
      <c r="BB803" s="17">
        <v>0.58796912863568795</v>
      </c>
      <c r="BC803" s="17">
        <v>0.50468176792159802</v>
      </c>
      <c r="BD803" s="17">
        <v>0.39429933405974898</v>
      </c>
    </row>
    <row r="804" spans="2:56" x14ac:dyDescent="0.35">
      <c r="B804" t="s">
        <v>350</v>
      </c>
      <c r="C804" s="17">
        <v>8.9450440021272795E-2</v>
      </c>
      <c r="D804" s="17">
        <v>9.4769100161133296E-2</v>
      </c>
      <c r="E804" s="17">
        <v>4.5045332035315001E-2</v>
      </c>
      <c r="F804" s="17">
        <v>0</v>
      </c>
      <c r="G804" s="17">
        <v>0.16619585498341499</v>
      </c>
      <c r="H804" s="17">
        <v>7.0878494604615497E-2</v>
      </c>
      <c r="I804" s="17"/>
      <c r="J804" s="17">
        <v>9.2478442649595302E-2</v>
      </c>
      <c r="K804" s="17">
        <v>6.2399113216750401E-2</v>
      </c>
      <c r="L804" s="17">
        <v>3.2336043125838598E-2</v>
      </c>
      <c r="M804" s="17">
        <v>4.9336586514747302E-2</v>
      </c>
      <c r="N804" s="17"/>
      <c r="O804" s="17">
        <v>0.1067952616158</v>
      </c>
      <c r="P804" s="17">
        <v>9.8968754382808902E-2</v>
      </c>
      <c r="Q804" s="17">
        <v>2.0013463159757001E-2</v>
      </c>
      <c r="R804" s="17">
        <v>0</v>
      </c>
      <c r="S804" s="17">
        <v>0.162180193909021</v>
      </c>
      <c r="T804" s="17">
        <v>1.6835937915111499E-2</v>
      </c>
      <c r="U804" s="17">
        <v>7.3668285597871405E-2</v>
      </c>
      <c r="V804" s="17">
        <v>7.2275109001730805E-4</v>
      </c>
      <c r="W804" s="17">
        <v>6.4413767897114504E-2</v>
      </c>
      <c r="X804" s="17">
        <v>1.2987478320493901E-2</v>
      </c>
      <c r="Y804" s="17"/>
      <c r="Z804" s="17">
        <v>2.9797287148424698E-2</v>
      </c>
      <c r="AA804" s="17">
        <v>1.1188868553428699E-4</v>
      </c>
      <c r="AB804" s="17">
        <v>1.03874290845372E-2</v>
      </c>
      <c r="AC804" s="17">
        <v>0.211067322962882</v>
      </c>
      <c r="AD804" s="17">
        <v>1.8460626215807999E-4</v>
      </c>
      <c r="AE804" s="17">
        <v>0.196366645694973</v>
      </c>
      <c r="AF804" s="17">
        <v>0.15541269222073301</v>
      </c>
      <c r="AG804" s="17"/>
      <c r="AH804" s="17">
        <v>7.2014890172070203E-2</v>
      </c>
      <c r="AI804" s="17">
        <v>0.16490240865087599</v>
      </c>
      <c r="AJ804" s="17"/>
      <c r="AK804" s="17">
        <v>9.2761327491637902E-2</v>
      </c>
      <c r="AL804" s="17">
        <v>9.5308049897351199E-2</v>
      </c>
      <c r="AM804" s="17">
        <v>5.0737796301380901E-2</v>
      </c>
      <c r="AN804" s="17"/>
      <c r="AO804" s="17">
        <v>5.6058277277984903E-2</v>
      </c>
      <c r="AP804" s="17">
        <v>9.5299075863519905E-2</v>
      </c>
      <c r="AQ804" s="17"/>
      <c r="AR804" s="17">
        <v>9.1296250743666402E-2</v>
      </c>
      <c r="AS804" s="17">
        <v>8.7789886789878493E-2</v>
      </c>
      <c r="AT804" s="17"/>
      <c r="AU804" s="17">
        <v>8.9546736299630406E-2</v>
      </c>
      <c r="AV804" s="17">
        <v>4.9336586514747302E-2</v>
      </c>
      <c r="AW804" s="17"/>
      <c r="AX804" s="17">
        <v>8.6129022928682894E-2</v>
      </c>
      <c r="AY804" s="17">
        <v>8.9847949176211903E-2</v>
      </c>
      <c r="AZ804" s="17"/>
      <c r="BA804" s="17">
        <v>0.33330081090188801</v>
      </c>
      <c r="BB804" s="17">
        <v>6.2714832933860098E-2</v>
      </c>
      <c r="BC804" s="17">
        <v>2.2033544070323902E-2</v>
      </c>
      <c r="BD804" s="17">
        <v>1.5995518724890901E-2</v>
      </c>
    </row>
    <row r="805" spans="2:56" x14ac:dyDescent="0.35">
      <c r="B805" t="s">
        <v>351</v>
      </c>
      <c r="C805" s="17">
        <v>7.2806406711124396E-3</v>
      </c>
      <c r="D805" s="17">
        <v>0</v>
      </c>
      <c r="E805" s="17">
        <v>3.90228946255607E-3</v>
      </c>
      <c r="F805" s="17">
        <v>0</v>
      </c>
      <c r="G805" s="17">
        <v>0</v>
      </c>
      <c r="H805" s="17">
        <v>2.2647238430526399E-2</v>
      </c>
      <c r="I805" s="17"/>
      <c r="J805" s="17">
        <v>7.2029277334132299E-3</v>
      </c>
      <c r="K805" s="17">
        <v>9.5063522894444606E-3</v>
      </c>
      <c r="L805" s="17">
        <v>0</v>
      </c>
      <c r="M805" s="17">
        <v>0</v>
      </c>
      <c r="N805" s="17"/>
      <c r="O805" s="17">
        <v>1.6169464770839099E-2</v>
      </c>
      <c r="P805" s="17">
        <v>0</v>
      </c>
      <c r="Q805" s="17">
        <v>6.4970881355514197E-3</v>
      </c>
      <c r="R805" s="17">
        <v>0</v>
      </c>
      <c r="S805" s="17">
        <v>0</v>
      </c>
      <c r="T805" s="17">
        <v>0</v>
      </c>
      <c r="U805" s="17">
        <v>0</v>
      </c>
      <c r="V805" s="17">
        <v>0</v>
      </c>
      <c r="W805" s="17">
        <v>0</v>
      </c>
      <c r="X805" s="17">
        <v>0</v>
      </c>
      <c r="Y805" s="17"/>
      <c r="Z805" s="17">
        <v>0</v>
      </c>
      <c r="AA805" s="17">
        <v>0</v>
      </c>
      <c r="AB805" s="17">
        <v>7.9512151105561191E-3</v>
      </c>
      <c r="AC805" s="17">
        <v>2.66487225048667E-2</v>
      </c>
      <c r="AD805" s="17">
        <v>0</v>
      </c>
      <c r="AE805" s="17">
        <v>0</v>
      </c>
      <c r="AF805" s="17">
        <v>0</v>
      </c>
      <c r="AG805" s="17"/>
      <c r="AH805" s="17">
        <v>8.9630616292517493E-3</v>
      </c>
      <c r="AI805" s="17">
        <v>0</v>
      </c>
      <c r="AJ805" s="17"/>
      <c r="AK805" s="17">
        <v>0</v>
      </c>
      <c r="AL805" s="17">
        <v>0</v>
      </c>
      <c r="AM805" s="17">
        <v>1.57909598421281E-3</v>
      </c>
      <c r="AN805" s="17"/>
      <c r="AO805" s="17">
        <v>0</v>
      </c>
      <c r="AP805" s="17">
        <v>8.5558445658392105E-3</v>
      </c>
      <c r="AQ805" s="17"/>
      <c r="AR805" s="17">
        <v>0</v>
      </c>
      <c r="AS805" s="17">
        <v>1.38305491998477E-2</v>
      </c>
      <c r="AT805" s="17"/>
      <c r="AU805" s="17">
        <v>7.2981183886439401E-3</v>
      </c>
      <c r="AV805" s="17">
        <v>0</v>
      </c>
      <c r="AW805" s="17"/>
      <c r="AX805" s="17">
        <v>0</v>
      </c>
      <c r="AY805" s="17">
        <v>8.1519920370840496E-3</v>
      </c>
      <c r="AZ805" s="17"/>
      <c r="BA805" s="17">
        <v>0</v>
      </c>
      <c r="BB805" s="17">
        <v>1.88039483318812E-2</v>
      </c>
      <c r="BC805" s="17">
        <v>1.66056598378131E-3</v>
      </c>
      <c r="BD805" s="17">
        <v>0</v>
      </c>
    </row>
    <row r="806" spans="2:56" x14ac:dyDescent="0.35">
      <c r="B806" t="s">
        <v>101</v>
      </c>
      <c r="C806" s="17">
        <v>1.8837204039155801E-4</v>
      </c>
      <c r="D806" s="17">
        <v>4.36802916931762E-5</v>
      </c>
      <c r="E806" s="17">
        <v>0</v>
      </c>
      <c r="F806" s="17">
        <v>0</v>
      </c>
      <c r="G806" s="17">
        <v>4.8550706623446802E-5</v>
      </c>
      <c r="H806" s="17">
        <v>5.76918433584113E-4</v>
      </c>
      <c r="I806" s="17"/>
      <c r="J806" s="17">
        <v>0</v>
      </c>
      <c r="K806" s="17">
        <v>0</v>
      </c>
      <c r="L806" s="17">
        <v>1.5305783836396501E-2</v>
      </c>
      <c r="M806" s="17">
        <v>8.8360344473091303E-3</v>
      </c>
      <c r="N806" s="17"/>
      <c r="O806" s="17">
        <v>0</v>
      </c>
      <c r="P806" s="17">
        <v>0</v>
      </c>
      <c r="Q806" s="17">
        <v>0</v>
      </c>
      <c r="R806" s="17">
        <v>0</v>
      </c>
      <c r="S806" s="17">
        <v>0</v>
      </c>
      <c r="T806" s="17">
        <v>0</v>
      </c>
      <c r="U806" s="17">
        <v>0</v>
      </c>
      <c r="V806" s="17">
        <v>1.08975679084803E-2</v>
      </c>
      <c r="W806" s="17">
        <v>0</v>
      </c>
      <c r="X806" s="17">
        <v>2.8588872949440198E-3</v>
      </c>
      <c r="Y806" s="17"/>
      <c r="Z806" s="17">
        <v>0</v>
      </c>
      <c r="AA806" s="17">
        <v>0</v>
      </c>
      <c r="AB806" s="17">
        <v>0</v>
      </c>
      <c r="AC806" s="17">
        <v>6.7885271273527398E-4</v>
      </c>
      <c r="AD806" s="17">
        <v>0</v>
      </c>
      <c r="AE806" s="17">
        <v>1.4471086575626899E-4</v>
      </c>
      <c r="AF806" s="17">
        <v>0</v>
      </c>
      <c r="AG806" s="17"/>
      <c r="AH806" s="17">
        <v>1.15902903057891E-5</v>
      </c>
      <c r="AI806" s="17">
        <v>9.5339127850682496E-4</v>
      </c>
      <c r="AJ806" s="17"/>
      <c r="AK806" s="17">
        <v>0</v>
      </c>
      <c r="AL806" s="17">
        <v>0</v>
      </c>
      <c r="AM806" s="17">
        <v>2.07441120465857E-5</v>
      </c>
      <c r="AN806" s="17"/>
      <c r="AO806" s="17">
        <v>0</v>
      </c>
      <c r="AP806" s="17">
        <v>2.2136539501734599E-4</v>
      </c>
      <c r="AQ806" s="17"/>
      <c r="AR806" s="17">
        <v>3.5307727783567399E-4</v>
      </c>
      <c r="AS806" s="17">
        <v>4.0197684837524202E-5</v>
      </c>
      <c r="AT806" s="17"/>
      <c r="AU806" s="17">
        <v>1.67612685867233E-4</v>
      </c>
      <c r="AV806" s="17">
        <v>8.8360344473091303E-3</v>
      </c>
      <c r="AW806" s="17"/>
      <c r="AX806" s="17">
        <v>0</v>
      </c>
      <c r="AY806" s="17">
        <v>2.10916517192521E-4</v>
      </c>
      <c r="AZ806" s="17"/>
      <c r="BA806" s="17">
        <v>1.04113619055004E-3</v>
      </c>
      <c r="BB806" s="17">
        <v>2.6970572338509601E-5</v>
      </c>
      <c r="BC806" s="17">
        <v>0</v>
      </c>
      <c r="BD806" s="17">
        <v>0</v>
      </c>
    </row>
    <row r="807" spans="2:56" x14ac:dyDescent="0.3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row>
    <row r="808" spans="2:56" x14ac:dyDescent="0.35">
      <c r="B808" s="6" t="s">
        <v>369</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row>
    <row r="809" spans="2:56" x14ac:dyDescent="0.35">
      <c r="B809" s="24" t="s">
        <v>709</v>
      </c>
      <c r="C809" s="17" t="s">
        <v>353</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row>
    <row r="810" spans="2:56" x14ac:dyDescent="0.35">
      <c r="B810" t="s">
        <v>348</v>
      </c>
      <c r="C810" s="17">
        <v>0.267538997284132</v>
      </c>
      <c r="D810" s="17">
        <v>0.45129401186462698</v>
      </c>
      <c r="E810" s="17">
        <v>0.12510502747008501</v>
      </c>
      <c r="F810" s="17">
        <v>0.42712216052033802</v>
      </c>
      <c r="G810" s="17">
        <v>2.0575842336438801E-2</v>
      </c>
      <c r="H810" s="17">
        <v>0.34907970432032198</v>
      </c>
      <c r="I810" s="17"/>
      <c r="J810" s="17">
        <v>0.26051683302177298</v>
      </c>
      <c r="K810" s="17">
        <v>0.323889245192018</v>
      </c>
      <c r="L810" s="17">
        <v>0.38116398412611702</v>
      </c>
      <c r="M810" s="17">
        <v>0.63661482939174496</v>
      </c>
      <c r="N810" s="17"/>
      <c r="O810" s="17">
        <v>0.30120560816094399</v>
      </c>
      <c r="P810" s="17">
        <v>0.138036473215048</v>
      </c>
      <c r="Q810" s="17">
        <v>0.30336039265621001</v>
      </c>
      <c r="R810" s="17">
        <v>0.38630032007641801</v>
      </c>
      <c r="S810" s="17">
        <v>0.29632115081829902</v>
      </c>
      <c r="T810" s="17">
        <v>0.17944691859307599</v>
      </c>
      <c r="U810" s="17">
        <v>0.47720123855853003</v>
      </c>
      <c r="V810" s="17">
        <v>0.2012451913785</v>
      </c>
      <c r="W810" s="17">
        <v>0.48178833776954699</v>
      </c>
      <c r="X810" s="17">
        <v>0.110876951659251</v>
      </c>
      <c r="Y810" s="17"/>
      <c r="Z810" s="17">
        <v>0.22534600129350599</v>
      </c>
      <c r="AA810" s="17">
        <v>0.27207502405899497</v>
      </c>
      <c r="AB810" s="17">
        <v>0.37545413876636002</v>
      </c>
      <c r="AC810" s="17">
        <v>0.236628041391724</v>
      </c>
      <c r="AD810" s="17">
        <v>0.20891212123975</v>
      </c>
      <c r="AE810" s="17">
        <v>0.44800902840074103</v>
      </c>
      <c r="AF810" s="17">
        <v>0.48280853154009501</v>
      </c>
      <c r="AG810" s="17"/>
      <c r="AH810" s="17">
        <v>0.27620769583242</v>
      </c>
      <c r="AI810" s="17">
        <v>0.23813912382463601</v>
      </c>
      <c r="AJ810" s="17"/>
      <c r="AK810" s="17">
        <v>0.30501014386181402</v>
      </c>
      <c r="AL810" s="17">
        <v>0.37670325270031801</v>
      </c>
      <c r="AM810" s="17">
        <v>0.27443227961247302</v>
      </c>
      <c r="AN810" s="17"/>
      <c r="AO810" s="17">
        <v>0.39487526449534799</v>
      </c>
      <c r="AP810" s="17">
        <v>0.23507745313535799</v>
      </c>
      <c r="AQ810" s="17"/>
      <c r="AR810" s="17">
        <v>0.29038925595296899</v>
      </c>
      <c r="AS810" s="17">
        <v>0.24177600618283801</v>
      </c>
      <c r="AT810" s="17"/>
      <c r="AU810" s="17">
        <v>0.26618778592483</v>
      </c>
      <c r="AV810" s="17">
        <v>0.63661482939174496</v>
      </c>
      <c r="AW810" s="17"/>
      <c r="AX810" s="17">
        <v>0.23043085314786499</v>
      </c>
      <c r="AY810" s="17">
        <v>0.271616694938357</v>
      </c>
      <c r="AZ810" s="17"/>
      <c r="BA810" s="17">
        <v>0.24499437761129</v>
      </c>
      <c r="BB810" s="17">
        <v>0.10953641477756799</v>
      </c>
      <c r="BC810" s="17">
        <v>0.33740475191492703</v>
      </c>
      <c r="BD810" s="17">
        <v>0.413295341641362</v>
      </c>
    </row>
    <row r="811" spans="2:56" x14ac:dyDescent="0.35">
      <c r="B811" t="s">
        <v>349</v>
      </c>
      <c r="C811" s="17">
        <v>0.56306242679827301</v>
      </c>
      <c r="D811" s="17">
        <v>0.40353268172507001</v>
      </c>
      <c r="E811" s="17">
        <v>0.63466247301355105</v>
      </c>
      <c r="F811" s="17">
        <v>0.56926511571748395</v>
      </c>
      <c r="G811" s="17">
        <v>0.86149391442828804</v>
      </c>
      <c r="H811" s="17">
        <v>0.42894712908224603</v>
      </c>
      <c r="I811" s="17"/>
      <c r="J811" s="17">
        <v>0.56490071618722504</v>
      </c>
      <c r="K811" s="17">
        <v>0.55251405784138197</v>
      </c>
      <c r="L811" s="17">
        <v>0.55549234501558897</v>
      </c>
      <c r="M811" s="17">
        <v>0.31846064002992203</v>
      </c>
      <c r="N811" s="17"/>
      <c r="O811" s="17">
        <v>0.505312505145595</v>
      </c>
      <c r="P811" s="17">
        <v>0.71583150562310105</v>
      </c>
      <c r="Q811" s="17">
        <v>0.69641463079822696</v>
      </c>
      <c r="R811" s="17">
        <v>0.59489673599302195</v>
      </c>
      <c r="S811" s="17">
        <v>0.49390329676872502</v>
      </c>
      <c r="T811" s="17">
        <v>0.78048166240258499</v>
      </c>
      <c r="U811" s="17">
        <v>0.16253865967775699</v>
      </c>
      <c r="V811" s="17">
        <v>0.40727565122109499</v>
      </c>
      <c r="W811" s="17">
        <v>0.51821166223045301</v>
      </c>
      <c r="X811" s="17">
        <v>8.9281864229454902E-2</v>
      </c>
      <c r="Y811" s="17"/>
      <c r="Z811" s="17">
        <v>0.59050830064743498</v>
      </c>
      <c r="AA811" s="17">
        <v>0.71383145163742101</v>
      </c>
      <c r="AB811" s="17">
        <v>0.62430098814902801</v>
      </c>
      <c r="AC811" s="17">
        <v>0.61313592378558701</v>
      </c>
      <c r="AD811" s="17">
        <v>0.59404370197700895</v>
      </c>
      <c r="AE811" s="17">
        <v>0.16643923953579901</v>
      </c>
      <c r="AF811" s="17">
        <v>7.9237749856065701E-2</v>
      </c>
      <c r="AG811" s="17"/>
      <c r="AH811" s="17">
        <v>0.540605480389166</v>
      </c>
      <c r="AI811" s="17">
        <v>0.63922511477695199</v>
      </c>
      <c r="AJ811" s="17"/>
      <c r="AK811" s="17">
        <v>0.40550056935245898</v>
      </c>
      <c r="AL811" s="17">
        <v>0.60387190300867299</v>
      </c>
      <c r="AM811" s="17">
        <v>0.64152556526993099</v>
      </c>
      <c r="AN811" s="17"/>
      <c r="AO811" s="17">
        <v>0.39960884670748298</v>
      </c>
      <c r="AP811" s="17">
        <v>0.60473127513659697</v>
      </c>
      <c r="AQ811" s="17"/>
      <c r="AR811" s="17">
        <v>0.57635282093596796</v>
      </c>
      <c r="AS811" s="17">
        <v>0.548077900326846</v>
      </c>
      <c r="AT811" s="17"/>
      <c r="AU811" s="17">
        <v>0.56395793033449604</v>
      </c>
      <c r="AV811" s="17">
        <v>0.31846064002992203</v>
      </c>
      <c r="AW811" s="17"/>
      <c r="AX811" s="17">
        <v>0.64310805865231102</v>
      </c>
      <c r="AY811" s="17">
        <v>0.55426646319406803</v>
      </c>
      <c r="AZ811" s="17"/>
      <c r="BA811" s="17">
        <v>0.57259214753813903</v>
      </c>
      <c r="BB811" s="17">
        <v>0.58646040038356595</v>
      </c>
      <c r="BC811" s="17">
        <v>0.57163599738558801</v>
      </c>
      <c r="BD811" s="17">
        <v>0.42967718693643098</v>
      </c>
    </row>
    <row r="812" spans="2:56" x14ac:dyDescent="0.35">
      <c r="B812" t="s">
        <v>350</v>
      </c>
      <c r="C812" s="17">
        <v>0.123904527615529</v>
      </c>
      <c r="D812" s="17">
        <v>0.14517330641030299</v>
      </c>
      <c r="E812" s="17">
        <v>0.18165583669027199</v>
      </c>
      <c r="F812" s="17">
        <v>2.0322804342130199E-4</v>
      </c>
      <c r="G812" s="17">
        <v>8.94029891972274E-3</v>
      </c>
      <c r="H812" s="17">
        <v>0.178700801556854</v>
      </c>
      <c r="I812" s="17"/>
      <c r="J812" s="17">
        <v>0.12868343210598701</v>
      </c>
      <c r="K812" s="17">
        <v>7.9409160660540795E-2</v>
      </c>
      <c r="L812" s="17">
        <v>2.7997870059227398E-2</v>
      </c>
      <c r="M812" s="17">
        <v>4.4924530578332497E-2</v>
      </c>
      <c r="N812" s="17"/>
      <c r="O812" s="17">
        <v>0.15756446156919099</v>
      </c>
      <c r="P812" s="17">
        <v>0.14613202116185101</v>
      </c>
      <c r="Q812" s="17">
        <v>2.24976545562946E-4</v>
      </c>
      <c r="R812" s="17">
        <v>8.3656977090573893E-3</v>
      </c>
      <c r="S812" s="17">
        <v>4.6829941495050804E-3</v>
      </c>
      <c r="T812" s="17">
        <v>2.0000674156869002E-3</v>
      </c>
      <c r="U812" s="17">
        <v>0.36026010176371298</v>
      </c>
      <c r="V812" s="17">
        <v>0.39147915740040601</v>
      </c>
      <c r="W812" s="17">
        <v>0</v>
      </c>
      <c r="X812" s="17">
        <v>0.79984118411129401</v>
      </c>
      <c r="Y812" s="17"/>
      <c r="Z812" s="17">
        <v>0.135654159178175</v>
      </c>
      <c r="AA812" s="17">
        <v>1.4093524303583901E-2</v>
      </c>
      <c r="AB812" s="17">
        <v>2.4487308461272899E-4</v>
      </c>
      <c r="AC812" s="17">
        <v>8.9873135300814699E-2</v>
      </c>
      <c r="AD812" s="17">
        <v>0.19704417678324099</v>
      </c>
      <c r="AE812" s="17">
        <v>0.25405279222681199</v>
      </c>
      <c r="AF812" s="17">
        <v>0.43795371860384003</v>
      </c>
      <c r="AG812" s="17"/>
      <c r="AH812" s="17">
        <v>0.14380918050845801</v>
      </c>
      <c r="AI812" s="17">
        <v>5.6397937895331797E-2</v>
      </c>
      <c r="AJ812" s="17"/>
      <c r="AK812" s="17">
        <v>0.23728716007355499</v>
      </c>
      <c r="AL812" s="17">
        <v>1.9424844291009599E-2</v>
      </c>
      <c r="AM812" s="17">
        <v>7.9896606579018203E-2</v>
      </c>
      <c r="AN812" s="17"/>
      <c r="AO812" s="17">
        <v>0.13320058131179799</v>
      </c>
      <c r="AP812" s="17">
        <v>0.121534705850845</v>
      </c>
      <c r="AQ812" s="17"/>
      <c r="AR812" s="17">
        <v>8.0646687043813101E-2</v>
      </c>
      <c r="AS812" s="17">
        <v>0.17267646398009301</v>
      </c>
      <c r="AT812" s="17"/>
      <c r="AU812" s="17">
        <v>0.124193678678456</v>
      </c>
      <c r="AV812" s="17">
        <v>4.4924530578332497E-2</v>
      </c>
      <c r="AW812" s="17"/>
      <c r="AX812" s="17">
        <v>0.12230383894787999</v>
      </c>
      <c r="AY812" s="17">
        <v>0.12408042227631499</v>
      </c>
      <c r="AZ812" s="17"/>
      <c r="BA812" s="17">
        <v>8.4466944068959507E-2</v>
      </c>
      <c r="BB812" s="17">
        <v>0.25083406911467998</v>
      </c>
      <c r="BC812" s="17">
        <v>5.9938190743196999E-2</v>
      </c>
      <c r="BD812" s="17">
        <v>0.15702747142220599</v>
      </c>
    </row>
    <row r="813" spans="2:56" x14ac:dyDescent="0.35">
      <c r="B813" t="s">
        <v>351</v>
      </c>
      <c r="C813" s="17">
        <v>2.97734254251069E-2</v>
      </c>
      <c r="D813" s="17">
        <v>0</v>
      </c>
      <c r="E813" s="17">
        <v>0</v>
      </c>
      <c r="F813" s="17">
        <v>3.4094957187573698E-3</v>
      </c>
      <c r="G813" s="17">
        <v>0.100049645395828</v>
      </c>
      <c r="H813" s="17">
        <v>4.3272365040577597E-2</v>
      </c>
      <c r="I813" s="17"/>
      <c r="J813" s="17">
        <v>3.0381650691617398E-2</v>
      </c>
      <c r="K813" s="17">
        <v>2.2093768153029599E-2</v>
      </c>
      <c r="L813" s="17">
        <v>3.53458007990659E-2</v>
      </c>
      <c r="M813" s="17">
        <v>0</v>
      </c>
      <c r="N813" s="17"/>
      <c r="O813" s="17">
        <v>3.5917425124268897E-2</v>
      </c>
      <c r="P813" s="17">
        <v>0</v>
      </c>
      <c r="Q813" s="17">
        <v>0</v>
      </c>
      <c r="R813" s="17">
        <v>1.04372462215024E-2</v>
      </c>
      <c r="S813" s="17">
        <v>0.18383341370065501</v>
      </c>
      <c r="T813" s="17">
        <v>3.8071351588652103E-2</v>
      </c>
      <c r="U813" s="17">
        <v>0</v>
      </c>
      <c r="V813" s="17">
        <v>0</v>
      </c>
      <c r="W813" s="17">
        <v>0</v>
      </c>
      <c r="X813" s="17">
        <v>0</v>
      </c>
      <c r="Y813" s="17"/>
      <c r="Z813" s="17">
        <v>0</v>
      </c>
      <c r="AA813" s="17">
        <v>0</v>
      </c>
      <c r="AB813" s="17">
        <v>0</v>
      </c>
      <c r="AC813" s="17">
        <v>6.0362899521874597E-2</v>
      </c>
      <c r="AD813" s="17">
        <v>0</v>
      </c>
      <c r="AE813" s="17">
        <v>0.11786824062691301</v>
      </c>
      <c r="AF813" s="17">
        <v>0</v>
      </c>
      <c r="AG813" s="17"/>
      <c r="AH813" s="17">
        <v>1.9021716744517501E-2</v>
      </c>
      <c r="AI813" s="17">
        <v>6.6237823503080107E-2</v>
      </c>
      <c r="AJ813" s="17"/>
      <c r="AK813" s="17">
        <v>5.2202126712172101E-2</v>
      </c>
      <c r="AL813" s="17">
        <v>0</v>
      </c>
      <c r="AM813" s="17">
        <v>0</v>
      </c>
      <c r="AN813" s="17"/>
      <c r="AO813" s="17">
        <v>7.2315307485371697E-2</v>
      </c>
      <c r="AP813" s="17">
        <v>1.8928320468632898E-2</v>
      </c>
      <c r="AQ813" s="17"/>
      <c r="AR813" s="17">
        <v>5.2611236067249503E-2</v>
      </c>
      <c r="AS813" s="17">
        <v>4.0244691058955503E-3</v>
      </c>
      <c r="AT813" s="17"/>
      <c r="AU813" s="17">
        <v>2.9882427931204401E-2</v>
      </c>
      <c r="AV813" s="17">
        <v>0</v>
      </c>
      <c r="AW813" s="17"/>
      <c r="AX813" s="17">
        <v>4.1572492519449103E-3</v>
      </c>
      <c r="AY813" s="17">
        <v>3.25883067381669E-2</v>
      </c>
      <c r="AZ813" s="17"/>
      <c r="BA813" s="17">
        <v>8.9194163295719997E-2</v>
      </c>
      <c r="BB813" s="17">
        <v>0</v>
      </c>
      <c r="BC813" s="17">
        <v>3.1021059956287799E-2</v>
      </c>
      <c r="BD813" s="17">
        <v>0</v>
      </c>
    </row>
    <row r="814" spans="2:56" x14ac:dyDescent="0.35">
      <c r="B814" t="s">
        <v>101</v>
      </c>
      <c r="C814" s="17">
        <v>1.57206228769587E-2</v>
      </c>
      <c r="D814" s="17">
        <v>0</v>
      </c>
      <c r="E814" s="17">
        <v>5.8576662826092703E-2</v>
      </c>
      <c r="F814" s="17">
        <v>0</v>
      </c>
      <c r="G814" s="17">
        <v>8.94029891972274E-3</v>
      </c>
      <c r="H814" s="17">
        <v>0</v>
      </c>
      <c r="I814" s="17"/>
      <c r="J814" s="17">
        <v>1.55173679933966E-2</v>
      </c>
      <c r="K814" s="17">
        <v>2.2093768153029599E-2</v>
      </c>
      <c r="L814" s="17">
        <v>0</v>
      </c>
      <c r="M814" s="17">
        <v>0</v>
      </c>
      <c r="N814" s="17"/>
      <c r="O814" s="17">
        <v>0</v>
      </c>
      <c r="P814" s="17">
        <v>0</v>
      </c>
      <c r="Q814" s="17">
        <v>0</v>
      </c>
      <c r="R814" s="17">
        <v>0</v>
      </c>
      <c r="S814" s="17">
        <v>2.12591445628161E-2</v>
      </c>
      <c r="T814" s="17">
        <v>0</v>
      </c>
      <c r="U814" s="17">
        <v>0</v>
      </c>
      <c r="V814" s="17">
        <v>0</v>
      </c>
      <c r="W814" s="17">
        <v>0</v>
      </c>
      <c r="X814" s="17">
        <v>0</v>
      </c>
      <c r="Y814" s="17"/>
      <c r="Z814" s="17">
        <v>4.8491538880883901E-2</v>
      </c>
      <c r="AA814" s="17">
        <v>0</v>
      </c>
      <c r="AB814" s="17">
        <v>0</v>
      </c>
      <c r="AC814" s="17">
        <v>0</v>
      </c>
      <c r="AD814" s="17">
        <v>0</v>
      </c>
      <c r="AE814" s="17">
        <v>1.36306992097347E-2</v>
      </c>
      <c r="AF814" s="17">
        <v>0</v>
      </c>
      <c r="AG814" s="17"/>
      <c r="AH814" s="17">
        <v>2.0355926525439098E-2</v>
      </c>
      <c r="AI814" s="17">
        <v>0</v>
      </c>
      <c r="AJ814" s="17"/>
      <c r="AK814" s="17">
        <v>0</v>
      </c>
      <c r="AL814" s="17">
        <v>0</v>
      </c>
      <c r="AM814" s="17">
        <v>4.1455485385781801E-3</v>
      </c>
      <c r="AN814" s="17"/>
      <c r="AO814" s="17">
        <v>0</v>
      </c>
      <c r="AP814" s="17">
        <v>1.9728245408567598E-2</v>
      </c>
      <c r="AQ814" s="17"/>
      <c r="AR814" s="17">
        <v>0</v>
      </c>
      <c r="AS814" s="17">
        <v>3.3445160404327802E-2</v>
      </c>
      <c r="AT814" s="17"/>
      <c r="AU814" s="17">
        <v>1.57781771310136E-2</v>
      </c>
      <c r="AV814" s="17">
        <v>0</v>
      </c>
      <c r="AW814" s="17"/>
      <c r="AX814" s="17">
        <v>0</v>
      </c>
      <c r="AY814" s="17">
        <v>1.7448112853092501E-2</v>
      </c>
      <c r="AZ814" s="17"/>
      <c r="BA814" s="17">
        <v>8.7523674858916503E-3</v>
      </c>
      <c r="BB814" s="17">
        <v>5.3169115724186602E-2</v>
      </c>
      <c r="BC814" s="17">
        <v>0</v>
      </c>
      <c r="BD814" s="17">
        <v>0</v>
      </c>
    </row>
    <row r="815" spans="2:56" x14ac:dyDescent="0.3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row>
    <row r="816" spans="2:56" x14ac:dyDescent="0.35">
      <c r="B816" s="6" t="s">
        <v>370</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row>
    <row r="817" spans="2:56" x14ac:dyDescent="0.35">
      <c r="B817" s="24" t="s">
        <v>710</v>
      </c>
      <c r="C817" s="17" t="s">
        <v>353</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row>
    <row r="818" spans="2:56" x14ac:dyDescent="0.35">
      <c r="B818" t="s">
        <v>348</v>
      </c>
      <c r="C818" s="17">
        <v>0.276328719942184</v>
      </c>
      <c r="D818" s="17">
        <v>0.45032500456520702</v>
      </c>
      <c r="E818" s="17">
        <v>0.30748408776797898</v>
      </c>
      <c r="F818" s="17">
        <v>0.32100522017996103</v>
      </c>
      <c r="G818" s="17">
        <v>3.6993382798543001E-2</v>
      </c>
      <c r="H818" s="17">
        <v>0.26833944937989501</v>
      </c>
      <c r="I818" s="17"/>
      <c r="J818" s="17">
        <v>0.255228333639761</v>
      </c>
      <c r="K818" s="17">
        <v>0.49015624697704402</v>
      </c>
      <c r="L818" s="17">
        <v>0.33107927351752198</v>
      </c>
      <c r="M818" s="17">
        <v>0.56280436978398196</v>
      </c>
      <c r="N818" s="17"/>
      <c r="O818" s="17">
        <v>0.28534435807263298</v>
      </c>
      <c r="P818" s="17">
        <v>4.2281344938847797E-2</v>
      </c>
      <c r="Q818" s="17">
        <v>8.4094331193990592E-3</v>
      </c>
      <c r="R818" s="17">
        <v>0.33886434008764899</v>
      </c>
      <c r="S818" s="17">
        <v>0.37186115920680002</v>
      </c>
      <c r="T818" s="17">
        <v>0.62255652718587895</v>
      </c>
      <c r="U818" s="17">
        <v>0.17037479613435899</v>
      </c>
      <c r="V818" s="17">
        <v>0.71815533200173498</v>
      </c>
      <c r="W818" s="17">
        <v>2.95036958804786E-2</v>
      </c>
      <c r="X818" s="17">
        <v>0.645371054572349</v>
      </c>
      <c r="Y818" s="17"/>
      <c r="Z818" s="17">
        <v>0.28596047265563901</v>
      </c>
      <c r="AA818" s="17">
        <v>0.47982976480477302</v>
      </c>
      <c r="AB818" s="17">
        <v>0.22929267393050801</v>
      </c>
      <c r="AC818" s="17">
        <v>0.208084786212892</v>
      </c>
      <c r="AD818" s="17">
        <v>0.30685505305141803</v>
      </c>
      <c r="AE818" s="17">
        <v>0.55563834744602703</v>
      </c>
      <c r="AF818" s="17">
        <v>0.162198356283446</v>
      </c>
      <c r="AG818" s="17"/>
      <c r="AH818" s="17">
        <v>0.24696921777880301</v>
      </c>
      <c r="AI818" s="17">
        <v>0.36454070574212799</v>
      </c>
      <c r="AJ818" s="17"/>
      <c r="AK818" s="17">
        <v>0.23888378794369</v>
      </c>
      <c r="AL818" s="17">
        <v>0.12170426491142</v>
      </c>
      <c r="AM818" s="17">
        <v>0.32731251737994299</v>
      </c>
      <c r="AN818" s="17"/>
      <c r="AO818" s="17">
        <v>0.24314639792603299</v>
      </c>
      <c r="AP818" s="17">
        <v>0.28152277550496102</v>
      </c>
      <c r="AQ818" s="17"/>
      <c r="AR818" s="17">
        <v>0.277943837364996</v>
      </c>
      <c r="AS818" s="17">
        <v>0.27473181803491598</v>
      </c>
      <c r="AT818" s="17"/>
      <c r="AU818" s="17">
        <v>0.274952632699972</v>
      </c>
      <c r="AV818" s="17">
        <v>0.56280436978398196</v>
      </c>
      <c r="AW818" s="17"/>
      <c r="AX818" s="17">
        <v>0.23772058586762401</v>
      </c>
      <c r="AY818" s="17">
        <v>0.27954145483175002</v>
      </c>
      <c r="AZ818" s="17"/>
      <c r="BA818" s="17">
        <v>0.165964678938781</v>
      </c>
      <c r="BB818" s="17">
        <v>0.115883260329133</v>
      </c>
      <c r="BC818" s="17">
        <v>0.31979815545531298</v>
      </c>
      <c r="BD818" s="17">
        <v>0.48445850606399199</v>
      </c>
    </row>
    <row r="819" spans="2:56" x14ac:dyDescent="0.35">
      <c r="B819" t="s">
        <v>349</v>
      </c>
      <c r="C819" s="17">
        <v>0.47048066927364901</v>
      </c>
      <c r="D819" s="17">
        <v>0.451623818308729</v>
      </c>
      <c r="E819" s="17">
        <v>0.312436051398501</v>
      </c>
      <c r="F819" s="17">
        <v>0.39592805816425303</v>
      </c>
      <c r="G819" s="17">
        <v>0.68699277945811299</v>
      </c>
      <c r="H819" s="17">
        <v>0.51104973417365296</v>
      </c>
      <c r="I819" s="17"/>
      <c r="J819" s="17">
        <v>0.47390631237045699</v>
      </c>
      <c r="K819" s="17">
        <v>0.42088022911508099</v>
      </c>
      <c r="L819" s="17">
        <v>0.54003747787632705</v>
      </c>
      <c r="M819" s="17">
        <v>0.35762631230552799</v>
      </c>
      <c r="N819" s="17"/>
      <c r="O819" s="17">
        <v>0.47440595736894697</v>
      </c>
      <c r="P819" s="17">
        <v>0.95771865506115195</v>
      </c>
      <c r="Q819" s="17">
        <v>0.69730333828966595</v>
      </c>
      <c r="R819" s="17">
        <v>0.40738141907035202</v>
      </c>
      <c r="S819" s="17">
        <v>0.340368917388855</v>
      </c>
      <c r="T819" s="17">
        <v>0.29710036575121501</v>
      </c>
      <c r="U819" s="17">
        <v>0.69890089124489796</v>
      </c>
      <c r="V819" s="17">
        <v>9.1939745142333398E-2</v>
      </c>
      <c r="W819" s="17">
        <v>0.97049630411952104</v>
      </c>
      <c r="X819" s="17">
        <v>0.126806472734389</v>
      </c>
      <c r="Y819" s="17"/>
      <c r="Z819" s="17">
        <v>0.41518441910824899</v>
      </c>
      <c r="AA819" s="17">
        <v>0.51389989547285497</v>
      </c>
      <c r="AB819" s="17">
        <v>0.41027358838067901</v>
      </c>
      <c r="AC819" s="17">
        <v>0.54310298394624101</v>
      </c>
      <c r="AD819" s="17">
        <v>0.34404011419691299</v>
      </c>
      <c r="AE819" s="17">
        <v>0.40946756740177498</v>
      </c>
      <c r="AF819" s="17">
        <v>0.81858882350864104</v>
      </c>
      <c r="AG819" s="17"/>
      <c r="AH819" s="17">
        <v>0.54663616421434502</v>
      </c>
      <c r="AI819" s="17">
        <v>0.24166795300506599</v>
      </c>
      <c r="AJ819" s="17"/>
      <c r="AK819" s="17">
        <v>0.55222326389550402</v>
      </c>
      <c r="AL819" s="17">
        <v>0.86841965207435401</v>
      </c>
      <c r="AM819" s="17">
        <v>0.526710216448526</v>
      </c>
      <c r="AN819" s="17"/>
      <c r="AO819" s="17">
        <v>0.55127786458527295</v>
      </c>
      <c r="AP819" s="17">
        <v>0.45783341928430699</v>
      </c>
      <c r="AQ819" s="17"/>
      <c r="AR819" s="17">
        <v>0.52209754158191102</v>
      </c>
      <c r="AS819" s="17">
        <v>0.41944593912212602</v>
      </c>
      <c r="AT819" s="17"/>
      <c r="AU819" s="17">
        <v>0.47102276575178897</v>
      </c>
      <c r="AV819" s="17">
        <v>0.35762631230552799</v>
      </c>
      <c r="AW819" s="17"/>
      <c r="AX819" s="17">
        <v>0.43383212960203998</v>
      </c>
      <c r="AY819" s="17">
        <v>0.473530338595333</v>
      </c>
      <c r="AZ819" s="17"/>
      <c r="BA819" s="17">
        <v>1.17516373415151E-2</v>
      </c>
      <c r="BB819" s="17">
        <v>0.55657238720077196</v>
      </c>
      <c r="BC819" s="17">
        <v>0.53729034402968301</v>
      </c>
      <c r="BD819" s="17">
        <v>0.49871310974467298</v>
      </c>
    </row>
    <row r="820" spans="2:56" x14ac:dyDescent="0.35">
      <c r="B820" t="s">
        <v>350</v>
      </c>
      <c r="C820" s="17">
        <v>0.14654462132174101</v>
      </c>
      <c r="D820" s="17">
        <v>9.7903192816790593E-2</v>
      </c>
      <c r="E820" s="17">
        <v>0.28329248011469599</v>
      </c>
      <c r="F820" s="17">
        <v>4.2916324715185599E-4</v>
      </c>
      <c r="G820" s="17">
        <v>0.133387383354829</v>
      </c>
      <c r="H820" s="17">
        <v>0.110454071952738</v>
      </c>
      <c r="I820" s="17"/>
      <c r="J820" s="17">
        <v>0.158886413889954</v>
      </c>
      <c r="K820" s="17">
        <v>2.7989090306129501E-2</v>
      </c>
      <c r="L820" s="17">
        <v>6.54303436279048E-2</v>
      </c>
      <c r="M820" s="17">
        <v>6.5915044069129902E-2</v>
      </c>
      <c r="N820" s="17"/>
      <c r="O820" s="17">
        <v>6.0701108730334102E-2</v>
      </c>
      <c r="P820" s="17">
        <v>0</v>
      </c>
      <c r="Q820" s="17">
        <v>0.29428722859093498</v>
      </c>
      <c r="R820" s="17">
        <v>0.24171199284335501</v>
      </c>
      <c r="S820" s="17">
        <v>7.5205178940467997E-4</v>
      </c>
      <c r="T820" s="17">
        <v>0</v>
      </c>
      <c r="U820" s="17">
        <v>0.13072431262074299</v>
      </c>
      <c r="V820" s="17">
        <v>9.4952461427965498E-2</v>
      </c>
      <c r="W820" s="17">
        <v>0</v>
      </c>
      <c r="X820" s="17">
        <v>4.0579244303572598E-2</v>
      </c>
      <c r="Y820" s="17"/>
      <c r="Z820" s="17">
        <v>0.15184302862551399</v>
      </c>
      <c r="AA820" s="17">
        <v>6.2703397223719797E-3</v>
      </c>
      <c r="AB820" s="17">
        <v>0.36043373768881298</v>
      </c>
      <c r="AC820" s="17">
        <v>7.9091724935999502E-2</v>
      </c>
      <c r="AD820" s="17">
        <v>0.14798317692576601</v>
      </c>
      <c r="AE820" s="17">
        <v>3.4399781430968099E-2</v>
      </c>
      <c r="AF820" s="17">
        <v>1.9212820207913199E-2</v>
      </c>
      <c r="AG820" s="17"/>
      <c r="AH820" s="17">
        <v>0.13465301622783599</v>
      </c>
      <c r="AI820" s="17">
        <v>0.18227350030084299</v>
      </c>
      <c r="AJ820" s="17"/>
      <c r="AK820" s="17">
        <v>9.8749836475005306E-2</v>
      </c>
      <c r="AL820" s="17">
        <v>1.1350505678793901E-3</v>
      </c>
      <c r="AM820" s="17">
        <v>0.144133583898263</v>
      </c>
      <c r="AN820" s="17"/>
      <c r="AO820" s="17">
        <v>0.182278239300916</v>
      </c>
      <c r="AP820" s="17">
        <v>0.14095120934916899</v>
      </c>
      <c r="AQ820" s="17"/>
      <c r="AR820" s="17">
        <v>0.14642308182021399</v>
      </c>
      <c r="AS820" s="17">
        <v>0.14666479008412101</v>
      </c>
      <c r="AT820" s="17"/>
      <c r="AU820" s="17">
        <v>0.14693192590648901</v>
      </c>
      <c r="AV820" s="17">
        <v>6.5915044069129902E-2</v>
      </c>
      <c r="AW820" s="17"/>
      <c r="AX820" s="17">
        <v>0.32070393378177298</v>
      </c>
      <c r="AY820" s="17">
        <v>0.132052139027655</v>
      </c>
      <c r="AZ820" s="17"/>
      <c r="BA820" s="17">
        <v>0.371191913471348</v>
      </c>
      <c r="BB820" s="17">
        <v>0.117492126931719</v>
      </c>
      <c r="BC820" s="17">
        <v>0.13682097818731301</v>
      </c>
      <c r="BD820" s="17">
        <v>1.68283841913353E-2</v>
      </c>
    </row>
    <row r="821" spans="2:56" x14ac:dyDescent="0.35">
      <c r="B821" t="s">
        <v>351</v>
      </c>
      <c r="C821" s="17">
        <v>5.3134692965124998E-2</v>
      </c>
      <c r="D821" s="17">
        <v>0</v>
      </c>
      <c r="E821" s="17">
        <v>0</v>
      </c>
      <c r="F821" s="17">
        <v>0.28263755840863503</v>
      </c>
      <c r="G821" s="17">
        <v>1.2744904102845501E-2</v>
      </c>
      <c r="H821" s="17">
        <v>0.100400777893091</v>
      </c>
      <c r="I821" s="17"/>
      <c r="J821" s="17">
        <v>5.56362260730425E-2</v>
      </c>
      <c r="K821" s="17">
        <v>3.29853432956159E-2</v>
      </c>
      <c r="L821" s="17">
        <v>3.0034486396772201E-2</v>
      </c>
      <c r="M821" s="17">
        <v>0</v>
      </c>
      <c r="N821" s="17"/>
      <c r="O821" s="17">
        <v>5.4554545122638201E-2</v>
      </c>
      <c r="P821" s="17">
        <v>0</v>
      </c>
      <c r="Q821" s="17">
        <v>0</v>
      </c>
      <c r="R821" s="17">
        <v>1.20422479986435E-2</v>
      </c>
      <c r="S821" s="17">
        <v>0.28701787161494102</v>
      </c>
      <c r="T821" s="17">
        <v>0</v>
      </c>
      <c r="U821" s="17">
        <v>0</v>
      </c>
      <c r="V821" s="17">
        <v>0</v>
      </c>
      <c r="W821" s="17">
        <v>0</v>
      </c>
      <c r="X821" s="17">
        <v>0.16779407734537999</v>
      </c>
      <c r="Y821" s="17"/>
      <c r="Z821" s="17">
        <v>0</v>
      </c>
      <c r="AA821" s="17">
        <v>0</v>
      </c>
      <c r="AB821" s="17">
        <v>0</v>
      </c>
      <c r="AC821" s="17">
        <v>7.9099289890885494E-2</v>
      </c>
      <c r="AD821" s="17">
        <v>0.201121655825903</v>
      </c>
      <c r="AE821" s="17">
        <v>0</v>
      </c>
      <c r="AF821" s="17">
        <v>0</v>
      </c>
      <c r="AG821" s="17"/>
      <c r="AH821" s="17">
        <v>7.0819456763528396E-2</v>
      </c>
      <c r="AI821" s="17">
        <v>0</v>
      </c>
      <c r="AJ821" s="17"/>
      <c r="AK821" s="17">
        <v>0.10990762110503501</v>
      </c>
      <c r="AL821" s="17">
        <v>8.7410324463468303E-3</v>
      </c>
      <c r="AM821" s="17">
        <v>0</v>
      </c>
      <c r="AN821" s="17"/>
      <c r="AO821" s="17">
        <v>2.30494862563051E-2</v>
      </c>
      <c r="AP821" s="17">
        <v>5.7843954576991201E-2</v>
      </c>
      <c r="AQ821" s="17"/>
      <c r="AR821" s="17">
        <v>1.13271750287995E-3</v>
      </c>
      <c r="AS821" s="17">
        <v>0.104550183024507</v>
      </c>
      <c r="AT821" s="17"/>
      <c r="AU821" s="17">
        <v>5.3389925733245198E-2</v>
      </c>
      <c r="AV821" s="17">
        <v>0</v>
      </c>
      <c r="AW821" s="17"/>
      <c r="AX821" s="17">
        <v>7.3306057554555501E-3</v>
      </c>
      <c r="AY821" s="17">
        <v>5.6946231455409398E-2</v>
      </c>
      <c r="AZ821" s="17"/>
      <c r="BA821" s="17">
        <v>0.221809446689232</v>
      </c>
      <c r="BB821" s="17">
        <v>9.9425088775793397E-2</v>
      </c>
      <c r="BC821" s="17">
        <v>5.96569690525698E-3</v>
      </c>
      <c r="BD821" s="17">
        <v>0</v>
      </c>
    </row>
    <row r="822" spans="2:56" x14ac:dyDescent="0.35">
      <c r="B822" t="s">
        <v>101</v>
      </c>
      <c r="C822" s="17">
        <v>5.3511296497301103E-2</v>
      </c>
      <c r="D822" s="17">
        <v>1.4798430927297801E-4</v>
      </c>
      <c r="E822" s="17">
        <v>9.6787380718824201E-2</v>
      </c>
      <c r="F822" s="17">
        <v>0</v>
      </c>
      <c r="G822" s="17">
        <v>0.129881550285669</v>
      </c>
      <c r="H822" s="17">
        <v>9.7559666006225496E-3</v>
      </c>
      <c r="I822" s="17"/>
      <c r="J822" s="17">
        <v>5.6342714026785701E-2</v>
      </c>
      <c r="K822" s="17">
        <v>2.7989090306129501E-2</v>
      </c>
      <c r="L822" s="17">
        <v>3.3418418581473597E-2</v>
      </c>
      <c r="M822" s="17">
        <v>1.36542738413599E-2</v>
      </c>
      <c r="N822" s="17"/>
      <c r="O822" s="17">
        <v>0.124994030705448</v>
      </c>
      <c r="P822" s="17">
        <v>0</v>
      </c>
      <c r="Q822" s="17">
        <v>0</v>
      </c>
      <c r="R822" s="17">
        <v>0</v>
      </c>
      <c r="S822" s="17">
        <v>0</v>
      </c>
      <c r="T822" s="17">
        <v>8.0343107062905705E-2</v>
      </c>
      <c r="U822" s="17">
        <v>0</v>
      </c>
      <c r="V822" s="17">
        <v>9.4952461427965498E-2</v>
      </c>
      <c r="W822" s="17">
        <v>0</v>
      </c>
      <c r="X822" s="17">
        <v>1.9449151044309099E-2</v>
      </c>
      <c r="Y822" s="17"/>
      <c r="Z822" s="17">
        <v>0.14701207961059701</v>
      </c>
      <c r="AA822" s="17">
        <v>0</v>
      </c>
      <c r="AB822" s="17">
        <v>0</v>
      </c>
      <c r="AC822" s="17">
        <v>9.0621215013982501E-2</v>
      </c>
      <c r="AD822" s="17">
        <v>0</v>
      </c>
      <c r="AE822" s="17">
        <v>4.9430372122976902E-4</v>
      </c>
      <c r="AF822" s="17">
        <v>0</v>
      </c>
      <c r="AG822" s="17"/>
      <c r="AH822" s="17">
        <v>9.2214501548707004E-4</v>
      </c>
      <c r="AI822" s="17">
        <v>0.21151784095196299</v>
      </c>
      <c r="AJ822" s="17"/>
      <c r="AK822" s="17">
        <v>2.35490580765203E-4</v>
      </c>
      <c r="AL822" s="17">
        <v>0</v>
      </c>
      <c r="AM822" s="17">
        <v>1.84368227326797E-3</v>
      </c>
      <c r="AN822" s="17"/>
      <c r="AO822" s="17">
        <v>2.4801193147317102E-4</v>
      </c>
      <c r="AP822" s="17">
        <v>6.18486412845725E-2</v>
      </c>
      <c r="AQ822" s="17"/>
      <c r="AR822" s="17">
        <v>5.2402821729999299E-2</v>
      </c>
      <c r="AS822" s="17">
        <v>5.4607269734330499E-2</v>
      </c>
      <c r="AT822" s="17"/>
      <c r="AU822" s="17">
        <v>5.3702749908506098E-2</v>
      </c>
      <c r="AV822" s="17">
        <v>1.36542738413599E-2</v>
      </c>
      <c r="AW822" s="17"/>
      <c r="AX822" s="17">
        <v>4.1274499310814302E-4</v>
      </c>
      <c r="AY822" s="17">
        <v>5.7929836089851999E-2</v>
      </c>
      <c r="AZ822" s="17"/>
      <c r="BA822" s="17">
        <v>0.22928232355912501</v>
      </c>
      <c r="BB822" s="17">
        <v>0.110627136762582</v>
      </c>
      <c r="BC822" s="17">
        <v>1.24825422433904E-4</v>
      </c>
      <c r="BD822" s="17">
        <v>0</v>
      </c>
    </row>
    <row r="823" spans="2:56"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row>
    <row r="824" spans="2:56" x14ac:dyDescent="0.35">
      <c r="B824" s="6" t="s">
        <v>384</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row>
    <row r="825" spans="2:56" x14ac:dyDescent="0.35">
      <c r="B825" s="24" t="s">
        <v>74</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row>
    <row r="826" spans="2:56" x14ac:dyDescent="0.35">
      <c r="B826" t="s">
        <v>381</v>
      </c>
      <c r="C826" s="17">
        <v>0.33684326435420697</v>
      </c>
      <c r="D826" s="17">
        <v>0.273142623690875</v>
      </c>
      <c r="E826" s="17">
        <v>0.38403699650080098</v>
      </c>
      <c r="F826" s="17">
        <v>0.42006013086881899</v>
      </c>
      <c r="G826" s="17">
        <v>0.28169533276583297</v>
      </c>
      <c r="H826" s="17">
        <v>0.367178884933197</v>
      </c>
      <c r="I826" s="17"/>
      <c r="J826" s="17">
        <v>0.34760359199909602</v>
      </c>
      <c r="K826" s="17">
        <v>0.14763817256258699</v>
      </c>
      <c r="L826" s="17">
        <v>9.5606526340821604E-2</v>
      </c>
      <c r="M826" s="17">
        <v>0.10802930282942801</v>
      </c>
      <c r="N826" s="17"/>
      <c r="O826" s="17">
        <v>0.41532927759628202</v>
      </c>
      <c r="P826" s="17">
        <v>0.19508480857569399</v>
      </c>
      <c r="Q826" s="17">
        <v>0.417891698478147</v>
      </c>
      <c r="R826" s="17">
        <v>0.199065119559203</v>
      </c>
      <c r="S826" s="17">
        <v>0.28940354893220499</v>
      </c>
      <c r="T826" s="17">
        <v>0.22309643462568399</v>
      </c>
      <c r="U826" s="17">
        <v>4.3112698891810797E-2</v>
      </c>
      <c r="V826" s="17">
        <v>0.33744729954450697</v>
      </c>
      <c r="W826" s="17">
        <v>4.1442685121828901E-2</v>
      </c>
      <c r="X826" s="17">
        <v>6.6787798945509499E-3</v>
      </c>
      <c r="Y826" s="17"/>
      <c r="Z826" s="17">
        <v>0.422407790885865</v>
      </c>
      <c r="AA826" s="17">
        <v>0.28791212505908198</v>
      </c>
      <c r="AB826" s="17">
        <v>0.32650465812549301</v>
      </c>
      <c r="AC826" s="17">
        <v>0.32536288261527502</v>
      </c>
      <c r="AD826" s="17">
        <v>0.340921601851638</v>
      </c>
      <c r="AE826" s="17">
        <v>0.27623214933441798</v>
      </c>
      <c r="AF826" s="17">
        <v>0.16001773607709199</v>
      </c>
      <c r="AG826" s="17"/>
      <c r="AH826" s="17">
        <v>0.194544797793717</v>
      </c>
      <c r="AI826" s="17">
        <v>0.42907644496578801</v>
      </c>
      <c r="AJ826" s="17"/>
      <c r="AK826" s="17">
        <v>8.5719387438709896E-2</v>
      </c>
      <c r="AL826" s="17">
        <v>9.7994433844922804E-2</v>
      </c>
      <c r="AM826" s="17">
        <v>0.21405087858793001</v>
      </c>
      <c r="AN826" s="17"/>
      <c r="AO826" s="17">
        <v>7.8532226420304593E-2</v>
      </c>
      <c r="AP826" s="17">
        <v>0.352545692011697</v>
      </c>
      <c r="AQ826" s="17"/>
      <c r="AR826" s="17">
        <v>0.31814639484729701</v>
      </c>
      <c r="AS826" s="17">
        <v>0.34817209971233698</v>
      </c>
      <c r="AT826" s="17"/>
      <c r="AU826" s="17">
        <v>0.33706501037018</v>
      </c>
      <c r="AV826" s="17">
        <v>0.10802930282942801</v>
      </c>
      <c r="AW826" s="17"/>
      <c r="AX826" s="17">
        <v>0.105614382537272</v>
      </c>
      <c r="AY826" s="17">
        <v>0.35357172539201698</v>
      </c>
      <c r="AZ826" s="17"/>
      <c r="BA826" s="17">
        <v>0.60507553877696596</v>
      </c>
      <c r="BB826" s="17">
        <v>0.27098826955182698</v>
      </c>
      <c r="BC826" s="17">
        <v>7.9690093367297807E-2</v>
      </c>
      <c r="BD826" s="17">
        <v>0</v>
      </c>
    </row>
    <row r="827" spans="2:56" x14ac:dyDescent="0.35">
      <c r="B827" t="s">
        <v>382</v>
      </c>
      <c r="C827" s="17">
        <v>0.63977925201145003</v>
      </c>
      <c r="D827" s="17">
        <v>0.69828143127750097</v>
      </c>
      <c r="E827" s="17">
        <v>0.59201723818393204</v>
      </c>
      <c r="F827" s="17">
        <v>0.54864119386569199</v>
      </c>
      <c r="G827" s="17">
        <v>0.70392485035898</v>
      </c>
      <c r="H827" s="17">
        <v>0.60959908725956402</v>
      </c>
      <c r="I827" s="17"/>
      <c r="J827" s="17">
        <v>0.62892703180412701</v>
      </c>
      <c r="K827" s="17">
        <v>0.83255300758758599</v>
      </c>
      <c r="L827" s="17">
        <v>0.86710603991642199</v>
      </c>
      <c r="M827" s="17">
        <v>0.87767661736701497</v>
      </c>
      <c r="N827" s="17"/>
      <c r="O827" s="17">
        <v>0.55184626413331594</v>
      </c>
      <c r="P827" s="17">
        <v>0.80363815506195702</v>
      </c>
      <c r="Q827" s="17">
        <v>0.58154607850753404</v>
      </c>
      <c r="R827" s="17">
        <v>0.79790643107590198</v>
      </c>
      <c r="S827" s="17">
        <v>0.70238825995773002</v>
      </c>
      <c r="T827" s="17">
        <v>0.77516605037508401</v>
      </c>
      <c r="U827" s="17">
        <v>0.95645742272906997</v>
      </c>
      <c r="V827" s="17">
        <v>0.66255270045549297</v>
      </c>
      <c r="W827" s="17">
        <v>0.95855731487817097</v>
      </c>
      <c r="X827" s="17">
        <v>0.99224885991597001</v>
      </c>
      <c r="Y827" s="17"/>
      <c r="Z827" s="17">
        <v>0.56885345609494997</v>
      </c>
      <c r="AA827" s="17">
        <v>0.70551157331259495</v>
      </c>
      <c r="AB827" s="17">
        <v>0.67349534187450699</v>
      </c>
      <c r="AC827" s="17">
        <v>0.60992580627290904</v>
      </c>
      <c r="AD827" s="17">
        <v>0.65904300347713696</v>
      </c>
      <c r="AE827" s="17">
        <v>0.69874450666400501</v>
      </c>
      <c r="AF827" s="17">
        <v>0.83998226392290798</v>
      </c>
      <c r="AG827" s="17"/>
      <c r="AH827" s="17">
        <v>0.78736961410457196</v>
      </c>
      <c r="AI827" s="17">
        <v>0.54411603896005201</v>
      </c>
      <c r="AJ827" s="17"/>
      <c r="AK827" s="17">
        <v>0.91421045864857498</v>
      </c>
      <c r="AL827" s="17">
        <v>0.89975836268838505</v>
      </c>
      <c r="AM827" s="17">
        <v>0.77546068776923904</v>
      </c>
      <c r="AN827" s="17"/>
      <c r="AO827" s="17">
        <v>0.92039358231544099</v>
      </c>
      <c r="AP827" s="17">
        <v>0.62272103314284399</v>
      </c>
      <c r="AQ827" s="17"/>
      <c r="AR827" s="17">
        <v>0.64577724387169499</v>
      </c>
      <c r="AS827" s="17">
        <v>0.63614493974120601</v>
      </c>
      <c r="AT827" s="17"/>
      <c r="AU827" s="17">
        <v>0.63954870317331702</v>
      </c>
      <c r="AV827" s="17">
        <v>0.87767661736701497</v>
      </c>
      <c r="AW827" s="17"/>
      <c r="AX827" s="17">
        <v>0.825968531156131</v>
      </c>
      <c r="AY827" s="17">
        <v>0.62630922146268997</v>
      </c>
      <c r="AZ827" s="17"/>
      <c r="BA827" s="17">
        <v>0.34479224318037799</v>
      </c>
      <c r="BB827" s="17">
        <v>0.71389620525255304</v>
      </c>
      <c r="BC827" s="17">
        <v>0.92002413568399799</v>
      </c>
      <c r="BD827" s="17">
        <v>1</v>
      </c>
    </row>
    <row r="828" spans="2:56" x14ac:dyDescent="0.35">
      <c r="B828" t="s">
        <v>101</v>
      </c>
      <c r="C828" s="17">
        <v>2.3377483634342701E-2</v>
      </c>
      <c r="D828" s="17">
        <v>2.8575945031623601E-2</v>
      </c>
      <c r="E828" s="17">
        <v>2.3945765315267601E-2</v>
      </c>
      <c r="F828" s="17">
        <v>3.1298675265488997E-2</v>
      </c>
      <c r="G828" s="17">
        <v>1.4379816875187801E-2</v>
      </c>
      <c r="H828" s="17">
        <v>2.3222027807238699E-2</v>
      </c>
      <c r="I828" s="17"/>
      <c r="J828" s="17">
        <v>2.3469376196776699E-2</v>
      </c>
      <c r="K828" s="17">
        <v>1.9808819849827099E-2</v>
      </c>
      <c r="L828" s="17">
        <v>3.7287433742756199E-2</v>
      </c>
      <c r="M828" s="17">
        <v>1.4294079803557101E-2</v>
      </c>
      <c r="N828" s="17"/>
      <c r="O828" s="17">
        <v>3.2824458270402201E-2</v>
      </c>
      <c r="P828" s="17">
        <v>1.27703636234936E-3</v>
      </c>
      <c r="Q828" s="17">
        <v>5.6222301431927497E-4</v>
      </c>
      <c r="R828" s="17">
        <v>3.02844936489481E-3</v>
      </c>
      <c r="S828" s="17">
        <v>8.2081911100645392E-3</v>
      </c>
      <c r="T828" s="17">
        <v>1.7375149992316799E-3</v>
      </c>
      <c r="U828" s="17">
        <v>4.2987837911949602E-4</v>
      </c>
      <c r="V828" s="17">
        <v>0</v>
      </c>
      <c r="W828" s="17">
        <v>0</v>
      </c>
      <c r="X828" s="17">
        <v>1.0723601894791399E-3</v>
      </c>
      <c r="Y828" s="17"/>
      <c r="Z828" s="17">
        <v>8.7387530191840104E-3</v>
      </c>
      <c r="AA828" s="17">
        <v>6.5763016283233999E-3</v>
      </c>
      <c r="AB828" s="17">
        <v>0</v>
      </c>
      <c r="AC828" s="17">
        <v>6.4711311111815301E-2</v>
      </c>
      <c r="AD828" s="17">
        <v>3.5394671224904401E-5</v>
      </c>
      <c r="AE828" s="17">
        <v>2.5023344001576901E-2</v>
      </c>
      <c r="AF828" s="17">
        <v>0</v>
      </c>
      <c r="AG828" s="17"/>
      <c r="AH828" s="17">
        <v>1.8085588101711202E-2</v>
      </c>
      <c r="AI828" s="17">
        <v>2.6807516074160601E-2</v>
      </c>
      <c r="AJ828" s="17"/>
      <c r="AK828" s="17">
        <v>7.0153912714846794E-5</v>
      </c>
      <c r="AL828" s="17">
        <v>2.2472034666925901E-3</v>
      </c>
      <c r="AM828" s="17">
        <v>1.04884336428309E-2</v>
      </c>
      <c r="AN828" s="17"/>
      <c r="AO828" s="17">
        <v>1.0741912642547699E-3</v>
      </c>
      <c r="AP828" s="17">
        <v>2.4733274845459199E-2</v>
      </c>
      <c r="AQ828" s="17"/>
      <c r="AR828" s="17">
        <v>3.6076361281008502E-2</v>
      </c>
      <c r="AS828" s="17">
        <v>1.5682960546456699E-2</v>
      </c>
      <c r="AT828" s="17"/>
      <c r="AU828" s="17">
        <v>2.3386286456502401E-2</v>
      </c>
      <c r="AV828" s="17">
        <v>1.4294079803557101E-2</v>
      </c>
      <c r="AW828" s="17"/>
      <c r="AX828" s="17">
        <v>6.8417086306597097E-2</v>
      </c>
      <c r="AY828" s="17">
        <v>2.0119053145292599E-2</v>
      </c>
      <c r="AZ828" s="17"/>
      <c r="BA828" s="17">
        <v>5.01322180426561E-2</v>
      </c>
      <c r="BB828" s="17">
        <v>1.5115525195620601E-2</v>
      </c>
      <c r="BC828" s="17">
        <v>2.8577094870459998E-4</v>
      </c>
      <c r="BD828" s="17">
        <v>0</v>
      </c>
    </row>
    <row r="829" spans="2:56" x14ac:dyDescent="0.3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row>
    <row r="830" spans="2:56" x14ac:dyDescent="0.35">
      <c r="B830" s="6" t="s">
        <v>385</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row>
    <row r="831" spans="2:56" x14ac:dyDescent="0.35">
      <c r="B831" s="24" t="s">
        <v>74</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row>
    <row r="832" spans="2:56" x14ac:dyDescent="0.35">
      <c r="B832" t="s">
        <v>381</v>
      </c>
      <c r="C832" s="17">
        <v>0.749995423752854</v>
      </c>
      <c r="D832" s="17">
        <v>0.72813057491228494</v>
      </c>
      <c r="E832" s="17">
        <v>0.80972824997440696</v>
      </c>
      <c r="F832" s="17">
        <v>0.70868801293208505</v>
      </c>
      <c r="G832" s="17">
        <v>0.74256361222532097</v>
      </c>
      <c r="H832" s="17">
        <v>0.74279425987500403</v>
      </c>
      <c r="I832" s="17"/>
      <c r="J832" s="17">
        <v>0.76626319992500203</v>
      </c>
      <c r="K832" s="17">
        <v>0.47810863059025599</v>
      </c>
      <c r="L832" s="17">
        <v>0.31285037733109</v>
      </c>
      <c r="M832" s="17">
        <v>0.18919023639708599</v>
      </c>
      <c r="N832" s="17"/>
      <c r="O832" s="17">
        <v>0.77759035272922095</v>
      </c>
      <c r="P832" s="17">
        <v>0.79822819272548295</v>
      </c>
      <c r="Q832" s="17">
        <v>0.752115151292304</v>
      </c>
      <c r="R832" s="17">
        <v>0.70924896183008301</v>
      </c>
      <c r="S832" s="17">
        <v>0.51874521254946204</v>
      </c>
      <c r="T832" s="17">
        <v>0.77413197122208</v>
      </c>
      <c r="U832" s="17">
        <v>0.299793518056721</v>
      </c>
      <c r="V832" s="17">
        <v>0.419453993936234</v>
      </c>
      <c r="W832" s="17">
        <v>0.87770128240886403</v>
      </c>
      <c r="X832" s="17">
        <v>0.66813333585713897</v>
      </c>
      <c r="Y832" s="17"/>
      <c r="Z832" s="17">
        <v>0.81692090310833199</v>
      </c>
      <c r="AA832" s="17">
        <v>0.72497619922873502</v>
      </c>
      <c r="AB832" s="17">
        <v>0.75374472705316597</v>
      </c>
      <c r="AC832" s="17">
        <v>0.724292310201189</v>
      </c>
      <c r="AD832" s="17">
        <v>0.69975831315305204</v>
      </c>
      <c r="AE832" s="17">
        <v>0.544115180245338</v>
      </c>
      <c r="AF832" s="17">
        <v>0.78590553821383102</v>
      </c>
      <c r="AG832" s="17"/>
      <c r="AH832" s="17">
        <v>0.61976636221235604</v>
      </c>
      <c r="AI832" s="17">
        <v>0.83440561343564601</v>
      </c>
      <c r="AJ832" s="17"/>
      <c r="AK832" s="17">
        <v>0.54969239438981699</v>
      </c>
      <c r="AL832" s="17">
        <v>0.83885478555041404</v>
      </c>
      <c r="AM832" s="17">
        <v>0.61753692611482702</v>
      </c>
      <c r="AN832" s="17"/>
      <c r="AO832" s="17">
        <v>0.69356564969666401</v>
      </c>
      <c r="AP832" s="17">
        <v>0.753425724106773</v>
      </c>
      <c r="AQ832" s="17"/>
      <c r="AR832" s="17">
        <v>0.71645943079822605</v>
      </c>
      <c r="AS832" s="17">
        <v>0.77031560316117498</v>
      </c>
      <c r="AT832" s="17"/>
      <c r="AU832" s="17">
        <v>0.75053890595649397</v>
      </c>
      <c r="AV832" s="17">
        <v>0.18919023639708599</v>
      </c>
      <c r="AW832" s="17"/>
      <c r="AX832" s="17">
        <v>0.51066356190793505</v>
      </c>
      <c r="AY832" s="17">
        <v>0.76731010215513495</v>
      </c>
      <c r="AZ832" s="17"/>
      <c r="BA832" s="17">
        <v>0.838082264305132</v>
      </c>
      <c r="BB832" s="17">
        <v>0.83593237907943596</v>
      </c>
      <c r="BC832" s="17">
        <v>0.50224459145399103</v>
      </c>
      <c r="BD832" s="17">
        <v>0</v>
      </c>
    </row>
    <row r="833" spans="2:56" x14ac:dyDescent="0.35">
      <c r="B833" t="s">
        <v>382</v>
      </c>
      <c r="C833" s="17">
        <v>0.148317820193102</v>
      </c>
      <c r="D833" s="17">
        <v>0.13855975685260999</v>
      </c>
      <c r="E833" s="17">
        <v>0.12704175000845799</v>
      </c>
      <c r="F833" s="17">
        <v>0.188786495047881</v>
      </c>
      <c r="G833" s="17">
        <v>0.13278227277809501</v>
      </c>
      <c r="H833" s="17">
        <v>0.169498618787499</v>
      </c>
      <c r="I833" s="17"/>
      <c r="J833" s="17">
        <v>0.132349620807443</v>
      </c>
      <c r="K833" s="17">
        <v>0.41976771548825997</v>
      </c>
      <c r="L833" s="17">
        <v>0.53650180880381804</v>
      </c>
      <c r="M833" s="17">
        <v>0.73723671819579295</v>
      </c>
      <c r="N833" s="17"/>
      <c r="O833" s="17">
        <v>0.117279714941846</v>
      </c>
      <c r="P833" s="17">
        <v>0.12792510965749901</v>
      </c>
      <c r="Q833" s="17">
        <v>0.15165372452347101</v>
      </c>
      <c r="R833" s="17">
        <v>0.21129085931046401</v>
      </c>
      <c r="S833" s="17">
        <v>0.39415680410580201</v>
      </c>
      <c r="T833" s="17">
        <v>0.164544586951479</v>
      </c>
      <c r="U833" s="17">
        <v>0.63468078343947099</v>
      </c>
      <c r="V833" s="17">
        <v>0.53018988069259698</v>
      </c>
      <c r="W833" s="17">
        <v>0.122298717591136</v>
      </c>
      <c r="X833" s="17">
        <v>0.32636990695109902</v>
      </c>
      <c r="Y833" s="17"/>
      <c r="Z833" s="17">
        <v>9.0428134986563005E-2</v>
      </c>
      <c r="AA833" s="17">
        <v>0.225030519866323</v>
      </c>
      <c r="AB833" s="17">
        <v>0.20789459395322801</v>
      </c>
      <c r="AC833" s="17">
        <v>0.14947511030782801</v>
      </c>
      <c r="AD833" s="17">
        <v>0.25263053007594999</v>
      </c>
      <c r="AE833" s="17">
        <v>0.17782874123235201</v>
      </c>
      <c r="AF833" s="17">
        <v>0.153961569146703</v>
      </c>
      <c r="AG833" s="17"/>
      <c r="AH833" s="17">
        <v>0.276185444040905</v>
      </c>
      <c r="AI833" s="17">
        <v>6.5438236668463504E-2</v>
      </c>
      <c r="AJ833" s="17"/>
      <c r="AK833" s="17">
        <v>0.38155485188708199</v>
      </c>
      <c r="AL833" s="17">
        <v>0.16098512612985399</v>
      </c>
      <c r="AM833" s="17">
        <v>0.26526484528747402</v>
      </c>
      <c r="AN833" s="17"/>
      <c r="AO833" s="17">
        <v>0.298190095700268</v>
      </c>
      <c r="AP833" s="17">
        <v>0.13920725882167201</v>
      </c>
      <c r="AQ833" s="17"/>
      <c r="AR833" s="17">
        <v>0.14734434270014701</v>
      </c>
      <c r="AS833" s="17">
        <v>0.148907671143201</v>
      </c>
      <c r="AT833" s="17"/>
      <c r="AU833" s="17">
        <v>0.147747092696873</v>
      </c>
      <c r="AV833" s="17">
        <v>0.73723671819579295</v>
      </c>
      <c r="AW833" s="17"/>
      <c r="AX833" s="17">
        <v>0.37852373461428801</v>
      </c>
      <c r="AY833" s="17">
        <v>0.131663366649893</v>
      </c>
      <c r="AZ833" s="17"/>
      <c r="BA833" s="17">
        <v>7.5526026429183796E-2</v>
      </c>
      <c r="BB833" s="17">
        <v>4.50164074061319E-2</v>
      </c>
      <c r="BC833" s="17">
        <v>0.39878418800972298</v>
      </c>
      <c r="BD833" s="17">
        <v>1</v>
      </c>
    </row>
    <row r="834" spans="2:56" x14ac:dyDescent="0.35">
      <c r="B834" t="s">
        <v>101</v>
      </c>
      <c r="C834" s="17">
        <v>0.10168675605404399</v>
      </c>
      <c r="D834" s="17">
        <v>0.13330966823510501</v>
      </c>
      <c r="E834" s="17">
        <v>6.3230000017134899E-2</v>
      </c>
      <c r="F834" s="17">
        <v>0.102525492020034</v>
      </c>
      <c r="G834" s="17">
        <v>0.12465411499658401</v>
      </c>
      <c r="H834" s="17">
        <v>8.7707121337496793E-2</v>
      </c>
      <c r="I834" s="17"/>
      <c r="J834" s="17">
        <v>0.101387179267555</v>
      </c>
      <c r="K834" s="17">
        <v>0.102123653921484</v>
      </c>
      <c r="L834" s="17">
        <v>0.15064781386509199</v>
      </c>
      <c r="M834" s="17">
        <v>7.3573045407120397E-2</v>
      </c>
      <c r="N834" s="17"/>
      <c r="O834" s="17">
        <v>0.105129932328932</v>
      </c>
      <c r="P834" s="17">
        <v>7.3846697617018203E-2</v>
      </c>
      <c r="Q834" s="17">
        <v>9.6231124184224595E-2</v>
      </c>
      <c r="R834" s="17">
        <v>7.9460178859453404E-2</v>
      </c>
      <c r="S834" s="17">
        <v>8.7097983344735702E-2</v>
      </c>
      <c r="T834" s="17">
        <v>6.1323441826441401E-2</v>
      </c>
      <c r="U834" s="17">
        <v>6.5525698503808599E-2</v>
      </c>
      <c r="V834" s="17">
        <v>5.0356125371168702E-2</v>
      </c>
      <c r="W834" s="17">
        <v>0</v>
      </c>
      <c r="X834" s="17">
        <v>5.4967571917615499E-3</v>
      </c>
      <c r="Y834" s="17"/>
      <c r="Z834" s="17">
        <v>9.2650961905104995E-2</v>
      </c>
      <c r="AA834" s="17">
        <v>4.9993280904942303E-2</v>
      </c>
      <c r="AB834" s="17">
        <v>3.83606789936062E-2</v>
      </c>
      <c r="AC834" s="17">
        <v>0.12623257949098299</v>
      </c>
      <c r="AD834" s="17">
        <v>4.76111567709981E-2</v>
      </c>
      <c r="AE834" s="17">
        <v>0.27805607852231001</v>
      </c>
      <c r="AF834" s="17">
        <v>6.0132892639466501E-2</v>
      </c>
      <c r="AG834" s="17"/>
      <c r="AH834" s="17">
        <v>0.104048193746739</v>
      </c>
      <c r="AI834" s="17">
        <v>0.100156149895891</v>
      </c>
      <c r="AJ834" s="17"/>
      <c r="AK834" s="17">
        <v>6.8752753723101606E-2</v>
      </c>
      <c r="AL834" s="17">
        <v>1.60088319731322E-4</v>
      </c>
      <c r="AM834" s="17">
        <v>0.117198228597699</v>
      </c>
      <c r="AN834" s="17"/>
      <c r="AO834" s="17">
        <v>8.2442546030684297E-3</v>
      </c>
      <c r="AP834" s="17">
        <v>0.10736701707155499</v>
      </c>
      <c r="AQ834" s="17"/>
      <c r="AR834" s="17">
        <v>0.13619622650162699</v>
      </c>
      <c r="AS834" s="17">
        <v>8.0776725695623802E-2</v>
      </c>
      <c r="AT834" s="17"/>
      <c r="AU834" s="17">
        <v>0.101714001346633</v>
      </c>
      <c r="AV834" s="17">
        <v>7.3573045407120397E-2</v>
      </c>
      <c r="AW834" s="17"/>
      <c r="AX834" s="17">
        <v>0.110812703477777</v>
      </c>
      <c r="AY834" s="17">
        <v>0.101026531194972</v>
      </c>
      <c r="AZ834" s="17"/>
      <c r="BA834" s="17">
        <v>8.6391709265684194E-2</v>
      </c>
      <c r="BB834" s="17">
        <v>0.119051213514432</v>
      </c>
      <c r="BC834" s="17">
        <v>9.8971220536286E-2</v>
      </c>
      <c r="BD834" s="17">
        <v>0</v>
      </c>
    </row>
    <row r="835" spans="2:56"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row>
    <row r="836" spans="2:56" x14ac:dyDescent="0.35">
      <c r="B836" s="6" t="s">
        <v>386</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row>
    <row r="837" spans="2:56" x14ac:dyDescent="0.35">
      <c r="B837" s="24" t="s">
        <v>74</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row>
    <row r="838" spans="2:56" x14ac:dyDescent="0.35">
      <c r="B838" t="s">
        <v>381</v>
      </c>
      <c r="C838" s="17">
        <v>0.20317914183438701</v>
      </c>
      <c r="D838" s="17">
        <v>0.160662129921474</v>
      </c>
      <c r="E838" s="17">
        <v>0.16968456551775499</v>
      </c>
      <c r="F838" s="17">
        <v>0.131479773420413</v>
      </c>
      <c r="G838" s="17">
        <v>0.20920626839328099</v>
      </c>
      <c r="H838" s="17">
        <v>0.274893558263407</v>
      </c>
      <c r="I838" s="17"/>
      <c r="J838" s="17">
        <v>0.209479045673863</v>
      </c>
      <c r="K838" s="17">
        <v>8.9130757648557601E-2</v>
      </c>
      <c r="L838" s="17">
        <v>8.6375940991196803E-2</v>
      </c>
      <c r="M838" s="17">
        <v>7.1622358870776601E-2</v>
      </c>
      <c r="N838" s="17"/>
      <c r="O838" s="17">
        <v>0.27825009856946398</v>
      </c>
      <c r="P838" s="17">
        <v>7.3882858528414794E-2</v>
      </c>
      <c r="Q838" s="17">
        <v>0.27236860302501398</v>
      </c>
      <c r="R838" s="17">
        <v>0.108988753321954</v>
      </c>
      <c r="S838" s="17">
        <v>7.0544707147237901E-2</v>
      </c>
      <c r="T838" s="17">
        <v>7.9972490260173695E-2</v>
      </c>
      <c r="U838" s="17">
        <v>9.4113696934465293E-2</v>
      </c>
      <c r="V838" s="17">
        <v>0</v>
      </c>
      <c r="W838" s="17">
        <v>4.5042053197178501E-3</v>
      </c>
      <c r="X838" s="17">
        <v>5.73573722911921E-3</v>
      </c>
      <c r="Y838" s="17"/>
      <c r="Z838" s="17">
        <v>0.23603731991572</v>
      </c>
      <c r="AA838" s="17">
        <v>0.117960294945782</v>
      </c>
      <c r="AB838" s="17">
        <v>5.1320997536950401E-2</v>
      </c>
      <c r="AC838" s="17">
        <v>0.25596370874289998</v>
      </c>
      <c r="AD838" s="17">
        <v>0.18527539954319799</v>
      </c>
      <c r="AE838" s="17">
        <v>0.21345357563140999</v>
      </c>
      <c r="AF838" s="17">
        <v>0.17341657567649699</v>
      </c>
      <c r="AG838" s="17"/>
      <c r="AH838" s="17">
        <v>0.13644191750989901</v>
      </c>
      <c r="AI838" s="17">
        <v>0.24643601320776601</v>
      </c>
      <c r="AJ838" s="17"/>
      <c r="AK838" s="17">
        <v>0.157315398777092</v>
      </c>
      <c r="AL838" s="17">
        <v>9.8296840919126896E-2</v>
      </c>
      <c r="AM838" s="17">
        <v>0.13498647700545699</v>
      </c>
      <c r="AN838" s="17"/>
      <c r="AO838" s="17">
        <v>0.13578780189706799</v>
      </c>
      <c r="AP838" s="17">
        <v>0.20727578303319599</v>
      </c>
      <c r="AQ838" s="17"/>
      <c r="AR838" s="17">
        <v>0.19105978772680801</v>
      </c>
      <c r="AS838" s="17">
        <v>0.210522519145808</v>
      </c>
      <c r="AT838" s="17"/>
      <c r="AU838" s="17">
        <v>0.203306634896008</v>
      </c>
      <c r="AV838" s="17">
        <v>7.1622358870776601E-2</v>
      </c>
      <c r="AW838" s="17"/>
      <c r="AX838" s="17">
        <v>8.6206208350720501E-2</v>
      </c>
      <c r="AY838" s="17">
        <v>0.211641653718215</v>
      </c>
      <c r="AZ838" s="17"/>
      <c r="BA838" s="17">
        <v>0.38800803226510799</v>
      </c>
      <c r="BB838" s="17">
        <v>0.15315084596960901</v>
      </c>
      <c r="BC838" s="17">
        <v>3.2938589519350601E-2</v>
      </c>
      <c r="BD838" s="17">
        <v>0</v>
      </c>
    </row>
    <row r="839" spans="2:56" x14ac:dyDescent="0.35">
      <c r="B839" t="s">
        <v>382</v>
      </c>
      <c r="C839" s="17">
        <v>0.66274655355552603</v>
      </c>
      <c r="D839" s="17">
        <v>0.68586470318357395</v>
      </c>
      <c r="E839" s="17">
        <v>0.698453852435447</v>
      </c>
      <c r="F839" s="17">
        <v>0.66987229028100004</v>
      </c>
      <c r="G839" s="17">
        <v>0.65413992926766296</v>
      </c>
      <c r="H839" s="17">
        <v>0.62493968071989103</v>
      </c>
      <c r="I839" s="17"/>
      <c r="J839" s="17">
        <v>0.65441939531583104</v>
      </c>
      <c r="K839" s="17">
        <v>0.812867871880253</v>
      </c>
      <c r="L839" s="17">
        <v>0.81716184735068098</v>
      </c>
      <c r="M839" s="17">
        <v>0.86571008337051603</v>
      </c>
      <c r="N839" s="17"/>
      <c r="O839" s="17">
        <v>0.58457103834758894</v>
      </c>
      <c r="P839" s="17">
        <v>0.80321078636694498</v>
      </c>
      <c r="Q839" s="17">
        <v>0.67955095542462496</v>
      </c>
      <c r="R839" s="17">
        <v>0.70019378594114001</v>
      </c>
      <c r="S839" s="17">
        <v>0.83043712733796604</v>
      </c>
      <c r="T839" s="17">
        <v>0.84248901025769196</v>
      </c>
      <c r="U839" s="17">
        <v>0.89816774813268896</v>
      </c>
      <c r="V839" s="17">
        <v>1</v>
      </c>
      <c r="W839" s="17">
        <v>0.99549579468028204</v>
      </c>
      <c r="X839" s="17">
        <v>0.36628291435626598</v>
      </c>
      <c r="Y839" s="17"/>
      <c r="Z839" s="17">
        <v>0.64627453081923403</v>
      </c>
      <c r="AA839" s="17">
        <v>0.80855392907725399</v>
      </c>
      <c r="AB839" s="17">
        <v>0.85814678713196502</v>
      </c>
      <c r="AC839" s="17">
        <v>0.58991263400798399</v>
      </c>
      <c r="AD839" s="17">
        <v>0.67413284731008505</v>
      </c>
      <c r="AE839" s="17">
        <v>0.65787519213682799</v>
      </c>
      <c r="AF839" s="17">
        <v>0.63599712425563804</v>
      </c>
      <c r="AG839" s="17"/>
      <c r="AH839" s="17">
        <v>0.77621281782663099</v>
      </c>
      <c r="AI839" s="17">
        <v>0.58920145711986305</v>
      </c>
      <c r="AJ839" s="17"/>
      <c r="AK839" s="17">
        <v>0.72684490795796897</v>
      </c>
      <c r="AL839" s="17">
        <v>0.89120810484171398</v>
      </c>
      <c r="AM839" s="17">
        <v>0.77892980744641005</v>
      </c>
      <c r="AN839" s="17"/>
      <c r="AO839" s="17">
        <v>0.86220836426522496</v>
      </c>
      <c r="AP839" s="17">
        <v>0.65062150199693702</v>
      </c>
      <c r="AQ839" s="17"/>
      <c r="AR839" s="17">
        <v>0.65408128857269698</v>
      </c>
      <c r="AS839" s="17">
        <v>0.66799702397725902</v>
      </c>
      <c r="AT839" s="17"/>
      <c r="AU839" s="17">
        <v>0.662549859464726</v>
      </c>
      <c r="AV839" s="17">
        <v>0.86571008337051603</v>
      </c>
      <c r="AW839" s="17"/>
      <c r="AX839" s="17">
        <v>0.77568916455624204</v>
      </c>
      <c r="AY839" s="17">
        <v>0.65457561896989802</v>
      </c>
      <c r="AZ839" s="17"/>
      <c r="BA839" s="17">
        <v>0.44893390834262498</v>
      </c>
      <c r="BB839" s="17">
        <v>0.68058830407928605</v>
      </c>
      <c r="BC839" s="17">
        <v>0.93159968359357204</v>
      </c>
      <c r="BD839" s="17">
        <v>1</v>
      </c>
    </row>
    <row r="840" spans="2:56" x14ac:dyDescent="0.35">
      <c r="B840" t="s">
        <v>101</v>
      </c>
      <c r="C840" s="17">
        <v>0.13407430461008699</v>
      </c>
      <c r="D840" s="17">
        <v>0.153473166894952</v>
      </c>
      <c r="E840" s="17">
        <v>0.13186158204679799</v>
      </c>
      <c r="F840" s="17">
        <v>0.19864793629858801</v>
      </c>
      <c r="G840" s="17">
        <v>0.136653802339056</v>
      </c>
      <c r="H840" s="17">
        <v>0.10016676101670199</v>
      </c>
      <c r="I840" s="17"/>
      <c r="J840" s="17">
        <v>0.13610155901030599</v>
      </c>
      <c r="K840" s="17">
        <v>9.8001370471189106E-2</v>
      </c>
      <c r="L840" s="17">
        <v>9.6462211658122202E-2</v>
      </c>
      <c r="M840" s="17">
        <v>6.2667557758707804E-2</v>
      </c>
      <c r="N840" s="17"/>
      <c r="O840" s="17">
        <v>0.13717886308294699</v>
      </c>
      <c r="P840" s="17">
        <v>0.12290635510464</v>
      </c>
      <c r="Q840" s="17">
        <v>4.8080441550361702E-2</v>
      </c>
      <c r="R840" s="17">
        <v>0.190817460736906</v>
      </c>
      <c r="S840" s="17">
        <v>9.9018165514796003E-2</v>
      </c>
      <c r="T840" s="17">
        <v>7.7538499482134801E-2</v>
      </c>
      <c r="U840" s="17">
        <v>7.7185549328457502E-3</v>
      </c>
      <c r="V840" s="17">
        <v>0</v>
      </c>
      <c r="W840" s="17">
        <v>0</v>
      </c>
      <c r="X840" s="17">
        <v>0.62798134841461495</v>
      </c>
      <c r="Y840" s="17"/>
      <c r="Z840" s="17">
        <v>0.117688149265046</v>
      </c>
      <c r="AA840" s="17">
        <v>7.3485775976964193E-2</v>
      </c>
      <c r="AB840" s="17">
        <v>9.0532215331084798E-2</v>
      </c>
      <c r="AC840" s="17">
        <v>0.154123657249116</v>
      </c>
      <c r="AD840" s="17">
        <v>0.14059175314671701</v>
      </c>
      <c r="AE840" s="17">
        <v>0.12867123223176199</v>
      </c>
      <c r="AF840" s="17">
        <v>0.19058630006786501</v>
      </c>
      <c r="AG840" s="17"/>
      <c r="AH840" s="17">
        <v>8.7345264663470298E-2</v>
      </c>
      <c r="AI840" s="17">
        <v>0.164362529672371</v>
      </c>
      <c r="AJ840" s="17"/>
      <c r="AK840" s="17">
        <v>0.11583969326493999</v>
      </c>
      <c r="AL840" s="17">
        <v>1.04950542391595E-2</v>
      </c>
      <c r="AM840" s="17">
        <v>8.6083715548133294E-2</v>
      </c>
      <c r="AN840" s="17"/>
      <c r="AO840" s="17">
        <v>2.00383383770758E-3</v>
      </c>
      <c r="AP840" s="17">
        <v>0.14210271496986701</v>
      </c>
      <c r="AQ840" s="17"/>
      <c r="AR840" s="17">
        <v>0.154858923700495</v>
      </c>
      <c r="AS840" s="17">
        <v>0.121480456876933</v>
      </c>
      <c r="AT840" s="17"/>
      <c r="AU840" s="17">
        <v>0.134143505639265</v>
      </c>
      <c r="AV840" s="17">
        <v>6.2667557758707804E-2</v>
      </c>
      <c r="AW840" s="17"/>
      <c r="AX840" s="17">
        <v>0.138104627093038</v>
      </c>
      <c r="AY840" s="17">
        <v>0.13378272731188801</v>
      </c>
      <c r="AZ840" s="17"/>
      <c r="BA840" s="17">
        <v>0.163058059392267</v>
      </c>
      <c r="BB840" s="17">
        <v>0.16626084995110499</v>
      </c>
      <c r="BC840" s="17">
        <v>3.5461726887077501E-2</v>
      </c>
      <c r="BD840" s="17">
        <v>0</v>
      </c>
    </row>
    <row r="841" spans="2:56" x14ac:dyDescent="0.3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row>
    <row r="842" spans="2:56" x14ac:dyDescent="0.35">
      <c r="B842" s="6" t="s">
        <v>387</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row>
    <row r="843" spans="2:56" x14ac:dyDescent="0.35">
      <c r="B843" s="24" t="s">
        <v>74</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row>
    <row r="844" spans="2:56" x14ac:dyDescent="0.35">
      <c r="B844" t="s">
        <v>381</v>
      </c>
      <c r="C844" s="17">
        <v>0.55421682825343299</v>
      </c>
      <c r="D844" s="17">
        <v>0.58626128864765603</v>
      </c>
      <c r="E844" s="17">
        <v>0.60618164176263001</v>
      </c>
      <c r="F844" s="17">
        <v>0.55153990428923205</v>
      </c>
      <c r="G844" s="17">
        <v>0.50767097103438397</v>
      </c>
      <c r="H844" s="17">
        <v>0.52869117139184996</v>
      </c>
      <c r="I844" s="17"/>
      <c r="J844" s="17">
        <v>0.56768354520786102</v>
      </c>
      <c r="K844" s="17">
        <v>0.319141325731848</v>
      </c>
      <c r="L844" s="17">
        <v>0.25555278917744501</v>
      </c>
      <c r="M844" s="17">
        <v>0.16778722045594699</v>
      </c>
      <c r="N844" s="17"/>
      <c r="O844" s="17">
        <v>0.64883779721851698</v>
      </c>
      <c r="P844" s="17">
        <v>0.47466566994664</v>
      </c>
      <c r="Q844" s="17">
        <v>0.562884398940801</v>
      </c>
      <c r="R844" s="17">
        <v>0.34702882586509798</v>
      </c>
      <c r="S844" s="17">
        <v>0.42443467336047802</v>
      </c>
      <c r="T844" s="17">
        <v>0.260891818650343</v>
      </c>
      <c r="U844" s="17">
        <v>0.25669085329917002</v>
      </c>
      <c r="V844" s="17">
        <v>0.34527698707967702</v>
      </c>
      <c r="W844" s="17">
        <v>2.7164082294382299E-2</v>
      </c>
      <c r="X844" s="17">
        <v>5.9716822785951598E-2</v>
      </c>
      <c r="Y844" s="17"/>
      <c r="Z844" s="17">
        <v>0.61486196872644505</v>
      </c>
      <c r="AA844" s="17">
        <v>0.57420551407612097</v>
      </c>
      <c r="AB844" s="17">
        <v>0.39488741890470003</v>
      </c>
      <c r="AC844" s="17">
        <v>0.52464690013201798</v>
      </c>
      <c r="AD844" s="17">
        <v>0.49972808433993898</v>
      </c>
      <c r="AE844" s="17">
        <v>0.46900543899896802</v>
      </c>
      <c r="AF844" s="17">
        <v>0.56114557329044601</v>
      </c>
      <c r="AG844" s="17"/>
      <c r="AH844" s="17">
        <v>0.39267502694814099</v>
      </c>
      <c r="AI844" s="17">
        <v>0.65892290482789395</v>
      </c>
      <c r="AJ844" s="17"/>
      <c r="AK844" s="17">
        <v>0.35977028609879702</v>
      </c>
      <c r="AL844" s="17">
        <v>9.4207445301229598E-2</v>
      </c>
      <c r="AM844" s="17">
        <v>0.41230370622249701</v>
      </c>
      <c r="AN844" s="17"/>
      <c r="AO844" s="17">
        <v>0.246909993456811</v>
      </c>
      <c r="AP844" s="17">
        <v>0.57289765343474297</v>
      </c>
      <c r="AQ844" s="17"/>
      <c r="AR844" s="17">
        <v>0.56581711406341995</v>
      </c>
      <c r="AS844" s="17">
        <v>0.54718796558741101</v>
      </c>
      <c r="AT844" s="17"/>
      <c r="AU844" s="17">
        <v>0.55459132124945498</v>
      </c>
      <c r="AV844" s="17">
        <v>0.16778722045594699</v>
      </c>
      <c r="AW844" s="17"/>
      <c r="AX844" s="17">
        <v>0.23884478927478001</v>
      </c>
      <c r="AY844" s="17">
        <v>0.577032701534548</v>
      </c>
      <c r="AZ844" s="17"/>
      <c r="BA844" s="17">
        <v>0.73189427482681002</v>
      </c>
      <c r="BB844" s="17">
        <v>0.555892298564437</v>
      </c>
      <c r="BC844" s="17">
        <v>0.30687446142492603</v>
      </c>
      <c r="BD844" s="17">
        <v>0.16214377755472301</v>
      </c>
    </row>
    <row r="845" spans="2:56" x14ac:dyDescent="0.35">
      <c r="B845" t="s">
        <v>382</v>
      </c>
      <c r="C845" s="17">
        <v>0.39787752837554802</v>
      </c>
      <c r="D845" s="17">
        <v>0.37387153213635599</v>
      </c>
      <c r="E845" s="17">
        <v>0.34536906448618898</v>
      </c>
      <c r="F845" s="17">
        <v>0.350647989882513</v>
      </c>
      <c r="G845" s="17">
        <v>0.454005096914739</v>
      </c>
      <c r="H845" s="17">
        <v>0.42558759161957099</v>
      </c>
      <c r="I845" s="17"/>
      <c r="J845" s="17">
        <v>0.38414445137048397</v>
      </c>
      <c r="K845" s="17">
        <v>0.63680782269424496</v>
      </c>
      <c r="L845" s="17">
        <v>0.70630409176249798</v>
      </c>
      <c r="M845" s="17">
        <v>0.80530929705465604</v>
      </c>
      <c r="N845" s="17"/>
      <c r="O845" s="17">
        <v>0.30576752176809002</v>
      </c>
      <c r="P845" s="17">
        <v>0.49404323806271599</v>
      </c>
      <c r="Q845" s="17">
        <v>0.437115601059199</v>
      </c>
      <c r="R845" s="17">
        <v>0.64769768332093902</v>
      </c>
      <c r="S845" s="17">
        <v>0.51148583649951396</v>
      </c>
      <c r="T845" s="17">
        <v>0.61728398003920104</v>
      </c>
      <c r="U845" s="17">
        <v>0.71196864621125</v>
      </c>
      <c r="V845" s="17">
        <v>0.65472301292032298</v>
      </c>
      <c r="W845" s="17">
        <v>0.28306026679373297</v>
      </c>
      <c r="X845" s="17">
        <v>0.92415801695494804</v>
      </c>
      <c r="Y845" s="17"/>
      <c r="Z845" s="17">
        <v>0.33187212463655702</v>
      </c>
      <c r="AA845" s="17">
        <v>0.41295609225726398</v>
      </c>
      <c r="AB845" s="17">
        <v>0.56450668553683003</v>
      </c>
      <c r="AC845" s="17">
        <v>0.41764690293704199</v>
      </c>
      <c r="AD845" s="17">
        <v>0.47860576850403402</v>
      </c>
      <c r="AE845" s="17">
        <v>0.42459873990636099</v>
      </c>
      <c r="AF845" s="17">
        <v>0.41055737169490703</v>
      </c>
      <c r="AG845" s="17"/>
      <c r="AH845" s="17">
        <v>0.56919336280858002</v>
      </c>
      <c r="AI845" s="17">
        <v>0.28683624535393099</v>
      </c>
      <c r="AJ845" s="17"/>
      <c r="AK845" s="17">
        <v>0.61638266933394503</v>
      </c>
      <c r="AL845" s="17">
        <v>0.90567277167337401</v>
      </c>
      <c r="AM845" s="17">
        <v>0.55456530283896499</v>
      </c>
      <c r="AN845" s="17"/>
      <c r="AO845" s="17">
        <v>0.71268947589695597</v>
      </c>
      <c r="AP845" s="17">
        <v>0.37874047611790002</v>
      </c>
      <c r="AQ845" s="17"/>
      <c r="AR845" s="17">
        <v>0.37127674504239</v>
      </c>
      <c r="AS845" s="17">
        <v>0.41399551511483901</v>
      </c>
      <c r="AT845" s="17"/>
      <c r="AU845" s="17">
        <v>0.39748268196458902</v>
      </c>
      <c r="AV845" s="17">
        <v>0.80530929705465604</v>
      </c>
      <c r="AW845" s="17"/>
      <c r="AX845" s="17">
        <v>0.69193473102123704</v>
      </c>
      <c r="AY845" s="17">
        <v>0.37660369606406202</v>
      </c>
      <c r="AZ845" s="17"/>
      <c r="BA845" s="17">
        <v>0.189150390684384</v>
      </c>
      <c r="BB845" s="17">
        <v>0.41249680463989302</v>
      </c>
      <c r="BC845" s="17">
        <v>0.65687406332304499</v>
      </c>
      <c r="BD845" s="17">
        <v>0.83768432360252199</v>
      </c>
    </row>
    <row r="846" spans="2:56" x14ac:dyDescent="0.35">
      <c r="B846" t="s">
        <v>101</v>
      </c>
      <c r="C846" s="17">
        <v>4.7905643371019602E-2</v>
      </c>
      <c r="D846" s="17">
        <v>3.9867179215988501E-2</v>
      </c>
      <c r="E846" s="17">
        <v>4.8449293751181101E-2</v>
      </c>
      <c r="F846" s="17">
        <v>9.7812105828255294E-2</v>
      </c>
      <c r="G846" s="17">
        <v>3.8323932050876898E-2</v>
      </c>
      <c r="H846" s="17">
        <v>4.5721236988578197E-2</v>
      </c>
      <c r="I846" s="17"/>
      <c r="J846" s="17">
        <v>4.81720034216543E-2</v>
      </c>
      <c r="K846" s="17">
        <v>4.4050851573907097E-2</v>
      </c>
      <c r="L846" s="17">
        <v>3.8143119060056803E-2</v>
      </c>
      <c r="M846" s="17">
        <v>2.6903482489397602E-2</v>
      </c>
      <c r="N846" s="17"/>
      <c r="O846" s="17">
        <v>4.5394681013393098E-2</v>
      </c>
      <c r="P846" s="17">
        <v>3.1291091990643803E-2</v>
      </c>
      <c r="Q846" s="17">
        <v>0</v>
      </c>
      <c r="R846" s="17">
        <v>5.2734908139622401E-3</v>
      </c>
      <c r="S846" s="17">
        <v>6.4079490140008702E-2</v>
      </c>
      <c r="T846" s="17">
        <v>0.121824201310455</v>
      </c>
      <c r="U846" s="17">
        <v>3.1340500489579801E-2</v>
      </c>
      <c r="V846" s="17">
        <v>0</v>
      </c>
      <c r="W846" s="17">
        <v>0.68977565091188398</v>
      </c>
      <c r="X846" s="17">
        <v>1.6125160259100001E-2</v>
      </c>
      <c r="Y846" s="17"/>
      <c r="Z846" s="17">
        <v>5.3265906636997498E-2</v>
      </c>
      <c r="AA846" s="17">
        <v>1.28383936666146E-2</v>
      </c>
      <c r="AB846" s="17">
        <v>4.0605895558469503E-2</v>
      </c>
      <c r="AC846" s="17">
        <v>5.770619693094E-2</v>
      </c>
      <c r="AD846" s="17">
        <v>2.1666147156027701E-2</v>
      </c>
      <c r="AE846" s="17">
        <v>0.10639582109467099</v>
      </c>
      <c r="AF846" s="17">
        <v>2.8297055014646699E-2</v>
      </c>
      <c r="AG846" s="17"/>
      <c r="AH846" s="17">
        <v>3.8131610243279698E-2</v>
      </c>
      <c r="AI846" s="17">
        <v>5.4240849818175403E-2</v>
      </c>
      <c r="AJ846" s="17"/>
      <c r="AK846" s="17">
        <v>2.3847044567257801E-2</v>
      </c>
      <c r="AL846" s="17">
        <v>1.1978302539694099E-4</v>
      </c>
      <c r="AM846" s="17">
        <v>3.3130990938538302E-2</v>
      </c>
      <c r="AN846" s="17"/>
      <c r="AO846" s="17">
        <v>4.0400530646233203E-2</v>
      </c>
      <c r="AP846" s="17">
        <v>4.8361870447357E-2</v>
      </c>
      <c r="AQ846" s="17"/>
      <c r="AR846" s="17">
        <v>6.2906140894190096E-2</v>
      </c>
      <c r="AS846" s="17">
        <v>3.8816519297750103E-2</v>
      </c>
      <c r="AT846" s="17"/>
      <c r="AU846" s="17">
        <v>4.7925996785956701E-2</v>
      </c>
      <c r="AV846" s="17">
        <v>2.6903482489397602E-2</v>
      </c>
      <c r="AW846" s="17"/>
      <c r="AX846" s="17">
        <v>6.9220479703982304E-2</v>
      </c>
      <c r="AY846" s="17">
        <v>4.63636024013903E-2</v>
      </c>
      <c r="AZ846" s="17"/>
      <c r="BA846" s="17">
        <v>7.8955334488805595E-2</v>
      </c>
      <c r="BB846" s="17">
        <v>3.1610896795669301E-2</v>
      </c>
      <c r="BC846" s="17">
        <v>3.6251475252028299E-2</v>
      </c>
      <c r="BD846" s="17">
        <v>1.7189884275507799E-4</v>
      </c>
    </row>
    <row r="847" spans="2:56" x14ac:dyDescent="0.3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row>
    <row r="848" spans="2:56" x14ac:dyDescent="0.35">
      <c r="B848" s="6" t="s">
        <v>388</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row>
    <row r="849" spans="2:56" x14ac:dyDescent="0.35">
      <c r="B849" s="24" t="s">
        <v>74</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row>
    <row r="850" spans="2:56" x14ac:dyDescent="0.35">
      <c r="B850" t="s">
        <v>381</v>
      </c>
      <c r="C850" s="17">
        <v>0.38928254393773898</v>
      </c>
      <c r="D850" s="17">
        <v>0.35486305118700601</v>
      </c>
      <c r="E850" s="17">
        <v>0.43205946880482898</v>
      </c>
      <c r="F850" s="17">
        <v>0.41307280158009302</v>
      </c>
      <c r="G850" s="17">
        <v>0.33927530542853201</v>
      </c>
      <c r="H850" s="17">
        <v>0.41455296529014501</v>
      </c>
      <c r="I850" s="17"/>
      <c r="J850" s="17">
        <v>0.40537042126154199</v>
      </c>
      <c r="K850" s="17">
        <v>0.102906211765527</v>
      </c>
      <c r="L850" s="17">
        <v>5.6441902836344503E-2</v>
      </c>
      <c r="M850" s="17">
        <v>3.8956873309309498E-2</v>
      </c>
      <c r="N850" s="17"/>
      <c r="O850" s="17">
        <v>0.460407511263356</v>
      </c>
      <c r="P850" s="17">
        <v>0.40486014687678101</v>
      </c>
      <c r="Q850" s="17">
        <v>0.35024766553318898</v>
      </c>
      <c r="R850" s="17">
        <v>0.21524452696947</v>
      </c>
      <c r="S850" s="17">
        <v>7.5180916643649204E-2</v>
      </c>
      <c r="T850" s="17">
        <v>0.21999291734044699</v>
      </c>
      <c r="U850" s="17">
        <v>3.4313309837625601E-2</v>
      </c>
      <c r="V850" s="17">
        <v>1.21678233447665E-3</v>
      </c>
      <c r="W850" s="17">
        <v>0</v>
      </c>
      <c r="X850" s="17">
        <v>0.56606235196840005</v>
      </c>
      <c r="Y850" s="17"/>
      <c r="Z850" s="17">
        <v>0.44063401881591302</v>
      </c>
      <c r="AA850" s="17">
        <v>0.41033509438301502</v>
      </c>
      <c r="AB850" s="17">
        <v>0.22330854504407699</v>
      </c>
      <c r="AC850" s="17">
        <v>0.44349292651317301</v>
      </c>
      <c r="AD850" s="17">
        <v>0.33889104305561202</v>
      </c>
      <c r="AE850" s="17">
        <v>0.33413054722163699</v>
      </c>
      <c r="AF850" s="17">
        <v>0.27991290983913603</v>
      </c>
      <c r="AG850" s="17"/>
      <c r="AH850" s="17">
        <v>0.24258450459754</v>
      </c>
      <c r="AI850" s="17">
        <v>0.484367382761899</v>
      </c>
      <c r="AJ850" s="17"/>
      <c r="AK850" s="17">
        <v>0.107543656260206</v>
      </c>
      <c r="AL850" s="17">
        <v>0.16957625815309099</v>
      </c>
      <c r="AM850" s="17">
        <v>0.28025810293528702</v>
      </c>
      <c r="AN850" s="17"/>
      <c r="AO850" s="17">
        <v>0.11971508438058399</v>
      </c>
      <c r="AP850" s="17">
        <v>0.40566923637785302</v>
      </c>
      <c r="AQ850" s="17"/>
      <c r="AR850" s="17">
        <v>0.37659425078834602</v>
      </c>
      <c r="AS850" s="17">
        <v>0.39697065365108097</v>
      </c>
      <c r="AT850" s="17"/>
      <c r="AU850" s="17">
        <v>0.389622048228637</v>
      </c>
      <c r="AV850" s="17">
        <v>3.8956873309309498E-2</v>
      </c>
      <c r="AW850" s="17"/>
      <c r="AX850" s="17">
        <v>0.165705626498237</v>
      </c>
      <c r="AY850" s="17">
        <v>0.40545741674321101</v>
      </c>
      <c r="AZ850" s="17"/>
      <c r="BA850" s="17">
        <v>0.48318306985015902</v>
      </c>
      <c r="BB850" s="17">
        <v>0.493941713185932</v>
      </c>
      <c r="BC850" s="17">
        <v>6.5333697952629097E-2</v>
      </c>
      <c r="BD850" s="17">
        <v>0</v>
      </c>
    </row>
    <row r="851" spans="2:56" x14ac:dyDescent="0.35">
      <c r="B851" t="s">
        <v>382</v>
      </c>
      <c r="C851" s="17">
        <v>0.59599090112127495</v>
      </c>
      <c r="D851" s="17">
        <v>0.62487546071745403</v>
      </c>
      <c r="E851" s="17">
        <v>0.54429592858332498</v>
      </c>
      <c r="F851" s="17">
        <v>0.55562852315441802</v>
      </c>
      <c r="G851" s="17">
        <v>0.65835334785864497</v>
      </c>
      <c r="H851" s="17">
        <v>0.57701218901701201</v>
      </c>
      <c r="I851" s="17"/>
      <c r="J851" s="17">
        <v>0.58037600463012795</v>
      </c>
      <c r="K851" s="17">
        <v>0.87293510635341798</v>
      </c>
      <c r="L851" s="17">
        <v>0.92542513251448799</v>
      </c>
      <c r="M851" s="17">
        <v>0.94401926214570997</v>
      </c>
      <c r="N851" s="17"/>
      <c r="O851" s="17">
        <v>0.52877605143601303</v>
      </c>
      <c r="P851" s="17">
        <v>0.59386281676087005</v>
      </c>
      <c r="Q851" s="17">
        <v>0.64975233446681102</v>
      </c>
      <c r="R851" s="17">
        <v>0.73466215179490701</v>
      </c>
      <c r="S851" s="17">
        <v>0.91671367457944397</v>
      </c>
      <c r="T851" s="17">
        <v>0.77989738721584401</v>
      </c>
      <c r="U851" s="17">
        <v>0.96568669016237396</v>
      </c>
      <c r="V851" s="17">
        <v>0.99878321766552303</v>
      </c>
      <c r="W851" s="17">
        <v>1</v>
      </c>
      <c r="X851" s="17">
        <v>0.432168195188537</v>
      </c>
      <c r="Y851" s="17"/>
      <c r="Z851" s="17">
        <v>0.53694832804583104</v>
      </c>
      <c r="AA851" s="17">
        <v>0.58314460952202396</v>
      </c>
      <c r="AB851" s="17">
        <v>0.77669145495592296</v>
      </c>
      <c r="AC851" s="17">
        <v>0.54579223095614104</v>
      </c>
      <c r="AD851" s="17">
        <v>0.66107356227316305</v>
      </c>
      <c r="AE851" s="17">
        <v>0.64084610877678605</v>
      </c>
      <c r="AF851" s="17">
        <v>0.69373828450430297</v>
      </c>
      <c r="AG851" s="17"/>
      <c r="AH851" s="17">
        <v>0.75009813983800699</v>
      </c>
      <c r="AI851" s="17">
        <v>0.49610366322142002</v>
      </c>
      <c r="AJ851" s="17"/>
      <c r="AK851" s="17">
        <v>0.89245634373979399</v>
      </c>
      <c r="AL851" s="17">
        <v>0.83027429765555705</v>
      </c>
      <c r="AM851" s="17">
        <v>0.71858621744854401</v>
      </c>
      <c r="AN851" s="17"/>
      <c r="AO851" s="17">
        <v>0.88028491561941602</v>
      </c>
      <c r="AP851" s="17">
        <v>0.57870899852887903</v>
      </c>
      <c r="AQ851" s="17"/>
      <c r="AR851" s="17">
        <v>0.59810571212283004</v>
      </c>
      <c r="AS851" s="17">
        <v>0.59470949165102505</v>
      </c>
      <c r="AT851" s="17"/>
      <c r="AU851" s="17">
        <v>0.59565362317727</v>
      </c>
      <c r="AV851" s="17">
        <v>0.94401926214570997</v>
      </c>
      <c r="AW851" s="17"/>
      <c r="AX851" s="17">
        <v>0.83423817425972102</v>
      </c>
      <c r="AY851" s="17">
        <v>0.57875468826263898</v>
      </c>
      <c r="AZ851" s="17"/>
      <c r="BA851" s="17">
        <v>0.50001721355142204</v>
      </c>
      <c r="BB851" s="17">
        <v>0.48501766880651898</v>
      </c>
      <c r="BC851" s="17">
        <v>0.93461965696577098</v>
      </c>
      <c r="BD851" s="17">
        <v>1</v>
      </c>
    </row>
    <row r="852" spans="2:56" x14ac:dyDescent="0.35">
      <c r="B852" t="s">
        <v>101</v>
      </c>
      <c r="C852" s="17">
        <v>1.4726554940986E-2</v>
      </c>
      <c r="D852" s="17">
        <v>2.0261488095539799E-2</v>
      </c>
      <c r="E852" s="17">
        <v>2.3644602611845901E-2</v>
      </c>
      <c r="F852" s="17">
        <v>3.1298675265488997E-2</v>
      </c>
      <c r="G852" s="17">
        <v>2.3713467128232799E-3</v>
      </c>
      <c r="H852" s="17">
        <v>8.4348456928428697E-3</v>
      </c>
      <c r="I852" s="17"/>
      <c r="J852" s="17">
        <v>1.4253574108329999E-2</v>
      </c>
      <c r="K852" s="17">
        <v>2.4158681881055199E-2</v>
      </c>
      <c r="L852" s="17">
        <v>1.8132964649167901E-2</v>
      </c>
      <c r="M852" s="17">
        <v>1.7023864544980699E-2</v>
      </c>
      <c r="N852" s="17"/>
      <c r="O852" s="17">
        <v>1.08164373006312E-2</v>
      </c>
      <c r="P852" s="17">
        <v>1.27703636234936E-3</v>
      </c>
      <c r="Q852" s="17">
        <v>0</v>
      </c>
      <c r="R852" s="17">
        <v>5.0093321235623198E-2</v>
      </c>
      <c r="S852" s="17">
        <v>8.1054087769064104E-3</v>
      </c>
      <c r="T852" s="17">
        <v>1.0969544370920399E-4</v>
      </c>
      <c r="U852" s="17">
        <v>0</v>
      </c>
      <c r="V852" s="17">
        <v>0</v>
      </c>
      <c r="W852" s="17">
        <v>0</v>
      </c>
      <c r="X852" s="17">
        <v>1.76945284306282E-3</v>
      </c>
      <c r="Y852" s="17"/>
      <c r="Z852" s="17">
        <v>2.2417653138256201E-2</v>
      </c>
      <c r="AA852" s="17">
        <v>6.5202960949615604E-3</v>
      </c>
      <c r="AB852" s="17">
        <v>0</v>
      </c>
      <c r="AC852" s="17">
        <v>1.07148425306856E-2</v>
      </c>
      <c r="AD852" s="17">
        <v>3.5394671224904401E-5</v>
      </c>
      <c r="AE852" s="17">
        <v>2.5023344001576901E-2</v>
      </c>
      <c r="AF852" s="17">
        <v>2.6348805656560999E-2</v>
      </c>
      <c r="AG852" s="17"/>
      <c r="AH852" s="17">
        <v>7.3173555644528102E-3</v>
      </c>
      <c r="AI852" s="17">
        <v>1.9528954016681602E-2</v>
      </c>
      <c r="AJ852" s="17"/>
      <c r="AK852" s="17">
        <v>0</v>
      </c>
      <c r="AL852" s="17">
        <v>1.4944419135187899E-4</v>
      </c>
      <c r="AM852" s="17">
        <v>1.1556796161684901E-3</v>
      </c>
      <c r="AN852" s="17"/>
      <c r="AO852" s="17">
        <v>0</v>
      </c>
      <c r="AP852" s="17">
        <v>1.5621765093267801E-2</v>
      </c>
      <c r="AQ852" s="17"/>
      <c r="AR852" s="17">
        <v>2.5300037088823502E-2</v>
      </c>
      <c r="AS852" s="17">
        <v>8.3198546978941398E-3</v>
      </c>
      <c r="AT852" s="17"/>
      <c r="AU852" s="17">
        <v>1.47243285940937E-2</v>
      </c>
      <c r="AV852" s="17">
        <v>1.7023864544980699E-2</v>
      </c>
      <c r="AW852" s="17"/>
      <c r="AX852" s="17">
        <v>5.6199242041086401E-5</v>
      </c>
      <c r="AY852" s="17">
        <v>1.5787894994149902E-2</v>
      </c>
      <c r="AZ852" s="17"/>
      <c r="BA852" s="17">
        <v>1.6799716598418502E-2</v>
      </c>
      <c r="BB852" s="17">
        <v>2.1040618007549E-2</v>
      </c>
      <c r="BC852" s="17">
        <v>4.6645081599585201E-5</v>
      </c>
      <c r="BD852" s="17">
        <v>0</v>
      </c>
    </row>
    <row r="853" spans="2:56" x14ac:dyDescent="0.3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row>
    <row r="854" spans="2:56" x14ac:dyDescent="0.35">
      <c r="B854" s="6" t="s">
        <v>389</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row>
    <row r="855" spans="2:56" x14ac:dyDescent="0.35">
      <c r="B855" s="24" t="s">
        <v>74</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row>
    <row r="856" spans="2:56" x14ac:dyDescent="0.35">
      <c r="B856" t="s">
        <v>381</v>
      </c>
      <c r="C856" s="17">
        <v>0.83316984147483297</v>
      </c>
      <c r="D856" s="17">
        <v>0.83879973446146705</v>
      </c>
      <c r="E856" s="17">
        <v>0.85591387916413497</v>
      </c>
      <c r="F856" s="17">
        <v>0.88410705710306303</v>
      </c>
      <c r="G856" s="17">
        <v>0.81629534501205103</v>
      </c>
      <c r="H856" s="17">
        <v>0.81040580584595001</v>
      </c>
      <c r="I856" s="17"/>
      <c r="J856" s="17">
        <v>0.83987454374252402</v>
      </c>
      <c r="K856" s="17">
        <v>0.72473002350709503</v>
      </c>
      <c r="L856" s="17">
        <v>0.64090932673481205</v>
      </c>
      <c r="M856" s="17">
        <v>0.50770741143678</v>
      </c>
      <c r="N856" s="17"/>
      <c r="O856" s="17">
        <v>0.84053190775909103</v>
      </c>
      <c r="P856" s="17">
        <v>0.90264558507752501</v>
      </c>
      <c r="Q856" s="17">
        <v>0.87708401385127499</v>
      </c>
      <c r="R856" s="17">
        <v>0.67658588135548303</v>
      </c>
      <c r="S856" s="17">
        <v>0.86345584490545702</v>
      </c>
      <c r="T856" s="17">
        <v>0.836916013533198</v>
      </c>
      <c r="U856" s="17">
        <v>0.89638266701193603</v>
      </c>
      <c r="V856" s="17">
        <v>0.266513877597854</v>
      </c>
      <c r="W856" s="17">
        <v>0.88362929037187499</v>
      </c>
      <c r="X856" s="17">
        <v>0.91234707971187001</v>
      </c>
      <c r="Y856" s="17"/>
      <c r="Z856" s="17">
        <v>0.85145695611748196</v>
      </c>
      <c r="AA856" s="17">
        <v>0.70841144936811096</v>
      </c>
      <c r="AB856" s="17">
        <v>0.75111755628494203</v>
      </c>
      <c r="AC856" s="17">
        <v>0.82002894749072497</v>
      </c>
      <c r="AD856" s="17">
        <v>0.83698054934270405</v>
      </c>
      <c r="AE856" s="17">
        <v>0.81919073175337698</v>
      </c>
      <c r="AF856" s="17">
        <v>0.96007596697283404</v>
      </c>
      <c r="AG856" s="17"/>
      <c r="AH856" s="17">
        <v>0.74147340695602604</v>
      </c>
      <c r="AI856" s="17">
        <v>0.89260445107279296</v>
      </c>
      <c r="AJ856" s="17"/>
      <c r="AK856" s="17">
        <v>0.701589910931123</v>
      </c>
      <c r="AL856" s="17">
        <v>0.50810450513460304</v>
      </c>
      <c r="AM856" s="17">
        <v>0.79894858057240403</v>
      </c>
      <c r="AN856" s="17"/>
      <c r="AO856" s="17">
        <v>0.54174042206226303</v>
      </c>
      <c r="AP856" s="17">
        <v>0.85088549703563499</v>
      </c>
      <c r="AQ856" s="17"/>
      <c r="AR856" s="17">
        <v>0.79138199276671195</v>
      </c>
      <c r="AS856" s="17">
        <v>0.85848999776141299</v>
      </c>
      <c r="AT856" s="17"/>
      <c r="AU856" s="17">
        <v>0.83348525053785105</v>
      </c>
      <c r="AV856" s="17">
        <v>0.50770741143678</v>
      </c>
      <c r="AW856" s="17"/>
      <c r="AX856" s="17">
        <v>0.758656269660405</v>
      </c>
      <c r="AY856" s="17">
        <v>0.83856059272135197</v>
      </c>
      <c r="AZ856" s="17"/>
      <c r="BA856" s="17">
        <v>0.91668016138120501</v>
      </c>
      <c r="BB856" s="17">
        <v>0.90429571582608204</v>
      </c>
      <c r="BC856" s="17">
        <v>0.629070127200965</v>
      </c>
      <c r="BD856" s="17">
        <v>0</v>
      </c>
    </row>
    <row r="857" spans="2:56" x14ac:dyDescent="0.35">
      <c r="B857" t="s">
        <v>382</v>
      </c>
      <c r="C857" s="17">
        <v>0.142208913213037</v>
      </c>
      <c r="D857" s="17">
        <v>0.12954955382293601</v>
      </c>
      <c r="E857" s="17">
        <v>0.14028674130087099</v>
      </c>
      <c r="F857" s="17">
        <v>0.11202438748000899</v>
      </c>
      <c r="G857" s="17">
        <v>0.15617621031213499</v>
      </c>
      <c r="H857" s="17">
        <v>0.151879781271162</v>
      </c>
      <c r="I857" s="17"/>
      <c r="J857" s="17">
        <v>0.137347359597385</v>
      </c>
      <c r="K857" s="17">
        <v>0.21579962977157999</v>
      </c>
      <c r="L857" s="17">
        <v>0.31085956743612703</v>
      </c>
      <c r="M857" s="17">
        <v>0.43335269365496798</v>
      </c>
      <c r="N857" s="17"/>
      <c r="O857" s="17">
        <v>0.131715309062859</v>
      </c>
      <c r="P857" s="17">
        <v>9.4484117195538994E-2</v>
      </c>
      <c r="Q857" s="17">
        <v>0.119847199277377</v>
      </c>
      <c r="R857" s="17">
        <v>0.24249674111567501</v>
      </c>
      <c r="S857" s="17">
        <v>0.12835636386629001</v>
      </c>
      <c r="T857" s="17">
        <v>0.15721582572856299</v>
      </c>
      <c r="U857" s="17">
        <v>7.2706710877603997E-2</v>
      </c>
      <c r="V857" s="17">
        <v>0.73348612240214595</v>
      </c>
      <c r="W857" s="17">
        <v>0.11195402814204999</v>
      </c>
      <c r="X857" s="17">
        <v>8.2445380045373801E-2</v>
      </c>
      <c r="Y857" s="17"/>
      <c r="Z857" s="17">
        <v>0.13264198479681899</v>
      </c>
      <c r="AA857" s="17">
        <v>0.189445713954323</v>
      </c>
      <c r="AB857" s="17">
        <v>0.24888244371505799</v>
      </c>
      <c r="AC857" s="17">
        <v>0.142909165750709</v>
      </c>
      <c r="AD857" s="17">
        <v>0.15843067075400499</v>
      </c>
      <c r="AE857" s="17">
        <v>0.15323344137838699</v>
      </c>
      <c r="AF857" s="17">
        <v>3.7534467608125302E-2</v>
      </c>
      <c r="AG857" s="17"/>
      <c r="AH857" s="17">
        <v>0.242242945144233</v>
      </c>
      <c r="AI857" s="17">
        <v>7.7370147501584594E-2</v>
      </c>
      <c r="AJ857" s="17"/>
      <c r="AK857" s="17">
        <v>0.29373391013244099</v>
      </c>
      <c r="AL857" s="17">
        <v>0.48103406652830599</v>
      </c>
      <c r="AM857" s="17">
        <v>0.18893806675065</v>
      </c>
      <c r="AN857" s="17"/>
      <c r="AO857" s="17">
        <v>0.45820654681564099</v>
      </c>
      <c r="AP857" s="17">
        <v>0.122999784477112</v>
      </c>
      <c r="AQ857" s="17"/>
      <c r="AR857" s="17">
        <v>0.169209815454266</v>
      </c>
      <c r="AS857" s="17">
        <v>0.125848485821768</v>
      </c>
      <c r="AT857" s="17"/>
      <c r="AU857" s="17">
        <v>0.141926762714186</v>
      </c>
      <c r="AV857" s="17">
        <v>0.43335269365496798</v>
      </c>
      <c r="AW857" s="17"/>
      <c r="AX857" s="17">
        <v>0.15948255980842699</v>
      </c>
      <c r="AY857" s="17">
        <v>0.14095923574289901</v>
      </c>
      <c r="AZ857" s="17"/>
      <c r="BA857" s="17">
        <v>5.3992140175948299E-2</v>
      </c>
      <c r="BB857" s="17">
        <v>7.8749207462396498E-2</v>
      </c>
      <c r="BC857" s="17">
        <v>0.33622436809425499</v>
      </c>
      <c r="BD857" s="17">
        <v>1</v>
      </c>
    </row>
    <row r="858" spans="2:56" x14ac:dyDescent="0.35">
      <c r="B858" t="s">
        <v>101</v>
      </c>
      <c r="C858" s="17">
        <v>2.46212453121297E-2</v>
      </c>
      <c r="D858" s="17">
        <v>3.1650711715597302E-2</v>
      </c>
      <c r="E858" s="17">
        <v>3.7993795349940702E-3</v>
      </c>
      <c r="F858" s="17">
        <v>3.86855541692768E-3</v>
      </c>
      <c r="G858" s="17">
        <v>2.7528444675814001E-2</v>
      </c>
      <c r="H858" s="17">
        <v>3.7714412882888002E-2</v>
      </c>
      <c r="I858" s="17"/>
      <c r="J858" s="17">
        <v>2.2778096660091E-2</v>
      </c>
      <c r="K858" s="17">
        <v>5.9470346721325097E-2</v>
      </c>
      <c r="L858" s="17">
        <v>4.8231105829061101E-2</v>
      </c>
      <c r="M858" s="17">
        <v>5.8939894908252501E-2</v>
      </c>
      <c r="N858" s="17"/>
      <c r="O858" s="17">
        <v>2.7752783178049301E-2</v>
      </c>
      <c r="P858" s="17">
        <v>2.8702977269359901E-3</v>
      </c>
      <c r="Q858" s="17">
        <v>3.0687868713488802E-3</v>
      </c>
      <c r="R858" s="17">
        <v>8.0917377528841802E-2</v>
      </c>
      <c r="S858" s="17">
        <v>8.1877912282527394E-3</v>
      </c>
      <c r="T858" s="17">
        <v>5.8681607382392396E-3</v>
      </c>
      <c r="U858" s="17">
        <v>3.0910622110460299E-2</v>
      </c>
      <c r="V858" s="17">
        <v>0</v>
      </c>
      <c r="W858" s="17">
        <v>4.4166814860754503E-3</v>
      </c>
      <c r="X858" s="17">
        <v>5.2075402427557496E-3</v>
      </c>
      <c r="Y858" s="17"/>
      <c r="Z858" s="17">
        <v>1.5901059085699099E-2</v>
      </c>
      <c r="AA858" s="17">
        <v>0.102142836677566</v>
      </c>
      <c r="AB858" s="17">
        <v>0</v>
      </c>
      <c r="AC858" s="17">
        <v>3.7061886758565997E-2</v>
      </c>
      <c r="AD858" s="17">
        <v>4.5887799032909102E-3</v>
      </c>
      <c r="AE858" s="17">
        <v>2.7575826868236501E-2</v>
      </c>
      <c r="AF858" s="17">
        <v>2.3895654190405902E-3</v>
      </c>
      <c r="AG858" s="17"/>
      <c r="AH858" s="17">
        <v>1.6283647899740902E-2</v>
      </c>
      <c r="AI858" s="17">
        <v>3.0025401425622301E-2</v>
      </c>
      <c r="AJ858" s="17"/>
      <c r="AK858" s="17">
        <v>4.6761789364356404E-3</v>
      </c>
      <c r="AL858" s="17">
        <v>1.0861428337090801E-2</v>
      </c>
      <c r="AM858" s="17">
        <v>1.21133526769455E-2</v>
      </c>
      <c r="AN858" s="17"/>
      <c r="AO858" s="17">
        <v>5.3031122095705902E-5</v>
      </c>
      <c r="AP858" s="17">
        <v>2.6114718487253701E-2</v>
      </c>
      <c r="AQ858" s="17"/>
      <c r="AR858" s="17">
        <v>3.9408191779022397E-2</v>
      </c>
      <c r="AS858" s="17">
        <v>1.5661516416819399E-2</v>
      </c>
      <c r="AT858" s="17"/>
      <c r="AU858" s="17">
        <v>2.4587986747963399E-2</v>
      </c>
      <c r="AV858" s="17">
        <v>5.8939894908252501E-2</v>
      </c>
      <c r="AW858" s="17"/>
      <c r="AX858" s="17">
        <v>8.1861170531167801E-2</v>
      </c>
      <c r="AY858" s="17">
        <v>2.0480171535749402E-2</v>
      </c>
      <c r="AZ858" s="17"/>
      <c r="BA858" s="17">
        <v>2.9327698442846599E-2</v>
      </c>
      <c r="BB858" s="17">
        <v>1.6955076711521602E-2</v>
      </c>
      <c r="BC858" s="17">
        <v>3.4705504704780503E-2</v>
      </c>
      <c r="BD858" s="17">
        <v>0</v>
      </c>
    </row>
    <row r="859" spans="2:56"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row>
    <row r="860" spans="2:56" x14ac:dyDescent="0.35">
      <c r="B860" s="6" t="s">
        <v>390</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row>
    <row r="861" spans="2:56" x14ac:dyDescent="0.35">
      <c r="B861" s="24" t="s">
        <v>74</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row>
    <row r="862" spans="2:56" x14ac:dyDescent="0.35">
      <c r="B862" t="s">
        <v>381</v>
      </c>
      <c r="C862" s="17">
        <v>0.27439300574229197</v>
      </c>
      <c r="D862" s="17">
        <v>0.327717440986246</v>
      </c>
      <c r="E862" s="17">
        <v>0.22877812079826501</v>
      </c>
      <c r="F862" s="17">
        <v>0.22542332383173999</v>
      </c>
      <c r="G862" s="17">
        <v>0.26042800570476499</v>
      </c>
      <c r="H862" s="17">
        <v>0.29031186604363701</v>
      </c>
      <c r="I862" s="17"/>
      <c r="J862" s="17">
        <v>0.28339022513415502</v>
      </c>
      <c r="K862" s="17">
        <v>0.114366570276326</v>
      </c>
      <c r="L862" s="17">
        <v>8.4255236170582504E-2</v>
      </c>
      <c r="M862" s="17">
        <v>9.6935276517424507E-2</v>
      </c>
      <c r="N862" s="17"/>
      <c r="O862" s="17">
        <v>0.42019783470883298</v>
      </c>
      <c r="P862" s="17">
        <v>3.3714365182142499E-2</v>
      </c>
      <c r="Q862" s="17">
        <v>0.230091257460182</v>
      </c>
      <c r="R862" s="17">
        <v>0.13842238474975199</v>
      </c>
      <c r="S862" s="17">
        <v>8.7944862815775598E-2</v>
      </c>
      <c r="T862" s="17">
        <v>0.16861884739127</v>
      </c>
      <c r="U862" s="17">
        <v>3.9488933801545098E-2</v>
      </c>
      <c r="V862" s="17">
        <v>2.68499311911026E-2</v>
      </c>
      <c r="W862" s="17">
        <v>0.69345108697917601</v>
      </c>
      <c r="X862" s="17">
        <v>1.0124513003912301E-3</v>
      </c>
      <c r="Y862" s="17"/>
      <c r="Z862" s="17">
        <v>0.323624637969049</v>
      </c>
      <c r="AA862" s="17">
        <v>0.38945290899998902</v>
      </c>
      <c r="AB862" s="17">
        <v>0.13340595160910201</v>
      </c>
      <c r="AC862" s="17">
        <v>0.31701635872128697</v>
      </c>
      <c r="AD862" s="17">
        <v>0.203091682497475</v>
      </c>
      <c r="AE862" s="17">
        <v>0.158386356242396</v>
      </c>
      <c r="AF862" s="17">
        <v>0.19813840221135601</v>
      </c>
      <c r="AG862" s="17"/>
      <c r="AH862" s="17">
        <v>0.18975637204769999</v>
      </c>
      <c r="AI862" s="17">
        <v>0.32925168490164203</v>
      </c>
      <c r="AJ862" s="17"/>
      <c r="AK862" s="17">
        <v>0.243638911741408</v>
      </c>
      <c r="AL862" s="17">
        <v>8.9684337265365593E-2</v>
      </c>
      <c r="AM862" s="17">
        <v>0.15763310515047799</v>
      </c>
      <c r="AN862" s="17"/>
      <c r="AO862" s="17">
        <v>0.26098798107070798</v>
      </c>
      <c r="AP862" s="17">
        <v>0.27520788160604098</v>
      </c>
      <c r="AQ862" s="17"/>
      <c r="AR862" s="17">
        <v>0.23659018635429099</v>
      </c>
      <c r="AS862" s="17">
        <v>0.29729854705558501</v>
      </c>
      <c r="AT862" s="17"/>
      <c r="AU862" s="17">
        <v>0.27456498189355899</v>
      </c>
      <c r="AV862" s="17">
        <v>9.6935276517424507E-2</v>
      </c>
      <c r="AW862" s="17"/>
      <c r="AX862" s="17">
        <v>0.30345290744762499</v>
      </c>
      <c r="AY862" s="17">
        <v>0.27229064106526502</v>
      </c>
      <c r="AZ862" s="17"/>
      <c r="BA862" s="17">
        <v>0.492111020699535</v>
      </c>
      <c r="BB862" s="17">
        <v>0.21114354384627501</v>
      </c>
      <c r="BC862" s="17">
        <v>8.5400622976386703E-2</v>
      </c>
      <c r="BD862" s="17">
        <v>0</v>
      </c>
    </row>
    <row r="863" spans="2:56" x14ac:dyDescent="0.35">
      <c r="B863" t="s">
        <v>382</v>
      </c>
      <c r="C863" s="17">
        <v>0.68837423610669501</v>
      </c>
      <c r="D863" s="17">
        <v>0.64360862454643797</v>
      </c>
      <c r="E863" s="17">
        <v>0.72361356002551702</v>
      </c>
      <c r="F863" s="17">
        <v>0.677561876499994</v>
      </c>
      <c r="G863" s="17">
        <v>0.70970861548111697</v>
      </c>
      <c r="H863" s="17">
        <v>0.68551797935314196</v>
      </c>
      <c r="I863" s="17"/>
      <c r="J863" s="17">
        <v>0.67988873240528802</v>
      </c>
      <c r="K863" s="17">
        <v>0.83912513017888302</v>
      </c>
      <c r="L863" s="17">
        <v>0.86939084776207698</v>
      </c>
      <c r="M863" s="17">
        <v>0.85344659591947702</v>
      </c>
      <c r="N863" s="17"/>
      <c r="O863" s="17">
        <v>0.52540151633148802</v>
      </c>
      <c r="P863" s="17">
        <v>0.95123124844483897</v>
      </c>
      <c r="Q863" s="17">
        <v>0.769908742539818</v>
      </c>
      <c r="R863" s="17">
        <v>0.855782937876021</v>
      </c>
      <c r="S863" s="17">
        <v>0.90386734595597196</v>
      </c>
      <c r="T863" s="17">
        <v>0.81536206812939005</v>
      </c>
      <c r="U863" s="17">
        <v>0.95967512421402001</v>
      </c>
      <c r="V863" s="17">
        <v>0.97278204635594001</v>
      </c>
      <c r="W863" s="17">
        <v>0.30654891302082399</v>
      </c>
      <c r="X863" s="17">
        <v>0.99344038236463095</v>
      </c>
      <c r="Y863" s="17"/>
      <c r="Z863" s="17">
        <v>0.66016237892771001</v>
      </c>
      <c r="AA863" s="17">
        <v>0.60402679490504896</v>
      </c>
      <c r="AB863" s="17">
        <v>0.81877313777314997</v>
      </c>
      <c r="AC863" s="17">
        <v>0.63125417789608695</v>
      </c>
      <c r="AD863" s="17">
        <v>0.77244072558170995</v>
      </c>
      <c r="AE863" s="17">
        <v>0.73003095618153102</v>
      </c>
      <c r="AF863" s="17">
        <v>0.77363943690113401</v>
      </c>
      <c r="AG863" s="17"/>
      <c r="AH863" s="17">
        <v>0.78268901635103405</v>
      </c>
      <c r="AI863" s="17">
        <v>0.62724250102281998</v>
      </c>
      <c r="AJ863" s="17"/>
      <c r="AK863" s="17">
        <v>0.75207814304751996</v>
      </c>
      <c r="AL863" s="17">
        <v>0.91003579138950597</v>
      </c>
      <c r="AM863" s="17">
        <v>0.80694290718569495</v>
      </c>
      <c r="AN863" s="17"/>
      <c r="AO863" s="17">
        <v>0.73895898780719604</v>
      </c>
      <c r="AP863" s="17">
        <v>0.68529924786576502</v>
      </c>
      <c r="AQ863" s="17"/>
      <c r="AR863" s="17">
        <v>0.71259735631907595</v>
      </c>
      <c r="AS863" s="17">
        <v>0.67369692658999702</v>
      </c>
      <c r="AT863" s="17"/>
      <c r="AU863" s="17">
        <v>0.68821426274715103</v>
      </c>
      <c r="AV863" s="17">
        <v>0.85344659591947702</v>
      </c>
      <c r="AW863" s="17"/>
      <c r="AX863" s="17">
        <v>0.65939507831826705</v>
      </c>
      <c r="AY863" s="17">
        <v>0.69047075929256696</v>
      </c>
      <c r="AZ863" s="17"/>
      <c r="BA863" s="17">
        <v>0.43235059395291198</v>
      </c>
      <c r="BB863" s="17">
        <v>0.76818663451106095</v>
      </c>
      <c r="BC863" s="17">
        <v>0.90062233609610098</v>
      </c>
      <c r="BD863" s="17">
        <v>1</v>
      </c>
    </row>
    <row r="864" spans="2:56" x14ac:dyDescent="0.35">
      <c r="B864" t="s">
        <v>101</v>
      </c>
      <c r="C864" s="17">
        <v>3.7232758151012998E-2</v>
      </c>
      <c r="D864" s="17">
        <v>2.8673934467316201E-2</v>
      </c>
      <c r="E864" s="17">
        <v>4.7608319176217898E-2</v>
      </c>
      <c r="F864" s="17">
        <v>9.7014799668265206E-2</v>
      </c>
      <c r="G864" s="17">
        <v>2.9863378814117301E-2</v>
      </c>
      <c r="H864" s="17">
        <v>2.4170154603221101E-2</v>
      </c>
      <c r="I864" s="17"/>
      <c r="J864" s="17">
        <v>3.6721042460556401E-2</v>
      </c>
      <c r="K864" s="17">
        <v>4.6508299544791201E-2</v>
      </c>
      <c r="L864" s="17">
        <v>4.6353916067340101E-2</v>
      </c>
      <c r="M864" s="17">
        <v>4.9618127563098399E-2</v>
      </c>
      <c r="N864" s="17"/>
      <c r="O864" s="17">
        <v>5.4400648959678499E-2</v>
      </c>
      <c r="P864" s="17">
        <v>1.50543863730181E-2</v>
      </c>
      <c r="Q864" s="17">
        <v>0</v>
      </c>
      <c r="R864" s="17">
        <v>5.7946773742277302E-3</v>
      </c>
      <c r="S864" s="17">
        <v>8.1877912282527394E-3</v>
      </c>
      <c r="T864" s="17">
        <v>1.6019084479340501E-2</v>
      </c>
      <c r="U864" s="17">
        <v>8.3594198443523405E-4</v>
      </c>
      <c r="V864" s="17">
        <v>3.6802245295770901E-4</v>
      </c>
      <c r="W864" s="17">
        <v>0</v>
      </c>
      <c r="X864" s="17">
        <v>5.5471663349778997E-3</v>
      </c>
      <c r="Y864" s="17"/>
      <c r="Z864" s="17">
        <v>1.62129831032411E-2</v>
      </c>
      <c r="AA864" s="17">
        <v>6.5202960949615604E-3</v>
      </c>
      <c r="AB864" s="17">
        <v>4.7820910617747597E-2</v>
      </c>
      <c r="AC864" s="17">
        <v>5.1729463382625601E-2</v>
      </c>
      <c r="AD864" s="17">
        <v>2.4467591920815102E-2</v>
      </c>
      <c r="AE864" s="17">
        <v>0.11158268757607299</v>
      </c>
      <c r="AF864" s="17">
        <v>2.82221608875095E-2</v>
      </c>
      <c r="AG864" s="17"/>
      <c r="AH864" s="17">
        <v>2.7554611601266599E-2</v>
      </c>
      <c r="AI864" s="17">
        <v>4.35058140755381E-2</v>
      </c>
      <c r="AJ864" s="17"/>
      <c r="AK864" s="17">
        <v>4.2829452110719401E-3</v>
      </c>
      <c r="AL864" s="17">
        <v>2.79871345128263E-4</v>
      </c>
      <c r="AM864" s="17">
        <v>3.54239876638269E-2</v>
      </c>
      <c r="AN864" s="17"/>
      <c r="AO864" s="17">
        <v>5.3031122095705902E-5</v>
      </c>
      <c r="AP864" s="17">
        <v>3.9492870528193703E-2</v>
      </c>
      <c r="AQ864" s="17"/>
      <c r="AR864" s="17">
        <v>5.0812457326633503E-2</v>
      </c>
      <c r="AS864" s="17">
        <v>2.9004526354418501E-2</v>
      </c>
      <c r="AT864" s="17"/>
      <c r="AU864" s="17">
        <v>3.7220755359290099E-2</v>
      </c>
      <c r="AV864" s="17">
        <v>4.9618127563098399E-2</v>
      </c>
      <c r="AW864" s="17"/>
      <c r="AX864" s="17">
        <v>3.7152014234108001E-2</v>
      </c>
      <c r="AY864" s="17">
        <v>3.7238599642168302E-2</v>
      </c>
      <c r="AZ864" s="17"/>
      <c r="BA864" s="17">
        <v>7.5538385347553805E-2</v>
      </c>
      <c r="BB864" s="17">
        <v>2.0669821642663899E-2</v>
      </c>
      <c r="BC864" s="17">
        <v>1.3977040927512299E-2</v>
      </c>
      <c r="BD864" s="17">
        <v>0</v>
      </c>
    </row>
    <row r="865" spans="2:56" x14ac:dyDescent="0.3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row>
    <row r="866" spans="2:56" x14ac:dyDescent="0.35">
      <c r="B866" s="6" t="s">
        <v>391</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row>
    <row r="867" spans="2:56" x14ac:dyDescent="0.35">
      <c r="B867" s="24" t="s">
        <v>74</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row>
    <row r="868" spans="2:56" x14ac:dyDescent="0.35">
      <c r="B868" t="s">
        <v>381</v>
      </c>
      <c r="C868" s="17">
        <v>0.87204217553704999</v>
      </c>
      <c r="D868" s="17">
        <v>0.86307330980381403</v>
      </c>
      <c r="E868" s="17">
        <v>0.86860376608211398</v>
      </c>
      <c r="F868" s="17">
        <v>0.89095181254720701</v>
      </c>
      <c r="G868" s="17">
        <v>0.87658851836389196</v>
      </c>
      <c r="H868" s="17">
        <v>0.87228337332424799</v>
      </c>
      <c r="I868" s="17"/>
      <c r="J868" s="17">
        <v>0.88198271834000896</v>
      </c>
      <c r="K868" s="17">
        <v>0.69593277226544603</v>
      </c>
      <c r="L868" s="17">
        <v>0.68373539112870096</v>
      </c>
      <c r="M868" s="17">
        <v>0.50972373391404302</v>
      </c>
      <c r="N868" s="17"/>
      <c r="O868" s="17">
        <v>0.89680740273475301</v>
      </c>
      <c r="P868" s="17">
        <v>0.92038654230413897</v>
      </c>
      <c r="Q868" s="17">
        <v>0.88442977545006995</v>
      </c>
      <c r="R868" s="17">
        <v>0.85989970730608201</v>
      </c>
      <c r="S868" s="17">
        <v>0.69234508818594498</v>
      </c>
      <c r="T868" s="17">
        <v>0.94204062229864505</v>
      </c>
      <c r="U868" s="17">
        <v>0.824851297976544</v>
      </c>
      <c r="V868" s="17">
        <v>0.49699000590559</v>
      </c>
      <c r="W868" s="17">
        <v>0.245704574399321</v>
      </c>
      <c r="X868" s="17">
        <v>0.90525449785125101</v>
      </c>
      <c r="Y868" s="17"/>
      <c r="Z868" s="17">
        <v>0.90888986922136095</v>
      </c>
      <c r="AA868" s="17">
        <v>0.84436397224378601</v>
      </c>
      <c r="AB868" s="17">
        <v>0.78748851171325596</v>
      </c>
      <c r="AC868" s="17">
        <v>0.83775679257195801</v>
      </c>
      <c r="AD868" s="17">
        <v>0.89714266122613395</v>
      </c>
      <c r="AE868" s="17">
        <v>0.78914859828565698</v>
      </c>
      <c r="AF868" s="17">
        <v>0.92293914446175696</v>
      </c>
      <c r="AG868" s="17"/>
      <c r="AH868" s="17">
        <v>0.796799312815478</v>
      </c>
      <c r="AI868" s="17">
        <v>0.92081212165717297</v>
      </c>
      <c r="AJ868" s="17"/>
      <c r="AK868" s="17">
        <v>0.838003742866549</v>
      </c>
      <c r="AL868" s="17">
        <v>0.859469318818323</v>
      </c>
      <c r="AM868" s="17">
        <v>0.81831639886616103</v>
      </c>
      <c r="AN868" s="17"/>
      <c r="AO868" s="17">
        <v>0.77074049672962996</v>
      </c>
      <c r="AP868" s="17">
        <v>0.87820018680818601</v>
      </c>
      <c r="AQ868" s="17"/>
      <c r="AR868" s="17">
        <v>0.84146055127466401</v>
      </c>
      <c r="AS868" s="17">
        <v>0.89057223941350405</v>
      </c>
      <c r="AT868" s="17"/>
      <c r="AU868" s="17">
        <v>0.87239330214841704</v>
      </c>
      <c r="AV868" s="17">
        <v>0.50972373391404302</v>
      </c>
      <c r="AW868" s="17"/>
      <c r="AX868" s="17">
        <v>0.79618446259828202</v>
      </c>
      <c r="AY868" s="17">
        <v>0.87753016987989496</v>
      </c>
      <c r="AZ868" s="17"/>
      <c r="BA868" s="17">
        <v>0.92884862302601401</v>
      </c>
      <c r="BB868" s="17">
        <v>0.90420421227328496</v>
      </c>
      <c r="BC868" s="17">
        <v>0.79080107252115495</v>
      </c>
      <c r="BD868" s="17">
        <v>0</v>
      </c>
    </row>
    <row r="869" spans="2:56" x14ac:dyDescent="0.35">
      <c r="B869" t="s">
        <v>382</v>
      </c>
      <c r="C869" s="17">
        <v>8.4138766506416898E-2</v>
      </c>
      <c r="D869" s="17">
        <v>8.8047261596582702E-2</v>
      </c>
      <c r="E869" s="17">
        <v>0.10309332594697899</v>
      </c>
      <c r="F869" s="17">
        <v>0.108250881292803</v>
      </c>
      <c r="G869" s="17">
        <v>4.64217635580359E-2</v>
      </c>
      <c r="H869" s="17">
        <v>8.8161470429401603E-2</v>
      </c>
      <c r="I869" s="17"/>
      <c r="J869" s="17">
        <v>7.5505934350425394E-2</v>
      </c>
      <c r="K869" s="17">
        <v>0.23499952853902301</v>
      </c>
      <c r="L869" s="17">
        <v>0.25786782034146</v>
      </c>
      <c r="M869" s="17">
        <v>0.43314571592440598</v>
      </c>
      <c r="N869" s="17"/>
      <c r="O869" s="17">
        <v>7.3019612778441406E-2</v>
      </c>
      <c r="P869" s="17">
        <v>4.91884599475877E-2</v>
      </c>
      <c r="Q869" s="17">
        <v>9.1994611208942603E-2</v>
      </c>
      <c r="R869" s="17">
        <v>8.4305885924098906E-2</v>
      </c>
      <c r="S869" s="17">
        <v>0.17895164785675299</v>
      </c>
      <c r="T869" s="17">
        <v>5.6304722595500498E-2</v>
      </c>
      <c r="U869" s="17">
        <v>7.02410975982182E-2</v>
      </c>
      <c r="V869" s="17">
        <v>0.50177162801946296</v>
      </c>
      <c r="W869" s="17">
        <v>0.75208164187967097</v>
      </c>
      <c r="X869" s="17">
        <v>9.0143736019015999E-2</v>
      </c>
      <c r="Y869" s="17"/>
      <c r="Z869" s="17">
        <v>5.2413637210991897E-2</v>
      </c>
      <c r="AA869" s="17">
        <v>0.14560619455388599</v>
      </c>
      <c r="AB869" s="17">
        <v>0.173137948815869</v>
      </c>
      <c r="AC869" s="17">
        <v>0.109087217482936</v>
      </c>
      <c r="AD869" s="17">
        <v>6.43642709318481E-2</v>
      </c>
      <c r="AE869" s="17">
        <v>0.106765922832164</v>
      </c>
      <c r="AF869" s="17">
        <v>4.6368740148618498E-2</v>
      </c>
      <c r="AG869" s="17"/>
      <c r="AH869" s="17">
        <v>0.13953199337340499</v>
      </c>
      <c r="AI869" s="17">
        <v>4.8234700765066703E-2</v>
      </c>
      <c r="AJ869" s="17"/>
      <c r="AK869" s="17">
        <v>0.14149732783912</v>
      </c>
      <c r="AL869" s="17">
        <v>0.13775360938222</v>
      </c>
      <c r="AM869" s="17">
        <v>0.123204113385928</v>
      </c>
      <c r="AN869" s="17"/>
      <c r="AO869" s="17">
        <v>0.22551912435442201</v>
      </c>
      <c r="AP869" s="17">
        <v>7.5544418935925506E-2</v>
      </c>
      <c r="AQ869" s="17"/>
      <c r="AR869" s="17">
        <v>9.7603671744442996E-2</v>
      </c>
      <c r="AS869" s="17">
        <v>7.5980090825547394E-2</v>
      </c>
      <c r="AT869" s="17"/>
      <c r="AU869" s="17">
        <v>8.3800540202109905E-2</v>
      </c>
      <c r="AV869" s="17">
        <v>0.43314571592440598</v>
      </c>
      <c r="AW869" s="17"/>
      <c r="AX869" s="17">
        <v>0.162925153575811</v>
      </c>
      <c r="AY869" s="17">
        <v>7.8438894604412696E-2</v>
      </c>
      <c r="AZ869" s="17"/>
      <c r="BA869" s="17">
        <v>2.9147037257597701E-2</v>
      </c>
      <c r="BB869" s="17">
        <v>5.12162830239659E-2</v>
      </c>
      <c r="BC869" s="17">
        <v>0.16048847694009999</v>
      </c>
      <c r="BD869" s="17">
        <v>1</v>
      </c>
    </row>
    <row r="870" spans="2:56" x14ac:dyDescent="0.35">
      <c r="B870" t="s">
        <v>101</v>
      </c>
      <c r="C870" s="17">
        <v>4.3819057956532702E-2</v>
      </c>
      <c r="D870" s="17">
        <v>4.8879428599603002E-2</v>
      </c>
      <c r="E870" s="17">
        <v>2.83029079709076E-2</v>
      </c>
      <c r="F870" s="17">
        <v>7.9730615999012305E-4</v>
      </c>
      <c r="G870" s="17">
        <v>7.6989718078072297E-2</v>
      </c>
      <c r="H870" s="17">
        <v>3.9555156246350302E-2</v>
      </c>
      <c r="I870" s="17"/>
      <c r="J870" s="17">
        <v>4.2511347309566003E-2</v>
      </c>
      <c r="K870" s="17">
        <v>6.9067699195530505E-2</v>
      </c>
      <c r="L870" s="17">
        <v>5.8396788529838997E-2</v>
      </c>
      <c r="M870" s="17">
        <v>5.7130550161550803E-2</v>
      </c>
      <c r="N870" s="17"/>
      <c r="O870" s="17">
        <v>3.0172984486805901E-2</v>
      </c>
      <c r="P870" s="17">
        <v>3.0424997748273501E-2</v>
      </c>
      <c r="Q870" s="17">
        <v>2.3575613340987699E-2</v>
      </c>
      <c r="R870" s="17">
        <v>5.5794406769819498E-2</v>
      </c>
      <c r="S870" s="17">
        <v>0.128703263957302</v>
      </c>
      <c r="T870" s="17">
        <v>1.6546551058539E-3</v>
      </c>
      <c r="U870" s="17">
        <v>0.104907604425238</v>
      </c>
      <c r="V870" s="17">
        <v>1.2383660749477399E-3</v>
      </c>
      <c r="W870" s="17">
        <v>2.2137837210082301E-3</v>
      </c>
      <c r="X870" s="17">
        <v>4.6017661297332096E-3</v>
      </c>
      <c r="Y870" s="17"/>
      <c r="Z870" s="17">
        <v>3.8696493567647497E-2</v>
      </c>
      <c r="AA870" s="17">
        <v>1.0029833202328199E-2</v>
      </c>
      <c r="AB870" s="17">
        <v>3.9373539470874699E-2</v>
      </c>
      <c r="AC870" s="17">
        <v>5.3155989945106598E-2</v>
      </c>
      <c r="AD870" s="17">
        <v>3.8493067842017802E-2</v>
      </c>
      <c r="AE870" s="17">
        <v>0.10408547888217801</v>
      </c>
      <c r="AF870" s="17">
        <v>3.0692115389624498E-2</v>
      </c>
      <c r="AG870" s="17"/>
      <c r="AH870" s="17">
        <v>6.3668693811116894E-2</v>
      </c>
      <c r="AI870" s="17">
        <v>3.0953177577760602E-2</v>
      </c>
      <c r="AJ870" s="17"/>
      <c r="AK870" s="17">
        <v>2.0498929294330798E-2</v>
      </c>
      <c r="AL870" s="17">
        <v>2.7770717994567099E-3</v>
      </c>
      <c r="AM870" s="17">
        <v>5.8479487747911299E-2</v>
      </c>
      <c r="AN870" s="17"/>
      <c r="AO870" s="17">
        <v>3.74037891594804E-3</v>
      </c>
      <c r="AP870" s="17">
        <v>4.6255394255888101E-2</v>
      </c>
      <c r="AQ870" s="17"/>
      <c r="AR870" s="17">
        <v>6.0935776980893197E-2</v>
      </c>
      <c r="AS870" s="17">
        <v>3.3447669760948297E-2</v>
      </c>
      <c r="AT870" s="17"/>
      <c r="AU870" s="17">
        <v>4.3806157649473501E-2</v>
      </c>
      <c r="AV870" s="17">
        <v>5.7130550161550803E-2</v>
      </c>
      <c r="AW870" s="17"/>
      <c r="AX870" s="17">
        <v>4.0890383825906901E-2</v>
      </c>
      <c r="AY870" s="17">
        <v>4.4030935515692503E-2</v>
      </c>
      <c r="AZ870" s="17"/>
      <c r="BA870" s="17">
        <v>4.20043397163882E-2</v>
      </c>
      <c r="BB870" s="17">
        <v>4.4579504702749101E-2</v>
      </c>
      <c r="BC870" s="17">
        <v>4.8710450538745502E-2</v>
      </c>
      <c r="BD870" s="17">
        <v>0</v>
      </c>
    </row>
    <row r="871" spans="2:56"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row>
    <row r="872" spans="2:56" x14ac:dyDescent="0.35">
      <c r="B872" s="6" t="s">
        <v>392</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row>
    <row r="873" spans="2:56" x14ac:dyDescent="0.35">
      <c r="B873" s="24" t="s">
        <v>74</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row>
    <row r="874" spans="2:56" x14ac:dyDescent="0.35">
      <c r="B874" t="s">
        <v>381</v>
      </c>
      <c r="C874" s="17">
        <v>0.54086307077852103</v>
      </c>
      <c r="D874" s="17">
        <v>0.47865085093769399</v>
      </c>
      <c r="E874" s="17">
        <v>0.63694567803514002</v>
      </c>
      <c r="F874" s="17">
        <v>0.65539945940164102</v>
      </c>
      <c r="G874" s="17">
        <v>0.556944823578297</v>
      </c>
      <c r="H874" s="17">
        <v>0.47601606707671001</v>
      </c>
      <c r="I874" s="17"/>
      <c r="J874" s="17">
        <v>0.55092914712725904</v>
      </c>
      <c r="K874" s="17">
        <v>0.37109985832109099</v>
      </c>
      <c r="L874" s="17">
        <v>0.27795065381293899</v>
      </c>
      <c r="M874" s="17">
        <v>0.21843049269732101</v>
      </c>
      <c r="N874" s="17"/>
      <c r="O874" s="17">
        <v>0.62539985906081497</v>
      </c>
      <c r="P874" s="17">
        <v>0.45342198160296499</v>
      </c>
      <c r="Q874" s="17">
        <v>0.49764489661456002</v>
      </c>
      <c r="R874" s="17">
        <v>0.41641975324740199</v>
      </c>
      <c r="S874" s="17">
        <v>0.388595641453575</v>
      </c>
      <c r="T874" s="17">
        <v>0.55082682973022801</v>
      </c>
      <c r="U874" s="17">
        <v>0.19902555992403301</v>
      </c>
      <c r="V874" s="17">
        <v>0.108190564769993</v>
      </c>
      <c r="W874" s="17">
        <v>9.2627444716208304E-2</v>
      </c>
      <c r="X874" s="17">
        <v>0.17479170583661299</v>
      </c>
      <c r="Y874" s="17"/>
      <c r="Z874" s="17">
        <v>0.58833439893989103</v>
      </c>
      <c r="AA874" s="17">
        <v>0.480808907139602</v>
      </c>
      <c r="AB874" s="17">
        <v>0.40199172358138302</v>
      </c>
      <c r="AC874" s="17">
        <v>0.51373002861389605</v>
      </c>
      <c r="AD874" s="17">
        <v>0.58022014795425603</v>
      </c>
      <c r="AE874" s="17">
        <v>0.46989514696460599</v>
      </c>
      <c r="AF874" s="17">
        <v>0.60229001766193901</v>
      </c>
      <c r="AG874" s="17"/>
      <c r="AH874" s="17">
        <v>0.41541630059894802</v>
      </c>
      <c r="AI874" s="17">
        <v>0.62217353666603403</v>
      </c>
      <c r="AJ874" s="17"/>
      <c r="AK874" s="17">
        <v>0.37263387450760999</v>
      </c>
      <c r="AL874" s="17">
        <v>0.35947716297731103</v>
      </c>
      <c r="AM874" s="17">
        <v>0.444527985659673</v>
      </c>
      <c r="AN874" s="17"/>
      <c r="AO874" s="17">
        <v>0.21093621546944299</v>
      </c>
      <c r="AP874" s="17">
        <v>0.56091894070646298</v>
      </c>
      <c r="AQ874" s="17"/>
      <c r="AR874" s="17">
        <v>0.49880782668726997</v>
      </c>
      <c r="AS874" s="17">
        <v>0.56634524767876004</v>
      </c>
      <c r="AT874" s="17"/>
      <c r="AU874" s="17">
        <v>0.54117554358014996</v>
      </c>
      <c r="AV874" s="17">
        <v>0.21843049269732101</v>
      </c>
      <c r="AW874" s="17"/>
      <c r="AX874" s="17">
        <v>0.36216293387786402</v>
      </c>
      <c r="AY874" s="17">
        <v>0.55379129260835602</v>
      </c>
      <c r="AZ874" s="17"/>
      <c r="BA874" s="17">
        <v>0.79993758811901305</v>
      </c>
      <c r="BB874" s="17">
        <v>0.59912869768458799</v>
      </c>
      <c r="BC874" s="17">
        <v>6.5696506818442801E-2</v>
      </c>
      <c r="BD874" s="17">
        <v>0</v>
      </c>
    </row>
    <row r="875" spans="2:56" x14ac:dyDescent="0.35">
      <c r="B875" t="s">
        <v>382</v>
      </c>
      <c r="C875" s="17">
        <v>0.40453994148431499</v>
      </c>
      <c r="D875" s="17">
        <v>0.45215223840391</v>
      </c>
      <c r="E875" s="17">
        <v>0.30212654775359998</v>
      </c>
      <c r="F875" s="17">
        <v>0.28115835929253002</v>
      </c>
      <c r="G875" s="17">
        <v>0.414044720131309</v>
      </c>
      <c r="H875" s="17">
        <v>0.46890192753728799</v>
      </c>
      <c r="I875" s="17"/>
      <c r="J875" s="17">
        <v>0.39529861774699399</v>
      </c>
      <c r="K875" s="17">
        <v>0.56189916505965398</v>
      </c>
      <c r="L875" s="17">
        <v>0.63441010179462898</v>
      </c>
      <c r="M875" s="17">
        <v>0.701070995198947</v>
      </c>
      <c r="N875" s="17"/>
      <c r="O875" s="17">
        <v>0.32828584002780298</v>
      </c>
      <c r="P875" s="17">
        <v>0.52631455940511895</v>
      </c>
      <c r="Q875" s="17">
        <v>0.50232159124974896</v>
      </c>
      <c r="R875" s="17">
        <v>0.52433547294537697</v>
      </c>
      <c r="S875" s="17">
        <v>0.53481925499286198</v>
      </c>
      <c r="T875" s="17">
        <v>0.445874080162449</v>
      </c>
      <c r="U875" s="17">
        <v>0.80011468331772795</v>
      </c>
      <c r="V875" s="17">
        <v>0.88451550073658203</v>
      </c>
      <c r="W875" s="17">
        <v>0.90534490254973798</v>
      </c>
      <c r="X875" s="17">
        <v>0.81958457698739096</v>
      </c>
      <c r="Y875" s="17"/>
      <c r="Z875" s="17">
        <v>0.36705842626066798</v>
      </c>
      <c r="AA875" s="17">
        <v>0.508956428445689</v>
      </c>
      <c r="AB875" s="17">
        <v>0.59786904788036599</v>
      </c>
      <c r="AC875" s="17">
        <v>0.39029716286352201</v>
      </c>
      <c r="AD875" s="17">
        <v>0.41965934839643299</v>
      </c>
      <c r="AE875" s="17">
        <v>0.44977523745397202</v>
      </c>
      <c r="AF875" s="17">
        <v>0.37136117668149998</v>
      </c>
      <c r="AG875" s="17"/>
      <c r="AH875" s="17">
        <v>0.52454302654398699</v>
      </c>
      <c r="AI875" s="17">
        <v>0.32675789304916503</v>
      </c>
      <c r="AJ875" s="17"/>
      <c r="AK875" s="17">
        <v>0.60820360139573304</v>
      </c>
      <c r="AL875" s="17">
        <v>0.64016348794649802</v>
      </c>
      <c r="AM875" s="17">
        <v>0.51026114383755095</v>
      </c>
      <c r="AN875" s="17"/>
      <c r="AO875" s="17">
        <v>0.787962769652234</v>
      </c>
      <c r="AP875" s="17">
        <v>0.38123211356610698</v>
      </c>
      <c r="AQ875" s="17"/>
      <c r="AR875" s="17">
        <v>0.43437147096635997</v>
      </c>
      <c r="AS875" s="17">
        <v>0.38646437616797202</v>
      </c>
      <c r="AT875" s="17"/>
      <c r="AU875" s="17">
        <v>0.40425257012229099</v>
      </c>
      <c r="AV875" s="17">
        <v>0.701070995198947</v>
      </c>
      <c r="AW875" s="17"/>
      <c r="AX875" s="17">
        <v>0.59948221069498697</v>
      </c>
      <c r="AY875" s="17">
        <v>0.39043666801134602</v>
      </c>
      <c r="AZ875" s="17"/>
      <c r="BA875" s="17">
        <v>0.13521490914458301</v>
      </c>
      <c r="BB875" s="17">
        <v>0.33590289661981998</v>
      </c>
      <c r="BC875" s="17">
        <v>0.91196325330017003</v>
      </c>
      <c r="BD875" s="17">
        <v>1</v>
      </c>
    </row>
    <row r="876" spans="2:56" x14ac:dyDescent="0.35">
      <c r="B876" t="s">
        <v>101</v>
      </c>
      <c r="C876" s="17">
        <v>5.4596987737163802E-2</v>
      </c>
      <c r="D876" s="17">
        <v>6.9196910658395699E-2</v>
      </c>
      <c r="E876" s="17">
        <v>6.0927774211260603E-2</v>
      </c>
      <c r="F876" s="17">
        <v>6.3442181305828696E-2</v>
      </c>
      <c r="G876" s="17">
        <v>2.9010456290394199E-2</v>
      </c>
      <c r="H876" s="17">
        <v>5.5082005386002497E-2</v>
      </c>
      <c r="I876" s="17"/>
      <c r="J876" s="17">
        <v>5.3772235125746297E-2</v>
      </c>
      <c r="K876" s="17">
        <v>6.7000976619255095E-2</v>
      </c>
      <c r="L876" s="17">
        <v>8.7639244392431606E-2</v>
      </c>
      <c r="M876" s="17">
        <v>8.0498512103732198E-2</v>
      </c>
      <c r="N876" s="17"/>
      <c r="O876" s="17">
        <v>4.6314300911382403E-2</v>
      </c>
      <c r="P876" s="17">
        <v>2.0263458991916301E-2</v>
      </c>
      <c r="Q876" s="17">
        <v>3.3512135691484599E-5</v>
      </c>
      <c r="R876" s="17">
        <v>5.9244773807220499E-2</v>
      </c>
      <c r="S876" s="17">
        <v>7.6585103553563405E-2</v>
      </c>
      <c r="T876" s="17">
        <v>3.29909010732318E-3</v>
      </c>
      <c r="U876" s="17">
        <v>8.5975675823899203E-4</v>
      </c>
      <c r="V876" s="17">
        <v>7.2939344934250796E-3</v>
      </c>
      <c r="W876" s="17">
        <v>2.0276527340540801E-3</v>
      </c>
      <c r="X876" s="17">
        <v>5.6237171759960002E-3</v>
      </c>
      <c r="Y876" s="17"/>
      <c r="Z876" s="17">
        <v>4.4607174799441103E-2</v>
      </c>
      <c r="AA876" s="17">
        <v>1.02346644147088E-2</v>
      </c>
      <c r="AB876" s="17">
        <v>1.3922853825115499E-4</v>
      </c>
      <c r="AC876" s="17">
        <v>9.5972808522582498E-2</v>
      </c>
      <c r="AD876" s="17">
        <v>1.20503649310237E-4</v>
      </c>
      <c r="AE876" s="17">
        <v>8.0329615581422098E-2</v>
      </c>
      <c r="AF876" s="17">
        <v>2.6348805656560999E-2</v>
      </c>
      <c r="AG876" s="17"/>
      <c r="AH876" s="17">
        <v>6.0040672857065297E-2</v>
      </c>
      <c r="AI876" s="17">
        <v>5.1068570284801398E-2</v>
      </c>
      <c r="AJ876" s="17"/>
      <c r="AK876" s="17">
        <v>1.91625240966573E-2</v>
      </c>
      <c r="AL876" s="17">
        <v>3.5934907619082401E-4</v>
      </c>
      <c r="AM876" s="17">
        <v>4.5210870502776397E-2</v>
      </c>
      <c r="AN876" s="17"/>
      <c r="AO876" s="17">
        <v>1.1010148783223001E-3</v>
      </c>
      <c r="AP876" s="17">
        <v>5.7848945727429602E-2</v>
      </c>
      <c r="AQ876" s="17"/>
      <c r="AR876" s="17">
        <v>6.6820702346370206E-2</v>
      </c>
      <c r="AS876" s="17">
        <v>4.7190376153268099E-2</v>
      </c>
      <c r="AT876" s="17"/>
      <c r="AU876" s="17">
        <v>5.45718862975592E-2</v>
      </c>
      <c r="AV876" s="17">
        <v>8.0498512103732198E-2</v>
      </c>
      <c r="AW876" s="17"/>
      <c r="AX876" s="17">
        <v>3.83548554271489E-2</v>
      </c>
      <c r="AY876" s="17">
        <v>5.57720393802979E-2</v>
      </c>
      <c r="AZ876" s="17"/>
      <c r="BA876" s="17">
        <v>6.4847502736403898E-2</v>
      </c>
      <c r="BB876" s="17">
        <v>6.4968405695591994E-2</v>
      </c>
      <c r="BC876" s="17">
        <v>2.2340239881386999E-2</v>
      </c>
      <c r="BD876" s="17">
        <v>0</v>
      </c>
    </row>
    <row r="877" spans="2:56" x14ac:dyDescent="0.3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row>
    <row r="878" spans="2:56" x14ac:dyDescent="0.35">
      <c r="B878" s="6" t="s">
        <v>393</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row>
    <row r="879" spans="2:56" x14ac:dyDescent="0.35">
      <c r="B879" s="24" t="s">
        <v>74</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row>
    <row r="880" spans="2:56" x14ac:dyDescent="0.35">
      <c r="B880" t="s">
        <v>381</v>
      </c>
      <c r="C880" s="17">
        <v>0.73291927975911397</v>
      </c>
      <c r="D880" s="17">
        <v>0.75306307310631204</v>
      </c>
      <c r="E880" s="17">
        <v>0.74227470772133797</v>
      </c>
      <c r="F880" s="17">
        <v>0.67891349921841404</v>
      </c>
      <c r="G880" s="17">
        <v>0.73350095900485601</v>
      </c>
      <c r="H880" s="17">
        <v>0.72689981094854295</v>
      </c>
      <c r="I880" s="17"/>
      <c r="J880" s="17">
        <v>0.74551386439552203</v>
      </c>
      <c r="K880" s="17">
        <v>0.53854272841677797</v>
      </c>
      <c r="L880" s="17">
        <v>0.28463114201499701</v>
      </c>
      <c r="M880" s="17">
        <v>0.22248310059727899</v>
      </c>
      <c r="N880" s="17"/>
      <c r="O880" s="17">
        <v>0.761300639269056</v>
      </c>
      <c r="P880" s="17">
        <v>0.741962337035453</v>
      </c>
      <c r="Q880" s="17">
        <v>0.82186871010516205</v>
      </c>
      <c r="R880" s="17">
        <v>0.64281530158486899</v>
      </c>
      <c r="S880" s="17">
        <v>0.59173932254580597</v>
      </c>
      <c r="T880" s="17">
        <v>0.57404728236579206</v>
      </c>
      <c r="U880" s="17">
        <v>0.69316386438216304</v>
      </c>
      <c r="V880" s="17">
        <v>0.39689109764420699</v>
      </c>
      <c r="W880" s="17">
        <v>0.114332095194078</v>
      </c>
      <c r="X880" s="17">
        <v>0.130952996408853</v>
      </c>
      <c r="Y880" s="17"/>
      <c r="Z880" s="17">
        <v>0.78733655337615205</v>
      </c>
      <c r="AA880" s="17">
        <v>0.690606907306338</v>
      </c>
      <c r="AB880" s="17">
        <v>0.67559899049368999</v>
      </c>
      <c r="AC880" s="17">
        <v>0.74796694895051896</v>
      </c>
      <c r="AD880" s="17">
        <v>0.70282483977114996</v>
      </c>
      <c r="AE880" s="17">
        <v>0.53723659029137605</v>
      </c>
      <c r="AF880" s="17">
        <v>0.78689545526837901</v>
      </c>
      <c r="AG880" s="17"/>
      <c r="AH880" s="17">
        <v>0.59183685171209299</v>
      </c>
      <c r="AI880" s="17">
        <v>0.82436426424634801</v>
      </c>
      <c r="AJ880" s="17"/>
      <c r="AK880" s="17">
        <v>0.55008773312481396</v>
      </c>
      <c r="AL880" s="17">
        <v>0.58615771994891097</v>
      </c>
      <c r="AM880" s="17">
        <v>0.59630114718940597</v>
      </c>
      <c r="AN880" s="17"/>
      <c r="AO880" s="17">
        <v>0.372954540779666</v>
      </c>
      <c r="AP880" s="17">
        <v>0.75480111771029901</v>
      </c>
      <c r="AQ880" s="17"/>
      <c r="AR880" s="17">
        <v>0.675144000709202</v>
      </c>
      <c r="AS880" s="17">
        <v>0.76792656394027403</v>
      </c>
      <c r="AT880" s="17"/>
      <c r="AU880" s="17">
        <v>0.73341394882731004</v>
      </c>
      <c r="AV880" s="17">
        <v>0.22248310059727899</v>
      </c>
      <c r="AW880" s="17"/>
      <c r="AX880" s="17">
        <v>0.57058910278865005</v>
      </c>
      <c r="AY880" s="17">
        <v>0.74466320214187698</v>
      </c>
      <c r="AZ880" s="17"/>
      <c r="BA880" s="17">
        <v>0.84413337346867701</v>
      </c>
      <c r="BB880" s="17">
        <v>0.80266285012180705</v>
      </c>
      <c r="BC880" s="17">
        <v>0.47997491040680001</v>
      </c>
      <c r="BD880" s="17">
        <v>4.0282412337423199E-3</v>
      </c>
    </row>
    <row r="881" spans="2:56" x14ac:dyDescent="0.35">
      <c r="B881" t="s">
        <v>382</v>
      </c>
      <c r="C881" s="17">
        <v>0.18138702822552899</v>
      </c>
      <c r="D881" s="17">
        <v>0.16332114728029001</v>
      </c>
      <c r="E881" s="17">
        <v>0.19503510413306899</v>
      </c>
      <c r="F881" s="17">
        <v>0.22322687033847</v>
      </c>
      <c r="G881" s="17">
        <v>0.15114019547178201</v>
      </c>
      <c r="H881" s="17">
        <v>0.194926901309038</v>
      </c>
      <c r="I881" s="17"/>
      <c r="J881" s="17">
        <v>0.17063626760545</v>
      </c>
      <c r="K881" s="17">
        <v>0.35173768436826103</v>
      </c>
      <c r="L881" s="17">
        <v>0.52098838959114901</v>
      </c>
      <c r="M881" s="17">
        <v>0.675247205770517</v>
      </c>
      <c r="N881" s="17"/>
      <c r="O881" s="17">
        <v>0.165697206538199</v>
      </c>
      <c r="P881" s="17">
        <v>0.18136417408681099</v>
      </c>
      <c r="Q881" s="17">
        <v>0.155368335971587</v>
      </c>
      <c r="R881" s="17">
        <v>0.19164081691826401</v>
      </c>
      <c r="S881" s="17">
        <v>0.32441540262124102</v>
      </c>
      <c r="T881" s="17">
        <v>0.29913161583915898</v>
      </c>
      <c r="U881" s="17">
        <v>0.19989041143007499</v>
      </c>
      <c r="V881" s="17">
        <v>0.572355867459727</v>
      </c>
      <c r="W881" s="17">
        <v>0.884625195997223</v>
      </c>
      <c r="X881" s="17">
        <v>0.82274954639179299</v>
      </c>
      <c r="Y881" s="17"/>
      <c r="Z881" s="17">
        <v>0.13432159761941301</v>
      </c>
      <c r="AA881" s="17">
        <v>0.23713326833774401</v>
      </c>
      <c r="AB881" s="17">
        <v>0.31828571741864398</v>
      </c>
      <c r="AC881" s="17">
        <v>0.16124386751563499</v>
      </c>
      <c r="AD881" s="17">
        <v>0.21327356265165301</v>
      </c>
      <c r="AE881" s="17">
        <v>0.38411028925250901</v>
      </c>
      <c r="AF881" s="17">
        <v>6.3827407081590598E-2</v>
      </c>
      <c r="AG881" s="17"/>
      <c r="AH881" s="17">
        <v>0.342443616224199</v>
      </c>
      <c r="AI881" s="17">
        <v>7.6995450939967E-2</v>
      </c>
      <c r="AJ881" s="17"/>
      <c r="AK881" s="17">
        <v>0.40008574617366499</v>
      </c>
      <c r="AL881" s="17">
        <v>0.40402445198974901</v>
      </c>
      <c r="AM881" s="17">
        <v>0.34827881043042203</v>
      </c>
      <c r="AN881" s="17"/>
      <c r="AO881" s="17">
        <v>0.618452930600906</v>
      </c>
      <c r="AP881" s="17">
        <v>0.15481830019710799</v>
      </c>
      <c r="AQ881" s="17"/>
      <c r="AR881" s="17">
        <v>0.205829218000815</v>
      </c>
      <c r="AS881" s="17">
        <v>0.166576979749015</v>
      </c>
      <c r="AT881" s="17"/>
      <c r="AU881" s="17">
        <v>0.180908423134788</v>
      </c>
      <c r="AV881" s="17">
        <v>0.675247205770517</v>
      </c>
      <c r="AW881" s="17"/>
      <c r="AX881" s="17">
        <v>0.35354034176830401</v>
      </c>
      <c r="AY881" s="17">
        <v>0.16893244220884701</v>
      </c>
      <c r="AZ881" s="17"/>
      <c r="BA881" s="17">
        <v>8.5054148615174394E-2</v>
      </c>
      <c r="BB881" s="17">
        <v>0.102136501467817</v>
      </c>
      <c r="BC881" s="17">
        <v>0.42324023561948099</v>
      </c>
      <c r="BD881" s="17">
        <v>0.99597175876625799</v>
      </c>
    </row>
    <row r="882" spans="2:56" x14ac:dyDescent="0.35">
      <c r="B882" t="s">
        <v>101</v>
      </c>
      <c r="C882" s="17">
        <v>8.5693692015357203E-2</v>
      </c>
      <c r="D882" s="17">
        <v>8.3615779613398E-2</v>
      </c>
      <c r="E882" s="17">
        <v>6.2690188145593295E-2</v>
      </c>
      <c r="F882" s="17">
        <v>9.7859630443115797E-2</v>
      </c>
      <c r="G882" s="17">
        <v>0.11535884552336199</v>
      </c>
      <c r="H882" s="17">
        <v>7.8173287742418704E-2</v>
      </c>
      <c r="I882" s="17"/>
      <c r="J882" s="17">
        <v>8.3849867999027397E-2</v>
      </c>
      <c r="K882" s="17">
        <v>0.10971958721496</v>
      </c>
      <c r="L882" s="17">
        <v>0.19438046839385401</v>
      </c>
      <c r="M882" s="17">
        <v>0.10226969363220299</v>
      </c>
      <c r="N882" s="17"/>
      <c r="O882" s="17">
        <v>7.3002154192744598E-2</v>
      </c>
      <c r="P882" s="17">
        <v>7.6673488877736201E-2</v>
      </c>
      <c r="Q882" s="17">
        <v>2.2762953923250801E-2</v>
      </c>
      <c r="R882" s="17">
        <v>0.165543881496867</v>
      </c>
      <c r="S882" s="17">
        <v>8.3845274832953398E-2</v>
      </c>
      <c r="T882" s="17">
        <v>0.12682110179504899</v>
      </c>
      <c r="U882" s="17">
        <v>0.10694572418776099</v>
      </c>
      <c r="V882" s="17">
        <v>3.07530348960663E-2</v>
      </c>
      <c r="W882" s="17">
        <v>1.0427088086995299E-3</v>
      </c>
      <c r="X882" s="17">
        <v>4.6297457199354498E-2</v>
      </c>
      <c r="Y882" s="17"/>
      <c r="Z882" s="17">
        <v>7.8341849004434999E-2</v>
      </c>
      <c r="AA882" s="17">
        <v>7.2259824355917698E-2</v>
      </c>
      <c r="AB882" s="17">
        <v>6.1152920876657102E-3</v>
      </c>
      <c r="AC882" s="17">
        <v>9.0789183533845894E-2</v>
      </c>
      <c r="AD882" s="17">
        <v>8.3901597577197798E-2</v>
      </c>
      <c r="AE882" s="17">
        <v>7.8653120456115097E-2</v>
      </c>
      <c r="AF882" s="17">
        <v>0.14927713765003001</v>
      </c>
      <c r="AG882" s="17"/>
      <c r="AH882" s="17">
        <v>6.5719532063707897E-2</v>
      </c>
      <c r="AI882" s="17">
        <v>9.8640284813684601E-2</v>
      </c>
      <c r="AJ882" s="17"/>
      <c r="AK882" s="17">
        <v>4.9826520701520598E-2</v>
      </c>
      <c r="AL882" s="17">
        <v>9.8178280613396094E-3</v>
      </c>
      <c r="AM882" s="17">
        <v>5.5420042380172202E-2</v>
      </c>
      <c r="AN882" s="17"/>
      <c r="AO882" s="17">
        <v>8.5925286194279606E-3</v>
      </c>
      <c r="AP882" s="17">
        <v>9.0380582092593004E-2</v>
      </c>
      <c r="AQ882" s="17"/>
      <c r="AR882" s="17">
        <v>0.11902678128998299</v>
      </c>
      <c r="AS882" s="17">
        <v>6.5496456310710799E-2</v>
      </c>
      <c r="AT882" s="17"/>
      <c r="AU882" s="17">
        <v>8.5677628037902298E-2</v>
      </c>
      <c r="AV882" s="17">
        <v>0.10226969363220299</v>
      </c>
      <c r="AW882" s="17"/>
      <c r="AX882" s="17">
        <v>7.5870555443046203E-2</v>
      </c>
      <c r="AY882" s="17">
        <v>8.6404355649275996E-2</v>
      </c>
      <c r="AZ882" s="17"/>
      <c r="BA882" s="17">
        <v>7.0812477916148295E-2</v>
      </c>
      <c r="BB882" s="17">
        <v>9.5200648410375802E-2</v>
      </c>
      <c r="BC882" s="17">
        <v>9.6784853973718998E-2</v>
      </c>
      <c r="BD882" s="17">
        <v>0</v>
      </c>
    </row>
    <row r="883" spans="2:56" x14ac:dyDescent="0.3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row>
    <row r="884" spans="2:56" x14ac:dyDescent="0.35">
      <c r="B884" s="6" t="s">
        <v>398</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row>
    <row r="885" spans="2:56" x14ac:dyDescent="0.35">
      <c r="B885" s="24" t="s">
        <v>711</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row>
    <row r="886" spans="2:56" x14ac:dyDescent="0.35">
      <c r="B886" t="s">
        <v>394</v>
      </c>
      <c r="C886" s="17">
        <v>0.55894130497578898</v>
      </c>
      <c r="D886" s="17">
        <v>0.54881893358329903</v>
      </c>
      <c r="E886" s="17">
        <v>0.64782917070520996</v>
      </c>
      <c r="F886" s="17">
        <v>0.40289270109764103</v>
      </c>
      <c r="G886" s="17">
        <v>0.58113183934350998</v>
      </c>
      <c r="H886" s="17">
        <v>0.53557520984160101</v>
      </c>
      <c r="I886" s="17"/>
      <c r="J886" s="17">
        <v>0.55920194882658003</v>
      </c>
      <c r="K886" s="17">
        <v>0.56399265393769205</v>
      </c>
      <c r="L886" s="17">
        <v>0.50085599196722497</v>
      </c>
      <c r="M886" s="17">
        <v>0.53434906585603403</v>
      </c>
      <c r="N886" s="17"/>
      <c r="O886" s="17">
        <v>0.52627873183657903</v>
      </c>
      <c r="P886" s="17">
        <v>0.78398567268135899</v>
      </c>
      <c r="Q886" s="17">
        <v>0.49774214912194198</v>
      </c>
      <c r="R886" s="17">
        <v>0.65090185439502501</v>
      </c>
      <c r="S886" s="17">
        <v>0.351850467666175</v>
      </c>
      <c r="T886" s="17">
        <v>0.371898934843857</v>
      </c>
      <c r="U886" s="17">
        <v>0.47513633106137798</v>
      </c>
      <c r="V886" s="17">
        <v>0.68967131380289803</v>
      </c>
      <c r="W886" s="17">
        <v>0.86702856549806595</v>
      </c>
      <c r="X886" s="17">
        <v>0.642431252400402</v>
      </c>
      <c r="Y886" s="17"/>
      <c r="Z886" s="17">
        <v>0.64716035612136902</v>
      </c>
      <c r="AA886" s="17">
        <v>0.47723327427430401</v>
      </c>
      <c r="AB886" s="17">
        <v>0.71088337415466296</v>
      </c>
      <c r="AC886" s="17">
        <v>0.47958836579394298</v>
      </c>
      <c r="AD886" s="17">
        <v>0.57350546421110504</v>
      </c>
      <c r="AE886" s="17">
        <v>0.55020925606946502</v>
      </c>
      <c r="AF886" s="17">
        <v>0.503104350944238</v>
      </c>
      <c r="AG886" s="17"/>
      <c r="AH886" s="17">
        <v>0.52915468807022503</v>
      </c>
      <c r="AI886" s="17">
        <v>0.58813262940811994</v>
      </c>
      <c r="AJ886" s="17"/>
      <c r="AK886" s="17">
        <v>0.57678123195917996</v>
      </c>
      <c r="AL886" s="17">
        <v>0.66630569044551902</v>
      </c>
      <c r="AM886" s="17">
        <v>0.48457758814721102</v>
      </c>
      <c r="AN886" s="17"/>
      <c r="AO886" s="17">
        <v>0.65544711561789604</v>
      </c>
      <c r="AP886" s="17">
        <v>0.55001770025783703</v>
      </c>
      <c r="AQ886" s="17"/>
      <c r="AR886" s="17">
        <v>0.61653072853773905</v>
      </c>
      <c r="AS886" s="17">
        <v>0.52384736087667405</v>
      </c>
      <c r="AT886" s="17"/>
      <c r="AU886" s="17">
        <v>0.55897907597261798</v>
      </c>
      <c r="AV886" s="17">
        <v>0.53434906585603403</v>
      </c>
      <c r="AW886" s="17"/>
      <c r="AX886" s="17">
        <v>0.72820948116277795</v>
      </c>
      <c r="AY886" s="17">
        <v>0.54128967715376297</v>
      </c>
      <c r="AZ886" s="17"/>
      <c r="BA886" s="17">
        <v>0.13592273394497201</v>
      </c>
      <c r="BB886" s="17">
        <v>0.70710664395312095</v>
      </c>
      <c r="BC886" s="17">
        <v>0.75223033464318501</v>
      </c>
      <c r="BD886" s="17">
        <v>0.606985887274755</v>
      </c>
    </row>
    <row r="887" spans="2:56" x14ac:dyDescent="0.35">
      <c r="B887" t="s">
        <v>395</v>
      </c>
      <c r="C887" s="17">
        <v>0.33028920076980001</v>
      </c>
      <c r="D887" s="17">
        <v>0.32094156262867601</v>
      </c>
      <c r="E887" s="17">
        <v>0.33152526704650198</v>
      </c>
      <c r="F887" s="17">
        <v>0.25646839963315998</v>
      </c>
      <c r="G887" s="17">
        <v>0.35713738943142098</v>
      </c>
      <c r="H887" s="17">
        <v>0.33602040546454498</v>
      </c>
      <c r="I887" s="17"/>
      <c r="J887" s="17">
        <v>0.32632316012846302</v>
      </c>
      <c r="K887" s="17">
        <v>0.36815710380996802</v>
      </c>
      <c r="L887" s="17">
        <v>0.42962654768431902</v>
      </c>
      <c r="M887" s="17">
        <v>0.48589904036346498</v>
      </c>
      <c r="N887" s="17"/>
      <c r="O887" s="17">
        <v>0.31336494388541197</v>
      </c>
      <c r="P887" s="17">
        <v>0.315248105439555</v>
      </c>
      <c r="Q887" s="17">
        <v>0.29988193767014498</v>
      </c>
      <c r="R887" s="17">
        <v>0.37928830968681099</v>
      </c>
      <c r="S887" s="17">
        <v>0.22278296633987299</v>
      </c>
      <c r="T887" s="17">
        <v>0.35922236812287001</v>
      </c>
      <c r="U887" s="17">
        <v>0.59848648875745203</v>
      </c>
      <c r="V887" s="17">
        <v>0.463952265842834</v>
      </c>
      <c r="W887" s="17">
        <v>0.81602559898837801</v>
      </c>
      <c r="X887" s="17">
        <v>0.44806669023364498</v>
      </c>
      <c r="Y887" s="17"/>
      <c r="Z887" s="17">
        <v>0.30287985102048898</v>
      </c>
      <c r="AA887" s="17">
        <v>0.40177529490227498</v>
      </c>
      <c r="AB887" s="17">
        <v>0.226853908166087</v>
      </c>
      <c r="AC887" s="17">
        <v>0.28605379156233002</v>
      </c>
      <c r="AD887" s="17">
        <v>0.38305235781161401</v>
      </c>
      <c r="AE887" s="17">
        <v>0.41240831384159199</v>
      </c>
      <c r="AF887" s="17">
        <v>0.42176819553758399</v>
      </c>
      <c r="AG887" s="17"/>
      <c r="AH887" s="17">
        <v>0.38507026380279602</v>
      </c>
      <c r="AI887" s="17">
        <v>0.27660295003464402</v>
      </c>
      <c r="AJ887" s="17"/>
      <c r="AK887" s="17">
        <v>0.39348867101806201</v>
      </c>
      <c r="AL887" s="17">
        <v>0.49374797028717998</v>
      </c>
      <c r="AM887" s="17">
        <v>0.379384186535212</v>
      </c>
      <c r="AN887" s="17"/>
      <c r="AO887" s="17">
        <v>0.43683422781036302</v>
      </c>
      <c r="AP887" s="17">
        <v>0.32043729962884698</v>
      </c>
      <c r="AQ887" s="17"/>
      <c r="AR887" s="17">
        <v>0.37627345874594398</v>
      </c>
      <c r="AS887" s="17">
        <v>0.30226723286247797</v>
      </c>
      <c r="AT887" s="17"/>
      <c r="AU887" s="17">
        <v>0.33005020102971</v>
      </c>
      <c r="AV887" s="17">
        <v>0.48589904036346498</v>
      </c>
      <c r="AW887" s="17"/>
      <c r="AX887" s="17">
        <v>0.40365111515500801</v>
      </c>
      <c r="AY887" s="17">
        <v>0.32263887193534402</v>
      </c>
      <c r="AZ887" s="17"/>
      <c r="BA887" s="17">
        <v>3.9160792403887E-2</v>
      </c>
      <c r="BB887" s="17">
        <v>0.42608933259215698</v>
      </c>
      <c r="BC887" s="17">
        <v>0.45906889154494002</v>
      </c>
      <c r="BD887" s="17">
        <v>0.48483824220166599</v>
      </c>
    </row>
    <row r="888" spans="2:56" x14ac:dyDescent="0.35">
      <c r="B888" t="s">
        <v>396</v>
      </c>
      <c r="C888" s="17">
        <v>0.25911251236431099</v>
      </c>
      <c r="D888" s="17">
        <v>0.24932863609647599</v>
      </c>
      <c r="E888" s="17">
        <v>0.32722957387428098</v>
      </c>
      <c r="F888" s="17">
        <v>0.13583818314773699</v>
      </c>
      <c r="G888" s="17">
        <v>0.31032952296538902</v>
      </c>
      <c r="H888" s="17">
        <v>0.21584679477933</v>
      </c>
      <c r="I888" s="17"/>
      <c r="J888" s="17">
        <v>0.25467144800869401</v>
      </c>
      <c r="K888" s="17">
        <v>0.29200473389112702</v>
      </c>
      <c r="L888" s="17">
        <v>0.427949173225593</v>
      </c>
      <c r="M888" s="17">
        <v>0.49629484283018899</v>
      </c>
      <c r="N888" s="17"/>
      <c r="O888" s="17">
        <v>0.25068615211399797</v>
      </c>
      <c r="P888" s="17">
        <v>0.29030433223212398</v>
      </c>
      <c r="Q888" s="17">
        <v>0.18906012677096301</v>
      </c>
      <c r="R888" s="17">
        <v>0.36302107484061902</v>
      </c>
      <c r="S888" s="17">
        <v>0.18780635855165301</v>
      </c>
      <c r="T888" s="17">
        <v>0.245973882009314</v>
      </c>
      <c r="U888" s="17">
        <v>0.28620823820196301</v>
      </c>
      <c r="V888" s="17">
        <v>0.34412855225850297</v>
      </c>
      <c r="W888" s="17">
        <v>0.10644431950236399</v>
      </c>
      <c r="X888" s="17">
        <v>0.52850566077715699</v>
      </c>
      <c r="Y888" s="17"/>
      <c r="Z888" s="17">
        <v>0.239266946904865</v>
      </c>
      <c r="AA888" s="17">
        <v>0.37440469588240799</v>
      </c>
      <c r="AB888" s="17">
        <v>0.386431766976497</v>
      </c>
      <c r="AC888" s="17">
        <v>0.19812558965541499</v>
      </c>
      <c r="AD888" s="17">
        <v>0.40657788852625099</v>
      </c>
      <c r="AE888" s="17">
        <v>0.246624609827054</v>
      </c>
      <c r="AF888" s="17">
        <v>9.8599644588827001E-2</v>
      </c>
      <c r="AG888" s="17"/>
      <c r="AH888" s="17">
        <v>0.33793038299320799</v>
      </c>
      <c r="AI888" s="17">
        <v>0.18186983522887001</v>
      </c>
      <c r="AJ888" s="17"/>
      <c r="AK888" s="17">
        <v>0.35807443241626002</v>
      </c>
      <c r="AL888" s="17">
        <v>0.77004789936027096</v>
      </c>
      <c r="AM888" s="17">
        <v>0.27949429748558702</v>
      </c>
      <c r="AN888" s="17"/>
      <c r="AO888" s="17">
        <v>0.58516293098979799</v>
      </c>
      <c r="AP888" s="17">
        <v>0.22896360180050401</v>
      </c>
      <c r="AQ888" s="17"/>
      <c r="AR888" s="17">
        <v>0.31900230604481</v>
      </c>
      <c r="AS888" s="17">
        <v>0.22261676468123101</v>
      </c>
      <c r="AT888" s="17"/>
      <c r="AU888" s="17">
        <v>0.25874822617596199</v>
      </c>
      <c r="AV888" s="17">
        <v>0.49629484283018899</v>
      </c>
      <c r="AW888" s="17"/>
      <c r="AX888" s="17">
        <v>0.42923379781270699</v>
      </c>
      <c r="AY888" s="17">
        <v>0.24137192058276799</v>
      </c>
      <c r="AZ888" s="17"/>
      <c r="BA888" s="17">
        <v>4.4718202792042201E-2</v>
      </c>
      <c r="BB888" s="17">
        <v>0.17442831080972501</v>
      </c>
      <c r="BC888" s="17">
        <v>0.46874689535335001</v>
      </c>
      <c r="BD888" s="17">
        <v>0.90593559430310999</v>
      </c>
    </row>
    <row r="889" spans="2:56" x14ac:dyDescent="0.35">
      <c r="B889" t="s">
        <v>397</v>
      </c>
      <c r="C889" s="17">
        <v>0.204756943675826</v>
      </c>
      <c r="D889" s="17">
        <v>0.12014610552100199</v>
      </c>
      <c r="E889" s="17">
        <v>0.220073920783564</v>
      </c>
      <c r="F889" s="17">
        <v>0.15334251533432799</v>
      </c>
      <c r="G889" s="17">
        <v>0.28760052702376698</v>
      </c>
      <c r="H889" s="17">
        <v>0.21013204087338799</v>
      </c>
      <c r="I889" s="17"/>
      <c r="J889" s="17">
        <v>0.199604094074389</v>
      </c>
      <c r="K889" s="17">
        <v>0.25377100581766099</v>
      </c>
      <c r="L889" s="17">
        <v>0.33602876553563199</v>
      </c>
      <c r="M889" s="17">
        <v>0.40162038619512103</v>
      </c>
      <c r="N889" s="17"/>
      <c r="O889" s="17">
        <v>0.212361098720425</v>
      </c>
      <c r="P889" s="17">
        <v>0.14134546748507301</v>
      </c>
      <c r="Q889" s="17">
        <v>0.124168800489523</v>
      </c>
      <c r="R889" s="17">
        <v>0.24600607284061801</v>
      </c>
      <c r="S889" s="17">
        <v>0.236320365951532</v>
      </c>
      <c r="T889" s="17">
        <v>2.8073996158979601E-2</v>
      </c>
      <c r="U889" s="17">
        <v>0.61323366345653396</v>
      </c>
      <c r="V889" s="17">
        <v>0.73644739964293604</v>
      </c>
      <c r="W889" s="17">
        <v>0.14516925632942701</v>
      </c>
      <c r="X889" s="17">
        <v>0.16542697587969901</v>
      </c>
      <c r="Y889" s="17"/>
      <c r="Z889" s="17">
        <v>0.219647287002075</v>
      </c>
      <c r="AA889" s="17">
        <v>0.15964271200414501</v>
      </c>
      <c r="AB889" s="17">
        <v>0.270810065973217</v>
      </c>
      <c r="AC889" s="17">
        <v>0.21878853828988001</v>
      </c>
      <c r="AD889" s="17">
        <v>0.145892396760953</v>
      </c>
      <c r="AE889" s="17">
        <v>0.19323516582974501</v>
      </c>
      <c r="AF889" s="17">
        <v>0.22434612426862899</v>
      </c>
      <c r="AG889" s="17"/>
      <c r="AH889" s="17">
        <v>0.276460507627457</v>
      </c>
      <c r="AI889" s="17">
        <v>0.13448639214248101</v>
      </c>
      <c r="AJ889" s="17"/>
      <c r="AK889" s="17">
        <v>0.27020982958261702</v>
      </c>
      <c r="AL889" s="17">
        <v>0.39627216091170397</v>
      </c>
      <c r="AM889" s="17">
        <v>0.28087136326436402</v>
      </c>
      <c r="AN889" s="17"/>
      <c r="AO889" s="17">
        <v>0.39844004451652998</v>
      </c>
      <c r="AP889" s="17">
        <v>0.18684764452637501</v>
      </c>
      <c r="AQ889" s="17"/>
      <c r="AR889" s="17">
        <v>0.294920414705931</v>
      </c>
      <c r="AS889" s="17">
        <v>0.14981296930683499</v>
      </c>
      <c r="AT889" s="17"/>
      <c r="AU889" s="17">
        <v>0.20445458290148</v>
      </c>
      <c r="AV889" s="17">
        <v>0.40162038619512103</v>
      </c>
      <c r="AW889" s="17"/>
      <c r="AX889" s="17">
        <v>0.17488354606659801</v>
      </c>
      <c r="AY889" s="17">
        <v>0.20787220200882101</v>
      </c>
      <c r="AZ889" s="17"/>
      <c r="BA889" s="17">
        <v>2.6777418097395599E-2</v>
      </c>
      <c r="BB889" s="17">
        <v>0.210964601787343</v>
      </c>
      <c r="BC889" s="17">
        <v>0.30870091850820602</v>
      </c>
      <c r="BD889" s="17">
        <v>0.632812599847275</v>
      </c>
    </row>
    <row r="890" spans="2:56" x14ac:dyDescent="0.35">
      <c r="B890" t="s">
        <v>113</v>
      </c>
      <c r="C890" s="17">
        <v>0.235496489272742</v>
      </c>
      <c r="D890" s="17">
        <v>0.20321385884394699</v>
      </c>
      <c r="E890" s="17">
        <v>0.17768604724506901</v>
      </c>
      <c r="F890" s="17">
        <v>0.35064237593572001</v>
      </c>
      <c r="G890" s="17">
        <v>0.25792357952412398</v>
      </c>
      <c r="H890" s="17">
        <v>0.24812413743942199</v>
      </c>
      <c r="I890" s="17"/>
      <c r="J890" s="17">
        <v>0.23907033053263199</v>
      </c>
      <c r="K890" s="17">
        <v>0.20158589330784499</v>
      </c>
      <c r="L890" s="17">
        <v>0.14666038475960899</v>
      </c>
      <c r="M890" s="17">
        <v>8.2022549260069799E-2</v>
      </c>
      <c r="N890" s="17"/>
      <c r="O890" s="17">
        <v>0.242254676151061</v>
      </c>
      <c r="P890" s="17">
        <v>0.15492710068184301</v>
      </c>
      <c r="Q890" s="17">
        <v>0.244910757470089</v>
      </c>
      <c r="R890" s="17">
        <v>0.20468260032365901</v>
      </c>
      <c r="S890" s="17">
        <v>0.38810402691925899</v>
      </c>
      <c r="T890" s="17">
        <v>0.398089620456483</v>
      </c>
      <c r="U890" s="17">
        <v>0.11347727829224601</v>
      </c>
      <c r="V890" s="17">
        <v>0.120853835641938</v>
      </c>
      <c r="W890" s="17">
        <v>1.96988785070911E-3</v>
      </c>
      <c r="X890" s="17">
        <v>5.3160244855640998E-2</v>
      </c>
      <c r="Y890" s="17"/>
      <c r="Z890" s="17">
        <v>0.18594702005545999</v>
      </c>
      <c r="AA890" s="17">
        <v>0.26683162938539601</v>
      </c>
      <c r="AB890" s="17">
        <v>0.24791024671220799</v>
      </c>
      <c r="AC890" s="17">
        <v>0.27332682928875002</v>
      </c>
      <c r="AD890" s="17">
        <v>0.22351043809552201</v>
      </c>
      <c r="AE890" s="17">
        <v>0.212085872792212</v>
      </c>
      <c r="AF890" s="17">
        <v>0.25370551912732803</v>
      </c>
      <c r="AG890" s="17"/>
      <c r="AH890" s="17">
        <v>0.21738728034650301</v>
      </c>
      <c r="AI890" s="17">
        <v>0.25324378144273502</v>
      </c>
      <c r="AJ890" s="17"/>
      <c r="AK890" s="17">
        <v>0.17448069364921301</v>
      </c>
      <c r="AL890" s="17">
        <v>0.20553192998266401</v>
      </c>
      <c r="AM890" s="17">
        <v>0.24010396214560001</v>
      </c>
      <c r="AN890" s="17"/>
      <c r="AO890" s="17">
        <v>4.7139418321348402E-2</v>
      </c>
      <c r="AP890" s="17">
        <v>0.25291330631016201</v>
      </c>
      <c r="AQ890" s="17"/>
      <c r="AR890" s="17">
        <v>0.14804208758880899</v>
      </c>
      <c r="AS890" s="17">
        <v>0.28878960620446498</v>
      </c>
      <c r="AT890" s="17"/>
      <c r="AU890" s="17">
        <v>0.23573220850405399</v>
      </c>
      <c r="AV890" s="17">
        <v>8.2022549260069799E-2</v>
      </c>
      <c r="AW890" s="17"/>
      <c r="AX890" s="17">
        <v>0.119510259650719</v>
      </c>
      <c r="AY890" s="17">
        <v>0.247591767923977</v>
      </c>
      <c r="AZ890" s="17"/>
      <c r="BA890" s="17">
        <v>0.83840342000399704</v>
      </c>
      <c r="BB890" s="17">
        <v>0</v>
      </c>
      <c r="BC890" s="17">
        <v>0</v>
      </c>
      <c r="BD890" s="17">
        <v>0</v>
      </c>
    </row>
    <row r="891" spans="2:56" x14ac:dyDescent="0.3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row>
    <row r="892" spans="2:56" x14ac:dyDescent="0.35">
      <c r="B892" s="6" t="s">
        <v>405</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row>
    <row r="893" spans="2:56" x14ac:dyDescent="0.35">
      <c r="B893" s="24" t="s">
        <v>74</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row>
    <row r="894" spans="2:56" x14ac:dyDescent="0.35">
      <c r="B894" t="s">
        <v>399</v>
      </c>
      <c r="C894" s="17">
        <v>6.7933696710244795E-2</v>
      </c>
      <c r="D894" s="17">
        <v>7.0073557609909007E-2</v>
      </c>
      <c r="E894" s="17">
        <v>9.8395741231481995E-2</v>
      </c>
      <c r="F894" s="17">
        <v>9.79546796728369E-2</v>
      </c>
      <c r="G894" s="17">
        <v>7.43493425379705E-2</v>
      </c>
      <c r="H894" s="17">
        <v>3.1904385761565797E-2</v>
      </c>
      <c r="I894" s="17"/>
      <c r="J894" s="17">
        <v>6.7886099701765804E-2</v>
      </c>
      <c r="K894" s="17">
        <v>7.1953022531274002E-2</v>
      </c>
      <c r="L894" s="17">
        <v>3.96668963245198E-2</v>
      </c>
      <c r="M894" s="17">
        <v>0.100909710866796</v>
      </c>
      <c r="N894" s="17"/>
      <c r="O894" s="17">
        <v>6.8145583268778107E-2</v>
      </c>
      <c r="P894" s="17">
        <v>7.6491938979519405E-2</v>
      </c>
      <c r="Q894" s="17">
        <v>6.9520765318203601E-2</v>
      </c>
      <c r="R894" s="17">
        <v>8.9094202383737706E-2</v>
      </c>
      <c r="S894" s="17">
        <v>1.27233302850375E-2</v>
      </c>
      <c r="T894" s="17">
        <v>6.8481154299955896E-2</v>
      </c>
      <c r="U894" s="17">
        <v>0.104144598819443</v>
      </c>
      <c r="V894" s="17">
        <v>0.33826967941230701</v>
      </c>
      <c r="W894" s="17">
        <v>5.5578000843584004E-3</v>
      </c>
      <c r="X894" s="17">
        <v>2.54416212109775E-2</v>
      </c>
      <c r="Y894" s="17"/>
      <c r="Z894" s="17">
        <v>9.2912303883761302E-2</v>
      </c>
      <c r="AA894" s="17">
        <v>4.4090038848464401E-2</v>
      </c>
      <c r="AB894" s="17">
        <v>0.103129831304865</v>
      </c>
      <c r="AC894" s="17">
        <v>2.1382214026999202E-2</v>
      </c>
      <c r="AD894" s="17">
        <v>4.5570280422573599E-2</v>
      </c>
      <c r="AE894" s="17">
        <v>0.17716958182092099</v>
      </c>
      <c r="AF894" s="17">
        <v>6.2674274811355804E-2</v>
      </c>
      <c r="AG894" s="17"/>
      <c r="AH894" s="17">
        <v>0.13344926064820101</v>
      </c>
      <c r="AI894" s="17">
        <v>2.5468665374223001E-2</v>
      </c>
      <c r="AJ894" s="17"/>
      <c r="AK894" s="17">
        <v>0.15948054876274401</v>
      </c>
      <c r="AL894" s="17">
        <v>9.9258061984645492E-3</v>
      </c>
      <c r="AM894" s="17">
        <v>0.14891496277042701</v>
      </c>
      <c r="AN894" s="17"/>
      <c r="AO894" s="17">
        <v>0.137930197013893</v>
      </c>
      <c r="AP894" s="17">
        <v>6.3678690841789606E-2</v>
      </c>
      <c r="AQ894" s="17"/>
      <c r="AR894" s="17">
        <v>8.8195688901308703E-2</v>
      </c>
      <c r="AS894" s="17">
        <v>5.5656519855828597E-2</v>
      </c>
      <c r="AT894" s="17"/>
      <c r="AU894" s="17">
        <v>6.7901739308200093E-2</v>
      </c>
      <c r="AV894" s="17">
        <v>0.100909710866796</v>
      </c>
      <c r="AW894" s="17"/>
      <c r="AX894" s="17">
        <v>9.1895116328955598E-2</v>
      </c>
      <c r="AY894" s="17">
        <v>6.6200186296871896E-2</v>
      </c>
      <c r="AZ894" s="17"/>
      <c r="BA894" s="17">
        <v>5.3069634028125201E-2</v>
      </c>
      <c r="BB894" s="17">
        <v>7.62605816231504E-2</v>
      </c>
      <c r="BC894" s="17">
        <v>6.3805488696439303E-2</v>
      </c>
      <c r="BD894" s="17">
        <v>0.19619865693729699</v>
      </c>
    </row>
    <row r="895" spans="2:56" x14ac:dyDescent="0.35">
      <c r="B895" t="s">
        <v>400</v>
      </c>
      <c r="C895" s="17">
        <v>0.103155749222976</v>
      </c>
      <c r="D895" s="17">
        <v>9.0246935100521397E-2</v>
      </c>
      <c r="E895" s="17">
        <v>0.12686887023231799</v>
      </c>
      <c r="F895" s="17">
        <v>0.17581322725878201</v>
      </c>
      <c r="G895" s="17">
        <v>6.3079199190022903E-2</v>
      </c>
      <c r="H895" s="17">
        <v>0.10388155388072801</v>
      </c>
      <c r="I895" s="17"/>
      <c r="J895" s="17">
        <v>0.100208561575303</v>
      </c>
      <c r="K895" s="17">
        <v>0.15297675479508899</v>
      </c>
      <c r="L895" s="17">
        <v>0.181480194511976</v>
      </c>
      <c r="M895" s="17">
        <v>0.18381383586042699</v>
      </c>
      <c r="N895" s="17"/>
      <c r="O895" s="17">
        <v>0.105279309500181</v>
      </c>
      <c r="P895" s="17">
        <v>4.8968793769280101E-2</v>
      </c>
      <c r="Q895" s="17">
        <v>0.14790334761583501</v>
      </c>
      <c r="R895" s="17">
        <v>0.121606683377118</v>
      </c>
      <c r="S895" s="17">
        <v>0.265719556337361</v>
      </c>
      <c r="T895" s="17">
        <v>2.4485705131293799E-2</v>
      </c>
      <c r="U895" s="17">
        <v>0.100885056552956</v>
      </c>
      <c r="V895" s="17">
        <v>5.9325995887160497E-2</v>
      </c>
      <c r="W895" s="17">
        <v>0.12703114356627701</v>
      </c>
      <c r="X895" s="17">
        <v>0.60404323304984198</v>
      </c>
      <c r="Y895" s="17"/>
      <c r="Z895" s="17">
        <v>6.2089903894567103E-2</v>
      </c>
      <c r="AA895" s="17">
        <v>0.18953274285469501</v>
      </c>
      <c r="AB895" s="17">
        <v>0.100692415507913</v>
      </c>
      <c r="AC895" s="17">
        <v>0.125163665032652</v>
      </c>
      <c r="AD895" s="17">
        <v>0.10383792606119201</v>
      </c>
      <c r="AE895" s="17">
        <v>0.172159953304552</v>
      </c>
      <c r="AF895" s="17">
        <v>8.4015628832172604E-2</v>
      </c>
      <c r="AG895" s="17"/>
      <c r="AH895" s="17">
        <v>0.18615973541560901</v>
      </c>
      <c r="AI895" s="17">
        <v>4.9355298416769097E-2</v>
      </c>
      <c r="AJ895" s="17"/>
      <c r="AK895" s="17">
        <v>0.22447398169216501</v>
      </c>
      <c r="AL895" s="17">
        <v>0.28837804035748799</v>
      </c>
      <c r="AM895" s="17">
        <v>0.14687976430385299</v>
      </c>
      <c r="AN895" s="17"/>
      <c r="AO895" s="17">
        <v>0.32974364232605002</v>
      </c>
      <c r="AP895" s="17">
        <v>8.9381734655218606E-2</v>
      </c>
      <c r="AQ895" s="17"/>
      <c r="AR895" s="17">
        <v>7.6137794927925107E-2</v>
      </c>
      <c r="AS895" s="17">
        <v>0.119526508820404</v>
      </c>
      <c r="AT895" s="17"/>
      <c r="AU895" s="17">
        <v>0.103077582623138</v>
      </c>
      <c r="AV895" s="17">
        <v>0.18381383586042699</v>
      </c>
      <c r="AW895" s="17"/>
      <c r="AX895" s="17">
        <v>0.115904804464822</v>
      </c>
      <c r="AY895" s="17">
        <v>0.102233407376204</v>
      </c>
      <c r="AZ895" s="17"/>
      <c r="BA895" s="17">
        <v>4.9001926028362598E-2</v>
      </c>
      <c r="BB895" s="17">
        <v>0.11289010274849599</v>
      </c>
      <c r="BC895" s="17">
        <v>0.15149907070948099</v>
      </c>
      <c r="BD895" s="17">
        <v>0.30175038673982302</v>
      </c>
    </row>
    <row r="896" spans="2:56" x14ac:dyDescent="0.35">
      <c r="B896" t="s">
        <v>401</v>
      </c>
      <c r="C896" s="17">
        <v>0.314008267339148</v>
      </c>
      <c r="D896" s="17">
        <v>0.23806150958944799</v>
      </c>
      <c r="E896" s="17">
        <v>0.30443274752816601</v>
      </c>
      <c r="F896" s="17">
        <v>0.290270018998107</v>
      </c>
      <c r="G896" s="17">
        <v>0.418357917924782</v>
      </c>
      <c r="H896" s="17">
        <v>0.30950374417247001</v>
      </c>
      <c r="I896" s="17"/>
      <c r="J896" s="17">
        <v>0.32155664282492902</v>
      </c>
      <c r="K896" s="17">
        <v>0.175844401625701</v>
      </c>
      <c r="L896" s="17">
        <v>0.19150203376115199</v>
      </c>
      <c r="M896" s="17">
        <v>0.119728724110243</v>
      </c>
      <c r="N896" s="17"/>
      <c r="O896" s="17">
        <v>0.33558090413099401</v>
      </c>
      <c r="P896" s="17">
        <v>0.27521665769362602</v>
      </c>
      <c r="Q896" s="17">
        <v>0.36797282858325397</v>
      </c>
      <c r="R896" s="17">
        <v>0.25408055632451099</v>
      </c>
      <c r="S896" s="17">
        <v>0.30975587121218401</v>
      </c>
      <c r="T896" s="17">
        <v>0.37226696213054</v>
      </c>
      <c r="U896" s="17">
        <v>8.1824058850427497E-2</v>
      </c>
      <c r="V896" s="17">
        <v>0.40981821432361498</v>
      </c>
      <c r="W896" s="17">
        <v>3.3079070715313699E-2</v>
      </c>
      <c r="X896" s="17">
        <v>7.7821118030532502E-2</v>
      </c>
      <c r="Y896" s="17"/>
      <c r="Z896" s="17">
        <v>0.33333029780059997</v>
      </c>
      <c r="AA896" s="17">
        <v>0.21006435704795001</v>
      </c>
      <c r="AB896" s="17">
        <v>0.32614065323388702</v>
      </c>
      <c r="AC896" s="17">
        <v>0.41850257009772701</v>
      </c>
      <c r="AD896" s="17">
        <v>0.24725244412567901</v>
      </c>
      <c r="AE896" s="17">
        <v>0.22801954185831</v>
      </c>
      <c r="AF896" s="17">
        <v>0.19836943284984601</v>
      </c>
      <c r="AG896" s="17"/>
      <c r="AH896" s="17">
        <v>0.24014915482958199</v>
      </c>
      <c r="AI896" s="17">
        <v>0.361881312134119</v>
      </c>
      <c r="AJ896" s="17"/>
      <c r="AK896" s="17">
        <v>0.216629174996567</v>
      </c>
      <c r="AL896" s="17">
        <v>0.26661095218956599</v>
      </c>
      <c r="AM896" s="17">
        <v>0.23862515334514101</v>
      </c>
      <c r="AN896" s="17"/>
      <c r="AO896" s="17">
        <v>9.03594131695067E-2</v>
      </c>
      <c r="AP896" s="17">
        <v>0.32760362114736602</v>
      </c>
      <c r="AQ896" s="17"/>
      <c r="AR896" s="17">
        <v>0.27437009220096897</v>
      </c>
      <c r="AS896" s="17">
        <v>0.33802589017548501</v>
      </c>
      <c r="AT896" s="17"/>
      <c r="AU896" s="17">
        <v>0.31419654568723998</v>
      </c>
      <c r="AV896" s="17">
        <v>0.119728724110243</v>
      </c>
      <c r="AW896" s="17"/>
      <c r="AX896" s="17">
        <v>0.22841487189090401</v>
      </c>
      <c r="AY896" s="17">
        <v>0.32020059837322501</v>
      </c>
      <c r="AZ896" s="17"/>
      <c r="BA896" s="17">
        <v>0.428379669907613</v>
      </c>
      <c r="BB896" s="17">
        <v>0.27873175791555999</v>
      </c>
      <c r="BC896" s="17">
        <v>0.20598826776634899</v>
      </c>
      <c r="BD896" s="17">
        <v>0.32645695695429899</v>
      </c>
    </row>
    <row r="897" spans="2:56" x14ac:dyDescent="0.35">
      <c r="B897" t="s">
        <v>402</v>
      </c>
      <c r="C897" s="17">
        <v>8.9768047038338294E-2</v>
      </c>
      <c r="D897" s="17">
        <v>0.107156812572412</v>
      </c>
      <c r="E897" s="17">
        <v>6.3805714386885301E-2</v>
      </c>
      <c r="F897" s="17">
        <v>6.6465905947905704E-2</v>
      </c>
      <c r="G897" s="17">
        <v>6.7128761195664993E-2</v>
      </c>
      <c r="H897" s="17">
        <v>0.117748559644199</v>
      </c>
      <c r="I897" s="17"/>
      <c r="J897" s="17">
        <v>8.8001292746935106E-2</v>
      </c>
      <c r="K897" s="17">
        <v>0.12559261300459801</v>
      </c>
      <c r="L897" s="17">
        <v>9.9015741009846905E-2</v>
      </c>
      <c r="M897" s="17">
        <v>9.21111503881549E-2</v>
      </c>
      <c r="N897" s="17"/>
      <c r="O897" s="17">
        <v>7.1064164058109197E-2</v>
      </c>
      <c r="P897" s="17">
        <v>0.11599329358209499</v>
      </c>
      <c r="Q897" s="17">
        <v>0.116850718403712</v>
      </c>
      <c r="R897" s="17">
        <v>8.9192945356549702E-2</v>
      </c>
      <c r="S897" s="17">
        <v>6.2648642335733903E-2</v>
      </c>
      <c r="T897" s="17">
        <v>9.3029104145520403E-2</v>
      </c>
      <c r="U897" s="17">
        <v>9.0732070670142606E-2</v>
      </c>
      <c r="V897" s="17">
        <v>6.1776501847115702E-2</v>
      </c>
      <c r="W897" s="17">
        <v>0.692961542221328</v>
      </c>
      <c r="X897" s="17">
        <v>2.3619148564591502E-2</v>
      </c>
      <c r="Y897" s="17"/>
      <c r="Z897" s="17">
        <v>7.5963283874756996E-2</v>
      </c>
      <c r="AA897" s="17">
        <v>0.15279821223423601</v>
      </c>
      <c r="AB897" s="17">
        <v>5.5054240919515697E-2</v>
      </c>
      <c r="AC897" s="17">
        <v>9.2195196278479094E-2</v>
      </c>
      <c r="AD897" s="17">
        <v>6.4858041781226894E-2</v>
      </c>
      <c r="AE897" s="17">
        <v>8.0835569120645101E-2</v>
      </c>
      <c r="AF897" s="17">
        <v>0.164692848138386</v>
      </c>
      <c r="AG897" s="17"/>
      <c r="AH897" s="17">
        <v>4.0062585622707002E-2</v>
      </c>
      <c r="AI897" s="17">
        <v>0.121985490493226</v>
      </c>
      <c r="AJ897" s="17"/>
      <c r="AK897" s="17">
        <v>6.6783252339583904E-2</v>
      </c>
      <c r="AL897" s="17">
        <v>1.04955778268304E-2</v>
      </c>
      <c r="AM897" s="17">
        <v>3.46369887113731E-2</v>
      </c>
      <c r="AN897" s="17"/>
      <c r="AO897" s="17">
        <v>4.18909489778082E-2</v>
      </c>
      <c r="AP897" s="17">
        <v>9.2678440162686296E-2</v>
      </c>
      <c r="AQ897" s="17"/>
      <c r="AR897" s="17">
        <v>7.2602139037288099E-2</v>
      </c>
      <c r="AS897" s="17">
        <v>0.100169239892833</v>
      </c>
      <c r="AT897" s="17"/>
      <c r="AU897" s="17">
        <v>8.9765776312245402E-2</v>
      </c>
      <c r="AV897" s="17">
        <v>9.21111503881549E-2</v>
      </c>
      <c r="AW897" s="17"/>
      <c r="AX897" s="17">
        <v>7.4496310171503294E-2</v>
      </c>
      <c r="AY897" s="17">
        <v>9.0872894551975406E-2</v>
      </c>
      <c r="AZ897" s="17"/>
      <c r="BA897" s="17">
        <v>7.8663788007262397E-2</v>
      </c>
      <c r="BB897" s="17">
        <v>9.80057017339859E-2</v>
      </c>
      <c r="BC897" s="17">
        <v>8.5738407114427401E-2</v>
      </c>
      <c r="BD897" s="17">
        <v>0.14780999130046099</v>
      </c>
    </row>
    <row r="898" spans="2:56" x14ac:dyDescent="0.35">
      <c r="B898" t="s">
        <v>403</v>
      </c>
      <c r="C898" s="17">
        <v>0.201538782252769</v>
      </c>
      <c r="D898" s="17">
        <v>0.27438629849309998</v>
      </c>
      <c r="E898" s="17">
        <v>0.222049606086545</v>
      </c>
      <c r="F898" s="17">
        <v>0.17288455184642601</v>
      </c>
      <c r="G898" s="17">
        <v>0.1451352583828</v>
      </c>
      <c r="H898" s="17">
        <v>0.18183527980672001</v>
      </c>
      <c r="I898" s="17"/>
      <c r="J898" s="17">
        <v>0.198376315289746</v>
      </c>
      <c r="K898" s="17">
        <v>0.25710264954605899</v>
      </c>
      <c r="L898" s="17">
        <v>0.27742489064779902</v>
      </c>
      <c r="M898" s="17">
        <v>0.24016076674982401</v>
      </c>
      <c r="N898" s="17"/>
      <c r="O898" s="17">
        <v>0.165713911792983</v>
      </c>
      <c r="P898" s="17">
        <v>0.29021268048576099</v>
      </c>
      <c r="Q898" s="17">
        <v>0.17056349666110501</v>
      </c>
      <c r="R898" s="17">
        <v>0.177022467881599</v>
      </c>
      <c r="S898" s="17">
        <v>0.29331210053156898</v>
      </c>
      <c r="T898" s="17">
        <v>0.27124777819489099</v>
      </c>
      <c r="U898" s="17">
        <v>0.16835480131217001</v>
      </c>
      <c r="V898" s="17">
        <v>6.2546213855087004E-2</v>
      </c>
      <c r="W898" s="17">
        <v>4.5248646953945301E-2</v>
      </c>
      <c r="X898" s="17">
        <v>0.180560056447299</v>
      </c>
      <c r="Y898" s="17"/>
      <c r="Z898" s="17">
        <v>0.18765493714866399</v>
      </c>
      <c r="AA898" s="17">
        <v>0.127080574003992</v>
      </c>
      <c r="AB898" s="17">
        <v>0.30843803776527601</v>
      </c>
      <c r="AC898" s="17">
        <v>0.16841411124636599</v>
      </c>
      <c r="AD898" s="17">
        <v>0.29060117827763599</v>
      </c>
      <c r="AE898" s="17">
        <v>0.19866888549468201</v>
      </c>
      <c r="AF898" s="17">
        <v>0.25326593048219298</v>
      </c>
      <c r="AG898" s="17"/>
      <c r="AH898" s="17">
        <v>0.18843840472940199</v>
      </c>
      <c r="AI898" s="17">
        <v>0.21003001561176601</v>
      </c>
      <c r="AJ898" s="17"/>
      <c r="AK898" s="17">
        <v>0.19104397653553601</v>
      </c>
      <c r="AL898" s="17">
        <v>0.22516427694618901</v>
      </c>
      <c r="AM898" s="17">
        <v>0.186447287548271</v>
      </c>
      <c r="AN898" s="17"/>
      <c r="AO898" s="17">
        <v>0.22688573081657501</v>
      </c>
      <c r="AP898" s="17">
        <v>0.19999797072049899</v>
      </c>
      <c r="AQ898" s="17"/>
      <c r="AR898" s="17">
        <v>0.201066642828055</v>
      </c>
      <c r="AS898" s="17">
        <v>0.20182486168476699</v>
      </c>
      <c r="AT898" s="17"/>
      <c r="AU898" s="17">
        <v>0.20150135328150301</v>
      </c>
      <c r="AV898" s="17">
        <v>0.24016076674982401</v>
      </c>
      <c r="AW898" s="17"/>
      <c r="AX898" s="17">
        <v>0.154116906540013</v>
      </c>
      <c r="AY898" s="17">
        <v>0.20496956042358899</v>
      </c>
      <c r="AZ898" s="17"/>
      <c r="BA898" s="17">
        <v>0.15497720876323201</v>
      </c>
      <c r="BB898" s="17">
        <v>0.18999551511544899</v>
      </c>
      <c r="BC898" s="17">
        <v>0.31166528658713799</v>
      </c>
      <c r="BD898" s="17">
        <v>2.3636674466546201E-2</v>
      </c>
    </row>
    <row r="899" spans="2:56" x14ac:dyDescent="0.35">
      <c r="B899" t="s">
        <v>404</v>
      </c>
      <c r="C899" s="17">
        <v>0.17604868948383101</v>
      </c>
      <c r="D899" s="17">
        <v>0.154622538126093</v>
      </c>
      <c r="E899" s="17">
        <v>0.148944514118626</v>
      </c>
      <c r="F899" s="17">
        <v>0.101918284319486</v>
      </c>
      <c r="G899" s="17">
        <v>0.228401603843155</v>
      </c>
      <c r="H899" s="17">
        <v>0.19499056898999301</v>
      </c>
      <c r="I899" s="17"/>
      <c r="J899" s="17">
        <v>0.17538420830951401</v>
      </c>
      <c r="K899" s="17">
        <v>0.18668977360679501</v>
      </c>
      <c r="L899" s="17">
        <v>0.19039781651377499</v>
      </c>
      <c r="M899" s="17">
        <v>0.24218020812765201</v>
      </c>
      <c r="N899" s="17"/>
      <c r="O899" s="17">
        <v>0.19754941086597699</v>
      </c>
      <c r="P899" s="17">
        <v>0.16504814864370701</v>
      </c>
      <c r="Q899" s="17">
        <v>0.12718884341789</v>
      </c>
      <c r="R899" s="17">
        <v>0.24270626962448999</v>
      </c>
      <c r="S899" s="17">
        <v>5.5840499298113702E-2</v>
      </c>
      <c r="T899" s="17">
        <v>0.11248124733659499</v>
      </c>
      <c r="U899" s="17">
        <v>0.45405941379486198</v>
      </c>
      <c r="V899" s="17">
        <v>6.7829892244143805E-2</v>
      </c>
      <c r="W899" s="17">
        <v>2.77524315692705E-2</v>
      </c>
      <c r="X899" s="17">
        <v>8.8514822696757395E-2</v>
      </c>
      <c r="Y899" s="17"/>
      <c r="Z899" s="17">
        <v>0.21066067872403901</v>
      </c>
      <c r="AA899" s="17">
        <v>0.10704068351825199</v>
      </c>
      <c r="AB899" s="17">
        <v>0.10654482126854301</v>
      </c>
      <c r="AC899" s="17">
        <v>0.14042350820802299</v>
      </c>
      <c r="AD899" s="17">
        <v>0.200842955526636</v>
      </c>
      <c r="AE899" s="17">
        <v>0.14314646840089101</v>
      </c>
      <c r="AF899" s="17">
        <v>0.20875972399853701</v>
      </c>
      <c r="AG899" s="17"/>
      <c r="AH899" s="17">
        <v>0.18868570458310999</v>
      </c>
      <c r="AI899" s="17">
        <v>0.16785779239115101</v>
      </c>
      <c r="AJ899" s="17"/>
      <c r="AK899" s="17">
        <v>0.139289121423646</v>
      </c>
      <c r="AL899" s="17">
        <v>0.19942534648146301</v>
      </c>
      <c r="AM899" s="17">
        <v>0.233334349753579</v>
      </c>
      <c r="AN899" s="17"/>
      <c r="AO899" s="17">
        <v>0.16891433018070101</v>
      </c>
      <c r="AP899" s="17">
        <v>0.176482378890741</v>
      </c>
      <c r="AQ899" s="17"/>
      <c r="AR899" s="17">
        <v>0.237661501895575</v>
      </c>
      <c r="AS899" s="17">
        <v>0.13871616130278799</v>
      </c>
      <c r="AT899" s="17"/>
      <c r="AU899" s="17">
        <v>0.175984600733774</v>
      </c>
      <c r="AV899" s="17">
        <v>0.24218020812765201</v>
      </c>
      <c r="AW899" s="17"/>
      <c r="AX899" s="17">
        <v>0.332037200261595</v>
      </c>
      <c r="AY899" s="17">
        <v>0.164763560634928</v>
      </c>
      <c r="AZ899" s="17"/>
      <c r="BA899" s="17">
        <v>0.151874669884662</v>
      </c>
      <c r="BB899" s="17">
        <v>0.203823658282382</v>
      </c>
      <c r="BC899" s="17">
        <v>0.17201221883012799</v>
      </c>
      <c r="BD899" s="17">
        <v>4.1473336015743403E-3</v>
      </c>
    </row>
    <row r="900" spans="2:56" x14ac:dyDescent="0.35">
      <c r="B900" t="s">
        <v>72</v>
      </c>
      <c r="C900" s="17">
        <v>4.7546767952692998E-2</v>
      </c>
      <c r="D900" s="17">
        <v>6.5452348508517694E-2</v>
      </c>
      <c r="E900" s="17">
        <v>3.5502806415977702E-2</v>
      </c>
      <c r="F900" s="17">
        <v>9.4693331956457197E-2</v>
      </c>
      <c r="G900" s="17">
        <v>3.5479169256049199E-3</v>
      </c>
      <c r="H900" s="17">
        <v>6.0135907744323903E-2</v>
      </c>
      <c r="I900" s="17"/>
      <c r="J900" s="17">
        <v>4.8586879551806801E-2</v>
      </c>
      <c r="K900" s="17">
        <v>2.9840784890485E-2</v>
      </c>
      <c r="L900" s="17">
        <v>2.05124272309316E-2</v>
      </c>
      <c r="M900" s="17">
        <v>2.1095603896903899E-2</v>
      </c>
      <c r="N900" s="17"/>
      <c r="O900" s="17">
        <v>5.6666716382978301E-2</v>
      </c>
      <c r="P900" s="17">
        <v>2.8068486846012299E-2</v>
      </c>
      <c r="Q900" s="17">
        <v>0</v>
      </c>
      <c r="R900" s="17">
        <v>2.6296875051994802E-2</v>
      </c>
      <c r="S900" s="17">
        <v>0</v>
      </c>
      <c r="T900" s="17">
        <v>5.8008048761203801E-2</v>
      </c>
      <c r="U900" s="17">
        <v>0</v>
      </c>
      <c r="V900" s="17">
        <v>4.33502430570531E-4</v>
      </c>
      <c r="W900" s="17">
        <v>6.8369364889507497E-2</v>
      </c>
      <c r="X900" s="17">
        <v>0</v>
      </c>
      <c r="Y900" s="17"/>
      <c r="Z900" s="17">
        <v>3.7388594673611102E-2</v>
      </c>
      <c r="AA900" s="17">
        <v>0.16939339149240901</v>
      </c>
      <c r="AB900" s="17">
        <v>0</v>
      </c>
      <c r="AC900" s="17">
        <v>3.3918735109753698E-2</v>
      </c>
      <c r="AD900" s="17">
        <v>4.7037173805056801E-2</v>
      </c>
      <c r="AE900" s="17">
        <v>0</v>
      </c>
      <c r="AF900" s="17">
        <v>2.82221608875095E-2</v>
      </c>
      <c r="AG900" s="17"/>
      <c r="AH900" s="17">
        <v>2.30551541713899E-2</v>
      </c>
      <c r="AI900" s="17">
        <v>6.3421425578745097E-2</v>
      </c>
      <c r="AJ900" s="17"/>
      <c r="AK900" s="17">
        <v>2.2999442497577799E-3</v>
      </c>
      <c r="AL900" s="17">
        <v>0</v>
      </c>
      <c r="AM900" s="17">
        <v>1.11614935673554E-2</v>
      </c>
      <c r="AN900" s="17"/>
      <c r="AO900" s="17">
        <v>4.2757375154665201E-3</v>
      </c>
      <c r="AP900" s="17">
        <v>5.0177163581699998E-2</v>
      </c>
      <c r="AQ900" s="17"/>
      <c r="AR900" s="17">
        <v>4.99661402088796E-2</v>
      </c>
      <c r="AS900" s="17">
        <v>4.6080818267894903E-2</v>
      </c>
      <c r="AT900" s="17"/>
      <c r="AU900" s="17">
        <v>4.75724020538996E-2</v>
      </c>
      <c r="AV900" s="17">
        <v>2.1095603896903899E-2</v>
      </c>
      <c r="AW900" s="17"/>
      <c r="AX900" s="17">
        <v>3.1347903422073299E-3</v>
      </c>
      <c r="AY900" s="17">
        <v>5.07597923432071E-2</v>
      </c>
      <c r="AZ900" s="17"/>
      <c r="BA900" s="17">
        <v>8.4033103380742505E-2</v>
      </c>
      <c r="BB900" s="17">
        <v>4.0292682580976097E-2</v>
      </c>
      <c r="BC900" s="17">
        <v>9.2912602960375408E-3</v>
      </c>
      <c r="BD900" s="17">
        <v>0</v>
      </c>
    </row>
    <row r="901" spans="2:56" x14ac:dyDescent="0.3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row>
    <row r="902" spans="2:56" x14ac:dyDescent="0.35">
      <c r="B902" s="6" t="s">
        <v>411</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row>
    <row r="903" spans="2:56" x14ac:dyDescent="0.35">
      <c r="B903" s="24" t="s">
        <v>712</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row>
    <row r="904" spans="2:56" x14ac:dyDescent="0.35">
      <c r="B904" t="s">
        <v>406</v>
      </c>
      <c r="C904" s="17">
        <v>7.06723995154937E-2</v>
      </c>
      <c r="D904" s="17">
        <v>5.3588395749586501E-2</v>
      </c>
      <c r="E904" s="17">
        <v>5.2483385368123803E-2</v>
      </c>
      <c r="F904" s="17">
        <v>0.10301459948833699</v>
      </c>
      <c r="G904" s="17">
        <v>0.100151520728024</v>
      </c>
      <c r="H904" s="17">
        <v>5.9064220085616799E-2</v>
      </c>
      <c r="I904" s="17"/>
      <c r="J904" s="17">
        <v>7.1957552822423096E-2</v>
      </c>
      <c r="K904" s="17">
        <v>6.8207737766437807E-2</v>
      </c>
      <c r="L904" s="17">
        <v>0</v>
      </c>
      <c r="M904" s="17">
        <v>0</v>
      </c>
      <c r="N904" s="17"/>
      <c r="O904" s="17">
        <v>9.3592871402353103E-2</v>
      </c>
      <c r="P904" s="17">
        <v>0.12548422753389399</v>
      </c>
      <c r="Q904" s="17">
        <v>0</v>
      </c>
      <c r="R904" s="17">
        <v>0</v>
      </c>
      <c r="S904" s="17">
        <v>2.6989803188757201E-2</v>
      </c>
      <c r="T904" s="17">
        <v>0</v>
      </c>
      <c r="U904" s="17">
        <v>0</v>
      </c>
      <c r="V904" s="17">
        <v>0</v>
      </c>
      <c r="W904" s="17">
        <v>0</v>
      </c>
      <c r="X904" s="17">
        <v>0</v>
      </c>
      <c r="Y904" s="17"/>
      <c r="Z904" s="17">
        <v>8.9419271390613494E-2</v>
      </c>
      <c r="AA904" s="17">
        <v>0</v>
      </c>
      <c r="AB904" s="17">
        <v>0</v>
      </c>
      <c r="AC904" s="17">
        <v>0.17967526237974299</v>
      </c>
      <c r="AD904" s="17">
        <v>7.6785222845057897E-3</v>
      </c>
      <c r="AE904" s="17">
        <v>9.5279152059003693E-3</v>
      </c>
      <c r="AF904" s="17">
        <v>0</v>
      </c>
      <c r="AG904" s="17"/>
      <c r="AH904" s="17">
        <v>7.06723995154937E-2</v>
      </c>
      <c r="AI904" s="17" t="s">
        <v>96</v>
      </c>
      <c r="AJ904" s="17"/>
      <c r="AK904" s="17" t="s">
        <v>96</v>
      </c>
      <c r="AL904" s="17">
        <v>8.3513015309076302E-2</v>
      </c>
      <c r="AM904" s="17">
        <v>6.9193042272322203E-2</v>
      </c>
      <c r="AN904" s="17"/>
      <c r="AO904" s="17">
        <v>0</v>
      </c>
      <c r="AP904" s="17">
        <v>7.5110611378877395E-2</v>
      </c>
      <c r="AQ904" s="17"/>
      <c r="AR904" s="17">
        <v>6.7559170647630201E-2</v>
      </c>
      <c r="AS904" s="17">
        <v>7.2879021083877504E-2</v>
      </c>
      <c r="AT904" s="17"/>
      <c r="AU904" s="17">
        <v>7.0827717259463602E-2</v>
      </c>
      <c r="AV904" s="17">
        <v>0</v>
      </c>
      <c r="AW904" s="17"/>
      <c r="AX904" s="17">
        <v>0.14514059305605101</v>
      </c>
      <c r="AY904" s="17">
        <v>6.4466340036748504E-2</v>
      </c>
      <c r="AZ904" s="17"/>
      <c r="BA904" s="17">
        <v>5.8474766899909297E-2</v>
      </c>
      <c r="BB904" s="17">
        <v>0.115147456008778</v>
      </c>
      <c r="BC904" s="17">
        <v>3.2242546182871902E-2</v>
      </c>
      <c r="BD904" s="17">
        <v>0</v>
      </c>
    </row>
    <row r="905" spans="2:56" x14ac:dyDescent="0.35">
      <c r="B905" t="s">
        <v>157</v>
      </c>
      <c r="C905" s="17">
        <v>0.48532013140140001</v>
      </c>
      <c r="D905" s="17">
        <v>0.46311303171662699</v>
      </c>
      <c r="E905" s="17">
        <v>0.36683765699618598</v>
      </c>
      <c r="F905" s="17">
        <v>0.438149543456548</v>
      </c>
      <c r="G905" s="17">
        <v>0.35559235973862502</v>
      </c>
      <c r="H905" s="17">
        <v>0.67986789164619499</v>
      </c>
      <c r="I905" s="17"/>
      <c r="J905" s="17">
        <v>0.49136970482123898</v>
      </c>
      <c r="K905" s="17">
        <v>0.43713373810216499</v>
      </c>
      <c r="L905" s="17">
        <v>0.33367160107698401</v>
      </c>
      <c r="M905" s="17">
        <v>0.22577883586506001</v>
      </c>
      <c r="N905" s="17"/>
      <c r="O905" s="17">
        <v>0.57166197065532598</v>
      </c>
      <c r="P905" s="17">
        <v>0.48343690632689001</v>
      </c>
      <c r="Q905" s="17">
        <v>0.53719681622943605</v>
      </c>
      <c r="R905" s="17">
        <v>0.49792017159249402</v>
      </c>
      <c r="S905" s="17">
        <v>0.34664717092956998</v>
      </c>
      <c r="T905" s="17">
        <v>0.33613372423045201</v>
      </c>
      <c r="U905" s="17">
        <v>0.72811263514954205</v>
      </c>
      <c r="V905" s="17">
        <v>0.16417530645853201</v>
      </c>
      <c r="W905" s="17">
        <v>0.35232512046500702</v>
      </c>
      <c r="X905" s="17">
        <v>0.29800623972580897</v>
      </c>
      <c r="Y905" s="17"/>
      <c r="Z905" s="17">
        <v>0.51648814003833499</v>
      </c>
      <c r="AA905" s="17">
        <v>0.90375507749208805</v>
      </c>
      <c r="AB905" s="17">
        <v>0.57502223393890495</v>
      </c>
      <c r="AC905" s="17">
        <v>0.24320327091812699</v>
      </c>
      <c r="AD905" s="17">
        <v>0.44860794960648098</v>
      </c>
      <c r="AE905" s="17">
        <v>0.49290964100269702</v>
      </c>
      <c r="AF905" s="17">
        <v>0.72990223173750901</v>
      </c>
      <c r="AG905" s="17"/>
      <c r="AH905" s="17">
        <v>0.48532013140140001</v>
      </c>
      <c r="AI905" s="17" t="s">
        <v>96</v>
      </c>
      <c r="AJ905" s="17"/>
      <c r="AK905" s="17" t="s">
        <v>96</v>
      </c>
      <c r="AL905" s="17">
        <v>0.36122451497704999</v>
      </c>
      <c r="AM905" s="17">
        <v>0.49961708973691499</v>
      </c>
      <c r="AN905" s="17"/>
      <c r="AO905" s="17">
        <v>0.59520145153138104</v>
      </c>
      <c r="AP905" s="17">
        <v>0.47841960754897001</v>
      </c>
      <c r="AQ905" s="17"/>
      <c r="AR905" s="17">
        <v>0.48604590562009897</v>
      </c>
      <c r="AS905" s="17">
        <v>0.48480571080698498</v>
      </c>
      <c r="AT905" s="17"/>
      <c r="AU905" s="17">
        <v>0.48589052902149099</v>
      </c>
      <c r="AV905" s="17">
        <v>0.22577883586506001</v>
      </c>
      <c r="AW905" s="17"/>
      <c r="AX905" s="17">
        <v>0.50494589130824097</v>
      </c>
      <c r="AY905" s="17">
        <v>0.48368455213585698</v>
      </c>
      <c r="AZ905" s="17"/>
      <c r="BA905" s="17">
        <v>0.37409719156222898</v>
      </c>
      <c r="BB905" s="17">
        <v>0.53045696234373596</v>
      </c>
      <c r="BC905" s="17">
        <v>0.52266347701456695</v>
      </c>
      <c r="BD905" s="17">
        <v>0.266710665949276</v>
      </c>
    </row>
    <row r="906" spans="2:56" x14ac:dyDescent="0.35">
      <c r="B906" t="s">
        <v>407</v>
      </c>
      <c r="C906" s="17">
        <v>0.23556164233688301</v>
      </c>
      <c r="D906" s="17">
        <v>0.19789158785744401</v>
      </c>
      <c r="E906" s="17">
        <v>0.39031558935406702</v>
      </c>
      <c r="F906" s="17">
        <v>0.34477421215052401</v>
      </c>
      <c r="G906" s="17">
        <v>0.30268823671805001</v>
      </c>
      <c r="H906" s="17">
        <v>7.9050022987836394E-2</v>
      </c>
      <c r="I906" s="17"/>
      <c r="J906" s="17">
        <v>0.22895120985002401</v>
      </c>
      <c r="K906" s="17">
        <v>0.28410069881630901</v>
      </c>
      <c r="L906" s="17">
        <v>0.443348005285085</v>
      </c>
      <c r="M906" s="17">
        <v>0.40583351746204199</v>
      </c>
      <c r="N906" s="17"/>
      <c r="O906" s="17">
        <v>0.15021219916051801</v>
      </c>
      <c r="P906" s="17">
        <v>0.24508332520423301</v>
      </c>
      <c r="Q906" s="17">
        <v>0.29439596429746701</v>
      </c>
      <c r="R906" s="17">
        <v>0.34225311577772499</v>
      </c>
      <c r="S906" s="17">
        <v>0.41127589548644</v>
      </c>
      <c r="T906" s="17">
        <v>0.29902567123483598</v>
      </c>
      <c r="U906" s="17">
        <v>0.26774967010582901</v>
      </c>
      <c r="V906" s="17">
        <v>0.79209702025931095</v>
      </c>
      <c r="W906" s="17">
        <v>0.54409827497478902</v>
      </c>
      <c r="X906" s="17">
        <v>0.47275747535203799</v>
      </c>
      <c r="Y906" s="17"/>
      <c r="Z906" s="17">
        <v>0.182445723335174</v>
      </c>
      <c r="AA906" s="17">
        <v>3.5164059664567697E-2</v>
      </c>
      <c r="AB906" s="17">
        <v>0.30428853643213999</v>
      </c>
      <c r="AC906" s="17">
        <v>0.35946359249816001</v>
      </c>
      <c r="AD906" s="17">
        <v>0.37278694871278001</v>
      </c>
      <c r="AE906" s="17">
        <v>0.12807879241856801</v>
      </c>
      <c r="AF906" s="17">
        <v>0.14173616360114799</v>
      </c>
      <c r="AG906" s="17"/>
      <c r="AH906" s="17">
        <v>0.23556164233688301</v>
      </c>
      <c r="AI906" s="17" t="s">
        <v>96</v>
      </c>
      <c r="AJ906" s="17"/>
      <c r="AK906" s="17" t="s">
        <v>96</v>
      </c>
      <c r="AL906" s="17">
        <v>0.51910624703713404</v>
      </c>
      <c r="AM906" s="17">
        <v>0.20289469150924599</v>
      </c>
      <c r="AN906" s="17"/>
      <c r="AO906" s="17">
        <v>0.38551375051446002</v>
      </c>
      <c r="AP906" s="17">
        <v>0.226144681401416</v>
      </c>
      <c r="AQ906" s="17"/>
      <c r="AR906" s="17">
        <v>0.28663714166760501</v>
      </c>
      <c r="AS906" s="17">
        <v>0.19935990349187299</v>
      </c>
      <c r="AT906" s="17"/>
      <c r="AU906" s="17">
        <v>0.235187433399769</v>
      </c>
      <c r="AV906" s="17">
        <v>0.40583351746204199</v>
      </c>
      <c r="AW906" s="17"/>
      <c r="AX906" s="17">
        <v>0.27810357070528302</v>
      </c>
      <c r="AY906" s="17">
        <v>0.232016266448974</v>
      </c>
      <c r="AZ906" s="17"/>
      <c r="BA906" s="17">
        <v>0.19735801641831299</v>
      </c>
      <c r="BB906" s="17">
        <v>0.183993629839242</v>
      </c>
      <c r="BC906" s="17">
        <v>0.26352179673091702</v>
      </c>
      <c r="BD906" s="17">
        <v>0.67268985239732704</v>
      </c>
    </row>
    <row r="907" spans="2:56" x14ac:dyDescent="0.35">
      <c r="B907" t="s">
        <v>408</v>
      </c>
      <c r="C907" s="17">
        <v>6.2333949923852397E-2</v>
      </c>
      <c r="D907" s="17">
        <v>9.57427831653032E-2</v>
      </c>
      <c r="E907" s="17">
        <v>9.5594078186985194E-3</v>
      </c>
      <c r="F907" s="17">
        <v>1.05777863382738E-2</v>
      </c>
      <c r="G907" s="17">
        <v>0.14582182158965701</v>
      </c>
      <c r="H907" s="17">
        <v>3.11144402700274E-2</v>
      </c>
      <c r="I907" s="17"/>
      <c r="J907" s="17">
        <v>6.02219192689726E-2</v>
      </c>
      <c r="K907" s="17">
        <v>7.3804976728177402E-2</v>
      </c>
      <c r="L907" s="17">
        <v>0.1304053524346</v>
      </c>
      <c r="M907" s="17">
        <v>0.22719197513740999</v>
      </c>
      <c r="N907" s="17"/>
      <c r="O907" s="17">
        <v>8.8444474484854596E-2</v>
      </c>
      <c r="P907" s="17">
        <v>1.3063417557080801E-2</v>
      </c>
      <c r="Q907" s="17">
        <v>4.9514053853521303E-3</v>
      </c>
      <c r="R907" s="17">
        <v>7.3498283309685802E-2</v>
      </c>
      <c r="S907" s="17">
        <v>3.7873860895351601E-2</v>
      </c>
      <c r="T907" s="17">
        <v>0.30723629396369001</v>
      </c>
      <c r="U907" s="17">
        <v>2.0379510924314901E-3</v>
      </c>
      <c r="V907" s="17">
        <v>4.9430371403066699E-3</v>
      </c>
      <c r="W907" s="17">
        <v>2.7249954805757499E-2</v>
      </c>
      <c r="X907" s="17">
        <v>0.15096106666575501</v>
      </c>
      <c r="Y907" s="17"/>
      <c r="Z907" s="17">
        <v>6.0872313571779198E-2</v>
      </c>
      <c r="AA907" s="17">
        <v>3.1298413400219299E-2</v>
      </c>
      <c r="AB907" s="17">
        <v>0.117604710779018</v>
      </c>
      <c r="AC907" s="17">
        <v>8.3277472230754407E-2</v>
      </c>
      <c r="AD907" s="17">
        <v>7.8783350870049507E-2</v>
      </c>
      <c r="AE907" s="17">
        <v>2.3660101474119798E-2</v>
      </c>
      <c r="AF907" s="17">
        <v>1.1473893893910301E-2</v>
      </c>
      <c r="AG907" s="17"/>
      <c r="AH907" s="17">
        <v>6.2333949923852397E-2</v>
      </c>
      <c r="AI907" s="17" t="s">
        <v>96</v>
      </c>
      <c r="AJ907" s="17"/>
      <c r="AK907" s="17" t="s">
        <v>96</v>
      </c>
      <c r="AL907" s="17">
        <v>9.8608778208488807E-3</v>
      </c>
      <c r="AM907" s="17">
        <v>6.8379331277435104E-2</v>
      </c>
      <c r="AN907" s="17"/>
      <c r="AO907" s="17">
        <v>3.3136728220640298E-3</v>
      </c>
      <c r="AP907" s="17">
        <v>6.6040410944125605E-2</v>
      </c>
      <c r="AQ907" s="17"/>
      <c r="AR907" s="17">
        <v>2.9141408777589601E-2</v>
      </c>
      <c r="AS907" s="17">
        <v>8.5860449359492302E-2</v>
      </c>
      <c r="AT907" s="17"/>
      <c r="AU907" s="17">
        <v>6.1971639082179598E-2</v>
      </c>
      <c r="AV907" s="17">
        <v>0.22719197513740999</v>
      </c>
      <c r="AW907" s="17"/>
      <c r="AX907" s="17">
        <v>2.9842237261303702E-2</v>
      </c>
      <c r="AY907" s="17">
        <v>6.5041756999100697E-2</v>
      </c>
      <c r="AZ907" s="17"/>
      <c r="BA907" s="17">
        <v>1.0440523750064599E-2</v>
      </c>
      <c r="BB907" s="17">
        <v>9.0331127403339803E-2</v>
      </c>
      <c r="BC907" s="17">
        <v>6.4249561821673101E-2</v>
      </c>
      <c r="BD907" s="17">
        <v>1.32066865278205E-2</v>
      </c>
    </row>
    <row r="908" spans="2:56" x14ac:dyDescent="0.35">
      <c r="B908" t="s">
        <v>409</v>
      </c>
      <c r="C908" s="17">
        <v>1.26941692178587E-2</v>
      </c>
      <c r="D908" s="17">
        <v>2.0406154069849299E-4</v>
      </c>
      <c r="E908" s="17">
        <v>6.4200133525785602E-2</v>
      </c>
      <c r="F908" s="17">
        <v>0</v>
      </c>
      <c r="G908" s="17">
        <v>6.92416773739097E-5</v>
      </c>
      <c r="H908" s="17">
        <v>2.9333495752625902E-3</v>
      </c>
      <c r="I908" s="17"/>
      <c r="J908" s="17">
        <v>1.0429555956862501E-2</v>
      </c>
      <c r="K908" s="17">
        <v>4.19336294307616E-2</v>
      </c>
      <c r="L908" s="17">
        <v>1.99238975146586E-2</v>
      </c>
      <c r="M908" s="17">
        <v>5.4511949198760297E-2</v>
      </c>
      <c r="N908" s="17"/>
      <c r="O908" s="17">
        <v>2.2869229498321299E-2</v>
      </c>
      <c r="P908" s="17">
        <v>6.1198106068410599E-3</v>
      </c>
      <c r="Q908" s="17">
        <v>2.4653193504423701E-3</v>
      </c>
      <c r="R908" s="17">
        <v>7.7362572481312402E-3</v>
      </c>
      <c r="S908" s="17">
        <v>0</v>
      </c>
      <c r="T908" s="17">
        <v>0</v>
      </c>
      <c r="U908" s="17">
        <v>6.5472801692996203E-4</v>
      </c>
      <c r="V908" s="17">
        <v>3.8228564068237103E-2</v>
      </c>
      <c r="W908" s="17">
        <v>7.5261209243828496E-3</v>
      </c>
      <c r="X908" s="17">
        <v>0</v>
      </c>
      <c r="Y908" s="17"/>
      <c r="Z908" s="17">
        <v>0</v>
      </c>
      <c r="AA908" s="17">
        <v>1.4659401740709101E-2</v>
      </c>
      <c r="AB908" s="17">
        <v>3.0845188499364299E-3</v>
      </c>
      <c r="AC908" s="17">
        <v>3.6277195082911801E-3</v>
      </c>
      <c r="AD908" s="17">
        <v>1.12179797155204E-4</v>
      </c>
      <c r="AE908" s="17">
        <v>0.12559681277829399</v>
      </c>
      <c r="AF908" s="17">
        <v>8.6195772871599402E-4</v>
      </c>
      <c r="AG908" s="17"/>
      <c r="AH908" s="17">
        <v>1.26941692178587E-2</v>
      </c>
      <c r="AI908" s="17" t="s">
        <v>96</v>
      </c>
      <c r="AJ908" s="17"/>
      <c r="AK908" s="17" t="s">
        <v>96</v>
      </c>
      <c r="AL908" s="17">
        <v>1.7947366871711602E-2</v>
      </c>
      <c r="AM908" s="17">
        <v>1.2088952449133101E-2</v>
      </c>
      <c r="AN908" s="17"/>
      <c r="AO908" s="17">
        <v>1.51896471003322E-2</v>
      </c>
      <c r="AP908" s="17">
        <v>1.2537453730359501E-2</v>
      </c>
      <c r="AQ908" s="17"/>
      <c r="AR908" s="17">
        <v>2.2709699286993E-3</v>
      </c>
      <c r="AS908" s="17">
        <v>2.0082015514814401E-2</v>
      </c>
      <c r="AT908" s="17"/>
      <c r="AU908" s="17">
        <v>1.26022656842446E-2</v>
      </c>
      <c r="AV908" s="17">
        <v>5.4511949198760297E-2</v>
      </c>
      <c r="AW908" s="17"/>
      <c r="AX908" s="17">
        <v>2.7623068914509E-2</v>
      </c>
      <c r="AY908" s="17">
        <v>1.14500187280368E-2</v>
      </c>
      <c r="AZ908" s="17"/>
      <c r="BA908" s="17">
        <v>0</v>
      </c>
      <c r="BB908" s="17">
        <v>3.1272616417696198E-5</v>
      </c>
      <c r="BC908" s="17">
        <v>3.11519131945911E-2</v>
      </c>
      <c r="BD908" s="17">
        <v>4.6531814656760699E-2</v>
      </c>
    </row>
    <row r="909" spans="2:56" x14ac:dyDescent="0.35">
      <c r="B909" t="s">
        <v>410</v>
      </c>
      <c r="C909" s="17">
        <v>8.7115270388840593E-3</v>
      </c>
      <c r="D909" s="17">
        <v>1.3604102713232801E-4</v>
      </c>
      <c r="E909" s="17">
        <v>0</v>
      </c>
      <c r="F909" s="17">
        <v>3.1283938532008002E-4</v>
      </c>
      <c r="G909" s="17">
        <v>0</v>
      </c>
      <c r="H909" s="17">
        <v>2.8236415256009902E-2</v>
      </c>
      <c r="I909" s="17"/>
      <c r="J909" s="17">
        <v>9.3734643890186504E-3</v>
      </c>
      <c r="K909" s="17">
        <v>0</v>
      </c>
      <c r="L909" s="17">
        <v>0</v>
      </c>
      <c r="M909" s="17">
        <v>3.8317326094624501E-2</v>
      </c>
      <c r="N909" s="17"/>
      <c r="O909" s="17">
        <v>0</v>
      </c>
      <c r="P909" s="17">
        <v>0</v>
      </c>
      <c r="Q909" s="17">
        <v>0</v>
      </c>
      <c r="R909" s="17">
        <v>0</v>
      </c>
      <c r="S909" s="17">
        <v>2.7908573059172502E-4</v>
      </c>
      <c r="T909" s="17">
        <v>3.5666387708078399E-4</v>
      </c>
      <c r="U909" s="17">
        <v>1.44501563526787E-3</v>
      </c>
      <c r="V909" s="17">
        <v>5.5607207361313003E-4</v>
      </c>
      <c r="W909" s="17">
        <v>0</v>
      </c>
      <c r="X909" s="17">
        <v>3.4139058090841999E-3</v>
      </c>
      <c r="Y909" s="17"/>
      <c r="Z909" s="17">
        <v>0</v>
      </c>
      <c r="AA909" s="17">
        <v>0</v>
      </c>
      <c r="AB909" s="17">
        <v>0</v>
      </c>
      <c r="AC909" s="17">
        <v>0</v>
      </c>
      <c r="AD909" s="17">
        <v>0</v>
      </c>
      <c r="AE909" s="17">
        <v>1.4743528209613301E-4</v>
      </c>
      <c r="AF909" s="17">
        <v>9.2023664466465104E-4</v>
      </c>
      <c r="AG909" s="17"/>
      <c r="AH909" s="17">
        <v>8.7115270388840593E-3</v>
      </c>
      <c r="AI909" s="17" t="s">
        <v>96</v>
      </c>
      <c r="AJ909" s="17"/>
      <c r="AK909" s="17" t="s">
        <v>96</v>
      </c>
      <c r="AL909" s="17">
        <v>4.4698468660005799E-4</v>
      </c>
      <c r="AM909" s="17">
        <v>9.6636784611281602E-3</v>
      </c>
      <c r="AN909" s="17"/>
      <c r="AO909" s="17">
        <v>7.8147803176332597E-4</v>
      </c>
      <c r="AP909" s="17">
        <v>9.2095324529057193E-3</v>
      </c>
      <c r="AQ909" s="17"/>
      <c r="AR909" s="17">
        <v>2.0831259684116001E-2</v>
      </c>
      <c r="AS909" s="17">
        <v>1.21197001129217E-4</v>
      </c>
      <c r="AT909" s="17"/>
      <c r="AU909" s="17">
        <v>8.6464619505428192E-3</v>
      </c>
      <c r="AV909" s="17">
        <v>3.8317326094624501E-2</v>
      </c>
      <c r="AW909" s="17"/>
      <c r="AX909" s="17">
        <v>1.0922751243647301E-3</v>
      </c>
      <c r="AY909" s="17">
        <v>9.3465032390157108E-3</v>
      </c>
      <c r="AZ909" s="17"/>
      <c r="BA909" s="17">
        <v>4.3985363917832497E-2</v>
      </c>
      <c r="BB909" s="17">
        <v>3.9479991443177203E-5</v>
      </c>
      <c r="BC909" s="17">
        <v>8.5000277911254494E-5</v>
      </c>
      <c r="BD909" s="17">
        <v>8.6098046881619302E-4</v>
      </c>
    </row>
    <row r="910" spans="2:56" x14ac:dyDescent="0.35">
      <c r="B910" t="s">
        <v>101</v>
      </c>
      <c r="C910" s="17">
        <v>0.124706180565628</v>
      </c>
      <c r="D910" s="17">
        <v>0.18932409894320801</v>
      </c>
      <c r="E910" s="17">
        <v>0.11660382693714</v>
      </c>
      <c r="F910" s="17">
        <v>0.103171019180997</v>
      </c>
      <c r="G910" s="17">
        <v>9.5676819548270495E-2</v>
      </c>
      <c r="H910" s="17">
        <v>0.119733660179052</v>
      </c>
      <c r="I910" s="17"/>
      <c r="J910" s="17">
        <v>0.12769659289145999</v>
      </c>
      <c r="K910" s="17">
        <v>9.4819219156149603E-2</v>
      </c>
      <c r="L910" s="17">
        <v>7.2651143688673106E-2</v>
      </c>
      <c r="M910" s="17">
        <v>4.8366396242102899E-2</v>
      </c>
      <c r="N910" s="17"/>
      <c r="O910" s="17">
        <v>7.3219254798627897E-2</v>
      </c>
      <c r="P910" s="17">
        <v>0.126812312771061</v>
      </c>
      <c r="Q910" s="17">
        <v>0.16099049473730201</v>
      </c>
      <c r="R910" s="17">
        <v>7.8592172071963895E-2</v>
      </c>
      <c r="S910" s="17">
        <v>0.17693418376928899</v>
      </c>
      <c r="T910" s="17">
        <v>5.7247646693940502E-2</v>
      </c>
      <c r="U910" s="17">
        <v>0</v>
      </c>
      <c r="V910" s="17">
        <v>0</v>
      </c>
      <c r="W910" s="17">
        <v>6.8800528830062699E-2</v>
      </c>
      <c r="X910" s="17">
        <v>7.4861312447313699E-2</v>
      </c>
      <c r="Y910" s="17"/>
      <c r="Z910" s="17">
        <v>0.150774551664099</v>
      </c>
      <c r="AA910" s="17">
        <v>1.5123047702415401E-2</v>
      </c>
      <c r="AB910" s="17">
        <v>0</v>
      </c>
      <c r="AC910" s="17">
        <v>0.130752682464924</v>
      </c>
      <c r="AD910" s="17">
        <v>9.20310487290283E-2</v>
      </c>
      <c r="AE910" s="17">
        <v>0.220079301838324</v>
      </c>
      <c r="AF910" s="17">
        <v>0.115105516394053</v>
      </c>
      <c r="AG910" s="17"/>
      <c r="AH910" s="17">
        <v>0.124706180565628</v>
      </c>
      <c r="AI910" s="17" t="s">
        <v>96</v>
      </c>
      <c r="AJ910" s="17"/>
      <c r="AK910" s="17" t="s">
        <v>96</v>
      </c>
      <c r="AL910" s="17">
        <v>7.9009932975785298E-3</v>
      </c>
      <c r="AM910" s="17">
        <v>0.138163214293821</v>
      </c>
      <c r="AN910" s="17"/>
      <c r="AO910" s="17">
        <v>0</v>
      </c>
      <c r="AP910" s="17">
        <v>0.13253770254334599</v>
      </c>
      <c r="AQ910" s="17"/>
      <c r="AR910" s="17">
        <v>0.107514143674261</v>
      </c>
      <c r="AS910" s="17">
        <v>0.13689170274182899</v>
      </c>
      <c r="AT910" s="17"/>
      <c r="AU910" s="17">
        <v>0.12487395360231</v>
      </c>
      <c r="AV910" s="17">
        <v>4.8366396242102899E-2</v>
      </c>
      <c r="AW910" s="17"/>
      <c r="AX910" s="17">
        <v>1.32523636302478E-2</v>
      </c>
      <c r="AY910" s="17">
        <v>0.13399456241226801</v>
      </c>
      <c r="AZ910" s="17"/>
      <c r="BA910" s="17">
        <v>0.31564413745165198</v>
      </c>
      <c r="BB910" s="17">
        <v>8.0000071797043104E-2</v>
      </c>
      <c r="BC910" s="17">
        <v>8.6085704777469504E-2</v>
      </c>
      <c r="BD910" s="17">
        <v>0</v>
      </c>
    </row>
    <row r="911" spans="2:56" x14ac:dyDescent="0.3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row>
    <row r="912" spans="2:56" x14ac:dyDescent="0.35">
      <c r="B912" s="6" t="s">
        <v>412</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row>
    <row r="913" spans="2:56" x14ac:dyDescent="0.35">
      <c r="B913" s="24" t="s">
        <v>652</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row>
    <row r="914" spans="2:56" x14ac:dyDescent="0.35">
      <c r="B914" t="s">
        <v>406</v>
      </c>
      <c r="C914" s="17">
        <v>5.3426501116708103E-2</v>
      </c>
      <c r="D914" s="17">
        <v>1.12189387399144E-2</v>
      </c>
      <c r="E914" s="17">
        <v>0</v>
      </c>
      <c r="F914" s="17">
        <v>0</v>
      </c>
      <c r="G914" s="17">
        <v>7.2992120683894005E-2</v>
      </c>
      <c r="H914" s="17">
        <v>0.119292511237253</v>
      </c>
      <c r="I914" s="17"/>
      <c r="J914" s="17">
        <v>5.6597344833377097E-2</v>
      </c>
      <c r="K914" s="17">
        <v>3.2361502021010902E-2</v>
      </c>
      <c r="L914" s="17">
        <v>0</v>
      </c>
      <c r="M914" s="17">
        <v>5.64903954029017E-3</v>
      </c>
      <c r="N914" s="17"/>
      <c r="O914" s="17">
        <v>9.6860012259433304E-2</v>
      </c>
      <c r="P914" s="17">
        <v>0</v>
      </c>
      <c r="Q914" s="17">
        <v>0</v>
      </c>
      <c r="R914" s="17">
        <v>8.2587467247491903E-3</v>
      </c>
      <c r="S914" s="17">
        <v>2.05010134300882E-2</v>
      </c>
      <c r="T914" s="17">
        <v>0</v>
      </c>
      <c r="U914" s="17">
        <v>0</v>
      </c>
      <c r="V914" s="17">
        <v>0</v>
      </c>
      <c r="W914" s="17">
        <v>0</v>
      </c>
      <c r="X914" s="17">
        <v>0</v>
      </c>
      <c r="Y914" s="17"/>
      <c r="Z914" s="17">
        <v>0.10367757817024401</v>
      </c>
      <c r="AA914" s="17">
        <v>0</v>
      </c>
      <c r="AB914" s="17">
        <v>1.53565300767672E-2</v>
      </c>
      <c r="AC914" s="17">
        <v>6.1607739875551203E-2</v>
      </c>
      <c r="AD914" s="17">
        <v>0</v>
      </c>
      <c r="AE914" s="17">
        <v>0</v>
      </c>
      <c r="AF914" s="17">
        <v>0.20699374514864199</v>
      </c>
      <c r="AG914" s="17"/>
      <c r="AH914" s="17">
        <v>5.3426501116708103E-2</v>
      </c>
      <c r="AI914" s="17" t="s">
        <v>96</v>
      </c>
      <c r="AJ914" s="17"/>
      <c r="AK914" s="17">
        <v>4.6364712125607097E-2</v>
      </c>
      <c r="AL914" s="17">
        <v>8.3513015309076302E-2</v>
      </c>
      <c r="AM914" s="17" t="s">
        <v>96</v>
      </c>
      <c r="AN914" s="17"/>
      <c r="AO914" s="17">
        <v>0</v>
      </c>
      <c r="AP914" s="17">
        <v>9.3628603041667799E-2</v>
      </c>
      <c r="AQ914" s="17"/>
      <c r="AR914" s="17">
        <v>3.8596139863679803E-2</v>
      </c>
      <c r="AS914" s="17">
        <v>6.5562495579572597E-2</v>
      </c>
      <c r="AT914" s="17"/>
      <c r="AU914" s="17">
        <v>5.3619864218096898E-2</v>
      </c>
      <c r="AV914" s="17">
        <v>5.64903954029017E-3</v>
      </c>
      <c r="AW914" s="17"/>
      <c r="AX914" s="17">
        <v>9.6254092149227796E-2</v>
      </c>
      <c r="AY914" s="17">
        <v>4.3093314646669101E-2</v>
      </c>
      <c r="AZ914" s="17"/>
      <c r="BA914" s="17">
        <v>0.16109223389475899</v>
      </c>
      <c r="BB914" s="17">
        <v>8.1887002881333396E-2</v>
      </c>
      <c r="BC914" s="17">
        <v>4.6023479402941203E-5</v>
      </c>
      <c r="BD914" s="17">
        <v>0</v>
      </c>
    </row>
    <row r="915" spans="2:56" x14ac:dyDescent="0.35">
      <c r="B915" t="s">
        <v>157</v>
      </c>
      <c r="C915" s="17">
        <v>0.44234888481986601</v>
      </c>
      <c r="D915" s="17">
        <v>0.44014582912794298</v>
      </c>
      <c r="E915" s="17">
        <v>0.46518314582036002</v>
      </c>
      <c r="F915" s="17">
        <v>0.23876723742268399</v>
      </c>
      <c r="G915" s="17">
        <v>0.53298653171180299</v>
      </c>
      <c r="H915" s="17">
        <v>0.41919408490092003</v>
      </c>
      <c r="I915" s="17"/>
      <c r="J915" s="17">
        <v>0.45338686976854498</v>
      </c>
      <c r="K915" s="17">
        <v>0.38580995960826803</v>
      </c>
      <c r="L915" s="17">
        <v>0.158253650589886</v>
      </c>
      <c r="M915" s="17">
        <v>0.22466731048470001</v>
      </c>
      <c r="N915" s="17"/>
      <c r="O915" s="17">
        <v>0.42967996833855499</v>
      </c>
      <c r="P915" s="17">
        <v>0.69620734516456995</v>
      </c>
      <c r="Q915" s="17">
        <v>0.61964899741261503</v>
      </c>
      <c r="R915" s="17">
        <v>0.43633538964057</v>
      </c>
      <c r="S915" s="17">
        <v>7.0192008203637204E-2</v>
      </c>
      <c r="T915" s="17">
        <v>6.0781520248043798E-3</v>
      </c>
      <c r="U915" s="17">
        <v>0.62534337817163299</v>
      </c>
      <c r="V915" s="17">
        <v>0.274942411334401</v>
      </c>
      <c r="W915" s="17">
        <v>3.4113817259124199E-2</v>
      </c>
      <c r="X915" s="17">
        <v>1.9008766496852601E-2</v>
      </c>
      <c r="Y915" s="17"/>
      <c r="Z915" s="17">
        <v>0.28175170668022598</v>
      </c>
      <c r="AA915" s="17">
        <v>0.62363187717159396</v>
      </c>
      <c r="AB915" s="17">
        <v>0.36859676380240602</v>
      </c>
      <c r="AC915" s="17">
        <v>0.56322951644332897</v>
      </c>
      <c r="AD915" s="17">
        <v>0.52676815561836299</v>
      </c>
      <c r="AE915" s="17">
        <v>4.7483746144982797E-2</v>
      </c>
      <c r="AF915" s="17">
        <v>0.72702412779761405</v>
      </c>
      <c r="AG915" s="17"/>
      <c r="AH915" s="17">
        <v>0.44234888481986601</v>
      </c>
      <c r="AI915" s="17" t="s">
        <v>96</v>
      </c>
      <c r="AJ915" s="17"/>
      <c r="AK915" s="17">
        <v>0.39124689830801601</v>
      </c>
      <c r="AL915" s="17">
        <v>0.66006717750525001</v>
      </c>
      <c r="AM915" s="17" t="s">
        <v>96</v>
      </c>
      <c r="AN915" s="17"/>
      <c r="AO915" s="17">
        <v>0.49955335806851903</v>
      </c>
      <c r="AP915" s="17">
        <v>0.39930395363333199</v>
      </c>
      <c r="AQ915" s="17"/>
      <c r="AR915" s="17">
        <v>0.51993738114149601</v>
      </c>
      <c r="AS915" s="17">
        <v>0.378856597229838</v>
      </c>
      <c r="AT915" s="17"/>
      <c r="AU915" s="17">
        <v>0.44322987729916102</v>
      </c>
      <c r="AV915" s="17">
        <v>0.22466731048470001</v>
      </c>
      <c r="AW915" s="17"/>
      <c r="AX915" s="17">
        <v>0.36862855750125401</v>
      </c>
      <c r="AY915" s="17">
        <v>0.46013568698291801</v>
      </c>
      <c r="AZ915" s="17"/>
      <c r="BA915" s="17">
        <v>0.334513576438285</v>
      </c>
      <c r="BB915" s="17">
        <v>0.37822599915612498</v>
      </c>
      <c r="BC915" s="17">
        <v>0.55327040372819303</v>
      </c>
      <c r="BD915" s="17">
        <v>0.12201263813577901</v>
      </c>
    </row>
    <row r="916" spans="2:56" x14ac:dyDescent="0.35">
      <c r="B916" t="s">
        <v>407</v>
      </c>
      <c r="C916" s="17">
        <v>0.24521496220813399</v>
      </c>
      <c r="D916" s="17">
        <v>0.249946544682975</v>
      </c>
      <c r="E916" s="17">
        <v>0.36311983018982302</v>
      </c>
      <c r="F916" s="17">
        <v>0.27173668484341401</v>
      </c>
      <c r="G916" s="17">
        <v>0.30592838173192199</v>
      </c>
      <c r="H916" s="17">
        <v>0.120003817386673</v>
      </c>
      <c r="I916" s="17"/>
      <c r="J916" s="17">
        <v>0.231129176838165</v>
      </c>
      <c r="K916" s="17">
        <v>0.322378010836814</v>
      </c>
      <c r="L916" s="17">
        <v>0.59781052963191395</v>
      </c>
      <c r="M916" s="17">
        <v>0.443096399686769</v>
      </c>
      <c r="N916" s="17"/>
      <c r="O916" s="17">
        <v>0.16295039293879399</v>
      </c>
      <c r="P916" s="17">
        <v>8.4859166377922193E-2</v>
      </c>
      <c r="Q916" s="17">
        <v>0.37615003710398098</v>
      </c>
      <c r="R916" s="17">
        <v>0.23214177081648801</v>
      </c>
      <c r="S916" s="17">
        <v>0.54573548450991605</v>
      </c>
      <c r="T916" s="17">
        <v>0.99175276234851395</v>
      </c>
      <c r="U916" s="17">
        <v>0.26395907858656098</v>
      </c>
      <c r="V916" s="17">
        <v>0.43255190003566801</v>
      </c>
      <c r="W916" s="17">
        <v>1.7911127161878801E-2</v>
      </c>
      <c r="X916" s="17">
        <v>0.94339415534762905</v>
      </c>
      <c r="Y916" s="17"/>
      <c r="Z916" s="17">
        <v>0.13527531557717301</v>
      </c>
      <c r="AA916" s="17">
        <v>0.36047521856315301</v>
      </c>
      <c r="AB916" s="17">
        <v>0.58678171397128298</v>
      </c>
      <c r="AC916" s="17">
        <v>0.16526391660583101</v>
      </c>
      <c r="AD916" s="17">
        <v>0.28495348177047097</v>
      </c>
      <c r="AE916" s="17">
        <v>0.35352483599625301</v>
      </c>
      <c r="AF916" s="17">
        <v>4.0779373820370099E-2</v>
      </c>
      <c r="AG916" s="17"/>
      <c r="AH916" s="17">
        <v>0.24521496220813399</v>
      </c>
      <c r="AI916" s="17" t="s">
        <v>96</v>
      </c>
      <c r="AJ916" s="17"/>
      <c r="AK916" s="17">
        <v>0.24797049629498799</v>
      </c>
      <c r="AL916" s="17">
        <v>0.23347510202310601</v>
      </c>
      <c r="AM916" s="17" t="s">
        <v>96</v>
      </c>
      <c r="AN916" s="17"/>
      <c r="AO916" s="17">
        <v>0.24538596216959199</v>
      </c>
      <c r="AP916" s="17">
        <v>0.245086289026548</v>
      </c>
      <c r="AQ916" s="17"/>
      <c r="AR916" s="17">
        <v>0.18998178274960101</v>
      </c>
      <c r="AS916" s="17">
        <v>0.29041342694130201</v>
      </c>
      <c r="AT916" s="17"/>
      <c r="AU916" s="17">
        <v>0.244414104079727</v>
      </c>
      <c r="AV916" s="17">
        <v>0.443096399686769</v>
      </c>
      <c r="AW916" s="17"/>
      <c r="AX916" s="17">
        <v>0.30936716578684298</v>
      </c>
      <c r="AY916" s="17">
        <v>0.22973670003972599</v>
      </c>
      <c r="AZ916" s="17"/>
      <c r="BA916" s="17">
        <v>0.17363705201155399</v>
      </c>
      <c r="BB916" s="17">
        <v>0.23887303495882001</v>
      </c>
      <c r="BC916" s="17">
        <v>0.25376096405470899</v>
      </c>
      <c r="BD916" s="17">
        <v>0.47536431390970801</v>
      </c>
    </row>
    <row r="917" spans="2:56" x14ac:dyDescent="0.35">
      <c r="B917" t="s">
        <v>408</v>
      </c>
      <c r="C917" s="17">
        <v>8.3629000253106406E-2</v>
      </c>
      <c r="D917" s="17">
        <v>6.2981910656331394E-2</v>
      </c>
      <c r="E917" s="17">
        <v>2.2835081726752901E-2</v>
      </c>
      <c r="F917" s="17">
        <v>0.255174132794246</v>
      </c>
      <c r="G917" s="17">
        <v>1.46575136552607E-2</v>
      </c>
      <c r="H917" s="17">
        <v>0.13691517394691899</v>
      </c>
      <c r="I917" s="17"/>
      <c r="J917" s="17">
        <v>7.4911802648143094E-2</v>
      </c>
      <c r="K917" s="17">
        <v>0.15312555990408899</v>
      </c>
      <c r="L917" s="17">
        <v>0.15708184700012401</v>
      </c>
      <c r="M917" s="17">
        <v>0.198653107005338</v>
      </c>
      <c r="N917" s="17"/>
      <c r="O917" s="17">
        <v>0.13092181083075999</v>
      </c>
      <c r="P917" s="17">
        <v>0.11323105988908</v>
      </c>
      <c r="Q917" s="17">
        <v>3.7855661520087599E-3</v>
      </c>
      <c r="R917" s="17">
        <v>5.2157708409168599E-2</v>
      </c>
      <c r="S917" s="17">
        <v>6.1825758199086103E-2</v>
      </c>
      <c r="T917" s="17">
        <v>2.1690856266812801E-3</v>
      </c>
      <c r="U917" s="17">
        <v>5.4828470370793803E-2</v>
      </c>
      <c r="V917" s="17">
        <v>0.15387885231290499</v>
      </c>
      <c r="W917" s="17">
        <v>1.5499028649325799E-2</v>
      </c>
      <c r="X917" s="17">
        <v>5.9947237085056903E-3</v>
      </c>
      <c r="Y917" s="17"/>
      <c r="Z917" s="17">
        <v>0.22046895483735199</v>
      </c>
      <c r="AA917" s="17">
        <v>5.3659507075819299E-4</v>
      </c>
      <c r="AB917" s="17">
        <v>2.9264992149543902E-2</v>
      </c>
      <c r="AC917" s="17">
        <v>7.3621465552548795E-2</v>
      </c>
      <c r="AD917" s="17">
        <v>1.53622784958276E-2</v>
      </c>
      <c r="AE917" s="17">
        <v>0.14864922275300399</v>
      </c>
      <c r="AF917" s="17">
        <v>2.3468744777655499E-2</v>
      </c>
      <c r="AG917" s="17"/>
      <c r="AH917" s="17">
        <v>8.3629000253106406E-2</v>
      </c>
      <c r="AI917" s="17" t="s">
        <v>96</v>
      </c>
      <c r="AJ917" s="17"/>
      <c r="AK917" s="17">
        <v>0.101902629257553</v>
      </c>
      <c r="AL917" s="17">
        <v>5.7748192401668201E-3</v>
      </c>
      <c r="AM917" s="17" t="s">
        <v>96</v>
      </c>
      <c r="AN917" s="17"/>
      <c r="AO917" s="17">
        <v>0.14113927240028901</v>
      </c>
      <c r="AP917" s="17">
        <v>4.0353963066174399E-2</v>
      </c>
      <c r="AQ917" s="17"/>
      <c r="AR917" s="17">
        <v>9.49665390473515E-2</v>
      </c>
      <c r="AS917" s="17">
        <v>7.43512553835151E-2</v>
      </c>
      <c r="AT917" s="17"/>
      <c r="AU917" s="17">
        <v>8.3163479120709899E-2</v>
      </c>
      <c r="AV917" s="17">
        <v>0.198653107005338</v>
      </c>
      <c r="AW917" s="17"/>
      <c r="AX917" s="17">
        <v>0.12714793251513701</v>
      </c>
      <c r="AY917" s="17">
        <v>7.3129011082594703E-2</v>
      </c>
      <c r="AZ917" s="17"/>
      <c r="BA917" s="17">
        <v>2.18189750310631E-3</v>
      </c>
      <c r="BB917" s="17">
        <v>8.6381366031540396E-2</v>
      </c>
      <c r="BC917" s="17">
        <v>8.5721499841433693E-2</v>
      </c>
      <c r="BD917" s="17">
        <v>0.37060880727457701</v>
      </c>
    </row>
    <row r="918" spans="2:56" x14ac:dyDescent="0.35">
      <c r="B918" t="s">
        <v>409</v>
      </c>
      <c r="C918" s="17">
        <v>6.44416854172635E-2</v>
      </c>
      <c r="D918" s="17">
        <v>5.6812565780927297E-2</v>
      </c>
      <c r="E918" s="17">
        <v>0</v>
      </c>
      <c r="F918" s="17">
        <v>6.4533492001674802E-4</v>
      </c>
      <c r="G918" s="17">
        <v>2.21665766613438E-4</v>
      </c>
      <c r="H918" s="17">
        <v>0.185244523991108</v>
      </c>
      <c r="I918" s="17"/>
      <c r="J918" s="17">
        <v>7.0238618185879703E-2</v>
      </c>
      <c r="K918" s="17">
        <v>1.7129717921712601E-2</v>
      </c>
      <c r="L918" s="17">
        <v>0</v>
      </c>
      <c r="M918" s="17">
        <v>6.4746237380315305E-2</v>
      </c>
      <c r="N918" s="17"/>
      <c r="O918" s="17">
        <v>4.1998520525542801E-2</v>
      </c>
      <c r="P918" s="17">
        <v>0</v>
      </c>
      <c r="Q918" s="17">
        <v>4.1539933139542998E-4</v>
      </c>
      <c r="R918" s="17">
        <v>0.17819953703903399</v>
      </c>
      <c r="S918" s="17">
        <v>8.1976592981385695E-4</v>
      </c>
      <c r="T918" s="17">
        <v>0</v>
      </c>
      <c r="U918" s="17">
        <v>6.30769243533073E-3</v>
      </c>
      <c r="V918" s="17">
        <v>0.13862683631702599</v>
      </c>
      <c r="W918" s="17">
        <v>0.93247602692967102</v>
      </c>
      <c r="X918" s="17">
        <v>2.9407084166472798E-3</v>
      </c>
      <c r="Y918" s="17"/>
      <c r="Z918" s="17">
        <v>8.7973651573711106E-2</v>
      </c>
      <c r="AA918" s="17">
        <v>2.2122632675362301E-4</v>
      </c>
      <c r="AB918" s="17">
        <v>0</v>
      </c>
      <c r="AC918" s="17">
        <v>5.7190758892676401E-3</v>
      </c>
      <c r="AD918" s="17">
        <v>1.7652185145192501E-4</v>
      </c>
      <c r="AE918" s="17">
        <v>0.28908400767407499</v>
      </c>
      <c r="AF918" s="17">
        <v>1.4201546434019E-3</v>
      </c>
      <c r="AG918" s="17"/>
      <c r="AH918" s="17">
        <v>6.44416854172635E-2</v>
      </c>
      <c r="AI918" s="17" t="s">
        <v>96</v>
      </c>
      <c r="AJ918" s="17"/>
      <c r="AK918" s="17">
        <v>7.7421391538229703E-2</v>
      </c>
      <c r="AL918" s="17">
        <v>9.1420845776846796E-3</v>
      </c>
      <c r="AM918" s="17" t="s">
        <v>96</v>
      </c>
      <c r="AN918" s="17"/>
      <c r="AO918" s="17">
        <v>0.112919437615964</v>
      </c>
      <c r="AP918" s="17">
        <v>2.7963392917296499E-2</v>
      </c>
      <c r="AQ918" s="17"/>
      <c r="AR918" s="17">
        <v>3.5382922048176599E-2</v>
      </c>
      <c r="AS918" s="17">
        <v>8.8221078604527395E-2</v>
      </c>
      <c r="AT918" s="17"/>
      <c r="AU918" s="17">
        <v>6.4440452846294502E-2</v>
      </c>
      <c r="AV918" s="17">
        <v>6.4746237380315305E-2</v>
      </c>
      <c r="AW918" s="17"/>
      <c r="AX918" s="17">
        <v>9.0783719215499395E-2</v>
      </c>
      <c r="AY918" s="17">
        <v>5.8086036157641102E-2</v>
      </c>
      <c r="AZ918" s="17"/>
      <c r="BA918" s="17">
        <v>7.6978509404808895E-2</v>
      </c>
      <c r="BB918" s="17">
        <v>6.0972026064002101E-2</v>
      </c>
      <c r="BC918" s="17">
        <v>6.4437761061496193E-2</v>
      </c>
      <c r="BD918" s="17">
        <v>3.1555602974752198E-2</v>
      </c>
    </row>
    <row r="919" spans="2:56" x14ac:dyDescent="0.35">
      <c r="B919" t="s">
        <v>410</v>
      </c>
      <c r="C919" s="17">
        <v>2.4105856648023199E-5</v>
      </c>
      <c r="D919" s="17">
        <v>0</v>
      </c>
      <c r="E919" s="17">
        <v>0</v>
      </c>
      <c r="F919" s="17">
        <v>0</v>
      </c>
      <c r="G919" s="17">
        <v>0</v>
      </c>
      <c r="H919" s="17">
        <v>9.0568220606866695E-5</v>
      </c>
      <c r="I919" s="17"/>
      <c r="J919" s="17">
        <v>0</v>
      </c>
      <c r="K919" s="17">
        <v>0</v>
      </c>
      <c r="L919" s="17">
        <v>0</v>
      </c>
      <c r="M919" s="17">
        <v>5.9803437918886102E-3</v>
      </c>
      <c r="N919" s="17"/>
      <c r="O919" s="17">
        <v>0</v>
      </c>
      <c r="P919" s="17">
        <v>0</v>
      </c>
      <c r="Q919" s="17">
        <v>0</v>
      </c>
      <c r="R919" s="17">
        <v>0</v>
      </c>
      <c r="S919" s="17">
        <v>0</v>
      </c>
      <c r="T919" s="17">
        <v>0</v>
      </c>
      <c r="U919" s="17">
        <v>0</v>
      </c>
      <c r="V919" s="17">
        <v>0</v>
      </c>
      <c r="W919" s="17">
        <v>0</v>
      </c>
      <c r="X919" s="17">
        <v>1.34987319398699E-3</v>
      </c>
      <c r="Y919" s="17"/>
      <c r="Z919" s="17">
        <v>0</v>
      </c>
      <c r="AA919" s="17">
        <v>0</v>
      </c>
      <c r="AB919" s="17">
        <v>0</v>
      </c>
      <c r="AC919" s="17">
        <v>0</v>
      </c>
      <c r="AD919" s="17">
        <v>0</v>
      </c>
      <c r="AE919" s="17">
        <v>0</v>
      </c>
      <c r="AF919" s="17">
        <v>3.1385381231634999E-4</v>
      </c>
      <c r="AG919" s="17"/>
      <c r="AH919" s="17">
        <v>2.4105856648023199E-5</v>
      </c>
      <c r="AI919" s="17" t="s">
        <v>96</v>
      </c>
      <c r="AJ919" s="17"/>
      <c r="AK919" s="17">
        <v>0</v>
      </c>
      <c r="AL919" s="17">
        <v>1.2680804713741399E-4</v>
      </c>
      <c r="AM919" s="17" t="s">
        <v>96</v>
      </c>
      <c r="AN919" s="17"/>
      <c r="AO919" s="17">
        <v>5.6141285530044497E-5</v>
      </c>
      <c r="AP919" s="17">
        <v>0</v>
      </c>
      <c r="AQ919" s="17"/>
      <c r="AR919" s="17">
        <v>0</v>
      </c>
      <c r="AS919" s="17">
        <v>4.3832182784770199E-5</v>
      </c>
      <c r="AT919" s="17"/>
      <c r="AU919" s="17">
        <v>0</v>
      </c>
      <c r="AV919" s="17">
        <v>5.9803437918886102E-3</v>
      </c>
      <c r="AW919" s="17"/>
      <c r="AX919" s="17">
        <v>1.2401654470184899E-4</v>
      </c>
      <c r="AY919" s="17">
        <v>0</v>
      </c>
      <c r="AZ919" s="17"/>
      <c r="BA919" s="17">
        <v>0</v>
      </c>
      <c r="BB919" s="17">
        <v>0</v>
      </c>
      <c r="BC919" s="17">
        <v>0</v>
      </c>
      <c r="BD919" s="17">
        <v>4.5863770518314698E-4</v>
      </c>
    </row>
    <row r="920" spans="2:56" x14ac:dyDescent="0.35">
      <c r="B920" t="s">
        <v>93</v>
      </c>
      <c r="C920" s="17">
        <v>0.110914860328274</v>
      </c>
      <c r="D920" s="17">
        <v>0.178894211011908</v>
      </c>
      <c r="E920" s="17">
        <v>0.14886194226306401</v>
      </c>
      <c r="F920" s="17">
        <v>0.23367661001963899</v>
      </c>
      <c r="G920" s="17">
        <v>7.3213786450507495E-2</v>
      </c>
      <c r="H920" s="17">
        <v>1.9259320316520601E-2</v>
      </c>
      <c r="I920" s="17"/>
      <c r="J920" s="17">
        <v>0.113736187725889</v>
      </c>
      <c r="K920" s="17">
        <v>8.9195249708105301E-2</v>
      </c>
      <c r="L920" s="17">
        <v>8.6853972778075703E-2</v>
      </c>
      <c r="M920" s="17">
        <v>5.7207562110699203E-2</v>
      </c>
      <c r="N920" s="17"/>
      <c r="O920" s="17">
        <v>0.137589295106915</v>
      </c>
      <c r="P920" s="17">
        <v>0.105702428568428</v>
      </c>
      <c r="Q920" s="17">
        <v>0</v>
      </c>
      <c r="R920" s="17">
        <v>9.2906847369989803E-2</v>
      </c>
      <c r="S920" s="17">
        <v>0.300925969727458</v>
      </c>
      <c r="T920" s="17">
        <v>0</v>
      </c>
      <c r="U920" s="17">
        <v>4.9561380435681403E-2</v>
      </c>
      <c r="V920" s="17">
        <v>0</v>
      </c>
      <c r="W920" s="17">
        <v>0</v>
      </c>
      <c r="X920" s="17">
        <v>2.7311772836378902E-2</v>
      </c>
      <c r="Y920" s="17"/>
      <c r="Z920" s="17">
        <v>0.17085279316129401</v>
      </c>
      <c r="AA920" s="17">
        <v>1.5135082867741101E-2</v>
      </c>
      <c r="AB920" s="17">
        <v>0</v>
      </c>
      <c r="AC920" s="17">
        <v>0.13055828563347199</v>
      </c>
      <c r="AD920" s="17">
        <v>0.17273956226388701</v>
      </c>
      <c r="AE920" s="17">
        <v>0.16125818743168599</v>
      </c>
      <c r="AF920" s="17">
        <v>0</v>
      </c>
      <c r="AG920" s="17"/>
      <c r="AH920" s="17">
        <v>0.110914860328274</v>
      </c>
      <c r="AI920" s="17" t="s">
        <v>96</v>
      </c>
      <c r="AJ920" s="17"/>
      <c r="AK920" s="17">
        <v>0.135093872475605</v>
      </c>
      <c r="AL920" s="17">
        <v>7.9009932975785298E-3</v>
      </c>
      <c r="AM920" s="17" t="s">
        <v>96</v>
      </c>
      <c r="AN920" s="17"/>
      <c r="AO920" s="17">
        <v>9.4582846010654803E-4</v>
      </c>
      <c r="AP920" s="17">
        <v>0.19366379831498101</v>
      </c>
      <c r="AQ920" s="17"/>
      <c r="AR920" s="17">
        <v>0.121135235149695</v>
      </c>
      <c r="AS920" s="17">
        <v>0.10255131407846001</v>
      </c>
      <c r="AT920" s="17"/>
      <c r="AU920" s="17">
        <v>0.11113222243601099</v>
      </c>
      <c r="AV920" s="17">
        <v>5.7207562110699203E-2</v>
      </c>
      <c r="AW920" s="17"/>
      <c r="AX920" s="17">
        <v>7.6945162873377198E-3</v>
      </c>
      <c r="AY920" s="17">
        <v>0.13581925109045101</v>
      </c>
      <c r="AZ920" s="17"/>
      <c r="BA920" s="17">
        <v>0.25159673074748601</v>
      </c>
      <c r="BB920" s="17">
        <v>0.153660570908179</v>
      </c>
      <c r="BC920" s="17">
        <v>4.2763347834764501E-2</v>
      </c>
      <c r="BD920" s="17">
        <v>0</v>
      </c>
    </row>
    <row r="921" spans="2:56"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row>
    <row r="922" spans="2:56" x14ac:dyDescent="0.35">
      <c r="B922" s="6" t="s">
        <v>417</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row>
    <row r="923" spans="2:56" x14ac:dyDescent="0.35">
      <c r="B923" s="24" t="s">
        <v>652</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row>
    <row r="924" spans="2:56" x14ac:dyDescent="0.35">
      <c r="B924" t="s">
        <v>413</v>
      </c>
      <c r="C924" s="17">
        <v>0.432493401716387</v>
      </c>
      <c r="D924" s="17">
        <v>0.49730293368145301</v>
      </c>
      <c r="E924" s="17">
        <v>0.36244275228241002</v>
      </c>
      <c r="F924" s="17">
        <v>9.1080718501471494E-2</v>
      </c>
      <c r="G924" s="17">
        <v>0.52140758969868295</v>
      </c>
      <c r="H924" s="17">
        <v>0.43475390250821999</v>
      </c>
      <c r="I924" s="17"/>
      <c r="J924" s="17">
        <v>0.42791477174396497</v>
      </c>
      <c r="K924" s="17">
        <v>0.48268982542010502</v>
      </c>
      <c r="L924" s="17">
        <v>0.38759882400038098</v>
      </c>
      <c r="M924" s="17">
        <v>0.46254662582857498</v>
      </c>
      <c r="N924" s="17"/>
      <c r="O924" s="17">
        <v>0.473299383889283</v>
      </c>
      <c r="P924" s="17">
        <v>0.479833664201261</v>
      </c>
      <c r="Q924" s="17">
        <v>0.31425643977226198</v>
      </c>
      <c r="R924" s="17">
        <v>0.54708463656027195</v>
      </c>
      <c r="S924" s="17">
        <v>0.37128348338497702</v>
      </c>
      <c r="T924" s="17">
        <v>8.2767705486461299E-2</v>
      </c>
      <c r="U924" s="17">
        <v>0.22973397519324801</v>
      </c>
      <c r="V924" s="17">
        <v>0.83062341182299704</v>
      </c>
      <c r="W924" s="17">
        <v>5.0530612934142002E-2</v>
      </c>
      <c r="X924" s="17">
        <v>3.11747343861178E-2</v>
      </c>
      <c r="Y924" s="17"/>
      <c r="Z924" s="17">
        <v>0.28489986241626902</v>
      </c>
      <c r="AA924" s="17">
        <v>0.22605517651670301</v>
      </c>
      <c r="AB924" s="17">
        <v>0.60070610902216304</v>
      </c>
      <c r="AC924" s="17">
        <v>0.52118223819548504</v>
      </c>
      <c r="AD924" s="17">
        <v>0.56324124842664203</v>
      </c>
      <c r="AE924" s="17">
        <v>0.198536186596903</v>
      </c>
      <c r="AF924" s="17">
        <v>0.70745703693816298</v>
      </c>
      <c r="AG924" s="17"/>
      <c r="AH924" s="17">
        <v>0.432493401716387</v>
      </c>
      <c r="AI924" s="17" t="s">
        <v>96</v>
      </c>
      <c r="AJ924" s="17"/>
      <c r="AK924" s="17">
        <v>0.43587070047700999</v>
      </c>
      <c r="AL924" s="17">
        <v>0.41810453407655701</v>
      </c>
      <c r="AM924" s="17" t="s">
        <v>96</v>
      </c>
      <c r="AN924" s="17"/>
      <c r="AO924" s="17">
        <v>0.247286121891932</v>
      </c>
      <c r="AP924" s="17">
        <v>0.57185723399285104</v>
      </c>
      <c r="AQ924" s="17"/>
      <c r="AR924" s="17">
        <v>0.42494072850217102</v>
      </c>
      <c r="AS924" s="17">
        <v>0.43867391200495698</v>
      </c>
      <c r="AT924" s="17"/>
      <c r="AU924" s="17">
        <v>0.43237177146585998</v>
      </c>
      <c r="AV924" s="17">
        <v>0.46254662582857498</v>
      </c>
      <c r="AW924" s="17"/>
      <c r="AX924" s="17">
        <v>0.29741209545347902</v>
      </c>
      <c r="AY924" s="17">
        <v>0.465085015967378</v>
      </c>
      <c r="AZ924" s="17"/>
      <c r="BA924" s="17">
        <v>0.41885257711615198</v>
      </c>
      <c r="BB924" s="17">
        <v>0.40307200728162901</v>
      </c>
      <c r="BC924" s="17">
        <v>0.40196172355503901</v>
      </c>
      <c r="BD924" s="17">
        <v>0.91137451533850899</v>
      </c>
    </row>
    <row r="925" spans="2:56" x14ac:dyDescent="0.35">
      <c r="B925" t="s">
        <v>414</v>
      </c>
      <c r="C925" s="17">
        <v>0.42937842303455498</v>
      </c>
      <c r="D925" s="17">
        <v>0.24795933185049801</v>
      </c>
      <c r="E925" s="17">
        <v>0.33536990786007098</v>
      </c>
      <c r="F925" s="17">
        <v>0.69674019425349598</v>
      </c>
      <c r="G925" s="17">
        <v>0.46218631960359602</v>
      </c>
      <c r="H925" s="17">
        <v>0.52520802108001396</v>
      </c>
      <c r="I925" s="17"/>
      <c r="J925" s="17">
        <v>0.44270156681358402</v>
      </c>
      <c r="K925" s="17">
        <v>0.29325312159727801</v>
      </c>
      <c r="L925" s="17">
        <v>0.45334010681987902</v>
      </c>
      <c r="M925" s="17">
        <v>0.47371541205766998</v>
      </c>
      <c r="N925" s="17"/>
      <c r="O925" s="17">
        <v>0.52360696004075602</v>
      </c>
      <c r="P925" s="17">
        <v>0.49905069350126902</v>
      </c>
      <c r="Q925" s="17">
        <v>0.38074141871520101</v>
      </c>
      <c r="R925" s="17">
        <v>0.25391649281061701</v>
      </c>
      <c r="S925" s="17">
        <v>0.23772900340163899</v>
      </c>
      <c r="T925" s="17">
        <v>0.85773106525133502</v>
      </c>
      <c r="U925" s="17">
        <v>0.50526783615025195</v>
      </c>
      <c r="V925" s="17">
        <v>0.312421022689154</v>
      </c>
      <c r="W925" s="17">
        <v>0.97825081956941096</v>
      </c>
      <c r="X925" s="17">
        <v>6.18621975424819E-2</v>
      </c>
      <c r="Y925" s="17"/>
      <c r="Z925" s="17">
        <v>0.42782731707017102</v>
      </c>
      <c r="AA925" s="17">
        <v>0.75834133904733603</v>
      </c>
      <c r="AB925" s="17">
        <v>0.74738286401267395</v>
      </c>
      <c r="AC925" s="17">
        <v>0.276598809786059</v>
      </c>
      <c r="AD925" s="17">
        <v>0.14621090030689901</v>
      </c>
      <c r="AE925" s="17">
        <v>0.592118582828142</v>
      </c>
      <c r="AF925" s="17">
        <v>0.31418936358532001</v>
      </c>
      <c r="AG925" s="17"/>
      <c r="AH925" s="17">
        <v>0.42937842303455498</v>
      </c>
      <c r="AI925" s="17" t="s">
        <v>96</v>
      </c>
      <c r="AJ925" s="17"/>
      <c r="AK925" s="17">
        <v>0.39590907556362398</v>
      </c>
      <c r="AL925" s="17">
        <v>0.57197345086141804</v>
      </c>
      <c r="AM925" s="17" t="s">
        <v>96</v>
      </c>
      <c r="AN925" s="17"/>
      <c r="AO925" s="17">
        <v>1</v>
      </c>
      <c r="AP925" s="17">
        <v>0</v>
      </c>
      <c r="AQ925" s="17"/>
      <c r="AR925" s="17">
        <v>0.55566264300240298</v>
      </c>
      <c r="AS925" s="17">
        <v>0.32603740738909998</v>
      </c>
      <c r="AT925" s="17"/>
      <c r="AU925" s="17">
        <v>0.42919898408110602</v>
      </c>
      <c r="AV925" s="17">
        <v>0.47371541205766998</v>
      </c>
      <c r="AW925" s="17"/>
      <c r="AX925" s="17">
        <v>0.403302507808731</v>
      </c>
      <c r="AY925" s="17">
        <v>0.43566986478762498</v>
      </c>
      <c r="AZ925" s="17"/>
      <c r="BA925" s="17">
        <v>0.17204627550261301</v>
      </c>
      <c r="BB925" s="17">
        <v>0.22718745227748799</v>
      </c>
      <c r="BC925" s="17">
        <v>0.604148660250165</v>
      </c>
      <c r="BD925" s="17">
        <v>0.742010096488257</v>
      </c>
    </row>
    <row r="926" spans="2:56" x14ac:dyDescent="0.35">
      <c r="B926" t="s">
        <v>415</v>
      </c>
      <c r="C926" s="17">
        <v>0.26383336506390698</v>
      </c>
      <c r="D926" s="17">
        <v>0.30263776426338901</v>
      </c>
      <c r="E926" s="17">
        <v>0.30710218046051702</v>
      </c>
      <c r="F926" s="17">
        <v>0.28176228297189698</v>
      </c>
      <c r="G926" s="17">
        <v>0.29352014310187002</v>
      </c>
      <c r="H926" s="17">
        <v>0.17102999007747599</v>
      </c>
      <c r="I926" s="17"/>
      <c r="J926" s="17">
        <v>0.26575526247039</v>
      </c>
      <c r="K926" s="17">
        <v>0.23332631328089101</v>
      </c>
      <c r="L926" s="17">
        <v>0.28355231475696402</v>
      </c>
      <c r="M926" s="17">
        <v>0.46121355053777102</v>
      </c>
      <c r="N926" s="17"/>
      <c r="O926" s="17">
        <v>0.19573156648639201</v>
      </c>
      <c r="P926" s="17">
        <v>0.39592504927420002</v>
      </c>
      <c r="Q926" s="17">
        <v>0.65012365879641998</v>
      </c>
      <c r="R926" s="17">
        <v>0.124333918085439</v>
      </c>
      <c r="S926" s="17">
        <v>8.4051700677090002E-2</v>
      </c>
      <c r="T926" s="17">
        <v>6.06499467722336E-2</v>
      </c>
      <c r="U926" s="17">
        <v>6.04044640189371E-2</v>
      </c>
      <c r="V926" s="17">
        <v>0.28363672321987698</v>
      </c>
      <c r="W926" s="17">
        <v>2.11625992216391E-2</v>
      </c>
      <c r="X926" s="17">
        <v>0.90617335294935397</v>
      </c>
      <c r="Y926" s="17"/>
      <c r="Z926" s="17">
        <v>0.114046436219036</v>
      </c>
      <c r="AA926" s="17">
        <v>0.56932799454072702</v>
      </c>
      <c r="AB926" s="17">
        <v>0.56753012481447696</v>
      </c>
      <c r="AC926" s="17">
        <v>0.12921794837853001</v>
      </c>
      <c r="AD926" s="17">
        <v>0.26085529942602698</v>
      </c>
      <c r="AE926" s="17">
        <v>0.18884964593384199</v>
      </c>
      <c r="AF926" s="17">
        <v>0.48272532549217101</v>
      </c>
      <c r="AG926" s="17"/>
      <c r="AH926" s="17">
        <v>0.26383336506390698</v>
      </c>
      <c r="AI926" s="17" t="s">
        <v>96</v>
      </c>
      <c r="AJ926" s="17"/>
      <c r="AK926" s="17">
        <v>0.18747726524904801</v>
      </c>
      <c r="AL926" s="17">
        <v>0.58914595704995498</v>
      </c>
      <c r="AM926" s="17" t="s">
        <v>96</v>
      </c>
      <c r="AN926" s="17"/>
      <c r="AO926" s="17">
        <v>0.27690431874525001</v>
      </c>
      <c r="AP926" s="17">
        <v>0.25399780029417002</v>
      </c>
      <c r="AQ926" s="17"/>
      <c r="AR926" s="17">
        <v>0.307254308822484</v>
      </c>
      <c r="AS926" s="17">
        <v>0.228301099596075</v>
      </c>
      <c r="AT926" s="17"/>
      <c r="AU926" s="17">
        <v>0.26303453558329698</v>
      </c>
      <c r="AV926" s="17">
        <v>0.46121355053777102</v>
      </c>
      <c r="AW926" s="17"/>
      <c r="AX926" s="17">
        <v>0.37769895059556302</v>
      </c>
      <c r="AY926" s="17">
        <v>0.23636055374175299</v>
      </c>
      <c r="AZ926" s="17"/>
      <c r="BA926" s="17">
        <v>0.24364738689152299</v>
      </c>
      <c r="BB926" s="17">
        <v>0.21878602065824601</v>
      </c>
      <c r="BC926" s="17">
        <v>0.28080118197014298</v>
      </c>
      <c r="BD926" s="17">
        <v>0.39454188246168198</v>
      </c>
    </row>
    <row r="927" spans="2:56" x14ac:dyDescent="0.35">
      <c r="B927" t="s">
        <v>93</v>
      </c>
      <c r="C927" s="17">
        <v>2.0882502744907699E-2</v>
      </c>
      <c r="D927" s="17">
        <v>5.9970754891127296E-3</v>
      </c>
      <c r="E927" s="17">
        <v>0.14886194226306401</v>
      </c>
      <c r="F927" s="17">
        <v>0</v>
      </c>
      <c r="G927" s="17">
        <v>0</v>
      </c>
      <c r="H927" s="17">
        <v>6.0340524734077304E-3</v>
      </c>
      <c r="I927" s="17"/>
      <c r="J927" s="17">
        <v>1.98124666408863E-2</v>
      </c>
      <c r="K927" s="17">
        <v>3.3310468932218097E-2</v>
      </c>
      <c r="L927" s="17">
        <v>0</v>
      </c>
      <c r="M927" s="17">
        <v>4.6860023779832997E-2</v>
      </c>
      <c r="N927" s="17"/>
      <c r="O927" s="17">
        <v>4.9471059664615999E-2</v>
      </c>
      <c r="P927" s="17">
        <v>1.3619005348185201E-4</v>
      </c>
      <c r="Q927" s="17">
        <v>2.0178260368886101E-4</v>
      </c>
      <c r="R927" s="17">
        <v>8.2587467247491903E-3</v>
      </c>
      <c r="S927" s="17">
        <v>2.1703354618005599E-2</v>
      </c>
      <c r="T927" s="17">
        <v>0</v>
      </c>
      <c r="U927" s="17">
        <v>2.7879968240716499E-3</v>
      </c>
      <c r="V927" s="17">
        <v>0</v>
      </c>
      <c r="W927" s="17">
        <v>1.3374537992955999E-3</v>
      </c>
      <c r="X927" s="17">
        <v>2.7770527595219899E-3</v>
      </c>
      <c r="Y927" s="17"/>
      <c r="Z927" s="17">
        <v>1.2618093241773101E-4</v>
      </c>
      <c r="AA927" s="17">
        <v>1.4530817256461E-2</v>
      </c>
      <c r="AB927" s="17">
        <v>2.3762746571084499E-4</v>
      </c>
      <c r="AC927" s="17">
        <v>0</v>
      </c>
      <c r="AD927" s="17">
        <v>1.17707700108602E-2</v>
      </c>
      <c r="AE927" s="17">
        <v>0.16078084723723199</v>
      </c>
      <c r="AF927" s="17">
        <v>2.9646666769402599E-4</v>
      </c>
      <c r="AG927" s="17"/>
      <c r="AH927" s="17">
        <v>2.0882502744907699E-2</v>
      </c>
      <c r="AI927" s="17" t="s">
        <v>96</v>
      </c>
      <c r="AJ927" s="17"/>
      <c r="AK927" s="17">
        <v>2.57227298142075E-2</v>
      </c>
      <c r="AL927" s="17">
        <v>2.6087830975621599E-4</v>
      </c>
      <c r="AM927" s="17" t="s">
        <v>96</v>
      </c>
      <c r="AN927" s="17"/>
      <c r="AO927" s="17">
        <v>0</v>
      </c>
      <c r="AP927" s="17">
        <v>3.6596062237885398E-2</v>
      </c>
      <c r="AQ927" s="17"/>
      <c r="AR927" s="17">
        <v>4.2762364827071901E-2</v>
      </c>
      <c r="AS927" s="17">
        <v>2.9777544689235302E-3</v>
      </c>
      <c r="AT927" s="17"/>
      <c r="AU927" s="17">
        <v>2.0777367522818301E-2</v>
      </c>
      <c r="AV927" s="17">
        <v>4.6860023779832997E-2</v>
      </c>
      <c r="AW927" s="17"/>
      <c r="AX927" s="17">
        <v>1.2401654470184899E-4</v>
      </c>
      <c r="AY927" s="17">
        <v>2.58909868452529E-2</v>
      </c>
      <c r="AZ927" s="17"/>
      <c r="BA927" s="17">
        <v>2.40465792628338E-4</v>
      </c>
      <c r="BB927" s="17">
        <v>7.82840432154535E-2</v>
      </c>
      <c r="BC927" s="17">
        <v>1.38070438208824E-4</v>
      </c>
      <c r="BD927" s="17">
        <v>2.7997205029373501E-2</v>
      </c>
    </row>
    <row r="928" spans="2:56" x14ac:dyDescent="0.35">
      <c r="B928" t="s">
        <v>416</v>
      </c>
      <c r="C928" s="17">
        <v>0.18581941258666199</v>
      </c>
      <c r="D928" s="17">
        <v>0.24539452501673301</v>
      </c>
      <c r="E928" s="17">
        <v>0.29772388452612902</v>
      </c>
      <c r="F928" s="17">
        <v>0.23876723742268399</v>
      </c>
      <c r="G928" s="17">
        <v>0.16216866629889601</v>
      </c>
      <c r="H928" s="17">
        <v>8.0696716375692701E-2</v>
      </c>
      <c r="I928" s="17"/>
      <c r="J928" s="17">
        <v>0.189159552278722</v>
      </c>
      <c r="K928" s="17">
        <v>0.16193174212893</v>
      </c>
      <c r="L928" s="17">
        <v>0.161898249908491</v>
      </c>
      <c r="M928" s="17">
        <v>6.5806154109813594E-2</v>
      </c>
      <c r="N928" s="17"/>
      <c r="O928" s="17">
        <v>0.144879496297146</v>
      </c>
      <c r="P928" s="17">
        <v>0.205499644381332</v>
      </c>
      <c r="Q928" s="17">
        <v>0.160331259622952</v>
      </c>
      <c r="R928" s="17">
        <v>0.187017839590571</v>
      </c>
      <c r="S928" s="17">
        <v>0.32832528429591401</v>
      </c>
      <c r="T928" s="17">
        <v>2.1619032060569601E-2</v>
      </c>
      <c r="U928" s="17">
        <v>0.262210191832428</v>
      </c>
      <c r="V928" s="17">
        <v>1.9654523906988499E-3</v>
      </c>
      <c r="W928" s="17">
        <v>2.7533464423738999E-3</v>
      </c>
      <c r="X928" s="17">
        <v>5.3557593452183798E-2</v>
      </c>
      <c r="Y928" s="17"/>
      <c r="Z928" s="17">
        <v>0.36624297722800497</v>
      </c>
      <c r="AA928" s="17">
        <v>2.34200784109823E-4</v>
      </c>
      <c r="AB928" s="17">
        <v>2.5156381526638799E-4</v>
      </c>
      <c r="AC928" s="17">
        <v>0.20058502908867701</v>
      </c>
      <c r="AD928" s="17">
        <v>0.42682000294181999</v>
      </c>
      <c r="AE928" s="17">
        <v>1.41600723596977E-2</v>
      </c>
      <c r="AF928" s="17">
        <v>4.3689887806474703E-2</v>
      </c>
      <c r="AG928" s="17"/>
      <c r="AH928" s="17">
        <v>0.18581941258666199</v>
      </c>
      <c r="AI928" s="17" t="s">
        <v>96</v>
      </c>
      <c r="AJ928" s="17"/>
      <c r="AK928" s="17">
        <v>0.161390569900729</v>
      </c>
      <c r="AL928" s="17">
        <v>0.28989767421408102</v>
      </c>
      <c r="AM928" s="17" t="s">
        <v>96</v>
      </c>
      <c r="AN928" s="17"/>
      <c r="AO928" s="17">
        <v>1.0917240762575E-4</v>
      </c>
      <c r="AP928" s="17">
        <v>0.32556170991354999</v>
      </c>
      <c r="AQ928" s="17"/>
      <c r="AR928" s="17">
        <v>0.15261691699824201</v>
      </c>
      <c r="AS928" s="17">
        <v>0.21298970842366099</v>
      </c>
      <c r="AT928" s="17"/>
      <c r="AU928" s="17">
        <v>0.18630512562166099</v>
      </c>
      <c r="AV928" s="17">
        <v>6.5806154109813594E-2</v>
      </c>
      <c r="AW928" s="17"/>
      <c r="AX928" s="17">
        <v>0.388383663886463</v>
      </c>
      <c r="AY928" s="17">
        <v>0.136945914676043</v>
      </c>
      <c r="AZ928" s="17"/>
      <c r="BA928" s="17">
        <v>0.40657211795250497</v>
      </c>
      <c r="BB928" s="17">
        <v>0.378133822608472</v>
      </c>
      <c r="BC928" s="17">
        <v>1.6640883093754999E-2</v>
      </c>
      <c r="BD928" s="17">
        <v>1.0393034100189101E-2</v>
      </c>
    </row>
    <row r="929" spans="2:56" x14ac:dyDescent="0.3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row>
    <row r="930" spans="2:56" x14ac:dyDescent="0.35">
      <c r="B930" s="6" t="s">
        <v>424</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row>
    <row r="931" spans="2:56" x14ac:dyDescent="0.35">
      <c r="B931" s="24" t="s">
        <v>713</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row>
    <row r="932" spans="2:56" x14ac:dyDescent="0.35">
      <c r="B932" t="s">
        <v>418</v>
      </c>
      <c r="C932" s="17">
        <v>0.19047199895356501</v>
      </c>
      <c r="D932" s="17">
        <v>2.8572185323927999E-2</v>
      </c>
      <c r="E932" s="17">
        <v>0.49924193977193498</v>
      </c>
      <c r="F932" s="17">
        <v>0</v>
      </c>
      <c r="G932" s="17">
        <v>0</v>
      </c>
      <c r="H932" s="17">
        <v>0.73914104932023095</v>
      </c>
      <c r="I932" s="17"/>
      <c r="J932" s="17">
        <v>0.198873027899134</v>
      </c>
      <c r="K932" s="17">
        <v>9.9923281240452105E-2</v>
      </c>
      <c r="L932" s="17">
        <v>0.175395339742168</v>
      </c>
      <c r="M932" s="17">
        <v>0</v>
      </c>
      <c r="N932" s="17"/>
      <c r="O932" s="17">
        <v>0</v>
      </c>
      <c r="P932" s="17">
        <v>0</v>
      </c>
      <c r="Q932" s="17">
        <v>0.97631528446195204</v>
      </c>
      <c r="R932" s="17">
        <v>0</v>
      </c>
      <c r="S932" s="17">
        <v>0</v>
      </c>
      <c r="T932" s="17">
        <v>0</v>
      </c>
      <c r="U932" s="17">
        <v>0</v>
      </c>
      <c r="V932" s="17">
        <v>0</v>
      </c>
      <c r="W932" s="17">
        <v>0</v>
      </c>
      <c r="X932" s="17">
        <v>0.39941732236871003</v>
      </c>
      <c r="Y932" s="17"/>
      <c r="Z932" s="17">
        <v>5.7800412786315602E-3</v>
      </c>
      <c r="AA932" s="17">
        <v>0</v>
      </c>
      <c r="AB932" s="17">
        <v>0</v>
      </c>
      <c r="AC932" s="17">
        <v>0.28108611598608202</v>
      </c>
      <c r="AD932" s="17">
        <v>0.30305869188894602</v>
      </c>
      <c r="AE932" s="17">
        <v>0</v>
      </c>
      <c r="AF932" s="17">
        <v>0.43852201480198799</v>
      </c>
      <c r="AG932" s="17"/>
      <c r="AH932" s="17">
        <v>0.19047199895356501</v>
      </c>
      <c r="AI932" s="17" t="s">
        <v>96</v>
      </c>
      <c r="AJ932" s="17"/>
      <c r="AK932" s="17">
        <v>1.4180456184532101E-2</v>
      </c>
      <c r="AL932" s="17">
        <v>0.60861231141462602</v>
      </c>
      <c r="AM932" s="17" t="s">
        <v>96</v>
      </c>
      <c r="AN932" s="17"/>
      <c r="AO932" s="17">
        <v>0</v>
      </c>
      <c r="AP932" s="17">
        <v>0.19052006105258901</v>
      </c>
      <c r="AQ932" s="17"/>
      <c r="AR932" s="17">
        <v>0.23113948057528</v>
      </c>
      <c r="AS932" s="17">
        <v>0.166626029916396</v>
      </c>
      <c r="AT932" s="17"/>
      <c r="AU932" s="17">
        <v>0.19074428374086799</v>
      </c>
      <c r="AV932" s="17">
        <v>0</v>
      </c>
      <c r="AW932" s="17"/>
      <c r="AX932" s="17">
        <v>1.9492322789480099E-2</v>
      </c>
      <c r="AY932" s="17">
        <v>0.30746691316423402</v>
      </c>
      <c r="AZ932" s="17"/>
      <c r="BA932" s="17">
        <v>0.206885127572315</v>
      </c>
      <c r="BB932" s="17">
        <v>0.18954916696729601</v>
      </c>
      <c r="BC932" s="17">
        <v>4.6399103813552799E-2</v>
      </c>
      <c r="BD932" s="17">
        <v>0</v>
      </c>
    </row>
    <row r="933" spans="2:56" x14ac:dyDescent="0.35">
      <c r="B933" t="s">
        <v>419</v>
      </c>
      <c r="C933" s="17">
        <v>0.190375206088541</v>
      </c>
      <c r="D933" s="17">
        <v>3.5100495065973401E-4</v>
      </c>
      <c r="E933" s="17">
        <v>0.99848387954386997</v>
      </c>
      <c r="F933" s="17">
        <v>0</v>
      </c>
      <c r="G933" s="17">
        <v>0</v>
      </c>
      <c r="H933" s="17">
        <v>1.12232844996091E-3</v>
      </c>
      <c r="I933" s="17"/>
      <c r="J933" s="17">
        <v>0.20947889125570701</v>
      </c>
      <c r="K933" s="17">
        <v>0</v>
      </c>
      <c r="L933" s="17">
        <v>0</v>
      </c>
      <c r="M933" s="17">
        <v>0.176721820162478</v>
      </c>
      <c r="N933" s="17"/>
      <c r="O933" s="17">
        <v>0</v>
      </c>
      <c r="P933" s="17">
        <v>0.48563206088919703</v>
      </c>
      <c r="Q933" s="17">
        <v>0.97631528446195204</v>
      </c>
      <c r="R933" s="17">
        <v>6.8333655430859901E-4</v>
      </c>
      <c r="S933" s="17">
        <v>0</v>
      </c>
      <c r="T933" s="17">
        <v>0</v>
      </c>
      <c r="U933" s="17">
        <v>0</v>
      </c>
      <c r="V933" s="17">
        <v>0</v>
      </c>
      <c r="W933" s="17">
        <v>0.51424427427212405</v>
      </c>
      <c r="X933" s="17">
        <v>0</v>
      </c>
      <c r="Y933" s="17"/>
      <c r="Z933" s="17">
        <v>0</v>
      </c>
      <c r="AA933" s="17">
        <v>0</v>
      </c>
      <c r="AB933" s="17">
        <v>0</v>
      </c>
      <c r="AC933" s="17">
        <v>0</v>
      </c>
      <c r="AD933" s="17">
        <v>0.60650804668095404</v>
      </c>
      <c r="AE933" s="17">
        <v>0</v>
      </c>
      <c r="AF933" s="17">
        <v>7.1836717390205401E-3</v>
      </c>
      <c r="AG933" s="17"/>
      <c r="AH933" s="17">
        <v>0.190375206088541</v>
      </c>
      <c r="AI933" s="17" t="s">
        <v>96</v>
      </c>
      <c r="AJ933" s="17"/>
      <c r="AK933" s="17">
        <v>1.84421488190968E-4</v>
      </c>
      <c r="AL933" s="17">
        <v>0.64148268890293803</v>
      </c>
      <c r="AM933" s="17" t="s">
        <v>96</v>
      </c>
      <c r="AN933" s="17"/>
      <c r="AO933" s="17">
        <v>0.48575572572787601</v>
      </c>
      <c r="AP933" s="17">
        <v>0.19030067225751701</v>
      </c>
      <c r="AQ933" s="17"/>
      <c r="AR933" s="17">
        <v>0.25718155491412797</v>
      </c>
      <c r="AS933" s="17">
        <v>0.15120233228239599</v>
      </c>
      <c r="AT933" s="17"/>
      <c r="AU933" s="17">
        <v>0.19039472396677601</v>
      </c>
      <c r="AV933" s="17">
        <v>0.176721820162478</v>
      </c>
      <c r="AW933" s="17"/>
      <c r="AX933" s="17">
        <v>0.23398698828092701</v>
      </c>
      <c r="AY933" s="17">
        <v>0.160533315925666</v>
      </c>
      <c r="AZ933" s="17"/>
      <c r="BA933" s="17">
        <v>0</v>
      </c>
      <c r="BB933" s="17">
        <v>0.37935700559167501</v>
      </c>
      <c r="BC933" s="17">
        <v>2.7656873222198699E-3</v>
      </c>
      <c r="BD933" s="17">
        <v>0</v>
      </c>
    </row>
    <row r="934" spans="2:56" x14ac:dyDescent="0.35">
      <c r="B934" t="s">
        <v>420</v>
      </c>
      <c r="C934" s="17">
        <v>0.10562406144297599</v>
      </c>
      <c r="D934" s="17">
        <v>0.232217223115849</v>
      </c>
      <c r="E934" s="17">
        <v>7.5806022806475498E-4</v>
      </c>
      <c r="F934" s="17">
        <v>0.110004550880429</v>
      </c>
      <c r="G934" s="17">
        <v>1.14659013248588E-2</v>
      </c>
      <c r="H934" s="17">
        <v>7.3652120182069195E-2</v>
      </c>
      <c r="I934" s="17"/>
      <c r="J934" s="17">
        <v>8.8918688761819298E-2</v>
      </c>
      <c r="K934" s="17">
        <v>0.23932962336265001</v>
      </c>
      <c r="L934" s="17">
        <v>0.45324084746377602</v>
      </c>
      <c r="M934" s="17">
        <v>0.44952635976872202</v>
      </c>
      <c r="N934" s="17"/>
      <c r="O934" s="17">
        <v>0.31999983060734899</v>
      </c>
      <c r="P934" s="17">
        <v>0</v>
      </c>
      <c r="Q934" s="17">
        <v>0</v>
      </c>
      <c r="R934" s="17">
        <v>6.8333655430859901E-4</v>
      </c>
      <c r="S934" s="17">
        <v>8.3451734846472905E-2</v>
      </c>
      <c r="T934" s="17">
        <v>1</v>
      </c>
      <c r="U934" s="17">
        <v>0</v>
      </c>
      <c r="V934" s="17">
        <v>0</v>
      </c>
      <c r="W934" s="17">
        <v>0.48575572572787601</v>
      </c>
      <c r="X934" s="17">
        <v>0.55017439350283504</v>
      </c>
      <c r="Y934" s="17"/>
      <c r="Z934" s="17">
        <v>0.227304407003805</v>
      </c>
      <c r="AA934" s="17">
        <v>1</v>
      </c>
      <c r="AB934" s="17">
        <v>0</v>
      </c>
      <c r="AC934" s="17">
        <v>9.0396452981534193E-3</v>
      </c>
      <c r="AD934" s="17">
        <v>4.3090351864634197E-2</v>
      </c>
      <c r="AE934" s="17">
        <v>1</v>
      </c>
      <c r="AF934" s="17">
        <v>0</v>
      </c>
      <c r="AG934" s="17"/>
      <c r="AH934" s="17">
        <v>0.10562406144297599</v>
      </c>
      <c r="AI934" s="17" t="s">
        <v>96</v>
      </c>
      <c r="AJ934" s="17"/>
      <c r="AK934" s="17">
        <v>0.145945963623338</v>
      </c>
      <c r="AL934" s="17">
        <v>9.9858220135891299E-3</v>
      </c>
      <c r="AM934" s="17" t="s">
        <v>96</v>
      </c>
      <c r="AN934" s="17"/>
      <c r="AO934" s="17">
        <v>0.48575572572787601</v>
      </c>
      <c r="AP934" s="17">
        <v>0.10552814222234801</v>
      </c>
      <c r="AQ934" s="17"/>
      <c r="AR934" s="17">
        <v>0.27031232669836902</v>
      </c>
      <c r="AS934" s="17">
        <v>9.0567030165329496E-3</v>
      </c>
      <c r="AT934" s="17"/>
      <c r="AU934" s="17">
        <v>0.105132443962889</v>
      </c>
      <c r="AV934" s="17">
        <v>0.44952635976872202</v>
      </c>
      <c r="AW934" s="17"/>
      <c r="AX934" s="17">
        <v>3.2364528096108999E-2</v>
      </c>
      <c r="AY934" s="17">
        <v>0.155752784407717</v>
      </c>
      <c r="AZ934" s="17"/>
      <c r="BA934" s="17">
        <v>0</v>
      </c>
      <c r="BB934" s="17">
        <v>0.18202168934721699</v>
      </c>
      <c r="BC934" s="17">
        <v>0.26017613614295498</v>
      </c>
      <c r="BD934" s="17">
        <v>0.95587066291115097</v>
      </c>
    </row>
    <row r="935" spans="2:56" x14ac:dyDescent="0.35">
      <c r="B935" t="s">
        <v>421</v>
      </c>
      <c r="C935" s="17">
        <v>1.2972733210412401E-4</v>
      </c>
      <c r="D935" s="17">
        <v>0</v>
      </c>
      <c r="E935" s="17">
        <v>0</v>
      </c>
      <c r="F935" s="17">
        <v>0</v>
      </c>
      <c r="G935" s="17">
        <v>0</v>
      </c>
      <c r="H935" s="17">
        <v>1.12232844996091E-3</v>
      </c>
      <c r="I935" s="17"/>
      <c r="J935" s="17">
        <v>0</v>
      </c>
      <c r="K935" s="17">
        <v>0</v>
      </c>
      <c r="L935" s="17">
        <v>0</v>
      </c>
      <c r="M935" s="17">
        <v>9.0878184157502206E-2</v>
      </c>
      <c r="N935" s="17"/>
      <c r="O935" s="17">
        <v>0</v>
      </c>
      <c r="P935" s="17">
        <v>0</v>
      </c>
      <c r="Q935" s="17">
        <v>1.33234609525882E-3</v>
      </c>
      <c r="R935" s="17">
        <v>0</v>
      </c>
      <c r="S935" s="17">
        <v>0</v>
      </c>
      <c r="T935" s="17">
        <v>0</v>
      </c>
      <c r="U935" s="17">
        <v>0</v>
      </c>
      <c r="V935" s="17">
        <v>0</v>
      </c>
      <c r="W935" s="17">
        <v>0</v>
      </c>
      <c r="X935" s="17">
        <v>0</v>
      </c>
      <c r="Y935" s="17"/>
      <c r="Z935" s="17">
        <v>0</v>
      </c>
      <c r="AA935" s="17">
        <v>0</v>
      </c>
      <c r="AB935" s="17">
        <v>0</v>
      </c>
      <c r="AC935" s="17">
        <v>0</v>
      </c>
      <c r="AD935" s="17">
        <v>0</v>
      </c>
      <c r="AE935" s="17">
        <v>0</v>
      </c>
      <c r="AF935" s="17">
        <v>7.1836717390205401E-3</v>
      </c>
      <c r="AG935" s="17"/>
      <c r="AH935" s="17">
        <v>1.2972733210412401E-4</v>
      </c>
      <c r="AI935" s="17" t="s">
        <v>96</v>
      </c>
      <c r="AJ935" s="17"/>
      <c r="AK935" s="17">
        <v>1.84421488190968E-4</v>
      </c>
      <c r="AL935" s="17">
        <v>0</v>
      </c>
      <c r="AM935" s="17" t="s">
        <v>96</v>
      </c>
      <c r="AN935" s="17"/>
      <c r="AO935" s="17">
        <v>0</v>
      </c>
      <c r="AP935" s="17">
        <v>1.29760066405838E-4</v>
      </c>
      <c r="AQ935" s="17"/>
      <c r="AR935" s="17">
        <v>3.5096740357933297E-4</v>
      </c>
      <c r="AS935" s="17">
        <v>0</v>
      </c>
      <c r="AT935" s="17"/>
      <c r="AU935" s="17">
        <v>0</v>
      </c>
      <c r="AV935" s="17">
        <v>9.0878184157502206E-2</v>
      </c>
      <c r="AW935" s="17"/>
      <c r="AX935" s="17">
        <v>0</v>
      </c>
      <c r="AY935" s="17">
        <v>2.1849483027002099E-4</v>
      </c>
      <c r="AZ935" s="17"/>
      <c r="BA935" s="17">
        <v>0</v>
      </c>
      <c r="BB935" s="17">
        <v>0</v>
      </c>
      <c r="BC935" s="17">
        <v>2.92788904906356E-3</v>
      </c>
      <c r="BD935" s="17">
        <v>0</v>
      </c>
    </row>
    <row r="936" spans="2:56" x14ac:dyDescent="0.35">
      <c r="B936" t="s">
        <v>422</v>
      </c>
      <c r="C936" s="17">
        <v>1.2254058529319499E-4</v>
      </c>
      <c r="D936" s="17">
        <v>3.5100495065973401E-4</v>
      </c>
      <c r="E936" s="17">
        <v>0</v>
      </c>
      <c r="F936" s="17">
        <v>0</v>
      </c>
      <c r="G936" s="17">
        <v>0</v>
      </c>
      <c r="H936" s="17">
        <v>0</v>
      </c>
      <c r="I936" s="17"/>
      <c r="J936" s="17">
        <v>0</v>
      </c>
      <c r="K936" s="17">
        <v>0</v>
      </c>
      <c r="L936" s="17">
        <v>0</v>
      </c>
      <c r="M936" s="17">
        <v>8.5843636004975604E-2</v>
      </c>
      <c r="N936" s="17"/>
      <c r="O936" s="17">
        <v>0</v>
      </c>
      <c r="P936" s="17">
        <v>0</v>
      </c>
      <c r="Q936" s="17">
        <v>0</v>
      </c>
      <c r="R936" s="17">
        <v>6.8333655430859901E-4</v>
      </c>
      <c r="S936" s="17">
        <v>0</v>
      </c>
      <c r="T936" s="17">
        <v>0</v>
      </c>
      <c r="U936" s="17">
        <v>0</v>
      </c>
      <c r="V936" s="17">
        <v>0</v>
      </c>
      <c r="W936" s="17">
        <v>0</v>
      </c>
      <c r="X936" s="17">
        <v>0</v>
      </c>
      <c r="Y936" s="17"/>
      <c r="Z936" s="17">
        <v>0</v>
      </c>
      <c r="AA936" s="17">
        <v>0</v>
      </c>
      <c r="AB936" s="17">
        <v>0</v>
      </c>
      <c r="AC936" s="17">
        <v>0</v>
      </c>
      <c r="AD936" s="17">
        <v>3.9066290306150899E-4</v>
      </c>
      <c r="AE936" s="17">
        <v>0</v>
      </c>
      <c r="AF936" s="17">
        <v>0</v>
      </c>
      <c r="AG936" s="17"/>
      <c r="AH936" s="17">
        <v>1.2254058529319499E-4</v>
      </c>
      <c r="AI936" s="17" t="s">
        <v>96</v>
      </c>
      <c r="AJ936" s="17"/>
      <c r="AK936" s="17">
        <v>0</v>
      </c>
      <c r="AL936" s="17">
        <v>4.1319070848593601E-4</v>
      </c>
      <c r="AM936" s="17" t="s">
        <v>96</v>
      </c>
      <c r="AN936" s="17"/>
      <c r="AO936" s="17">
        <v>0.48575572572787601</v>
      </c>
      <c r="AP936" s="17">
        <v>0</v>
      </c>
      <c r="AQ936" s="17"/>
      <c r="AR936" s="17">
        <v>0</v>
      </c>
      <c r="AS936" s="17">
        <v>1.9439403886769999E-4</v>
      </c>
      <c r="AT936" s="17"/>
      <c r="AU936" s="17">
        <v>0</v>
      </c>
      <c r="AV936" s="17">
        <v>8.5843636004975604E-2</v>
      </c>
      <c r="AW936" s="17"/>
      <c r="AX936" s="17">
        <v>0</v>
      </c>
      <c r="AY936" s="17">
        <v>2.0639046491247799E-4</v>
      </c>
      <c r="AZ936" s="17"/>
      <c r="BA936" s="17">
        <v>0</v>
      </c>
      <c r="BB936" s="17">
        <v>0</v>
      </c>
      <c r="BC936" s="17">
        <v>2.7656873222198699E-3</v>
      </c>
      <c r="BD936" s="17">
        <v>0</v>
      </c>
    </row>
    <row r="937" spans="2:56" x14ac:dyDescent="0.35">
      <c r="B937" t="s">
        <v>423</v>
      </c>
      <c r="C937" s="17">
        <v>1.2254058529319499E-4</v>
      </c>
      <c r="D937" s="17">
        <v>3.5100495065973401E-4</v>
      </c>
      <c r="E937" s="17">
        <v>0</v>
      </c>
      <c r="F937" s="17">
        <v>0</v>
      </c>
      <c r="G937" s="17">
        <v>0</v>
      </c>
      <c r="H937" s="17">
        <v>0</v>
      </c>
      <c r="I937" s="17"/>
      <c r="J937" s="17">
        <v>0</v>
      </c>
      <c r="K937" s="17">
        <v>0</v>
      </c>
      <c r="L937" s="17">
        <v>0</v>
      </c>
      <c r="M937" s="17">
        <v>8.5843636004975604E-2</v>
      </c>
      <c r="N937" s="17"/>
      <c r="O937" s="17">
        <v>0</v>
      </c>
      <c r="P937" s="17">
        <v>0</v>
      </c>
      <c r="Q937" s="17">
        <v>0</v>
      </c>
      <c r="R937" s="17">
        <v>6.8333655430859901E-4</v>
      </c>
      <c r="S937" s="17">
        <v>0</v>
      </c>
      <c r="T937" s="17">
        <v>0</v>
      </c>
      <c r="U937" s="17">
        <v>0</v>
      </c>
      <c r="V937" s="17">
        <v>0</v>
      </c>
      <c r="W937" s="17">
        <v>0</v>
      </c>
      <c r="X937" s="17">
        <v>0</v>
      </c>
      <c r="Y937" s="17"/>
      <c r="Z937" s="17">
        <v>0</v>
      </c>
      <c r="AA937" s="17">
        <v>0</v>
      </c>
      <c r="AB937" s="17">
        <v>0</v>
      </c>
      <c r="AC937" s="17">
        <v>0</v>
      </c>
      <c r="AD937" s="17">
        <v>3.9066290306150899E-4</v>
      </c>
      <c r="AE937" s="17">
        <v>0</v>
      </c>
      <c r="AF937" s="17">
        <v>0</v>
      </c>
      <c r="AG937" s="17"/>
      <c r="AH937" s="17">
        <v>1.2254058529319499E-4</v>
      </c>
      <c r="AI937" s="17" t="s">
        <v>96</v>
      </c>
      <c r="AJ937" s="17"/>
      <c r="AK937" s="17">
        <v>0</v>
      </c>
      <c r="AL937" s="17">
        <v>4.1319070848593601E-4</v>
      </c>
      <c r="AM937" s="17" t="s">
        <v>96</v>
      </c>
      <c r="AN937" s="17"/>
      <c r="AO937" s="17">
        <v>0.48575572572787601</v>
      </c>
      <c r="AP937" s="17">
        <v>0</v>
      </c>
      <c r="AQ937" s="17"/>
      <c r="AR937" s="17">
        <v>0</v>
      </c>
      <c r="AS937" s="17">
        <v>1.9439403886769999E-4</v>
      </c>
      <c r="AT937" s="17"/>
      <c r="AU937" s="17">
        <v>0</v>
      </c>
      <c r="AV937" s="17">
        <v>8.5843636004975604E-2</v>
      </c>
      <c r="AW937" s="17"/>
      <c r="AX937" s="17">
        <v>0</v>
      </c>
      <c r="AY937" s="17">
        <v>2.0639046491247799E-4</v>
      </c>
      <c r="AZ937" s="17"/>
      <c r="BA937" s="17">
        <v>0</v>
      </c>
      <c r="BB937" s="17">
        <v>0</v>
      </c>
      <c r="BC937" s="17">
        <v>2.7656873222198699E-3</v>
      </c>
      <c r="BD937" s="17">
        <v>0</v>
      </c>
    </row>
    <row r="938" spans="2:56" x14ac:dyDescent="0.35">
      <c r="B938" t="s">
        <v>94</v>
      </c>
      <c r="C938" s="17">
        <v>0.60871274318578295</v>
      </c>
      <c r="D938" s="17">
        <v>0.73921059156022295</v>
      </c>
      <c r="E938" s="17">
        <v>7.5806022806475498E-4</v>
      </c>
      <c r="F938" s="17">
        <v>0.88999544911957096</v>
      </c>
      <c r="G938" s="17">
        <v>0.98853409867514097</v>
      </c>
      <c r="H938" s="17">
        <v>0.18608450204773899</v>
      </c>
      <c r="I938" s="17"/>
      <c r="J938" s="17">
        <v>0.60746883771119298</v>
      </c>
      <c r="K938" s="17">
        <v>0.66074709539689802</v>
      </c>
      <c r="L938" s="17">
        <v>0.371363812794056</v>
      </c>
      <c r="M938" s="17">
        <v>0.459595456073775</v>
      </c>
      <c r="N938" s="17"/>
      <c r="O938" s="17">
        <v>0.68000016939265095</v>
      </c>
      <c r="P938" s="17">
        <v>0.51436793911080203</v>
      </c>
      <c r="Q938" s="17">
        <v>2.2352369442788698E-2</v>
      </c>
      <c r="R938" s="17">
        <v>0.99931666344569103</v>
      </c>
      <c r="S938" s="17">
        <v>0.91654826515352705</v>
      </c>
      <c r="T938" s="17">
        <v>4.50863180725634E-2</v>
      </c>
      <c r="U938" s="17">
        <v>1</v>
      </c>
      <c r="V938" s="17">
        <v>1</v>
      </c>
      <c r="W938" s="17">
        <v>0</v>
      </c>
      <c r="X938" s="17">
        <v>5.0408284128455397E-2</v>
      </c>
      <c r="Y938" s="17"/>
      <c r="Z938" s="17">
        <v>0.76691555171756298</v>
      </c>
      <c r="AA938" s="17">
        <v>1</v>
      </c>
      <c r="AB938" s="17">
        <v>1</v>
      </c>
      <c r="AC938" s="17">
        <v>0.70987423871576505</v>
      </c>
      <c r="AD938" s="17">
        <v>0.35079226435747402</v>
      </c>
      <c r="AE938" s="17">
        <v>0</v>
      </c>
      <c r="AF938" s="17">
        <v>0.54711064171997104</v>
      </c>
      <c r="AG938" s="17"/>
      <c r="AH938" s="17">
        <v>0.60871274318578295</v>
      </c>
      <c r="AI938" s="17" t="s">
        <v>96</v>
      </c>
      <c r="AJ938" s="17"/>
      <c r="AK938" s="17">
        <v>0.83950473721574803</v>
      </c>
      <c r="AL938" s="17">
        <v>6.1304540946413903E-2</v>
      </c>
      <c r="AM938" s="17" t="s">
        <v>96</v>
      </c>
      <c r="AN938" s="17"/>
      <c r="AO938" s="17">
        <v>0.51424427427212405</v>
      </c>
      <c r="AP938" s="17">
        <v>0.60873658056310098</v>
      </c>
      <c r="AQ938" s="17"/>
      <c r="AR938" s="17">
        <v>0.241015670408643</v>
      </c>
      <c r="AS938" s="17">
        <v>0.82431726706707098</v>
      </c>
      <c r="AT938" s="17"/>
      <c r="AU938" s="17">
        <v>0.60892591031285503</v>
      </c>
      <c r="AV938" s="17">
        <v>0.459595456073775</v>
      </c>
      <c r="AW938" s="17"/>
      <c r="AX938" s="17">
        <v>0.71415616083348399</v>
      </c>
      <c r="AY938" s="17">
        <v>0.53656180759778005</v>
      </c>
      <c r="AZ938" s="17"/>
      <c r="BA938" s="17">
        <v>0.79311487242768497</v>
      </c>
      <c r="BB938" s="17">
        <v>0.43862130506110802</v>
      </c>
      <c r="BC938" s="17">
        <v>0.69342476004349296</v>
      </c>
      <c r="BD938" s="17">
        <v>4.4129337088849002E-2</v>
      </c>
    </row>
    <row r="939" spans="2:56" x14ac:dyDescent="0.35">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row>
    <row r="940" spans="2:56" x14ac:dyDescent="0.35">
      <c r="B940" s="6" t="s">
        <v>431</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row>
    <row r="941" spans="2:56" x14ac:dyDescent="0.35">
      <c r="B941" s="24" t="s">
        <v>652</v>
      </c>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row>
    <row r="942" spans="2:56" x14ac:dyDescent="0.35">
      <c r="B942" t="s">
        <v>414</v>
      </c>
      <c r="C942" s="17">
        <v>0.33716064436909199</v>
      </c>
      <c r="D942" s="17">
        <v>0.12553314784693401</v>
      </c>
      <c r="E942" s="17">
        <v>0.334918522588463</v>
      </c>
      <c r="F942" s="17">
        <v>0.47817980976538499</v>
      </c>
      <c r="G942" s="17">
        <v>0.38169919276711101</v>
      </c>
      <c r="H942" s="17">
        <v>0.45549259100385397</v>
      </c>
      <c r="I942" s="17"/>
      <c r="J942" s="17">
        <v>0.34779139880715099</v>
      </c>
      <c r="K942" s="17">
        <v>0.239755157465153</v>
      </c>
      <c r="L942" s="17">
        <v>0.29847344051667701</v>
      </c>
      <c r="M942" s="17">
        <v>0.31252507168042998</v>
      </c>
      <c r="N942" s="17"/>
      <c r="O942" s="17">
        <v>0.42921007240838899</v>
      </c>
      <c r="P942" s="17">
        <v>0.41432771717682798</v>
      </c>
      <c r="Q942" s="17">
        <v>0.18554589870091201</v>
      </c>
      <c r="R942" s="17">
        <v>0.154362378590093</v>
      </c>
      <c r="S942" s="17">
        <v>0.23586388382163201</v>
      </c>
      <c r="T942" s="17">
        <v>0.83708675574666902</v>
      </c>
      <c r="U942" s="17">
        <v>0.49984629435862399</v>
      </c>
      <c r="V942" s="17">
        <v>0.30617885660810501</v>
      </c>
      <c r="W942" s="17">
        <v>0.94421544115406997</v>
      </c>
      <c r="X942" s="17">
        <v>3.0837054612980402E-2</v>
      </c>
      <c r="Y942" s="17"/>
      <c r="Z942" s="17">
        <v>0.32368006899842</v>
      </c>
      <c r="AA942" s="17">
        <v>0.54856781315580305</v>
      </c>
      <c r="AB942" s="17">
        <v>0.54713090013329102</v>
      </c>
      <c r="AC942" s="17">
        <v>0.22117442157132799</v>
      </c>
      <c r="AD942" s="17">
        <v>0.14247261860240701</v>
      </c>
      <c r="AE942" s="17">
        <v>0.44717004740827399</v>
      </c>
      <c r="AF942" s="17">
        <v>0.31161355053434298</v>
      </c>
      <c r="AG942" s="17"/>
      <c r="AH942" s="17">
        <v>0.33716064436909199</v>
      </c>
      <c r="AI942" s="17" t="s">
        <v>96</v>
      </c>
      <c r="AJ942" s="17"/>
      <c r="AK942" s="17">
        <v>0.32690985744004097</v>
      </c>
      <c r="AL942" s="17">
        <v>0.38083377688727998</v>
      </c>
      <c r="AM942" s="17" t="s">
        <v>96</v>
      </c>
      <c r="AN942" s="17"/>
      <c r="AO942" s="17">
        <v>0.78522959301557305</v>
      </c>
      <c r="AP942" s="17">
        <v>0</v>
      </c>
      <c r="AQ942" s="17"/>
      <c r="AR942" s="17">
        <v>0.36390860034786898</v>
      </c>
      <c r="AS942" s="17">
        <v>0.31527223314882702</v>
      </c>
      <c r="AT942" s="17"/>
      <c r="AU942" s="17">
        <v>0.337260348509547</v>
      </c>
      <c r="AV942" s="17">
        <v>0.31252507168042998</v>
      </c>
      <c r="AW942" s="17"/>
      <c r="AX942" s="17">
        <v>0.39917574230902197</v>
      </c>
      <c r="AY942" s="17">
        <v>0.32219801033991102</v>
      </c>
      <c r="AZ942" s="17"/>
      <c r="BA942" s="17">
        <v>0.170193950775994</v>
      </c>
      <c r="BB942" s="17">
        <v>0.15879166654629701</v>
      </c>
      <c r="BC942" s="17">
        <v>0.49091357516439998</v>
      </c>
      <c r="BD942" s="17">
        <v>0.38135644776324501</v>
      </c>
    </row>
    <row r="943" spans="2:56" x14ac:dyDescent="0.35">
      <c r="B943" t="s">
        <v>415</v>
      </c>
      <c r="C943" s="17">
        <v>0.14556407076740099</v>
      </c>
      <c r="D943" s="17">
        <v>0.238469201863624</v>
      </c>
      <c r="E943" s="17">
        <v>0.15778885292584399</v>
      </c>
      <c r="F943" s="17">
        <v>0.234644612399664</v>
      </c>
      <c r="G943" s="17">
        <v>1.1083288330671901E-3</v>
      </c>
      <c r="H943" s="17">
        <v>0.15537960424956901</v>
      </c>
      <c r="I943" s="17"/>
      <c r="J943" s="17">
        <v>0.14518372735522</v>
      </c>
      <c r="K943" s="17">
        <v>0.139635436562036</v>
      </c>
      <c r="L943" s="17">
        <v>0.15708184700012401</v>
      </c>
      <c r="M943" s="17">
        <v>0.32501098754899799</v>
      </c>
      <c r="N943" s="17"/>
      <c r="O943" s="17">
        <v>4.1998520525542801E-2</v>
      </c>
      <c r="P943" s="17">
        <v>0.184520192137344</v>
      </c>
      <c r="Q943" s="17">
        <v>0.48054972172427501</v>
      </c>
      <c r="R943" s="17">
        <v>0.113168423738991</v>
      </c>
      <c r="S943" s="17">
        <v>7.7312136975083698E-2</v>
      </c>
      <c r="T943" s="17">
        <v>6.06499467722336E-2</v>
      </c>
      <c r="U943" s="17">
        <v>8.2095386156994903E-3</v>
      </c>
      <c r="V943" s="17">
        <v>2.08072202701643E-3</v>
      </c>
      <c r="W943" s="17">
        <v>1.6993360136186901E-2</v>
      </c>
      <c r="X943" s="17">
        <v>0.89744010191522805</v>
      </c>
      <c r="Y943" s="17"/>
      <c r="Z943" s="17">
        <v>0.10314824160475999</v>
      </c>
      <c r="AA943" s="17">
        <v>0.372144513363314</v>
      </c>
      <c r="AB943" s="17">
        <v>1.4985340179030899E-2</v>
      </c>
      <c r="AC943" s="17">
        <v>6.26764936273599E-2</v>
      </c>
      <c r="AD943" s="17">
        <v>0.13008910958357001</v>
      </c>
      <c r="AE943" s="17">
        <v>0.180055553537015</v>
      </c>
      <c r="AF943" s="17">
        <v>0.41610876486227399</v>
      </c>
      <c r="AG943" s="17"/>
      <c r="AH943" s="17">
        <v>0.14556407076740099</v>
      </c>
      <c r="AI943" s="17" t="s">
        <v>96</v>
      </c>
      <c r="AJ943" s="17"/>
      <c r="AK943" s="17">
        <v>0.154369163935862</v>
      </c>
      <c r="AL943" s="17">
        <v>0.108050267832783</v>
      </c>
      <c r="AM943" s="17" t="s">
        <v>96</v>
      </c>
      <c r="AN943" s="17"/>
      <c r="AO943" s="17">
        <v>5.21732551870688E-2</v>
      </c>
      <c r="AP943" s="17">
        <v>0.21583831685014701</v>
      </c>
      <c r="AQ943" s="17"/>
      <c r="AR943" s="17">
        <v>9.9945805861684098E-2</v>
      </c>
      <c r="AS943" s="17">
        <v>0.182894450038386</v>
      </c>
      <c r="AT943" s="17"/>
      <c r="AU943" s="17">
        <v>0.144837820120785</v>
      </c>
      <c r="AV943" s="17">
        <v>0.32501098754899799</v>
      </c>
      <c r="AW943" s="17"/>
      <c r="AX943" s="17">
        <v>0.27144503844990903</v>
      </c>
      <c r="AY943" s="17">
        <v>0.115192259494975</v>
      </c>
      <c r="AZ943" s="17"/>
      <c r="BA943" s="17">
        <v>0.159544960652657</v>
      </c>
      <c r="BB943" s="17">
        <v>0.14078999624876401</v>
      </c>
      <c r="BC943" s="17">
        <v>0.157113444748783</v>
      </c>
      <c r="BD943" s="17">
        <v>4.3742075669916296E-3</v>
      </c>
    </row>
    <row r="944" spans="2:56" x14ac:dyDescent="0.35">
      <c r="B944" t="s">
        <v>413</v>
      </c>
      <c r="C944" s="17">
        <v>0.31303987595419502</v>
      </c>
      <c r="D944" s="17">
        <v>0.32652069756608898</v>
      </c>
      <c r="E944" s="17">
        <v>0.20956873995956399</v>
      </c>
      <c r="F944" s="17">
        <v>6.9260528266856497E-2</v>
      </c>
      <c r="G944" s="17">
        <v>0.44786130459825502</v>
      </c>
      <c r="H944" s="17">
        <v>0.30239703589747602</v>
      </c>
      <c r="I944" s="17"/>
      <c r="J944" s="17">
        <v>0.30104550220351101</v>
      </c>
      <c r="K944" s="17">
        <v>0.42680504464421798</v>
      </c>
      <c r="L944" s="17">
        <v>0.35415026402834598</v>
      </c>
      <c r="M944" s="17">
        <v>0.26210094091582098</v>
      </c>
      <c r="N944" s="17"/>
      <c r="O944" s="17">
        <v>0.29244233057876401</v>
      </c>
      <c r="P944" s="17">
        <v>0.295313472063918</v>
      </c>
      <c r="Q944" s="17">
        <v>0.17337133734817201</v>
      </c>
      <c r="R944" s="17">
        <v>0.52701659588760597</v>
      </c>
      <c r="S944" s="17">
        <v>0.36419465485781999</v>
      </c>
      <c r="T944" s="17">
        <v>8.0644265420527397E-2</v>
      </c>
      <c r="U944" s="17">
        <v>0.22694597836917699</v>
      </c>
      <c r="V944" s="17">
        <v>0.68769424694716297</v>
      </c>
      <c r="W944" s="17">
        <v>3.4700398468073698E-2</v>
      </c>
      <c r="X944" s="17">
        <v>1.8240031460917999E-2</v>
      </c>
      <c r="Y944" s="17"/>
      <c r="Z944" s="17">
        <v>0.19677757931082601</v>
      </c>
      <c r="AA944" s="17">
        <v>6.4522655440312895E-2</v>
      </c>
      <c r="AB944" s="17">
        <v>0.43764613222196802</v>
      </c>
      <c r="AC944" s="17">
        <v>0.46222025804684802</v>
      </c>
      <c r="AD944" s="17">
        <v>0.43276725454285597</v>
      </c>
      <c r="AE944" s="17">
        <v>0.19783347945778201</v>
      </c>
      <c r="AF944" s="17">
        <v>0.22829133012921399</v>
      </c>
      <c r="AG944" s="17"/>
      <c r="AH944" s="17">
        <v>0.31303987595419502</v>
      </c>
      <c r="AI944" s="17" t="s">
        <v>96</v>
      </c>
      <c r="AJ944" s="17"/>
      <c r="AK944" s="17">
        <v>0.33129745618732798</v>
      </c>
      <c r="AL944" s="17">
        <v>0.235254070191002</v>
      </c>
      <c r="AM944" s="17" t="s">
        <v>96</v>
      </c>
      <c r="AN944" s="17"/>
      <c r="AO944" s="17">
        <v>0.122450444938282</v>
      </c>
      <c r="AP944" s="17">
        <v>0.45645364199484001</v>
      </c>
      <c r="AQ944" s="17"/>
      <c r="AR944" s="17">
        <v>0.351064984979786</v>
      </c>
      <c r="AS944" s="17">
        <v>0.281923134783096</v>
      </c>
      <c r="AT944" s="17"/>
      <c r="AU944" s="17">
        <v>0.31324603404915202</v>
      </c>
      <c r="AV944" s="17">
        <v>0.26210094091582098</v>
      </c>
      <c r="AW944" s="17"/>
      <c r="AX944" s="17">
        <v>4.1742111935956498E-2</v>
      </c>
      <c r="AY944" s="17">
        <v>0.37849698705756002</v>
      </c>
      <c r="AZ944" s="17"/>
      <c r="BA944" s="17">
        <v>0.26159618009959701</v>
      </c>
      <c r="BB944" s="17">
        <v>0.25535746336500598</v>
      </c>
      <c r="BC944" s="17">
        <v>0.33524553952966502</v>
      </c>
      <c r="BD944" s="17">
        <v>0.576337743245384</v>
      </c>
    </row>
    <row r="945" spans="2:56" x14ac:dyDescent="0.35">
      <c r="B945" t="s">
        <v>419</v>
      </c>
      <c r="C945" s="17">
        <v>0</v>
      </c>
      <c r="D945" s="17">
        <v>0</v>
      </c>
      <c r="E945" s="17">
        <v>0</v>
      </c>
      <c r="F945" s="17">
        <v>0</v>
      </c>
      <c r="G945" s="17">
        <v>0</v>
      </c>
      <c r="H945" s="17">
        <v>0</v>
      </c>
      <c r="I945" s="17"/>
      <c r="J945" s="17">
        <v>0</v>
      </c>
      <c r="K945" s="17">
        <v>0</v>
      </c>
      <c r="L945" s="17">
        <v>0</v>
      </c>
      <c r="M945" s="17">
        <v>0</v>
      </c>
      <c r="N945" s="17"/>
      <c r="O945" s="17">
        <v>0</v>
      </c>
      <c r="P945" s="17">
        <v>0</v>
      </c>
      <c r="Q945" s="17">
        <v>0</v>
      </c>
      <c r="R945" s="17">
        <v>0</v>
      </c>
      <c r="S945" s="17">
        <v>0</v>
      </c>
      <c r="T945" s="17">
        <v>0</v>
      </c>
      <c r="U945" s="17">
        <v>0</v>
      </c>
      <c r="V945" s="17">
        <v>0</v>
      </c>
      <c r="W945" s="17">
        <v>0</v>
      </c>
      <c r="X945" s="17">
        <v>0</v>
      </c>
      <c r="Y945" s="17"/>
      <c r="Z945" s="17">
        <v>0</v>
      </c>
      <c r="AA945" s="17">
        <v>0</v>
      </c>
      <c r="AB945" s="17">
        <v>0</v>
      </c>
      <c r="AC945" s="17">
        <v>0</v>
      </c>
      <c r="AD945" s="17">
        <v>0</v>
      </c>
      <c r="AE945" s="17">
        <v>0</v>
      </c>
      <c r="AF945" s="17">
        <v>0</v>
      </c>
      <c r="AG945" s="17"/>
      <c r="AH945" s="17">
        <v>0</v>
      </c>
      <c r="AI945" s="17" t="s">
        <v>96</v>
      </c>
      <c r="AJ945" s="17"/>
      <c r="AK945" s="17">
        <v>0</v>
      </c>
      <c r="AL945" s="17">
        <v>0</v>
      </c>
      <c r="AM945" s="17" t="s">
        <v>96</v>
      </c>
      <c r="AN945" s="17"/>
      <c r="AO945" s="17">
        <v>0</v>
      </c>
      <c r="AP945" s="17">
        <v>0</v>
      </c>
      <c r="AQ945" s="17"/>
      <c r="AR945" s="17">
        <v>0</v>
      </c>
      <c r="AS945" s="17">
        <v>0</v>
      </c>
      <c r="AT945" s="17"/>
      <c r="AU945" s="17">
        <v>0</v>
      </c>
      <c r="AV945" s="17">
        <v>0</v>
      </c>
      <c r="AW945" s="17"/>
      <c r="AX945" s="17">
        <v>0</v>
      </c>
      <c r="AY945" s="17">
        <v>0</v>
      </c>
      <c r="AZ945" s="17"/>
      <c r="BA945" s="17">
        <v>0</v>
      </c>
      <c r="BB945" s="17">
        <v>0</v>
      </c>
      <c r="BC945" s="17">
        <v>0</v>
      </c>
      <c r="BD945" s="17">
        <v>0</v>
      </c>
    </row>
    <row r="946" spans="2:56" x14ac:dyDescent="0.35">
      <c r="B946" t="s">
        <v>420</v>
      </c>
      <c r="C946" s="17">
        <v>0</v>
      </c>
      <c r="D946" s="17">
        <v>0</v>
      </c>
      <c r="E946" s="17">
        <v>0</v>
      </c>
      <c r="F946" s="17">
        <v>0</v>
      </c>
      <c r="G946" s="17">
        <v>0</v>
      </c>
      <c r="H946" s="17">
        <v>0</v>
      </c>
      <c r="I946" s="17"/>
      <c r="J946" s="17">
        <v>0</v>
      </c>
      <c r="K946" s="17">
        <v>0</v>
      </c>
      <c r="L946" s="17">
        <v>0</v>
      </c>
      <c r="M946" s="17">
        <v>0</v>
      </c>
      <c r="N946" s="17"/>
      <c r="O946" s="17">
        <v>0</v>
      </c>
      <c r="P946" s="17">
        <v>0</v>
      </c>
      <c r="Q946" s="17">
        <v>0</v>
      </c>
      <c r="R946" s="17">
        <v>0</v>
      </c>
      <c r="S946" s="17">
        <v>0</v>
      </c>
      <c r="T946" s="17">
        <v>0</v>
      </c>
      <c r="U946" s="17">
        <v>0</v>
      </c>
      <c r="V946" s="17">
        <v>0</v>
      </c>
      <c r="W946" s="17">
        <v>0</v>
      </c>
      <c r="X946" s="17">
        <v>0</v>
      </c>
      <c r="Y946" s="17"/>
      <c r="Z946" s="17">
        <v>0</v>
      </c>
      <c r="AA946" s="17">
        <v>0</v>
      </c>
      <c r="AB946" s="17">
        <v>0</v>
      </c>
      <c r="AC946" s="17">
        <v>0</v>
      </c>
      <c r="AD946" s="17">
        <v>0</v>
      </c>
      <c r="AE946" s="17">
        <v>0</v>
      </c>
      <c r="AF946" s="17">
        <v>0</v>
      </c>
      <c r="AG946" s="17"/>
      <c r="AH946" s="17">
        <v>0</v>
      </c>
      <c r="AI946" s="17" t="s">
        <v>96</v>
      </c>
      <c r="AJ946" s="17"/>
      <c r="AK946" s="17">
        <v>0</v>
      </c>
      <c r="AL946" s="17">
        <v>0</v>
      </c>
      <c r="AM946" s="17" t="s">
        <v>96</v>
      </c>
      <c r="AN946" s="17"/>
      <c r="AO946" s="17">
        <v>0</v>
      </c>
      <c r="AP946" s="17">
        <v>0</v>
      </c>
      <c r="AQ946" s="17"/>
      <c r="AR946" s="17">
        <v>0</v>
      </c>
      <c r="AS946" s="17">
        <v>0</v>
      </c>
      <c r="AT946" s="17"/>
      <c r="AU946" s="17">
        <v>0</v>
      </c>
      <c r="AV946" s="17">
        <v>0</v>
      </c>
      <c r="AW946" s="17"/>
      <c r="AX946" s="17">
        <v>0</v>
      </c>
      <c r="AY946" s="17">
        <v>0</v>
      </c>
      <c r="AZ946" s="17"/>
      <c r="BA946" s="17">
        <v>0</v>
      </c>
      <c r="BB946" s="17">
        <v>0</v>
      </c>
      <c r="BC946" s="17">
        <v>0</v>
      </c>
      <c r="BD946" s="17">
        <v>0</v>
      </c>
    </row>
    <row r="947" spans="2:56" x14ac:dyDescent="0.35">
      <c r="B947" t="s">
        <v>425</v>
      </c>
      <c r="C947" s="17">
        <v>0</v>
      </c>
      <c r="D947" s="17">
        <v>0</v>
      </c>
      <c r="E947" s="17">
        <v>0</v>
      </c>
      <c r="F947" s="17">
        <v>0</v>
      </c>
      <c r="G947" s="17">
        <v>0</v>
      </c>
      <c r="H947" s="17">
        <v>0</v>
      </c>
      <c r="I947" s="17"/>
      <c r="J947" s="17">
        <v>0</v>
      </c>
      <c r="K947" s="17">
        <v>0</v>
      </c>
      <c r="L947" s="17">
        <v>0</v>
      </c>
      <c r="M947" s="17">
        <v>0</v>
      </c>
      <c r="N947" s="17"/>
      <c r="O947" s="17">
        <v>0</v>
      </c>
      <c r="P947" s="17">
        <v>0</v>
      </c>
      <c r="Q947" s="17">
        <v>0</v>
      </c>
      <c r="R947" s="17">
        <v>0</v>
      </c>
      <c r="S947" s="17">
        <v>0</v>
      </c>
      <c r="T947" s="17">
        <v>0</v>
      </c>
      <c r="U947" s="17">
        <v>0</v>
      </c>
      <c r="V947" s="17">
        <v>0</v>
      </c>
      <c r="W947" s="17">
        <v>0</v>
      </c>
      <c r="X947" s="17">
        <v>0</v>
      </c>
      <c r="Y947" s="17"/>
      <c r="Z947" s="17">
        <v>0</v>
      </c>
      <c r="AA947" s="17">
        <v>0</v>
      </c>
      <c r="AB947" s="17">
        <v>0</v>
      </c>
      <c r="AC947" s="17">
        <v>0</v>
      </c>
      <c r="AD947" s="17">
        <v>0</v>
      </c>
      <c r="AE947" s="17">
        <v>0</v>
      </c>
      <c r="AF947" s="17">
        <v>0</v>
      </c>
      <c r="AG947" s="17"/>
      <c r="AH947" s="17">
        <v>0</v>
      </c>
      <c r="AI947" s="17" t="s">
        <v>96</v>
      </c>
      <c r="AJ947" s="17"/>
      <c r="AK947" s="17">
        <v>0</v>
      </c>
      <c r="AL947" s="17">
        <v>0</v>
      </c>
      <c r="AM947" s="17" t="s">
        <v>96</v>
      </c>
      <c r="AN947" s="17"/>
      <c r="AO947" s="17">
        <v>0</v>
      </c>
      <c r="AP947" s="17">
        <v>0</v>
      </c>
      <c r="AQ947" s="17"/>
      <c r="AR947" s="17">
        <v>0</v>
      </c>
      <c r="AS947" s="17">
        <v>0</v>
      </c>
      <c r="AT947" s="17"/>
      <c r="AU947" s="17">
        <v>0</v>
      </c>
      <c r="AV947" s="17">
        <v>0</v>
      </c>
      <c r="AW947" s="17"/>
      <c r="AX947" s="17">
        <v>0</v>
      </c>
      <c r="AY947" s="17">
        <v>0</v>
      </c>
      <c r="AZ947" s="17"/>
      <c r="BA947" s="17">
        <v>0</v>
      </c>
      <c r="BB947" s="17">
        <v>0</v>
      </c>
      <c r="BC947" s="17">
        <v>0</v>
      </c>
      <c r="BD947" s="17">
        <v>0</v>
      </c>
    </row>
    <row r="948" spans="2:56" x14ac:dyDescent="0.35">
      <c r="B948" t="s">
        <v>426</v>
      </c>
      <c r="C948" s="17">
        <v>0</v>
      </c>
      <c r="D948" s="17">
        <v>0</v>
      </c>
      <c r="E948" s="17">
        <v>0</v>
      </c>
      <c r="F948" s="17">
        <v>0</v>
      </c>
      <c r="G948" s="17">
        <v>0</v>
      </c>
      <c r="H948" s="17">
        <v>0</v>
      </c>
      <c r="I948" s="17"/>
      <c r="J948" s="17">
        <v>0</v>
      </c>
      <c r="K948" s="17">
        <v>0</v>
      </c>
      <c r="L948" s="17">
        <v>0</v>
      </c>
      <c r="M948" s="17">
        <v>0</v>
      </c>
      <c r="N948" s="17"/>
      <c r="O948" s="17">
        <v>0</v>
      </c>
      <c r="P948" s="17">
        <v>0</v>
      </c>
      <c r="Q948" s="17">
        <v>0</v>
      </c>
      <c r="R948" s="17">
        <v>0</v>
      </c>
      <c r="S948" s="17">
        <v>0</v>
      </c>
      <c r="T948" s="17">
        <v>0</v>
      </c>
      <c r="U948" s="17">
        <v>0</v>
      </c>
      <c r="V948" s="17">
        <v>0</v>
      </c>
      <c r="W948" s="17">
        <v>0</v>
      </c>
      <c r="X948" s="17">
        <v>0</v>
      </c>
      <c r="Y948" s="17"/>
      <c r="Z948" s="17">
        <v>0</v>
      </c>
      <c r="AA948" s="17">
        <v>0</v>
      </c>
      <c r="AB948" s="17">
        <v>0</v>
      </c>
      <c r="AC948" s="17">
        <v>0</v>
      </c>
      <c r="AD948" s="17">
        <v>0</v>
      </c>
      <c r="AE948" s="17">
        <v>0</v>
      </c>
      <c r="AF948" s="17">
        <v>0</v>
      </c>
      <c r="AG948" s="17"/>
      <c r="AH948" s="17">
        <v>0</v>
      </c>
      <c r="AI948" s="17" t="s">
        <v>96</v>
      </c>
      <c r="AJ948" s="17"/>
      <c r="AK948" s="17">
        <v>0</v>
      </c>
      <c r="AL948" s="17">
        <v>0</v>
      </c>
      <c r="AM948" s="17" t="s">
        <v>96</v>
      </c>
      <c r="AN948" s="17"/>
      <c r="AO948" s="17">
        <v>0</v>
      </c>
      <c r="AP948" s="17">
        <v>0</v>
      </c>
      <c r="AQ948" s="17"/>
      <c r="AR948" s="17">
        <v>0</v>
      </c>
      <c r="AS948" s="17">
        <v>0</v>
      </c>
      <c r="AT948" s="17"/>
      <c r="AU948" s="17">
        <v>0</v>
      </c>
      <c r="AV948" s="17">
        <v>0</v>
      </c>
      <c r="AW948" s="17"/>
      <c r="AX948" s="17">
        <v>0</v>
      </c>
      <c r="AY948" s="17">
        <v>0</v>
      </c>
      <c r="AZ948" s="17"/>
      <c r="BA948" s="17">
        <v>0</v>
      </c>
      <c r="BB948" s="17">
        <v>0</v>
      </c>
      <c r="BC948" s="17">
        <v>0</v>
      </c>
      <c r="BD948" s="17">
        <v>0</v>
      </c>
    </row>
    <row r="949" spans="2:56" x14ac:dyDescent="0.35">
      <c r="B949" t="s">
        <v>427</v>
      </c>
      <c r="C949" s="17">
        <v>0</v>
      </c>
      <c r="D949" s="17">
        <v>0</v>
      </c>
      <c r="E949" s="17">
        <v>0</v>
      </c>
      <c r="F949" s="17">
        <v>0</v>
      </c>
      <c r="G949" s="17">
        <v>0</v>
      </c>
      <c r="H949" s="17">
        <v>0</v>
      </c>
      <c r="I949" s="17"/>
      <c r="J949" s="17">
        <v>0</v>
      </c>
      <c r="K949" s="17">
        <v>0</v>
      </c>
      <c r="L949" s="17">
        <v>0</v>
      </c>
      <c r="M949" s="17">
        <v>0</v>
      </c>
      <c r="N949" s="17"/>
      <c r="O949" s="17">
        <v>0</v>
      </c>
      <c r="P949" s="17">
        <v>0</v>
      </c>
      <c r="Q949" s="17">
        <v>0</v>
      </c>
      <c r="R949" s="17">
        <v>0</v>
      </c>
      <c r="S949" s="17">
        <v>0</v>
      </c>
      <c r="T949" s="17">
        <v>0</v>
      </c>
      <c r="U949" s="17">
        <v>0</v>
      </c>
      <c r="V949" s="17">
        <v>0</v>
      </c>
      <c r="W949" s="17">
        <v>0</v>
      </c>
      <c r="X949" s="17">
        <v>0</v>
      </c>
      <c r="Y949" s="17"/>
      <c r="Z949" s="17">
        <v>0</v>
      </c>
      <c r="AA949" s="17">
        <v>0</v>
      </c>
      <c r="AB949" s="17">
        <v>0</v>
      </c>
      <c r="AC949" s="17">
        <v>0</v>
      </c>
      <c r="AD949" s="17">
        <v>0</v>
      </c>
      <c r="AE949" s="17">
        <v>0</v>
      </c>
      <c r="AF949" s="17">
        <v>0</v>
      </c>
      <c r="AG949" s="17"/>
      <c r="AH949" s="17">
        <v>0</v>
      </c>
      <c r="AI949" s="17" t="s">
        <v>96</v>
      </c>
      <c r="AJ949" s="17"/>
      <c r="AK949" s="17">
        <v>0</v>
      </c>
      <c r="AL949" s="17">
        <v>0</v>
      </c>
      <c r="AM949" s="17" t="s">
        <v>96</v>
      </c>
      <c r="AN949" s="17"/>
      <c r="AO949" s="17">
        <v>0</v>
      </c>
      <c r="AP949" s="17">
        <v>0</v>
      </c>
      <c r="AQ949" s="17"/>
      <c r="AR949" s="17">
        <v>0</v>
      </c>
      <c r="AS949" s="17">
        <v>0</v>
      </c>
      <c r="AT949" s="17"/>
      <c r="AU949" s="17">
        <v>0</v>
      </c>
      <c r="AV949" s="17">
        <v>0</v>
      </c>
      <c r="AW949" s="17"/>
      <c r="AX949" s="17">
        <v>0</v>
      </c>
      <c r="AY949" s="17">
        <v>0</v>
      </c>
      <c r="AZ949" s="17"/>
      <c r="BA949" s="17">
        <v>0</v>
      </c>
      <c r="BB949" s="17">
        <v>0</v>
      </c>
      <c r="BC949" s="17">
        <v>0</v>
      </c>
      <c r="BD949" s="17">
        <v>0</v>
      </c>
    </row>
    <row r="950" spans="2:56" x14ac:dyDescent="0.35">
      <c r="B950" t="s">
        <v>428</v>
      </c>
      <c r="C950" s="17">
        <v>0</v>
      </c>
      <c r="D950" s="17">
        <v>0</v>
      </c>
      <c r="E950" s="17">
        <v>0</v>
      </c>
      <c r="F950" s="17">
        <v>0</v>
      </c>
      <c r="G950" s="17">
        <v>0</v>
      </c>
      <c r="H950" s="17">
        <v>0</v>
      </c>
      <c r="I950" s="17"/>
      <c r="J950" s="17">
        <v>0</v>
      </c>
      <c r="K950" s="17">
        <v>0</v>
      </c>
      <c r="L950" s="17">
        <v>0</v>
      </c>
      <c r="M950" s="17">
        <v>0</v>
      </c>
      <c r="N950" s="17"/>
      <c r="O950" s="17">
        <v>0</v>
      </c>
      <c r="P950" s="17">
        <v>0</v>
      </c>
      <c r="Q950" s="17">
        <v>0</v>
      </c>
      <c r="R950" s="17">
        <v>0</v>
      </c>
      <c r="S950" s="17">
        <v>0</v>
      </c>
      <c r="T950" s="17">
        <v>0</v>
      </c>
      <c r="U950" s="17">
        <v>0</v>
      </c>
      <c r="V950" s="17">
        <v>0</v>
      </c>
      <c r="W950" s="17">
        <v>0</v>
      </c>
      <c r="X950" s="17">
        <v>0</v>
      </c>
      <c r="Y950" s="17"/>
      <c r="Z950" s="17">
        <v>0</v>
      </c>
      <c r="AA950" s="17">
        <v>0</v>
      </c>
      <c r="AB950" s="17">
        <v>0</v>
      </c>
      <c r="AC950" s="17">
        <v>0</v>
      </c>
      <c r="AD950" s="17">
        <v>0</v>
      </c>
      <c r="AE950" s="17">
        <v>0</v>
      </c>
      <c r="AF950" s="17">
        <v>0</v>
      </c>
      <c r="AG950" s="17"/>
      <c r="AH950" s="17">
        <v>0</v>
      </c>
      <c r="AI950" s="17" t="s">
        <v>96</v>
      </c>
      <c r="AJ950" s="17"/>
      <c r="AK950" s="17">
        <v>0</v>
      </c>
      <c r="AL950" s="17">
        <v>0</v>
      </c>
      <c r="AM950" s="17" t="s">
        <v>96</v>
      </c>
      <c r="AN950" s="17"/>
      <c r="AO950" s="17">
        <v>0</v>
      </c>
      <c r="AP950" s="17">
        <v>0</v>
      </c>
      <c r="AQ950" s="17"/>
      <c r="AR950" s="17">
        <v>0</v>
      </c>
      <c r="AS950" s="17">
        <v>0</v>
      </c>
      <c r="AT950" s="17"/>
      <c r="AU950" s="17">
        <v>0</v>
      </c>
      <c r="AV950" s="17">
        <v>0</v>
      </c>
      <c r="AW950" s="17"/>
      <c r="AX950" s="17">
        <v>0</v>
      </c>
      <c r="AY950" s="17">
        <v>0</v>
      </c>
      <c r="AZ950" s="17"/>
      <c r="BA950" s="17">
        <v>0</v>
      </c>
      <c r="BB950" s="17">
        <v>0</v>
      </c>
      <c r="BC950" s="17">
        <v>0</v>
      </c>
      <c r="BD950" s="17">
        <v>0</v>
      </c>
    </row>
    <row r="951" spans="2:56" x14ac:dyDescent="0.35">
      <c r="B951" t="s">
        <v>429</v>
      </c>
      <c r="C951" s="17">
        <v>0</v>
      </c>
      <c r="D951" s="17">
        <v>0</v>
      </c>
      <c r="E951" s="17">
        <v>0</v>
      </c>
      <c r="F951" s="17">
        <v>0</v>
      </c>
      <c r="G951" s="17">
        <v>0</v>
      </c>
      <c r="H951" s="17">
        <v>0</v>
      </c>
      <c r="I951" s="17"/>
      <c r="J951" s="17">
        <v>0</v>
      </c>
      <c r="K951" s="17">
        <v>0</v>
      </c>
      <c r="L951" s="17">
        <v>0</v>
      </c>
      <c r="M951" s="17">
        <v>0</v>
      </c>
      <c r="N951" s="17"/>
      <c r="O951" s="17">
        <v>0</v>
      </c>
      <c r="P951" s="17">
        <v>0</v>
      </c>
      <c r="Q951" s="17">
        <v>0</v>
      </c>
      <c r="R951" s="17">
        <v>0</v>
      </c>
      <c r="S951" s="17">
        <v>0</v>
      </c>
      <c r="T951" s="17">
        <v>0</v>
      </c>
      <c r="U951" s="17">
        <v>0</v>
      </c>
      <c r="V951" s="17">
        <v>0</v>
      </c>
      <c r="W951" s="17">
        <v>0</v>
      </c>
      <c r="X951" s="17">
        <v>0</v>
      </c>
      <c r="Y951" s="17"/>
      <c r="Z951" s="17">
        <v>0</v>
      </c>
      <c r="AA951" s="17">
        <v>0</v>
      </c>
      <c r="AB951" s="17">
        <v>0</v>
      </c>
      <c r="AC951" s="17">
        <v>0</v>
      </c>
      <c r="AD951" s="17">
        <v>0</v>
      </c>
      <c r="AE951" s="17">
        <v>0</v>
      </c>
      <c r="AF951" s="17">
        <v>0</v>
      </c>
      <c r="AG951" s="17"/>
      <c r="AH951" s="17">
        <v>0</v>
      </c>
      <c r="AI951" s="17" t="s">
        <v>96</v>
      </c>
      <c r="AJ951" s="17"/>
      <c r="AK951" s="17">
        <v>0</v>
      </c>
      <c r="AL951" s="17">
        <v>0</v>
      </c>
      <c r="AM951" s="17" t="s">
        <v>96</v>
      </c>
      <c r="AN951" s="17"/>
      <c r="AO951" s="17">
        <v>0</v>
      </c>
      <c r="AP951" s="17">
        <v>0</v>
      </c>
      <c r="AQ951" s="17"/>
      <c r="AR951" s="17">
        <v>0</v>
      </c>
      <c r="AS951" s="17">
        <v>0</v>
      </c>
      <c r="AT951" s="17"/>
      <c r="AU951" s="17">
        <v>0</v>
      </c>
      <c r="AV951" s="17">
        <v>0</v>
      </c>
      <c r="AW951" s="17"/>
      <c r="AX951" s="17">
        <v>0</v>
      </c>
      <c r="AY951" s="17">
        <v>0</v>
      </c>
      <c r="AZ951" s="17"/>
      <c r="BA951" s="17">
        <v>0</v>
      </c>
      <c r="BB951" s="17">
        <v>0</v>
      </c>
      <c r="BC951" s="17">
        <v>0</v>
      </c>
      <c r="BD951" s="17">
        <v>0</v>
      </c>
    </row>
    <row r="952" spans="2:56" x14ac:dyDescent="0.35">
      <c r="B952" t="s">
        <v>430</v>
      </c>
      <c r="C952" s="17">
        <v>0</v>
      </c>
      <c r="D952" s="17">
        <v>0</v>
      </c>
      <c r="E952" s="17">
        <v>0</v>
      </c>
      <c r="F952" s="17">
        <v>0</v>
      </c>
      <c r="G952" s="17">
        <v>0</v>
      </c>
      <c r="H952" s="17">
        <v>0</v>
      </c>
      <c r="I952" s="17"/>
      <c r="J952" s="17">
        <v>0</v>
      </c>
      <c r="K952" s="17">
        <v>0</v>
      </c>
      <c r="L952" s="17">
        <v>0</v>
      </c>
      <c r="M952" s="17">
        <v>0</v>
      </c>
      <c r="N952" s="17"/>
      <c r="O952" s="17">
        <v>0</v>
      </c>
      <c r="P952" s="17">
        <v>0</v>
      </c>
      <c r="Q952" s="17">
        <v>0</v>
      </c>
      <c r="R952" s="17">
        <v>0</v>
      </c>
      <c r="S952" s="17">
        <v>0</v>
      </c>
      <c r="T952" s="17">
        <v>0</v>
      </c>
      <c r="U952" s="17">
        <v>0</v>
      </c>
      <c r="V952" s="17">
        <v>0</v>
      </c>
      <c r="W952" s="17">
        <v>0</v>
      </c>
      <c r="X952" s="17">
        <v>0</v>
      </c>
      <c r="Y952" s="17"/>
      <c r="Z952" s="17">
        <v>0</v>
      </c>
      <c r="AA952" s="17">
        <v>0</v>
      </c>
      <c r="AB952" s="17">
        <v>0</v>
      </c>
      <c r="AC952" s="17">
        <v>0</v>
      </c>
      <c r="AD952" s="17">
        <v>0</v>
      </c>
      <c r="AE952" s="17">
        <v>0</v>
      </c>
      <c r="AF952" s="17">
        <v>0</v>
      </c>
      <c r="AG952" s="17"/>
      <c r="AH952" s="17">
        <v>0</v>
      </c>
      <c r="AI952" s="17" t="s">
        <v>96</v>
      </c>
      <c r="AJ952" s="17"/>
      <c r="AK952" s="17">
        <v>0</v>
      </c>
      <c r="AL952" s="17">
        <v>0</v>
      </c>
      <c r="AM952" s="17" t="s">
        <v>96</v>
      </c>
      <c r="AN952" s="17"/>
      <c r="AO952" s="17">
        <v>0</v>
      </c>
      <c r="AP952" s="17">
        <v>0</v>
      </c>
      <c r="AQ952" s="17"/>
      <c r="AR952" s="17">
        <v>0</v>
      </c>
      <c r="AS952" s="17">
        <v>0</v>
      </c>
      <c r="AT952" s="17"/>
      <c r="AU952" s="17">
        <v>0</v>
      </c>
      <c r="AV952" s="17">
        <v>0</v>
      </c>
      <c r="AW952" s="17"/>
      <c r="AX952" s="17">
        <v>0</v>
      </c>
      <c r="AY952" s="17">
        <v>0</v>
      </c>
      <c r="AZ952" s="17"/>
      <c r="BA952" s="17">
        <v>0</v>
      </c>
      <c r="BB952" s="17">
        <v>0</v>
      </c>
      <c r="BC952" s="17">
        <v>0</v>
      </c>
      <c r="BD952" s="17">
        <v>0</v>
      </c>
    </row>
    <row r="953" spans="2:56" x14ac:dyDescent="0.35">
      <c r="B953" t="s">
        <v>416</v>
      </c>
      <c r="C953" s="17">
        <v>0.134116388039562</v>
      </c>
      <c r="D953" s="17">
        <v>0.12628912612463999</v>
      </c>
      <c r="E953" s="17">
        <v>0.14886194226306401</v>
      </c>
      <c r="F953" s="17">
        <v>0.21250175470504101</v>
      </c>
      <c r="G953" s="17">
        <v>0.16216866629889601</v>
      </c>
      <c r="H953" s="17">
        <v>8.0515579934478901E-2</v>
      </c>
      <c r="I953" s="17"/>
      <c r="J953" s="17">
        <v>0.13570744692704201</v>
      </c>
      <c r="K953" s="17">
        <v>0.124125646185963</v>
      </c>
      <c r="L953" s="17">
        <v>0.12394713206871601</v>
      </c>
      <c r="M953" s="17">
        <v>4.1542288491141298E-2</v>
      </c>
      <c r="N953" s="17"/>
      <c r="O953" s="17">
        <v>9.87597813803896E-2</v>
      </c>
      <c r="P953" s="17">
        <v>0.105702428568428</v>
      </c>
      <c r="Q953" s="17">
        <v>0.160331259622952</v>
      </c>
      <c r="R953" s="17">
        <v>0.10272630089165501</v>
      </c>
      <c r="S953" s="17">
        <v>0.300925969727458</v>
      </c>
      <c r="T953" s="17">
        <v>9.7472255590378895E-4</v>
      </c>
      <c r="U953" s="17">
        <v>0.262210191832428</v>
      </c>
      <c r="V953" s="17">
        <v>1.9654523906988499E-3</v>
      </c>
      <c r="W953" s="17">
        <v>2.7533464423738999E-3</v>
      </c>
      <c r="X953" s="17">
        <v>4.9355886057364899E-2</v>
      </c>
      <c r="Y953" s="17"/>
      <c r="Z953" s="17">
        <v>0.19989432324349701</v>
      </c>
      <c r="AA953" s="17">
        <v>2.34200784109823E-4</v>
      </c>
      <c r="AB953" s="17">
        <v>0</v>
      </c>
      <c r="AC953" s="17">
        <v>0.193460127254339</v>
      </c>
      <c r="AD953" s="17">
        <v>0.28290024726030599</v>
      </c>
      <c r="AE953" s="17">
        <v>1.41600723596977E-2</v>
      </c>
      <c r="AF953" s="17">
        <v>4.3689887806474703E-2</v>
      </c>
      <c r="AG953" s="17"/>
      <c r="AH953" s="17">
        <v>0.134116388039562</v>
      </c>
      <c r="AI953" s="17" t="s">
        <v>96</v>
      </c>
      <c r="AJ953" s="17"/>
      <c r="AK953" s="17">
        <v>0.121270278624785</v>
      </c>
      <c r="AL953" s="17">
        <v>0.18884680461125999</v>
      </c>
      <c r="AM953" s="17" t="s">
        <v>96</v>
      </c>
      <c r="AN953" s="17"/>
      <c r="AO953" s="17">
        <v>0</v>
      </c>
      <c r="AP953" s="17">
        <v>0.235035605826177</v>
      </c>
      <c r="AQ953" s="17"/>
      <c r="AR953" s="17">
        <v>7.5675132060931405E-2</v>
      </c>
      <c r="AS953" s="17">
        <v>0.18194008881520399</v>
      </c>
      <c r="AT953" s="17"/>
      <c r="AU953" s="17">
        <v>0.13449105036791401</v>
      </c>
      <c r="AV953" s="17">
        <v>4.1542288491141298E-2</v>
      </c>
      <c r="AW953" s="17"/>
      <c r="AX953" s="17">
        <v>0.27981857447307301</v>
      </c>
      <c r="AY953" s="17">
        <v>9.8962230983036095E-2</v>
      </c>
      <c r="AZ953" s="17"/>
      <c r="BA953" s="17">
        <v>0.326722915425676</v>
      </c>
      <c r="BB953" s="17">
        <v>0.237630314340362</v>
      </c>
      <c r="BC953" s="17">
        <v>1.54599945817121E-2</v>
      </c>
      <c r="BD953" s="17">
        <v>9.9343963950059601E-3</v>
      </c>
    </row>
    <row r="954" spans="2:56" x14ac:dyDescent="0.35">
      <c r="B954" t="s">
        <v>101</v>
      </c>
      <c r="C954" s="17">
        <v>7.0119020869749193E-2</v>
      </c>
      <c r="D954" s="17">
        <v>0.18318782659871299</v>
      </c>
      <c r="E954" s="17">
        <v>0.14886194226306401</v>
      </c>
      <c r="F954" s="17">
        <v>5.4132948630531098E-3</v>
      </c>
      <c r="G954" s="17">
        <v>7.1625075026702902E-3</v>
      </c>
      <c r="H954" s="17">
        <v>6.2151889146214697E-3</v>
      </c>
      <c r="I954" s="17"/>
      <c r="J954" s="17">
        <v>7.0271924707076494E-2</v>
      </c>
      <c r="K954" s="17">
        <v>6.9678715142630604E-2</v>
      </c>
      <c r="L954" s="17">
        <v>6.6347316386137806E-2</v>
      </c>
      <c r="M954" s="17">
        <v>5.8820711363610202E-2</v>
      </c>
      <c r="N954" s="17"/>
      <c r="O954" s="17">
        <v>0.137589295106915</v>
      </c>
      <c r="P954" s="17">
        <v>1.3619005348185201E-4</v>
      </c>
      <c r="Q954" s="17">
        <v>2.0178260368886101E-4</v>
      </c>
      <c r="R954" s="17">
        <v>0.10272630089165501</v>
      </c>
      <c r="S954" s="17">
        <v>2.1703354618005599E-2</v>
      </c>
      <c r="T954" s="17">
        <v>2.0644309504665899E-2</v>
      </c>
      <c r="U954" s="17">
        <v>2.7879968240716499E-3</v>
      </c>
      <c r="V954" s="17">
        <v>2.08072202701643E-3</v>
      </c>
      <c r="W954" s="17">
        <v>1.3374537992955999E-3</v>
      </c>
      <c r="X954" s="17">
        <v>4.1269259535089897E-3</v>
      </c>
      <c r="Y954" s="17"/>
      <c r="Z954" s="17">
        <v>0.17649978684249601</v>
      </c>
      <c r="AA954" s="17">
        <v>1.4530817256461E-2</v>
      </c>
      <c r="AB954" s="17">
        <v>2.3762746571084499E-4</v>
      </c>
      <c r="AC954" s="17">
        <v>6.0468699500124998E-2</v>
      </c>
      <c r="AD954" s="17">
        <v>1.17707700108602E-2</v>
      </c>
      <c r="AE954" s="17">
        <v>0.16078084723723199</v>
      </c>
      <c r="AF954" s="17">
        <v>2.9646666769402599E-4</v>
      </c>
      <c r="AG954" s="17"/>
      <c r="AH954" s="17">
        <v>7.0119020869749193E-2</v>
      </c>
      <c r="AI954" s="17" t="s">
        <v>96</v>
      </c>
      <c r="AJ954" s="17"/>
      <c r="AK954" s="17">
        <v>6.6153243811983703E-2</v>
      </c>
      <c r="AL954" s="17">
        <v>8.7015080477674298E-2</v>
      </c>
      <c r="AM954" s="17" t="s">
        <v>96</v>
      </c>
      <c r="AN954" s="17"/>
      <c r="AO954" s="17">
        <v>4.01467068590768E-2</v>
      </c>
      <c r="AP954" s="17">
        <v>9.2672435328835401E-2</v>
      </c>
      <c r="AQ954" s="17"/>
      <c r="AR954" s="17">
        <v>0.109405476749729</v>
      </c>
      <c r="AS954" s="17">
        <v>3.7970093214487799E-2</v>
      </c>
      <c r="AT954" s="17"/>
      <c r="AU954" s="17">
        <v>7.01647469526024E-2</v>
      </c>
      <c r="AV954" s="17">
        <v>5.8820711363610202E-2</v>
      </c>
      <c r="AW954" s="17"/>
      <c r="AX954" s="17">
        <v>7.8185328320395705E-3</v>
      </c>
      <c r="AY954" s="17">
        <v>8.5150512124517005E-2</v>
      </c>
      <c r="AZ954" s="17"/>
      <c r="BA954" s="17">
        <v>8.1941993046076897E-2</v>
      </c>
      <c r="BB954" s="17">
        <v>0.20743055949957101</v>
      </c>
      <c r="BC954" s="17">
        <v>1.2674459754396801E-3</v>
      </c>
      <c r="BD954" s="17">
        <v>2.7997205029373501E-2</v>
      </c>
    </row>
    <row r="955" spans="2:56" x14ac:dyDescent="0.35">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row>
    <row r="956" spans="2:56" x14ac:dyDescent="0.35">
      <c r="B956" s="6" t="s">
        <v>447</v>
      </c>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row>
    <row r="957" spans="2:56" x14ac:dyDescent="0.35">
      <c r="B957" s="24" t="s">
        <v>652</v>
      </c>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row>
    <row r="958" spans="2:56" x14ac:dyDescent="0.35">
      <c r="B958" t="s">
        <v>432</v>
      </c>
      <c r="C958" s="17">
        <v>0.500505515159412</v>
      </c>
      <c r="D958" s="17">
        <v>0.33225936897576502</v>
      </c>
      <c r="E958" s="17">
        <v>0.35955914540165002</v>
      </c>
      <c r="F958" s="17">
        <v>0.50605862978307004</v>
      </c>
      <c r="G958" s="17">
        <v>0.74546538356065495</v>
      </c>
      <c r="H958" s="17">
        <v>0.49267293229938502</v>
      </c>
      <c r="I958" s="17"/>
      <c r="J958" s="17">
        <v>0.50317491827195004</v>
      </c>
      <c r="K958" s="17">
        <v>0.48030300877634302</v>
      </c>
      <c r="L958" s="17">
        <v>0.45474786892694802</v>
      </c>
      <c r="M958" s="17">
        <v>0.51858635166589695</v>
      </c>
      <c r="N958" s="17"/>
      <c r="O958" s="17">
        <v>0.30225449468675802</v>
      </c>
      <c r="P958" s="17">
        <v>0.68208365712696795</v>
      </c>
      <c r="Q958" s="17">
        <v>0.49994992958680501</v>
      </c>
      <c r="R958" s="17">
        <v>0.66369158609916601</v>
      </c>
      <c r="S958" s="17">
        <v>0.86662490264845105</v>
      </c>
      <c r="T958" s="17">
        <v>0.87973355660639696</v>
      </c>
      <c r="U958" s="17">
        <v>0.43961610378229099</v>
      </c>
      <c r="V958" s="17">
        <v>0.43677272797796202</v>
      </c>
      <c r="W958" s="17">
        <v>2.4990590377270298E-2</v>
      </c>
      <c r="X958" s="17">
        <v>6.1356616342120397E-2</v>
      </c>
      <c r="Y958" s="17"/>
      <c r="Z958" s="17">
        <v>0.28283871225999202</v>
      </c>
      <c r="AA958" s="17">
        <v>0.58603734989679601</v>
      </c>
      <c r="AB958" s="17">
        <v>0.80267840781048405</v>
      </c>
      <c r="AC958" s="17">
        <v>0.49004822724373998</v>
      </c>
      <c r="AD958" s="17">
        <v>0.71153867176833396</v>
      </c>
      <c r="AE958" s="17">
        <v>0.37039319313157698</v>
      </c>
      <c r="AF958" s="17">
        <v>0.462367012124278</v>
      </c>
      <c r="AG958" s="17"/>
      <c r="AH958" s="17">
        <v>0.500505515159412</v>
      </c>
      <c r="AI958" s="17" t="s">
        <v>96</v>
      </c>
      <c r="AJ958" s="17"/>
      <c r="AK958" s="17">
        <v>0.476437586803512</v>
      </c>
      <c r="AL958" s="17">
        <v>0.60304611343743897</v>
      </c>
      <c r="AM958" s="17" t="s">
        <v>96</v>
      </c>
      <c r="AN958" s="17"/>
      <c r="AO958" s="17">
        <v>0.52600015310732995</v>
      </c>
      <c r="AP958" s="17">
        <v>0.48132143961826401</v>
      </c>
      <c r="AQ958" s="17"/>
      <c r="AR958" s="17">
        <v>0.54355618130374905</v>
      </c>
      <c r="AS958" s="17">
        <v>0.46527625559949298</v>
      </c>
      <c r="AT958" s="17"/>
      <c r="AU958" s="17">
        <v>0.50043233909464702</v>
      </c>
      <c r="AV958" s="17">
        <v>0.51858635166589695</v>
      </c>
      <c r="AW958" s="17"/>
      <c r="AX958" s="17">
        <v>0.33037026594146501</v>
      </c>
      <c r="AY958" s="17">
        <v>0.54155473630193895</v>
      </c>
      <c r="AZ958" s="17"/>
      <c r="BA958" s="17">
        <v>0.370282720855029</v>
      </c>
      <c r="BB958" s="17">
        <v>0.26789310644954301</v>
      </c>
      <c r="BC958" s="17">
        <v>0.67016688432276506</v>
      </c>
      <c r="BD958" s="17">
        <v>0.50512014354849999</v>
      </c>
    </row>
    <row r="959" spans="2:56" x14ac:dyDescent="0.35">
      <c r="B959" t="s">
        <v>433</v>
      </c>
      <c r="C959" s="17">
        <v>0.44686084122199698</v>
      </c>
      <c r="D959" s="17">
        <v>0.499376281207076</v>
      </c>
      <c r="E959" s="17">
        <v>0.64134362514156695</v>
      </c>
      <c r="F959" s="17">
        <v>5.8912262678364399E-2</v>
      </c>
      <c r="G959" s="17">
        <v>0.44600189467248802</v>
      </c>
      <c r="H959" s="17">
        <v>0.44616137630326402</v>
      </c>
      <c r="I959" s="17"/>
      <c r="J959" s="17">
        <v>0.44655489274601601</v>
      </c>
      <c r="K959" s="17">
        <v>0.45368991170197898</v>
      </c>
      <c r="L959" s="17">
        <v>0.42801704751957398</v>
      </c>
      <c r="M959" s="17">
        <v>0.42334829502499899</v>
      </c>
      <c r="N959" s="17"/>
      <c r="O959" s="17">
        <v>0.36433786676083302</v>
      </c>
      <c r="P959" s="17">
        <v>0.68597125899729905</v>
      </c>
      <c r="Q959" s="17">
        <v>0.629627026310559</v>
      </c>
      <c r="R959" s="17">
        <v>0.360858432920453</v>
      </c>
      <c r="S959" s="17">
        <v>0.59476726523312595</v>
      </c>
      <c r="T959" s="17">
        <v>0.102459117868976</v>
      </c>
      <c r="U959" s="17">
        <v>0.45895631567790901</v>
      </c>
      <c r="V959" s="17">
        <v>0.55947102076521904</v>
      </c>
      <c r="W959" s="17">
        <v>2.00926744176676E-2</v>
      </c>
      <c r="X959" s="17">
        <v>4.9212556182012999E-2</v>
      </c>
      <c r="Y959" s="17"/>
      <c r="Z959" s="17">
        <v>0.38297596605990197</v>
      </c>
      <c r="AA959" s="17">
        <v>0.39272507711094501</v>
      </c>
      <c r="AB959" s="17">
        <v>0.579924687849382</v>
      </c>
      <c r="AC959" s="17">
        <v>0.54118809740363805</v>
      </c>
      <c r="AD959" s="17">
        <v>0.48623589044855098</v>
      </c>
      <c r="AE959" s="17">
        <v>0.218653049702943</v>
      </c>
      <c r="AF959" s="17">
        <v>0.50601820756663496</v>
      </c>
      <c r="AG959" s="17"/>
      <c r="AH959" s="17">
        <v>0.44686084122199698</v>
      </c>
      <c r="AI959" s="17" t="s">
        <v>96</v>
      </c>
      <c r="AJ959" s="17"/>
      <c r="AK959" s="17">
        <v>0.39178881945984201</v>
      </c>
      <c r="AL959" s="17">
        <v>0.68149333540123103</v>
      </c>
      <c r="AM959" s="17" t="s">
        <v>96</v>
      </c>
      <c r="AN959" s="17"/>
      <c r="AO959" s="17">
        <v>0.35019703508212102</v>
      </c>
      <c r="AP959" s="17">
        <v>0.519597930600184</v>
      </c>
      <c r="AQ959" s="17"/>
      <c r="AR959" s="17">
        <v>0.44843186001153401</v>
      </c>
      <c r="AS959" s="17">
        <v>0.445575243723353</v>
      </c>
      <c r="AT959" s="17"/>
      <c r="AU959" s="17">
        <v>0.44695600029290999</v>
      </c>
      <c r="AV959" s="17">
        <v>0.42334829502499899</v>
      </c>
      <c r="AW959" s="17"/>
      <c r="AX959" s="17">
        <v>0.30463576958475602</v>
      </c>
      <c r="AY959" s="17">
        <v>0.48117606069876701</v>
      </c>
      <c r="AZ959" s="17"/>
      <c r="BA959" s="17">
        <v>0.58007863282175298</v>
      </c>
      <c r="BB959" s="17">
        <v>0.29426170060473</v>
      </c>
      <c r="BC959" s="17">
        <v>0.49375708942494001</v>
      </c>
      <c r="BD959" s="17">
        <v>0.198224084243974</v>
      </c>
    </row>
    <row r="960" spans="2:56" x14ac:dyDescent="0.35">
      <c r="B960" t="s">
        <v>434</v>
      </c>
      <c r="C960" s="17">
        <v>0.28225067493238798</v>
      </c>
      <c r="D960" s="17">
        <v>0.35677403966667398</v>
      </c>
      <c r="E960" s="17">
        <v>0.163672883870254</v>
      </c>
      <c r="F960" s="17">
        <v>0.49870933015996599</v>
      </c>
      <c r="G960" s="17">
        <v>0.240796383209613</v>
      </c>
      <c r="H960" s="17">
        <v>0.22439714216839701</v>
      </c>
      <c r="I960" s="17"/>
      <c r="J960" s="17">
        <v>0.28206351992109702</v>
      </c>
      <c r="K960" s="17">
        <v>0.29676774065552702</v>
      </c>
      <c r="L960" s="17">
        <v>0.22121398268934001</v>
      </c>
      <c r="M960" s="17">
        <v>0.19982670798522101</v>
      </c>
      <c r="N960" s="17"/>
      <c r="O960" s="17">
        <v>0.22039244920899601</v>
      </c>
      <c r="P960" s="17">
        <v>0.39122308600648997</v>
      </c>
      <c r="Q960" s="17">
        <v>0.31890560484383101</v>
      </c>
      <c r="R960" s="17">
        <v>0.25437163207449398</v>
      </c>
      <c r="S960" s="17">
        <v>0.34107249474322199</v>
      </c>
      <c r="T960" s="17">
        <v>8.2040985356495302E-2</v>
      </c>
      <c r="U960" s="17">
        <v>0.60759089381093101</v>
      </c>
      <c r="V960" s="17">
        <v>0.140477019071408</v>
      </c>
      <c r="W960" s="17">
        <v>0.96765976899276696</v>
      </c>
      <c r="X960" s="17">
        <v>1.9548854290765801E-2</v>
      </c>
      <c r="Y960" s="17"/>
      <c r="Z960" s="17">
        <v>0.28285659720210798</v>
      </c>
      <c r="AA960" s="17">
        <v>0.39144959718212502</v>
      </c>
      <c r="AB960" s="17">
        <v>0.59143861040022505</v>
      </c>
      <c r="AC960" s="17">
        <v>0.25575101661417499</v>
      </c>
      <c r="AD960" s="17">
        <v>0.31409011035614098</v>
      </c>
      <c r="AE960" s="17">
        <v>0.15357476633109199</v>
      </c>
      <c r="AF960" s="17">
        <v>2.1538026495933799E-2</v>
      </c>
      <c r="AG960" s="17"/>
      <c r="AH960" s="17">
        <v>0.28225067493238798</v>
      </c>
      <c r="AI960" s="17" t="s">
        <v>96</v>
      </c>
      <c r="AJ960" s="17"/>
      <c r="AK960" s="17">
        <v>0.27939111944162298</v>
      </c>
      <c r="AL960" s="17">
        <v>0.29443371480587899</v>
      </c>
      <c r="AM960" s="17" t="s">
        <v>96</v>
      </c>
      <c r="AN960" s="17"/>
      <c r="AO960" s="17">
        <v>0.27352139045621099</v>
      </c>
      <c r="AP960" s="17">
        <v>0.28881924253288699</v>
      </c>
      <c r="AQ960" s="17"/>
      <c r="AR960" s="17">
        <v>0.21130412629120501</v>
      </c>
      <c r="AS960" s="17">
        <v>0.34030771796584203</v>
      </c>
      <c r="AT960" s="17"/>
      <c r="AU960" s="17">
        <v>0.28258425803521098</v>
      </c>
      <c r="AV960" s="17">
        <v>0.19982670798522101</v>
      </c>
      <c r="AW960" s="17"/>
      <c r="AX960" s="17">
        <v>0.37026952720173201</v>
      </c>
      <c r="AY960" s="17">
        <v>0.26101400970208499</v>
      </c>
      <c r="AZ960" s="17"/>
      <c r="BA960" s="17">
        <v>0.33110066697370399</v>
      </c>
      <c r="BB960" s="17">
        <v>0.24098065857908901</v>
      </c>
      <c r="BC960" s="17">
        <v>0.27446555397634298</v>
      </c>
      <c r="BD960" s="17">
        <v>0.35736884493367099</v>
      </c>
    </row>
    <row r="961" spans="2:56" x14ac:dyDescent="0.35">
      <c r="B961" t="s">
        <v>435</v>
      </c>
      <c r="C961" s="17">
        <v>0.24258872756491701</v>
      </c>
      <c r="D961" s="17">
        <v>0.18446061303529299</v>
      </c>
      <c r="E961" s="17">
        <v>0.17616047932120699</v>
      </c>
      <c r="F961" s="17">
        <v>0.239735239802709</v>
      </c>
      <c r="G961" s="17">
        <v>0.23418804012347599</v>
      </c>
      <c r="H961" s="17">
        <v>0.339084468490361</v>
      </c>
      <c r="I961" s="17"/>
      <c r="J961" s="17">
        <v>0.244737143669471</v>
      </c>
      <c r="K961" s="17">
        <v>0.21619983766898301</v>
      </c>
      <c r="L961" s="17">
        <v>0.285273921904659</v>
      </c>
      <c r="M961" s="17">
        <v>0.22030316555430701</v>
      </c>
      <c r="N961" s="17"/>
      <c r="O961" s="17">
        <v>9.8128949355964307E-2</v>
      </c>
      <c r="P961" s="17">
        <v>0.32139793818783902</v>
      </c>
      <c r="Q961" s="17">
        <v>0.45569291183084598</v>
      </c>
      <c r="R961" s="17">
        <v>0.481926327484825</v>
      </c>
      <c r="S961" s="17">
        <v>8.8913386055563495E-2</v>
      </c>
      <c r="T961" s="17">
        <v>1.91697709195216E-2</v>
      </c>
      <c r="U961" s="17">
        <v>0.23004809383870101</v>
      </c>
      <c r="V961" s="17">
        <v>0.28375199285619401</v>
      </c>
      <c r="W961" s="17">
        <v>3.01041042804846E-2</v>
      </c>
      <c r="X961" s="17">
        <v>1.77459895308275E-2</v>
      </c>
      <c r="Y961" s="17"/>
      <c r="Z961" s="17">
        <v>0.36659094798485597</v>
      </c>
      <c r="AA961" s="17">
        <v>0.22490616368602301</v>
      </c>
      <c r="AB961" s="17">
        <v>1.61705343627613E-2</v>
      </c>
      <c r="AC961" s="17">
        <v>0.34406630008601102</v>
      </c>
      <c r="AD961" s="17">
        <v>0.14653375178550099</v>
      </c>
      <c r="AE961" s="17">
        <v>0.168416866127963</v>
      </c>
      <c r="AF961" s="17">
        <v>0.20746338095498201</v>
      </c>
      <c r="AG961" s="17"/>
      <c r="AH961" s="17">
        <v>0.24258872756491701</v>
      </c>
      <c r="AI961" s="17" t="s">
        <v>96</v>
      </c>
      <c r="AJ961" s="17"/>
      <c r="AK961" s="17">
        <v>0.20988698193952901</v>
      </c>
      <c r="AL961" s="17">
        <v>0.381913413577669</v>
      </c>
      <c r="AM961" s="17" t="s">
        <v>96</v>
      </c>
      <c r="AN961" s="17"/>
      <c r="AO961" s="17">
        <v>0.21710179925584799</v>
      </c>
      <c r="AP961" s="17">
        <v>0.26176700179622098</v>
      </c>
      <c r="AQ961" s="17"/>
      <c r="AR961" s="17">
        <v>0.21260548189822301</v>
      </c>
      <c r="AS961" s="17">
        <v>0.26712464393144503</v>
      </c>
      <c r="AT961" s="17"/>
      <c r="AU961" s="17">
        <v>0.242678920832713</v>
      </c>
      <c r="AV961" s="17">
        <v>0.22030316555430701</v>
      </c>
      <c r="AW961" s="17"/>
      <c r="AX961" s="17">
        <v>0.109145671516707</v>
      </c>
      <c r="AY961" s="17">
        <v>0.27478507454672602</v>
      </c>
      <c r="AZ961" s="17"/>
      <c r="BA961" s="17">
        <v>0.24124648790610501</v>
      </c>
      <c r="BB961" s="17">
        <v>0.16181517579611501</v>
      </c>
      <c r="BC961" s="17">
        <v>0.29897962344148699</v>
      </c>
      <c r="BD961" s="17">
        <v>9.5777777776940007E-2</v>
      </c>
    </row>
    <row r="962" spans="2:56" x14ac:dyDescent="0.35">
      <c r="B962" t="s">
        <v>436</v>
      </c>
      <c r="C962" s="17">
        <v>0.201893063502531</v>
      </c>
      <c r="D962" s="17">
        <v>0.13075501109773599</v>
      </c>
      <c r="E962" s="17">
        <v>0.31632120355729598</v>
      </c>
      <c r="F962" s="17">
        <v>0.44682369964469698</v>
      </c>
      <c r="G962" s="17">
        <v>0.14861948147670201</v>
      </c>
      <c r="H962" s="17">
        <v>0.185969069755963</v>
      </c>
      <c r="I962" s="17"/>
      <c r="J962" s="17">
        <v>0.213611896860675</v>
      </c>
      <c r="K962" s="17">
        <v>0.106357008671111</v>
      </c>
      <c r="L962" s="17">
        <v>6.8876342123686304E-2</v>
      </c>
      <c r="M962" s="17">
        <v>0.20923489176589299</v>
      </c>
      <c r="N962" s="17"/>
      <c r="O962" s="17">
        <v>0.20535133287618701</v>
      </c>
      <c r="P962" s="17">
        <v>0.11323105988908</v>
      </c>
      <c r="Q962" s="17">
        <v>0.29741896177101601</v>
      </c>
      <c r="R962" s="17">
        <v>0.394083642153641</v>
      </c>
      <c r="S962" s="17">
        <v>2.7567730711225501E-2</v>
      </c>
      <c r="T962" s="17">
        <v>3.15398435709301E-3</v>
      </c>
      <c r="U962" s="17">
        <v>8.2095386156994903E-3</v>
      </c>
      <c r="V962" s="17">
        <v>0.14671918515245699</v>
      </c>
      <c r="W962" s="17">
        <v>4.7531718751544303E-3</v>
      </c>
      <c r="X962" s="17">
        <v>4.7021137275349303E-2</v>
      </c>
      <c r="Y962" s="17"/>
      <c r="Z962" s="17">
        <v>0.30289883161786002</v>
      </c>
      <c r="AA962" s="17">
        <v>0.19516154067517799</v>
      </c>
      <c r="AB962" s="17">
        <v>0.36216163052512601</v>
      </c>
      <c r="AC962" s="17">
        <v>7.3865742519654706E-2</v>
      </c>
      <c r="AD962" s="17">
        <v>0.141987795327146</v>
      </c>
      <c r="AE962" s="17">
        <v>0.159656081341147</v>
      </c>
      <c r="AF962" s="17">
        <v>0.45162928583294798</v>
      </c>
      <c r="AG962" s="17"/>
      <c r="AH962" s="17">
        <v>0.201893063502531</v>
      </c>
      <c r="AI962" s="17" t="s">
        <v>96</v>
      </c>
      <c r="AJ962" s="17"/>
      <c r="AK962" s="17">
        <v>0.22525342399546</v>
      </c>
      <c r="AL962" s="17">
        <v>0.10236703427749801</v>
      </c>
      <c r="AM962" s="17" t="s">
        <v>96</v>
      </c>
      <c r="AN962" s="17"/>
      <c r="AO962" s="17">
        <v>0.29149353217220197</v>
      </c>
      <c r="AP962" s="17">
        <v>0.13447095839193099</v>
      </c>
      <c r="AQ962" s="17"/>
      <c r="AR962" s="17">
        <v>0.21571734111268301</v>
      </c>
      <c r="AS962" s="17">
        <v>0.190580368304655</v>
      </c>
      <c r="AT962" s="17"/>
      <c r="AU962" s="17">
        <v>0.20186334993810101</v>
      </c>
      <c r="AV962" s="17">
        <v>0.20923489176589299</v>
      </c>
      <c r="AW962" s="17"/>
      <c r="AX962" s="17">
        <v>0.31082211426316497</v>
      </c>
      <c r="AY962" s="17">
        <v>0.175611309932518</v>
      </c>
      <c r="AZ962" s="17"/>
      <c r="BA962" s="17">
        <v>7.4895884944794197E-2</v>
      </c>
      <c r="BB962" s="17">
        <v>8.9322530678165896E-2</v>
      </c>
      <c r="BC962" s="17">
        <v>0.29276430154250399</v>
      </c>
      <c r="BD962" s="17">
        <v>0.37265072326863702</v>
      </c>
    </row>
    <row r="963" spans="2:56" x14ac:dyDescent="0.35">
      <c r="B963" t="s">
        <v>437</v>
      </c>
      <c r="C963" s="17">
        <v>0.14977626615499701</v>
      </c>
      <c r="D963" s="17">
        <v>0.119536072357822</v>
      </c>
      <c r="E963" s="17">
        <v>9.0277054321680704E-4</v>
      </c>
      <c r="F963" s="17">
        <v>6.32018984837866E-2</v>
      </c>
      <c r="G963" s="17">
        <v>0.22138993639398299</v>
      </c>
      <c r="H963" s="17">
        <v>0.207995556968113</v>
      </c>
      <c r="I963" s="17"/>
      <c r="J963" s="17">
        <v>0.150012874380442</v>
      </c>
      <c r="K963" s="17">
        <v>0.149575657494742</v>
      </c>
      <c r="L963" s="17">
        <v>0.125612509207704</v>
      </c>
      <c r="M963" s="17">
        <v>0.182614029516873</v>
      </c>
      <c r="N963" s="17"/>
      <c r="O963" s="17">
        <v>0.20112771167068899</v>
      </c>
      <c r="P963" s="17">
        <v>0</v>
      </c>
      <c r="Q963" s="17">
        <v>2.13996513259876E-2</v>
      </c>
      <c r="R963" s="17">
        <v>0.100575238501928</v>
      </c>
      <c r="S963" s="17">
        <v>2.2077031381620399E-2</v>
      </c>
      <c r="T963" s="17">
        <v>0.75652030897531797</v>
      </c>
      <c r="U963" s="17">
        <v>1.0997535439771101E-2</v>
      </c>
      <c r="V963" s="17">
        <v>0.14084844284881801</v>
      </c>
      <c r="W963" s="17">
        <v>0.94272110966720901</v>
      </c>
      <c r="X963" s="17">
        <v>0.90249963712530701</v>
      </c>
      <c r="Y963" s="17"/>
      <c r="Z963" s="17">
        <v>4.1451276318690597E-2</v>
      </c>
      <c r="AA963" s="17">
        <v>0.197074004120318</v>
      </c>
      <c r="AB963" s="17">
        <v>0.200045306006051</v>
      </c>
      <c r="AC963" s="17">
        <v>5.8046870844645701E-3</v>
      </c>
      <c r="AD963" s="17">
        <v>0.158898467774645</v>
      </c>
      <c r="AE963" s="17">
        <v>0.58475993520811298</v>
      </c>
      <c r="AF963" s="17">
        <v>2.3443289357286301E-3</v>
      </c>
      <c r="AG963" s="17"/>
      <c r="AH963" s="17">
        <v>0.14977626615499701</v>
      </c>
      <c r="AI963" s="17" t="s">
        <v>96</v>
      </c>
      <c r="AJ963" s="17"/>
      <c r="AK963" s="17">
        <v>0.155037435255751</v>
      </c>
      <c r="AL963" s="17">
        <v>0.12736123236996599</v>
      </c>
      <c r="AM963" s="17" t="s">
        <v>96</v>
      </c>
      <c r="AN963" s="17"/>
      <c r="AO963" s="17">
        <v>0.29094525091336298</v>
      </c>
      <c r="AP963" s="17">
        <v>4.35501462467991E-2</v>
      </c>
      <c r="AQ963" s="17"/>
      <c r="AR963" s="17">
        <v>0.16627097935997401</v>
      </c>
      <c r="AS963" s="17">
        <v>0.13627829771668501</v>
      </c>
      <c r="AT963" s="17"/>
      <c r="AU963" s="17">
        <v>0.149643366424521</v>
      </c>
      <c r="AV963" s="17">
        <v>0.182614029516873</v>
      </c>
      <c r="AW963" s="17"/>
      <c r="AX963" s="17">
        <v>0.17495335856562899</v>
      </c>
      <c r="AY963" s="17">
        <v>0.14370168702550701</v>
      </c>
      <c r="AZ963" s="17"/>
      <c r="BA963" s="17">
        <v>0</v>
      </c>
      <c r="BB963" s="17">
        <v>0.137639144493445</v>
      </c>
      <c r="BC963" s="17">
        <v>0.192042910306717</v>
      </c>
      <c r="BD963" s="17">
        <v>0.39651398188267201</v>
      </c>
    </row>
    <row r="964" spans="2:56" x14ac:dyDescent="0.35">
      <c r="B964" t="s">
        <v>438</v>
      </c>
      <c r="C964" s="17">
        <v>0.14178060541521401</v>
      </c>
      <c r="D964" s="17">
        <v>0.17214115724508999</v>
      </c>
      <c r="E964" s="17">
        <v>0.30196164722171398</v>
      </c>
      <c r="F964" s="17">
        <v>0.255174132794246</v>
      </c>
      <c r="G964" s="17">
        <v>0</v>
      </c>
      <c r="H964" s="17">
        <v>0.13646233284388401</v>
      </c>
      <c r="I964" s="17"/>
      <c r="J964" s="17">
        <v>0.14817637464070901</v>
      </c>
      <c r="K964" s="17">
        <v>7.7510125708349198E-2</v>
      </c>
      <c r="L964" s="17">
        <v>0.15202948557445101</v>
      </c>
      <c r="M964" s="17">
        <v>0.14296381354645399</v>
      </c>
      <c r="N964" s="17"/>
      <c r="O964" s="17">
        <v>0.26438991154646102</v>
      </c>
      <c r="P964" s="17">
        <v>0</v>
      </c>
      <c r="Q964" s="17">
        <v>0.16031942549893399</v>
      </c>
      <c r="R964" s="17">
        <v>3.35147643587725E-2</v>
      </c>
      <c r="S964" s="17">
        <v>0.279596291873068</v>
      </c>
      <c r="T964" s="17">
        <v>3.9547119588704202E-3</v>
      </c>
      <c r="U964" s="17">
        <v>9.9122760871362903E-2</v>
      </c>
      <c r="V964" s="17">
        <v>0.13851156668070899</v>
      </c>
      <c r="W964" s="17">
        <v>2.9439084227752502E-2</v>
      </c>
      <c r="X964" s="17">
        <v>8.8103019019288298E-3</v>
      </c>
      <c r="Y964" s="17"/>
      <c r="Z964" s="17">
        <v>0.190509879531326</v>
      </c>
      <c r="AA964" s="17">
        <v>0.173772131119001</v>
      </c>
      <c r="AB964" s="17">
        <v>1.2443532754818499E-3</v>
      </c>
      <c r="AC964" s="17">
        <v>0.183546569629118</v>
      </c>
      <c r="AD964" s="17">
        <v>0.15044403355987301</v>
      </c>
      <c r="AE964" s="17">
        <v>1.22312659682113E-3</v>
      </c>
      <c r="AF964" s="17">
        <v>2.6547264131228099E-2</v>
      </c>
      <c r="AG964" s="17"/>
      <c r="AH964" s="17">
        <v>0.14178060541521401</v>
      </c>
      <c r="AI964" s="17" t="s">
        <v>96</v>
      </c>
      <c r="AJ964" s="17"/>
      <c r="AK964" s="17">
        <v>0.15522376613443301</v>
      </c>
      <c r="AL964" s="17">
        <v>8.4506471866514402E-2</v>
      </c>
      <c r="AM964" s="17" t="s">
        <v>96</v>
      </c>
      <c r="AN964" s="17"/>
      <c r="AO964" s="17">
        <v>0.19190963860677099</v>
      </c>
      <c r="AP964" s="17">
        <v>0.10405976538932001</v>
      </c>
      <c r="AQ964" s="17"/>
      <c r="AR964" s="17">
        <v>7.4387374640391302E-2</v>
      </c>
      <c r="AS964" s="17">
        <v>0.19692989419945001</v>
      </c>
      <c r="AT964" s="17"/>
      <c r="AU964" s="17">
        <v>0.14177581678085999</v>
      </c>
      <c r="AV964" s="17">
        <v>0.14296381354645399</v>
      </c>
      <c r="AW964" s="17"/>
      <c r="AX964" s="17">
        <v>1.0955377752854499E-3</v>
      </c>
      <c r="AY964" s="17">
        <v>0.17572426188586701</v>
      </c>
      <c r="AZ964" s="17"/>
      <c r="BA964" s="17">
        <v>0.19236887132403499</v>
      </c>
      <c r="BB964" s="17">
        <v>0.182886777901345</v>
      </c>
      <c r="BC964" s="17">
        <v>7.9796572314751998E-2</v>
      </c>
      <c r="BD964" s="17">
        <v>0.33400743035020802</v>
      </c>
    </row>
    <row r="965" spans="2:56" x14ac:dyDescent="0.35">
      <c r="B965" t="s">
        <v>439</v>
      </c>
      <c r="C965" s="17">
        <v>9.8563882758117893E-2</v>
      </c>
      <c r="D965" s="17">
        <v>5.8516025683235301E-2</v>
      </c>
      <c r="E965" s="17">
        <v>0.152874012322846</v>
      </c>
      <c r="F965" s="17">
        <v>0.21282442216504899</v>
      </c>
      <c r="G965" s="17">
        <v>9.1479287073995705E-2</v>
      </c>
      <c r="H965" s="17">
        <v>8.0425011713872105E-2</v>
      </c>
      <c r="I965" s="17"/>
      <c r="J965" s="17">
        <v>9.7902815291923503E-2</v>
      </c>
      <c r="K965" s="17">
        <v>9.1764144164951905E-2</v>
      </c>
      <c r="L965" s="17">
        <v>0.19282347419240201</v>
      </c>
      <c r="M965" s="17">
        <v>8.3606496087905199E-2</v>
      </c>
      <c r="N965" s="17"/>
      <c r="O965" s="17">
        <v>0.150693965672071</v>
      </c>
      <c r="P965" s="17">
        <v>0.20832631243427299</v>
      </c>
      <c r="Q965" s="17">
        <v>2.0178260368886101E-4</v>
      </c>
      <c r="R965" s="17">
        <v>1.04632531231346E-2</v>
      </c>
      <c r="S965" s="17">
        <v>6.82770317889654E-3</v>
      </c>
      <c r="T965" s="17">
        <v>3.7466736298881198E-2</v>
      </c>
      <c r="U965" s="17">
        <v>5.5122767430158599E-2</v>
      </c>
      <c r="V965" s="17">
        <v>0.272976958943702</v>
      </c>
      <c r="W965" s="17">
        <v>6.0906256744500302E-3</v>
      </c>
      <c r="X965" s="17">
        <v>2.3921508055682099E-2</v>
      </c>
      <c r="Y965" s="17"/>
      <c r="Z965" s="17">
        <v>0.380021139274272</v>
      </c>
      <c r="AA965" s="17">
        <v>2.2122632675362301E-4</v>
      </c>
      <c r="AB965" s="17">
        <v>9.7422278755979006E-3</v>
      </c>
      <c r="AC965" s="17">
        <v>7.8786342059876793E-2</v>
      </c>
      <c r="AD965" s="17">
        <v>2.94988576150127E-2</v>
      </c>
      <c r="AE965" s="17">
        <v>7.7661688315055497E-3</v>
      </c>
      <c r="AF965" s="17">
        <v>2.0579077914362399E-2</v>
      </c>
      <c r="AG965" s="17"/>
      <c r="AH965" s="17">
        <v>9.8563882758117893E-2</v>
      </c>
      <c r="AI965" s="17" t="s">
        <v>96</v>
      </c>
      <c r="AJ965" s="17"/>
      <c r="AK965" s="17">
        <v>0.118413794324858</v>
      </c>
      <c r="AL965" s="17">
        <v>1.39940029695007E-2</v>
      </c>
      <c r="AM965" s="17" t="s">
        <v>96</v>
      </c>
      <c r="AN965" s="17"/>
      <c r="AO965" s="17">
        <v>0.175667068703492</v>
      </c>
      <c r="AP965" s="17">
        <v>4.05456694122006E-2</v>
      </c>
      <c r="AQ965" s="17"/>
      <c r="AR965" s="17">
        <v>0.12575672522641301</v>
      </c>
      <c r="AS965" s="17">
        <v>7.6311411628502607E-2</v>
      </c>
      <c r="AT965" s="17"/>
      <c r="AU965" s="17">
        <v>9.8624417717066995E-2</v>
      </c>
      <c r="AV965" s="17">
        <v>8.3606496087905199E-2</v>
      </c>
      <c r="AW965" s="17"/>
      <c r="AX965" s="17">
        <v>0.124563111785036</v>
      </c>
      <c r="AY965" s="17">
        <v>9.2290943395070296E-2</v>
      </c>
      <c r="AZ965" s="17"/>
      <c r="BA965" s="17">
        <v>8.7503865927746005E-2</v>
      </c>
      <c r="BB965" s="17">
        <v>9.1729342170396605E-2</v>
      </c>
      <c r="BC965" s="17">
        <v>7.5599566871478993E-2</v>
      </c>
      <c r="BD965" s="17">
        <v>0.390176491767114</v>
      </c>
    </row>
    <row r="966" spans="2:56" x14ac:dyDescent="0.35">
      <c r="B966" t="s">
        <v>440</v>
      </c>
      <c r="C966" s="17">
        <v>9.2640951253422393E-2</v>
      </c>
      <c r="D966" s="17">
        <v>0.13032433763200801</v>
      </c>
      <c r="E966" s="17">
        <v>1.8597319031167198E-2</v>
      </c>
      <c r="F966" s="17">
        <v>2.1174855314598302E-2</v>
      </c>
      <c r="G966" s="17">
        <v>0.14642757290101499</v>
      </c>
      <c r="H966" s="17">
        <v>6.1799668941599502E-2</v>
      </c>
      <c r="I966" s="17"/>
      <c r="J966" s="17">
        <v>9.3415529547064696E-2</v>
      </c>
      <c r="K966" s="17">
        <v>8.92272907493986E-2</v>
      </c>
      <c r="L966" s="17">
        <v>6.3510135657386405E-2</v>
      </c>
      <c r="M966" s="17">
        <v>9.5555997472163007E-2</v>
      </c>
      <c r="N966" s="17"/>
      <c r="O966" s="17">
        <v>0.10479673421365</v>
      </c>
      <c r="P966" s="17">
        <v>8.4722976324440299E-2</v>
      </c>
      <c r="Q966" s="17">
        <v>1.3040077725219699E-2</v>
      </c>
      <c r="R966" s="17">
        <v>9.4019713569422403E-2</v>
      </c>
      <c r="S966" s="17">
        <v>4.9027742461101899E-2</v>
      </c>
      <c r="T966" s="17">
        <v>7.8671000181725001E-2</v>
      </c>
      <c r="U966" s="17">
        <v>5.2926624190425098E-2</v>
      </c>
      <c r="V966" s="17">
        <v>8.6943118854756699E-3</v>
      </c>
      <c r="W966" s="17">
        <v>4.6599510090073104E-3</v>
      </c>
      <c r="X966" s="17">
        <v>1.34987319398699E-3</v>
      </c>
      <c r="Y966" s="17"/>
      <c r="Z966" s="17">
        <v>0.10381115934815199</v>
      </c>
      <c r="AA966" s="17">
        <v>5.1020808479272997E-4</v>
      </c>
      <c r="AB966" s="17">
        <v>2.0421443821777199E-2</v>
      </c>
      <c r="AC966" s="17">
        <v>0.114961183202495</v>
      </c>
      <c r="AD966" s="17">
        <v>0.127843236745974</v>
      </c>
      <c r="AE966" s="17">
        <v>1.5974575976134699E-2</v>
      </c>
      <c r="AF966" s="17">
        <v>0.26446086394401702</v>
      </c>
      <c r="AG966" s="17"/>
      <c r="AH966" s="17">
        <v>9.2640951253422393E-2</v>
      </c>
      <c r="AI966" s="17" t="s">
        <v>96</v>
      </c>
      <c r="AJ966" s="17"/>
      <c r="AK966" s="17">
        <v>9.2388337429514494E-2</v>
      </c>
      <c r="AL966" s="17">
        <v>9.3717203943466207E-2</v>
      </c>
      <c r="AM966" s="17" t="s">
        <v>96</v>
      </c>
      <c r="AN966" s="17"/>
      <c r="AO966" s="17">
        <v>5.18371870204722E-2</v>
      </c>
      <c r="AP966" s="17">
        <v>0.123344760305632</v>
      </c>
      <c r="AQ966" s="17"/>
      <c r="AR966" s="17">
        <v>4.7263698781751302E-2</v>
      </c>
      <c r="AS966" s="17">
        <v>0.129774105014174</v>
      </c>
      <c r="AT966" s="17"/>
      <c r="AU966" s="17">
        <v>9.2629153590697094E-2</v>
      </c>
      <c r="AV966" s="17">
        <v>9.5555997472163007E-2</v>
      </c>
      <c r="AW966" s="17"/>
      <c r="AX966" s="17">
        <v>0.210605870235578</v>
      </c>
      <c r="AY966" s="17">
        <v>6.4179077134934301E-2</v>
      </c>
      <c r="AZ966" s="17"/>
      <c r="BA966" s="17">
        <v>0.156827711931638</v>
      </c>
      <c r="BB966" s="17">
        <v>0.159812233795987</v>
      </c>
      <c r="BC966" s="17">
        <v>4.2121212101680898E-2</v>
      </c>
      <c r="BD966" s="17">
        <v>1.3759131155494399E-3</v>
      </c>
    </row>
    <row r="967" spans="2:56" x14ac:dyDescent="0.35">
      <c r="B967" t="s">
        <v>441</v>
      </c>
      <c r="C967" s="17">
        <v>9.1045164571794596E-2</v>
      </c>
      <c r="D967" s="17">
        <v>6.2895775963185699E-2</v>
      </c>
      <c r="E967" s="17">
        <v>4.01207005978149E-3</v>
      </c>
      <c r="F967" s="17">
        <v>0</v>
      </c>
      <c r="G967" s="17">
        <v>0.14992472698593601</v>
      </c>
      <c r="H967" s="17">
        <v>0.13342346128643501</v>
      </c>
      <c r="I967" s="17"/>
      <c r="J967" s="17">
        <v>9.4401976468495602E-2</v>
      </c>
      <c r="K967" s="17">
        <v>5.0440186853930702E-2</v>
      </c>
      <c r="L967" s="17">
        <v>0.13436569996068901</v>
      </c>
      <c r="M967" s="17">
        <v>0.120096609137833</v>
      </c>
      <c r="N967" s="17"/>
      <c r="O967" s="17">
        <v>4.8824538900630397E-2</v>
      </c>
      <c r="P967" s="17">
        <v>0.105702428568428</v>
      </c>
      <c r="Q967" s="17">
        <v>0.14426710336872101</v>
      </c>
      <c r="R967" s="17">
        <v>0.105260307304784</v>
      </c>
      <c r="S967" s="17">
        <v>2.0874690193702999E-2</v>
      </c>
      <c r="T967" s="17">
        <v>3.7466736298881198E-2</v>
      </c>
      <c r="U967" s="17">
        <v>5.7910764254230203E-2</v>
      </c>
      <c r="V967" s="17">
        <v>0.14683445478877399</v>
      </c>
      <c r="W967" s="17">
        <v>5.7594398577075602E-3</v>
      </c>
      <c r="X967" s="17">
        <v>0.84793826841422604</v>
      </c>
      <c r="Y967" s="17"/>
      <c r="Z967" s="17">
        <v>4.8607786242311404E-3</v>
      </c>
      <c r="AA967" s="17">
        <v>2.34200784109823E-4</v>
      </c>
      <c r="AB967" s="17">
        <v>2.0861784842904799E-2</v>
      </c>
      <c r="AC967" s="17">
        <v>0.128884642553415</v>
      </c>
      <c r="AD967" s="17">
        <v>0.15244474431577101</v>
      </c>
      <c r="AE967" s="17">
        <v>0.13651606780153899</v>
      </c>
      <c r="AF967" s="17">
        <v>0.20854562706560201</v>
      </c>
      <c r="AG967" s="17"/>
      <c r="AH967" s="17">
        <v>9.1045164571794596E-2</v>
      </c>
      <c r="AI967" s="17" t="s">
        <v>96</v>
      </c>
      <c r="AJ967" s="17"/>
      <c r="AK967" s="17">
        <v>0.110999345129417</v>
      </c>
      <c r="AL967" s="17">
        <v>6.0310502587618796E-3</v>
      </c>
      <c r="AM967" s="17" t="s">
        <v>96</v>
      </c>
      <c r="AN967" s="17"/>
      <c r="AO967" s="17">
        <v>3.7244149934313399E-3</v>
      </c>
      <c r="AP967" s="17">
        <v>0.15675183825129901</v>
      </c>
      <c r="AQ967" s="17"/>
      <c r="AR967" s="17">
        <v>8.7796373055673393E-2</v>
      </c>
      <c r="AS967" s="17">
        <v>9.3703718546169101E-2</v>
      </c>
      <c r="AT967" s="17"/>
      <c r="AU967" s="17">
        <v>9.0927588684843699E-2</v>
      </c>
      <c r="AV967" s="17">
        <v>0.120096609137833</v>
      </c>
      <c r="AW967" s="17"/>
      <c r="AX967" s="17">
        <v>8.1091626414110898E-2</v>
      </c>
      <c r="AY967" s="17">
        <v>9.3446695065113702E-2</v>
      </c>
      <c r="AZ967" s="17"/>
      <c r="BA967" s="17">
        <v>8.6406032552571302E-2</v>
      </c>
      <c r="BB967" s="17">
        <v>6.9103512358842198E-2</v>
      </c>
      <c r="BC967" s="17">
        <v>0.109075550194841</v>
      </c>
      <c r="BD967" s="17">
        <v>4.2407274780124501E-2</v>
      </c>
    </row>
    <row r="968" spans="2:56" x14ac:dyDescent="0.35">
      <c r="B968" t="s">
        <v>442</v>
      </c>
      <c r="C968" s="17">
        <v>8.5331115070917396E-2</v>
      </c>
      <c r="D968" s="17">
        <v>6.2809641270040004E-2</v>
      </c>
      <c r="E968" s="17">
        <v>4.8444894881351203E-2</v>
      </c>
      <c r="F968" s="17">
        <v>0.21823771702810199</v>
      </c>
      <c r="G968" s="17">
        <v>5.5416441653359397E-4</v>
      </c>
      <c r="H968" s="17">
        <v>0.158716834076363</v>
      </c>
      <c r="I968" s="17"/>
      <c r="J968" s="17">
        <v>7.4911802648143094E-2</v>
      </c>
      <c r="K968" s="17">
        <v>0.176138136897042</v>
      </c>
      <c r="L968" s="17">
        <v>0.13152282918251301</v>
      </c>
      <c r="M968" s="17">
        <v>0.187024855631514</v>
      </c>
      <c r="N968" s="17"/>
      <c r="O968" s="17">
        <v>8.7890038868941797E-2</v>
      </c>
      <c r="P968" s="17">
        <v>0.11323105988908</v>
      </c>
      <c r="Q968" s="17">
        <v>4.80309630974355E-2</v>
      </c>
      <c r="R968" s="17">
        <v>1.9456349741012201E-2</v>
      </c>
      <c r="S968" s="17">
        <v>2.9787235638791001E-2</v>
      </c>
      <c r="T968" s="17">
        <v>9.7472255590378895E-4</v>
      </c>
      <c r="U968" s="17">
        <v>0.38900890591396903</v>
      </c>
      <c r="V968" s="17">
        <v>0.27964993269042299</v>
      </c>
      <c r="W968" s="17">
        <v>0.93664526601512299</v>
      </c>
      <c r="X968" s="17">
        <v>1.7242157744323101E-2</v>
      </c>
      <c r="Y968" s="17"/>
      <c r="Z968" s="17">
        <v>0.111492834225356</v>
      </c>
      <c r="AA968" s="17">
        <v>3.0725592846345701E-2</v>
      </c>
      <c r="AB968" s="17">
        <v>0.166684821356575</v>
      </c>
      <c r="AC968" s="17">
        <v>2.39533206679266E-2</v>
      </c>
      <c r="AD968" s="17">
        <v>4.02275816670929E-3</v>
      </c>
      <c r="AE968" s="17">
        <v>0.32476283643668302</v>
      </c>
      <c r="AF968" s="17">
        <v>3.9755442686352803E-2</v>
      </c>
      <c r="AG968" s="17"/>
      <c r="AH968" s="17">
        <v>8.5331115070917396E-2</v>
      </c>
      <c r="AI968" s="17" t="s">
        <v>96</v>
      </c>
      <c r="AJ968" s="17"/>
      <c r="AK968" s="17">
        <v>8.3840005209819393E-2</v>
      </c>
      <c r="AL968" s="17">
        <v>9.1683938421322997E-2</v>
      </c>
      <c r="AM968" s="17" t="s">
        <v>96</v>
      </c>
      <c r="AN968" s="17"/>
      <c r="AO968" s="17">
        <v>0.17997548451303</v>
      </c>
      <c r="AP968" s="17">
        <v>1.4113601151678999E-2</v>
      </c>
      <c r="AQ968" s="17"/>
      <c r="AR968" s="17">
        <v>0.122543151216429</v>
      </c>
      <c r="AS968" s="17">
        <v>5.4879728425050803E-2</v>
      </c>
      <c r="AT968" s="17"/>
      <c r="AU968" s="17">
        <v>8.4919544082886295E-2</v>
      </c>
      <c r="AV968" s="17">
        <v>0.187024855631514</v>
      </c>
      <c r="AW968" s="17"/>
      <c r="AX968" s="17">
        <v>0.28748024958842</v>
      </c>
      <c r="AY968" s="17">
        <v>3.6557774068845299E-2</v>
      </c>
      <c r="AZ968" s="17"/>
      <c r="BA968" s="17">
        <v>7.4895884944794197E-2</v>
      </c>
      <c r="BB968" s="17">
        <v>3.5795117589883303E-2</v>
      </c>
      <c r="BC968" s="17">
        <v>0.120071408291216</v>
      </c>
      <c r="BD968" s="17">
        <v>3.1530194966959003E-2</v>
      </c>
    </row>
    <row r="969" spans="2:56" x14ac:dyDescent="0.35">
      <c r="B969" t="s">
        <v>443</v>
      </c>
      <c r="C969" s="17">
        <v>7.9812431821199306E-2</v>
      </c>
      <c r="D969" s="17">
        <v>0.125274743767497</v>
      </c>
      <c r="E969" s="17">
        <v>0.163672883870254</v>
      </c>
      <c r="F969" s="17">
        <v>2.08521878545899E-2</v>
      </c>
      <c r="G969" s="17">
        <v>8.2457369645558304E-2</v>
      </c>
      <c r="H969" s="17">
        <v>1.55598176072996E-2</v>
      </c>
      <c r="I969" s="17"/>
      <c r="J969" s="17">
        <v>7.4436917631401603E-2</v>
      </c>
      <c r="K969" s="17">
        <v>0.127493470782225</v>
      </c>
      <c r="L969" s="17">
        <v>9.5550933522353304E-2</v>
      </c>
      <c r="M969" s="17">
        <v>0.14051519932315101</v>
      </c>
      <c r="N969" s="17"/>
      <c r="O969" s="17">
        <v>8.3997041051085602E-2</v>
      </c>
      <c r="P969" s="17">
        <v>9.9797215812903198E-2</v>
      </c>
      <c r="Q969" s="17">
        <v>1.6825643877228499E-2</v>
      </c>
      <c r="R969" s="17">
        <v>3.1356922340088203E-2</v>
      </c>
      <c r="S969" s="17">
        <v>3.7367676361479502E-4</v>
      </c>
      <c r="T969" s="17">
        <v>0.81717025574755198</v>
      </c>
      <c r="U969" s="17">
        <v>8.0550867591840294E-3</v>
      </c>
      <c r="V969" s="17">
        <v>0.28204269460658798</v>
      </c>
      <c r="W969" s="17">
        <v>9.9138969207953499E-3</v>
      </c>
      <c r="X969" s="17">
        <v>5.1960344985173802E-2</v>
      </c>
      <c r="Y969" s="17"/>
      <c r="Z969" s="17">
        <v>2.2410512177135299E-3</v>
      </c>
      <c r="AA969" s="17">
        <v>2.76007300682907E-4</v>
      </c>
      <c r="AB969" s="17">
        <v>5.2859785166033896E-3</v>
      </c>
      <c r="AC969" s="17">
        <v>8.3267115566760697E-2</v>
      </c>
      <c r="AD969" s="17">
        <v>0.27075179206060501</v>
      </c>
      <c r="AE969" s="17">
        <v>3.03294845032639E-2</v>
      </c>
      <c r="AF969" s="17">
        <v>1.56926906158175E-3</v>
      </c>
      <c r="AG969" s="17"/>
      <c r="AH969" s="17">
        <v>7.9812431821199306E-2</v>
      </c>
      <c r="AI969" s="17" t="s">
        <v>96</v>
      </c>
      <c r="AJ969" s="17"/>
      <c r="AK969" s="17">
        <v>7.1256039032478694E-2</v>
      </c>
      <c r="AL969" s="17">
        <v>0.11626665516286599</v>
      </c>
      <c r="AM969" s="17" t="s">
        <v>96</v>
      </c>
      <c r="AN969" s="17"/>
      <c r="AO969" s="17">
        <v>9.2790864848781504E-2</v>
      </c>
      <c r="AP969" s="17">
        <v>7.0046486522603896E-2</v>
      </c>
      <c r="AQ969" s="17"/>
      <c r="AR969" s="17">
        <v>4.7403901962668103E-2</v>
      </c>
      <c r="AS969" s="17">
        <v>0.10633300891317</v>
      </c>
      <c r="AT969" s="17"/>
      <c r="AU969" s="17">
        <v>7.9566757919745101E-2</v>
      </c>
      <c r="AV969" s="17">
        <v>0.14051519932315101</v>
      </c>
      <c r="AW969" s="17"/>
      <c r="AX969" s="17">
        <v>0.11915989441168701</v>
      </c>
      <c r="AY969" s="17">
        <v>7.0318910045443397E-2</v>
      </c>
      <c r="AZ969" s="17"/>
      <c r="BA969" s="17">
        <v>2.2082111902988101E-4</v>
      </c>
      <c r="BB969" s="17">
        <v>0.19337203718843499</v>
      </c>
      <c r="BC969" s="17">
        <v>5.4479757075284602E-2</v>
      </c>
      <c r="BD969" s="17">
        <v>9.8101832907599704E-2</v>
      </c>
    </row>
    <row r="970" spans="2:56" x14ac:dyDescent="0.35">
      <c r="B970" t="s">
        <v>444</v>
      </c>
      <c r="C970" s="17">
        <v>6.0832108571747798E-2</v>
      </c>
      <c r="D970" s="17">
        <v>0.13058274171144499</v>
      </c>
      <c r="E970" s="17">
        <v>1.5036634242994101E-2</v>
      </c>
      <c r="F970" s="17">
        <v>0.21282442216504899</v>
      </c>
      <c r="G970" s="17">
        <v>1.1102993120817899E-2</v>
      </c>
      <c r="H970" s="17">
        <v>6.0340524734077304E-3</v>
      </c>
      <c r="I970" s="17"/>
      <c r="J970" s="17">
        <v>5.6119089449884502E-2</v>
      </c>
      <c r="K970" s="17">
        <v>0.104919158938556</v>
      </c>
      <c r="L970" s="17">
        <v>7.0855564303302199E-2</v>
      </c>
      <c r="M970" s="17">
        <v>7.5159779685884401E-2</v>
      </c>
      <c r="N970" s="17"/>
      <c r="O970" s="17">
        <v>4.6361414273564702E-2</v>
      </c>
      <c r="P970" s="17">
        <v>9.7928146258565805E-3</v>
      </c>
      <c r="Q970" s="17">
        <v>0.17781871981605199</v>
      </c>
      <c r="R970" s="17">
        <v>9.2721083139182606E-2</v>
      </c>
      <c r="S970" s="17">
        <v>3.9578800963470802E-4</v>
      </c>
      <c r="T970" s="17">
        <v>2.2589491071974901E-2</v>
      </c>
      <c r="U970" s="17">
        <v>0.267457460181452</v>
      </c>
      <c r="V970" s="17">
        <v>4.0461744177152804E-3</v>
      </c>
      <c r="W970" s="17">
        <v>1.3374537992955999E-3</v>
      </c>
      <c r="X970" s="17">
        <v>2.5501835053540201E-3</v>
      </c>
      <c r="Y970" s="17"/>
      <c r="Z970" s="17">
        <v>1.2618093241773101E-4</v>
      </c>
      <c r="AA970" s="17">
        <v>0.20929171179470499</v>
      </c>
      <c r="AB970" s="17">
        <v>4.9737838877882802E-3</v>
      </c>
      <c r="AC970" s="17">
        <v>0.11816009880744099</v>
      </c>
      <c r="AD970" s="17">
        <v>1.5605972213567101E-2</v>
      </c>
      <c r="AE970" s="17">
        <v>5.2041945770003504E-4</v>
      </c>
      <c r="AF970" s="17">
        <v>4.3376033994158299E-2</v>
      </c>
      <c r="AG970" s="17"/>
      <c r="AH970" s="17">
        <v>6.0832108571747798E-2</v>
      </c>
      <c r="AI970" s="17" t="s">
        <v>96</v>
      </c>
      <c r="AJ970" s="17"/>
      <c r="AK970" s="17">
        <v>7.2049664960314896E-2</v>
      </c>
      <c r="AL970" s="17">
        <v>1.3040087327043899E-2</v>
      </c>
      <c r="AM970" s="17" t="s">
        <v>96</v>
      </c>
      <c r="AN970" s="17"/>
      <c r="AO970" s="17">
        <v>5.1495453619361697E-2</v>
      </c>
      <c r="AP970" s="17">
        <v>6.7857707220142602E-2</v>
      </c>
      <c r="AQ970" s="17"/>
      <c r="AR970" s="17">
        <v>4.9211194123335897E-2</v>
      </c>
      <c r="AS970" s="17">
        <v>7.0341745659687802E-2</v>
      </c>
      <c r="AT970" s="17"/>
      <c r="AU970" s="17">
        <v>6.0774122173331099E-2</v>
      </c>
      <c r="AV970" s="17">
        <v>7.5159779685884401E-2</v>
      </c>
      <c r="AW970" s="17"/>
      <c r="AX970" s="17">
        <v>8.7559718005784201E-2</v>
      </c>
      <c r="AY970" s="17">
        <v>5.4383429915725201E-2</v>
      </c>
      <c r="AZ970" s="17"/>
      <c r="BA970" s="17">
        <v>8.0089668319457297E-2</v>
      </c>
      <c r="BB970" s="17">
        <v>7.5275632073964496E-2</v>
      </c>
      <c r="BC970" s="17">
        <v>4.7559780830152103E-2</v>
      </c>
      <c r="BD970" s="17">
        <v>4.2479742683602502E-2</v>
      </c>
    </row>
    <row r="971" spans="2:56" x14ac:dyDescent="0.35">
      <c r="B971" t="s">
        <v>445</v>
      </c>
      <c r="C971" s="17">
        <v>5.4813102059384999E-2</v>
      </c>
      <c r="D971" s="17">
        <v>0.113538996868709</v>
      </c>
      <c r="E971" s="17">
        <v>0</v>
      </c>
      <c r="F971" s="17">
        <v>0.23335394255963099</v>
      </c>
      <c r="G971" s="17">
        <v>7.1625075026702902E-3</v>
      </c>
      <c r="H971" s="17">
        <v>3.5822808810910202E-3</v>
      </c>
      <c r="I971" s="17"/>
      <c r="J971" s="17">
        <v>5.6119089449884502E-2</v>
      </c>
      <c r="K971" s="17">
        <v>4.1812840132369002E-2</v>
      </c>
      <c r="L971" s="17">
        <v>6.0123151370702198E-2</v>
      </c>
      <c r="M971" s="17">
        <v>4.1531102291621803E-2</v>
      </c>
      <c r="N971" s="17"/>
      <c r="O971" s="17">
        <v>5.5079180308663803E-3</v>
      </c>
      <c r="P971" s="17">
        <v>8.4722976324440299E-2</v>
      </c>
      <c r="Q971" s="17">
        <v>0.17760510308834601</v>
      </c>
      <c r="R971" s="17">
        <v>1.0303811594089499E-2</v>
      </c>
      <c r="S971" s="17">
        <v>5.9700989287567799E-3</v>
      </c>
      <c r="T971" s="17">
        <v>0</v>
      </c>
      <c r="U971" s="17">
        <v>4.9561380435681403E-2</v>
      </c>
      <c r="V971" s="17">
        <v>8.3228881080657201E-3</v>
      </c>
      <c r="W971" s="17">
        <v>0</v>
      </c>
      <c r="X971" s="17">
        <v>0.84102272185692795</v>
      </c>
      <c r="Y971" s="17"/>
      <c r="Z971" s="17">
        <v>0.104171789297966</v>
      </c>
      <c r="AA971" s="17">
        <v>0.19471908802167001</v>
      </c>
      <c r="AB971" s="17">
        <v>4.2204104153428902E-3</v>
      </c>
      <c r="AC971" s="17">
        <v>3.42444780787701E-4</v>
      </c>
      <c r="AD971" s="17">
        <v>5.1978644433782202E-4</v>
      </c>
      <c r="AE971" s="17">
        <v>0.139985093210127</v>
      </c>
      <c r="AF971" s="17">
        <v>0</v>
      </c>
      <c r="AG971" s="17"/>
      <c r="AH971" s="17">
        <v>5.4813102059384999E-2</v>
      </c>
      <c r="AI971" s="17" t="s">
        <v>96</v>
      </c>
      <c r="AJ971" s="17"/>
      <c r="AK971" s="17">
        <v>6.5103167383491603E-2</v>
      </c>
      <c r="AL971" s="17">
        <v>1.09726252617542E-2</v>
      </c>
      <c r="AM971" s="17" t="s">
        <v>96</v>
      </c>
      <c r="AN971" s="17"/>
      <c r="AO971" s="17">
        <v>8.8095303804834199E-2</v>
      </c>
      <c r="AP971" s="17">
        <v>2.9769080106033002E-2</v>
      </c>
      <c r="AQ971" s="17"/>
      <c r="AR971" s="17">
        <v>8.4076120415913003E-2</v>
      </c>
      <c r="AS971" s="17">
        <v>3.0866562748415299E-2</v>
      </c>
      <c r="AT971" s="17"/>
      <c r="AU971" s="17">
        <v>5.4866856457023501E-2</v>
      </c>
      <c r="AV971" s="17">
        <v>4.1531102291621803E-2</v>
      </c>
      <c r="AW971" s="17"/>
      <c r="AX971" s="17">
        <v>9.2042167720670906E-2</v>
      </c>
      <c r="AY971" s="17">
        <v>4.5830694496669398E-2</v>
      </c>
      <c r="AZ971" s="17"/>
      <c r="BA971" s="17">
        <v>0</v>
      </c>
      <c r="BB971" s="17">
        <v>6.8493598233685102E-2</v>
      </c>
      <c r="BC971" s="17">
        <v>7.5852375299278005E-2</v>
      </c>
      <c r="BD971" s="17">
        <v>7.6944267432667796E-3</v>
      </c>
    </row>
    <row r="972" spans="2:56" x14ac:dyDescent="0.35">
      <c r="B972" t="s">
        <v>446</v>
      </c>
      <c r="C972" s="17">
        <v>3.0494721117995598E-2</v>
      </c>
      <c r="D972" s="17">
        <v>7.3597906544226099E-2</v>
      </c>
      <c r="E972" s="17">
        <v>2.6170073879121802E-2</v>
      </c>
      <c r="F972" s="17">
        <v>0</v>
      </c>
      <c r="G972" s="17">
        <v>7.4950061525904501E-3</v>
      </c>
      <c r="H972" s="17">
        <v>2.2569896535791101E-2</v>
      </c>
      <c r="I972" s="17"/>
      <c r="J972" s="17">
        <v>1.6819819355396701E-2</v>
      </c>
      <c r="K972" s="17">
        <v>0.139178594781982</v>
      </c>
      <c r="L972" s="17">
        <v>0.19053040697215901</v>
      </c>
      <c r="M972" s="17">
        <v>6.8997570448094694E-2</v>
      </c>
      <c r="N972" s="17"/>
      <c r="O972" s="17">
        <v>4.68529737554658E-2</v>
      </c>
      <c r="P972" s="17">
        <v>0</v>
      </c>
      <c r="Q972" s="17">
        <v>1.34554770566151E-2</v>
      </c>
      <c r="R972" s="17">
        <v>1.6517493449498401E-2</v>
      </c>
      <c r="S972" s="17">
        <v>3.4002465710451499E-2</v>
      </c>
      <c r="T972" s="17">
        <v>3.7474639540576199E-2</v>
      </c>
      <c r="U972" s="17">
        <v>0.261896073186975</v>
      </c>
      <c r="V972" s="17">
        <v>0.13654611429001001</v>
      </c>
      <c r="W972" s="17">
        <v>5.8378787014902699E-3</v>
      </c>
      <c r="X972" s="17">
        <v>2.2646416303005099E-2</v>
      </c>
      <c r="Y972" s="17"/>
      <c r="Z972" s="17">
        <v>2.29724219713353E-2</v>
      </c>
      <c r="AA972" s="17">
        <v>5.1020808479272997E-4</v>
      </c>
      <c r="AB972" s="17">
        <v>1.3877492480398299E-2</v>
      </c>
      <c r="AC972" s="17">
        <v>7.4549845562670802E-2</v>
      </c>
      <c r="AD972" s="17">
        <v>4.0444252025132301E-4</v>
      </c>
      <c r="AE972" s="17">
        <v>1.8469354418168198E-2</v>
      </c>
      <c r="AF972" s="17">
        <v>2.42170563667902E-2</v>
      </c>
      <c r="AG972" s="17"/>
      <c r="AH972" s="17">
        <v>3.0494721117995598E-2</v>
      </c>
      <c r="AI972" s="17" t="s">
        <v>96</v>
      </c>
      <c r="AJ972" s="17"/>
      <c r="AK972" s="17">
        <v>3.4707176651094698E-2</v>
      </c>
      <c r="AL972" s="17">
        <v>1.2547696172756501E-2</v>
      </c>
      <c r="AM972" s="17" t="s">
        <v>96</v>
      </c>
      <c r="AN972" s="17"/>
      <c r="AO972" s="17">
        <v>3.2823852861786499E-3</v>
      </c>
      <c r="AP972" s="17">
        <v>5.0971321229561099E-2</v>
      </c>
      <c r="AQ972" s="17"/>
      <c r="AR972" s="17">
        <v>9.3787979354635898E-3</v>
      </c>
      <c r="AS972" s="17">
        <v>4.7774322231498502E-2</v>
      </c>
      <c r="AT972" s="17"/>
      <c r="AU972" s="17">
        <v>3.0338893869893201E-2</v>
      </c>
      <c r="AV972" s="17">
        <v>6.8997570448094694E-2</v>
      </c>
      <c r="AW972" s="17"/>
      <c r="AX972" s="17">
        <v>1.1392248044804199E-2</v>
      </c>
      <c r="AY972" s="17">
        <v>3.5103652219310798E-2</v>
      </c>
      <c r="AZ972" s="17"/>
      <c r="BA972" s="17">
        <v>4.3637950062126304E-3</v>
      </c>
      <c r="BB972" s="17">
        <v>8.6351305280927507E-2</v>
      </c>
      <c r="BC972" s="17">
        <v>9.6186524669244992E-3</v>
      </c>
      <c r="BD972" s="17">
        <v>6.7630106415835597E-2</v>
      </c>
    </row>
    <row r="973" spans="2:56" x14ac:dyDescent="0.35">
      <c r="B973" t="s">
        <v>93</v>
      </c>
      <c r="C973" s="17">
        <v>1.9672416367036798E-2</v>
      </c>
      <c r="D973" s="17">
        <v>1.7034599023080001E-3</v>
      </c>
      <c r="E973" s="17">
        <v>0.14863624962725999</v>
      </c>
      <c r="F973" s="17">
        <v>0</v>
      </c>
      <c r="G973" s="17">
        <v>0</v>
      </c>
      <c r="H973" s="17">
        <v>5.8529160321939997E-3</v>
      </c>
      <c r="I973" s="17"/>
      <c r="J973" s="17">
        <v>1.98124666408863E-2</v>
      </c>
      <c r="K973" s="17">
        <v>1.7129717921712601E-2</v>
      </c>
      <c r="L973" s="17">
        <v>2.83961985463623E-2</v>
      </c>
      <c r="M973" s="17">
        <v>1.6947118620870501E-2</v>
      </c>
      <c r="N973" s="17"/>
      <c r="O973" s="17">
        <v>4.9471059664615999E-2</v>
      </c>
      <c r="P973" s="17">
        <v>0</v>
      </c>
      <c r="Q973" s="17">
        <v>0</v>
      </c>
      <c r="R973" s="17">
        <v>0</v>
      </c>
      <c r="S973" s="17">
        <v>2.1703354618005599E-2</v>
      </c>
      <c r="T973" s="17">
        <v>0</v>
      </c>
      <c r="U973" s="17">
        <v>0</v>
      </c>
      <c r="V973" s="17">
        <v>0</v>
      </c>
      <c r="W973" s="17">
        <v>1.3374537992955999E-3</v>
      </c>
      <c r="X973" s="17">
        <v>2.1391830569183201E-2</v>
      </c>
      <c r="Y973" s="17"/>
      <c r="Z973" s="17">
        <v>2.1168995263867898E-3</v>
      </c>
      <c r="AA973" s="17">
        <v>0</v>
      </c>
      <c r="AB973" s="17">
        <v>0</v>
      </c>
      <c r="AC973" s="17">
        <v>0</v>
      </c>
      <c r="AD973" s="17">
        <v>1.15743597562393E-2</v>
      </c>
      <c r="AE973" s="17">
        <v>0.16056173379869501</v>
      </c>
      <c r="AF973" s="17">
        <v>2.9646666769402599E-4</v>
      </c>
      <c r="AG973" s="17"/>
      <c r="AH973" s="17">
        <v>1.9672416367036798E-2</v>
      </c>
      <c r="AI973" s="17" t="s">
        <v>96</v>
      </c>
      <c r="AJ973" s="17"/>
      <c r="AK973" s="17">
        <v>2.4261734025978299E-2</v>
      </c>
      <c r="AL973" s="17">
        <v>1.1978302539694099E-4</v>
      </c>
      <c r="AM973" s="17" t="s">
        <v>96</v>
      </c>
      <c r="AN973" s="17"/>
      <c r="AO973" s="17">
        <v>0</v>
      </c>
      <c r="AP973" s="17">
        <v>3.4475416214813301E-2</v>
      </c>
      <c r="AQ973" s="17"/>
      <c r="AR973" s="17">
        <v>4.2762364827071901E-2</v>
      </c>
      <c r="AS973" s="17">
        <v>7.7742912580629198E-4</v>
      </c>
      <c r="AT973" s="17"/>
      <c r="AU973" s="17">
        <v>1.96834460870558E-2</v>
      </c>
      <c r="AV973" s="17">
        <v>1.6947118620870501E-2</v>
      </c>
      <c r="AW973" s="17"/>
      <c r="AX973" s="17">
        <v>0</v>
      </c>
      <c r="AY973" s="17">
        <v>2.44188599968569E-2</v>
      </c>
      <c r="AZ973" s="17"/>
      <c r="BA973" s="17">
        <v>1.1041055951494101E-4</v>
      </c>
      <c r="BB973" s="17">
        <v>7.8088418210466096E-2</v>
      </c>
      <c r="BC973" s="17">
        <v>8.1814554161927498E-4</v>
      </c>
      <c r="BD973" s="17">
        <v>0</v>
      </c>
    </row>
    <row r="974" spans="2:56" x14ac:dyDescent="0.35">
      <c r="B974" t="s">
        <v>94</v>
      </c>
      <c r="C974" s="17">
        <v>3.2660368261924602E-2</v>
      </c>
      <c r="D974" s="17">
        <v>5.6726431087781602E-2</v>
      </c>
      <c r="E974" s="17">
        <v>0.14863624962725999</v>
      </c>
      <c r="F974" s="17">
        <v>0</v>
      </c>
      <c r="G974" s="17">
        <v>0</v>
      </c>
      <c r="H974" s="17">
        <v>0</v>
      </c>
      <c r="I974" s="17"/>
      <c r="J974" s="17">
        <v>3.6632285996283098E-2</v>
      </c>
      <c r="K974" s="17">
        <v>0</v>
      </c>
      <c r="L974" s="17">
        <v>0</v>
      </c>
      <c r="M974" s="17">
        <v>0</v>
      </c>
      <c r="N974" s="17"/>
      <c r="O974" s="17">
        <v>0</v>
      </c>
      <c r="P974" s="17">
        <v>9.9797215812903198E-2</v>
      </c>
      <c r="Q974" s="17">
        <v>0</v>
      </c>
      <c r="R974" s="17">
        <v>8.4163742572816197E-2</v>
      </c>
      <c r="S974" s="17">
        <v>0</v>
      </c>
      <c r="T974" s="17">
        <v>0</v>
      </c>
      <c r="U974" s="17">
        <v>0</v>
      </c>
      <c r="V974" s="17">
        <v>0</v>
      </c>
      <c r="W974" s="17">
        <v>0</v>
      </c>
      <c r="X974" s="17">
        <v>0</v>
      </c>
      <c r="Y974" s="17"/>
      <c r="Z974" s="17">
        <v>0</v>
      </c>
      <c r="AA974" s="17">
        <v>0</v>
      </c>
      <c r="AB974" s="17">
        <v>0</v>
      </c>
      <c r="AC974" s="17">
        <v>5.3258186470590101E-2</v>
      </c>
      <c r="AD974" s="17">
        <v>0.129351511763584</v>
      </c>
      <c r="AE974" s="17">
        <v>0</v>
      </c>
      <c r="AF974" s="17">
        <v>0</v>
      </c>
      <c r="AG974" s="17"/>
      <c r="AH974" s="17">
        <v>3.2660368261924602E-2</v>
      </c>
      <c r="AI974" s="17" t="s">
        <v>96</v>
      </c>
      <c r="AJ974" s="17"/>
      <c r="AK974" s="17">
        <v>1.8515928333016698E-2</v>
      </c>
      <c r="AL974" s="17">
        <v>9.2922278268079694E-2</v>
      </c>
      <c r="AM974" s="17" t="s">
        <v>96</v>
      </c>
      <c r="AN974" s="17"/>
      <c r="AO974" s="17">
        <v>0</v>
      </c>
      <c r="AP974" s="17">
        <v>5.7236476117170101E-2</v>
      </c>
      <c r="AQ974" s="17"/>
      <c r="AR974" s="17">
        <v>3.9250256019808201E-2</v>
      </c>
      <c r="AS974" s="17">
        <v>2.72677254276684E-2</v>
      </c>
      <c r="AT974" s="17"/>
      <c r="AU974" s="17">
        <v>3.2792550045787801E-2</v>
      </c>
      <c r="AV974" s="17">
        <v>0</v>
      </c>
      <c r="AW974" s="17"/>
      <c r="AX974" s="17">
        <v>0.16802663683250499</v>
      </c>
      <c r="AY974" s="17">
        <v>0</v>
      </c>
      <c r="AZ974" s="17"/>
      <c r="BA974" s="17">
        <v>7.2713987441687902E-2</v>
      </c>
      <c r="BB974" s="17">
        <v>7.1674951077594903E-2</v>
      </c>
      <c r="BC974" s="17">
        <v>0</v>
      </c>
      <c r="BD974" s="17">
        <v>0</v>
      </c>
    </row>
    <row r="975" spans="2:56" x14ac:dyDescent="0.35">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row>
    <row r="976" spans="2:56" x14ac:dyDescent="0.35">
      <c r="B976" s="6" t="s">
        <v>454</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row>
    <row r="977" spans="2:56" x14ac:dyDescent="0.35">
      <c r="B977" s="24" t="s">
        <v>652</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row>
    <row r="978" spans="2:56" x14ac:dyDescent="0.35">
      <c r="B978" t="s">
        <v>448</v>
      </c>
      <c r="C978" s="17">
        <v>0.116645394174358</v>
      </c>
      <c r="D978" s="17">
        <v>0.113538996868709</v>
      </c>
      <c r="E978" s="17">
        <v>2.2569263580420201E-4</v>
      </c>
      <c r="F978" s="17">
        <v>0</v>
      </c>
      <c r="G978" s="17">
        <v>0.14598424136778801</v>
      </c>
      <c r="H978" s="17">
        <v>0.18479168288807399</v>
      </c>
      <c r="I978" s="17"/>
      <c r="J978" s="17">
        <v>0.12902806210071999</v>
      </c>
      <c r="K978" s="17">
        <v>1.7129717921712601E-2</v>
      </c>
      <c r="L978" s="17">
        <v>0</v>
      </c>
      <c r="M978" s="17">
        <v>1.23031780348951E-2</v>
      </c>
      <c r="N978" s="17"/>
      <c r="O978" s="17">
        <v>0.269780343615736</v>
      </c>
      <c r="P978" s="17">
        <v>0</v>
      </c>
      <c r="Q978" s="17">
        <v>2.0178260368886101E-4</v>
      </c>
      <c r="R978" s="17">
        <v>0</v>
      </c>
      <c r="S978" s="17">
        <v>0</v>
      </c>
      <c r="T978" s="17">
        <v>0.757604851788659</v>
      </c>
      <c r="U978" s="17">
        <v>0.180172594757567</v>
      </c>
      <c r="V978" s="17">
        <v>0</v>
      </c>
      <c r="W978" s="17">
        <v>0</v>
      </c>
      <c r="X978" s="17">
        <v>0</v>
      </c>
      <c r="Y978" s="17"/>
      <c r="Z978" s="17">
        <v>9.1732613396735094E-2</v>
      </c>
      <c r="AA978" s="17">
        <v>0.15423953061564399</v>
      </c>
      <c r="AB978" s="17">
        <v>2.3762746571084499E-4</v>
      </c>
      <c r="AC978" s="17">
        <v>9.52568563535867E-5</v>
      </c>
      <c r="AD978" s="17">
        <v>0.13700551484363799</v>
      </c>
      <c r="AE978" s="17">
        <v>0.14430333373981</v>
      </c>
      <c r="AF978" s="17">
        <v>0.45029150088661501</v>
      </c>
      <c r="AG978" s="17"/>
      <c r="AH978" s="17">
        <v>0.116645394174358</v>
      </c>
      <c r="AI978" s="17" t="s">
        <v>96</v>
      </c>
      <c r="AJ978" s="17"/>
      <c r="AK978" s="17">
        <v>0.144023945081796</v>
      </c>
      <c r="AL978" s="17">
        <v>0</v>
      </c>
      <c r="AM978" s="17" t="s">
        <v>96</v>
      </c>
      <c r="AN978" s="17"/>
      <c r="AO978" s="17">
        <v>0.19964698680851001</v>
      </c>
      <c r="AP978" s="17">
        <v>5.4188777752425497E-2</v>
      </c>
      <c r="AQ978" s="17"/>
      <c r="AR978" s="17">
        <v>0.103873145805277</v>
      </c>
      <c r="AS978" s="17">
        <v>0.12709719186430499</v>
      </c>
      <c r="AT978" s="17"/>
      <c r="AU978" s="17">
        <v>0.117067683970692</v>
      </c>
      <c r="AV978" s="17">
        <v>1.23031780348951E-2</v>
      </c>
      <c r="AW978" s="17"/>
      <c r="AX978" s="17">
        <v>0</v>
      </c>
      <c r="AY978" s="17">
        <v>0.144788901194391</v>
      </c>
      <c r="AZ978" s="17"/>
      <c r="BA978" s="17">
        <v>7.7108564637922303E-2</v>
      </c>
      <c r="BB978" s="17">
        <v>0.19761319594128601</v>
      </c>
      <c r="BC978" s="17">
        <v>0.105185620246164</v>
      </c>
      <c r="BD978" s="17">
        <v>0</v>
      </c>
    </row>
    <row r="979" spans="2:56" x14ac:dyDescent="0.35">
      <c r="B979" t="s">
        <v>449</v>
      </c>
      <c r="C979" s="17">
        <v>0.12664881237758299</v>
      </c>
      <c r="D979" s="17">
        <v>0.15258994572554499</v>
      </c>
      <c r="E979" s="17">
        <v>2.93961905785756E-2</v>
      </c>
      <c r="F979" s="17">
        <v>0.47244384744232298</v>
      </c>
      <c r="G979" s="17">
        <v>7.3213786450507495E-2</v>
      </c>
      <c r="H979" s="17">
        <v>7.3233796344166893E-2</v>
      </c>
      <c r="I979" s="17"/>
      <c r="J979" s="17">
        <v>0.117389618745525</v>
      </c>
      <c r="K979" s="17">
        <v>0.22889476835272801</v>
      </c>
      <c r="L979" s="17">
        <v>6.8012693525126705E-2</v>
      </c>
      <c r="M979" s="17">
        <v>6.3519210154186198E-2</v>
      </c>
      <c r="N979" s="17"/>
      <c r="O979" s="17">
        <v>6.6286089517255897E-2</v>
      </c>
      <c r="P979" s="17">
        <v>0.207746850839377</v>
      </c>
      <c r="Q979" s="17">
        <v>0.15730718109394101</v>
      </c>
      <c r="R979" s="17">
        <v>0.24574826911084899</v>
      </c>
      <c r="S979" s="17">
        <v>4.1002026860176302E-2</v>
      </c>
      <c r="T979" s="17">
        <v>9.7472255590378895E-4</v>
      </c>
      <c r="U979" s="17">
        <v>5.5759936481432999E-3</v>
      </c>
      <c r="V979" s="17">
        <v>0</v>
      </c>
      <c r="W979" s="17">
        <v>0</v>
      </c>
      <c r="X979" s="17">
        <v>7.0817271446615903E-3</v>
      </c>
      <c r="Y979" s="17"/>
      <c r="Z979" s="17">
        <v>0.124201235815974</v>
      </c>
      <c r="AA979" s="17">
        <v>0.38427609259026402</v>
      </c>
      <c r="AB979" s="17">
        <v>3.0713060153534401E-2</v>
      </c>
      <c r="AC979" s="17">
        <v>0.13640770372828101</v>
      </c>
      <c r="AD979" s="17">
        <v>1.1792171131887699E-2</v>
      </c>
      <c r="AE979" s="17">
        <v>3.5252740521087601E-2</v>
      </c>
      <c r="AF979" s="17">
        <v>0.23230298117522699</v>
      </c>
      <c r="AG979" s="17"/>
      <c r="AH979" s="17">
        <v>0.12664881237758299</v>
      </c>
      <c r="AI979" s="17" t="s">
        <v>96</v>
      </c>
      <c r="AJ979" s="17"/>
      <c r="AK979" s="17">
        <v>0.13057865044931399</v>
      </c>
      <c r="AL979" s="17">
        <v>0.109905869609421</v>
      </c>
      <c r="AM979" s="17" t="s">
        <v>96</v>
      </c>
      <c r="AN979" s="17"/>
      <c r="AO979" s="17">
        <v>0.108307076268482</v>
      </c>
      <c r="AP979" s="17">
        <v>0.140450508710421</v>
      </c>
      <c r="AQ979" s="17"/>
      <c r="AR979" s="17">
        <v>0.14514973119872099</v>
      </c>
      <c r="AS979" s="17">
        <v>0.11150912396807899</v>
      </c>
      <c r="AT979" s="17"/>
      <c r="AU979" s="17">
        <v>0.126904308071004</v>
      </c>
      <c r="AV979" s="17">
        <v>6.3519210154186198E-2</v>
      </c>
      <c r="AW979" s="17"/>
      <c r="AX979" s="17">
        <v>0.26672125371157601</v>
      </c>
      <c r="AY979" s="17">
        <v>9.2852966738757994E-2</v>
      </c>
      <c r="AZ979" s="17"/>
      <c r="BA979" s="17">
        <v>8.9385316597387396E-2</v>
      </c>
      <c r="BB979" s="17">
        <v>1.2498611748519701E-2</v>
      </c>
      <c r="BC979" s="17">
        <v>0.20304498375157601</v>
      </c>
      <c r="BD979" s="17">
        <v>8.8972986044733401E-2</v>
      </c>
    </row>
    <row r="980" spans="2:56" x14ac:dyDescent="0.35">
      <c r="B980" t="s">
        <v>450</v>
      </c>
      <c r="C980" s="17">
        <v>0.38260751730918002</v>
      </c>
      <c r="D980" s="17">
        <v>0.35988100351004498</v>
      </c>
      <c r="E980" s="17">
        <v>0.191757374288725</v>
      </c>
      <c r="F980" s="17">
        <v>0.234321944939656</v>
      </c>
      <c r="G980" s="17">
        <v>0.442669039904659</v>
      </c>
      <c r="H980" s="17">
        <v>0.48509922007565998</v>
      </c>
      <c r="I980" s="17"/>
      <c r="J980" s="17">
        <v>0.39376357112848198</v>
      </c>
      <c r="K980" s="17">
        <v>0.26052446996652501</v>
      </c>
      <c r="L980" s="17">
        <v>0.48369956108066697</v>
      </c>
      <c r="M980" s="17">
        <v>0.332037865914111</v>
      </c>
      <c r="N980" s="17"/>
      <c r="O980" s="17">
        <v>0.32765230804971102</v>
      </c>
      <c r="P980" s="17">
        <v>0.38581963361218902</v>
      </c>
      <c r="Q980" s="17">
        <v>0.64089281547124399</v>
      </c>
      <c r="R980" s="17">
        <v>0.31061475123628302</v>
      </c>
      <c r="S980" s="17">
        <v>0.328261001332531</v>
      </c>
      <c r="T980" s="17">
        <v>0.13525350887794599</v>
      </c>
      <c r="U980" s="17">
        <v>0.15672462141256199</v>
      </c>
      <c r="V980" s="17">
        <v>0.55730064397034296</v>
      </c>
      <c r="W980" s="17">
        <v>0.94755536880539304</v>
      </c>
      <c r="X980" s="17">
        <v>0.86059600880708997</v>
      </c>
      <c r="Y980" s="17"/>
      <c r="Z980" s="17">
        <v>0.20113100353741201</v>
      </c>
      <c r="AA980" s="17">
        <v>0.37771770199639099</v>
      </c>
      <c r="AB980" s="17">
        <v>0.56262623241432197</v>
      </c>
      <c r="AC980" s="17">
        <v>0.38943688858752701</v>
      </c>
      <c r="AD980" s="17">
        <v>0.42305068849973698</v>
      </c>
      <c r="AE980" s="17">
        <v>0.62025663300545897</v>
      </c>
      <c r="AF980" s="17">
        <v>0.22750789486696599</v>
      </c>
      <c r="AG980" s="17"/>
      <c r="AH980" s="17">
        <v>0.38260751730918002</v>
      </c>
      <c r="AI980" s="17" t="s">
        <v>96</v>
      </c>
      <c r="AJ980" s="17"/>
      <c r="AK980" s="17">
        <v>0.316749630259959</v>
      </c>
      <c r="AL980" s="17">
        <v>0.66319282733227403</v>
      </c>
      <c r="AM980" s="17" t="s">
        <v>96</v>
      </c>
      <c r="AN980" s="17"/>
      <c r="AO980" s="17">
        <v>0.56274524300041595</v>
      </c>
      <c r="AP980" s="17">
        <v>0.24705839735184201</v>
      </c>
      <c r="AQ980" s="17"/>
      <c r="AR980" s="17">
        <v>0.52482742851716502</v>
      </c>
      <c r="AS980" s="17">
        <v>0.26622599257884</v>
      </c>
      <c r="AT980" s="17"/>
      <c r="AU980" s="17">
        <v>0.38281218085360602</v>
      </c>
      <c r="AV980" s="17">
        <v>0.332037865914111</v>
      </c>
      <c r="AW980" s="17"/>
      <c r="AX980" s="17">
        <v>0.27000448518916498</v>
      </c>
      <c r="AY980" s="17">
        <v>0.40977570725253698</v>
      </c>
      <c r="AZ980" s="17"/>
      <c r="BA980" s="17">
        <v>0.16122050615727099</v>
      </c>
      <c r="BB980" s="17">
        <v>0.36909535802073101</v>
      </c>
      <c r="BC980" s="17">
        <v>0.43656792413610501</v>
      </c>
      <c r="BD980" s="17">
        <v>0.80670333312184805</v>
      </c>
    </row>
    <row r="981" spans="2:56" x14ac:dyDescent="0.35">
      <c r="B981" t="s">
        <v>451</v>
      </c>
      <c r="C981" s="17">
        <v>0.25421957228952202</v>
      </c>
      <c r="D981" s="17">
        <v>0.19628249462722699</v>
      </c>
      <c r="E981" s="17">
        <v>0.62552103753824595</v>
      </c>
      <c r="F981" s="17">
        <v>0.244825867205754</v>
      </c>
      <c r="G981" s="17">
        <v>0.17738034437069</v>
      </c>
      <c r="H981" s="17">
        <v>0.22330389388518401</v>
      </c>
      <c r="I981" s="17"/>
      <c r="J981" s="17">
        <v>0.247577198758753</v>
      </c>
      <c r="K981" s="17">
        <v>0.30799602287522798</v>
      </c>
      <c r="L981" s="17">
        <v>0.28836871766533101</v>
      </c>
      <c r="M981" s="17">
        <v>0.39616732232364799</v>
      </c>
      <c r="N981" s="17"/>
      <c r="O981" s="17">
        <v>0.15041479099477001</v>
      </c>
      <c r="P981" s="17">
        <v>0.205499644381332</v>
      </c>
      <c r="Q981" s="17">
        <v>0.18737797072579501</v>
      </c>
      <c r="R981" s="17">
        <v>0.415597429910598</v>
      </c>
      <c r="S981" s="17">
        <v>0.58068752321032302</v>
      </c>
      <c r="T981" s="17">
        <v>8.5522607272825193E-2</v>
      </c>
      <c r="U981" s="17">
        <v>0.25560969476801199</v>
      </c>
      <c r="V981" s="17">
        <v>0.43437646792159201</v>
      </c>
      <c r="W981" s="17">
        <v>3.9605728121507602E-2</v>
      </c>
      <c r="X981" s="17">
        <v>5.4491669933288502E-2</v>
      </c>
      <c r="Y981" s="17"/>
      <c r="Z981" s="17">
        <v>0.46835943585117001</v>
      </c>
      <c r="AA981" s="17">
        <v>5.2806881167244503E-2</v>
      </c>
      <c r="AB981" s="17">
        <v>0.38114396765978897</v>
      </c>
      <c r="AC981" s="17">
        <v>0.28648545689662303</v>
      </c>
      <c r="AD981" s="17">
        <v>0.28716842470228698</v>
      </c>
      <c r="AE981" s="17">
        <v>2.4054187167586401E-2</v>
      </c>
      <c r="AF981" s="17">
        <v>6.2901376251578406E-2</v>
      </c>
      <c r="AG981" s="17"/>
      <c r="AH981" s="17">
        <v>0.25421957228952202</v>
      </c>
      <c r="AI981" s="17" t="s">
        <v>96</v>
      </c>
      <c r="AJ981" s="17"/>
      <c r="AK981" s="17">
        <v>0.26378178640382999</v>
      </c>
      <c r="AL981" s="17">
        <v>0.21348008106100799</v>
      </c>
      <c r="AM981" s="17" t="s">
        <v>96</v>
      </c>
      <c r="AN981" s="17"/>
      <c r="AO981" s="17">
        <v>0.123081901837348</v>
      </c>
      <c r="AP981" s="17">
        <v>0.35289737981061697</v>
      </c>
      <c r="AQ981" s="17"/>
      <c r="AR981" s="17">
        <v>0.16953479920700701</v>
      </c>
      <c r="AS981" s="17">
        <v>0.32351889141490597</v>
      </c>
      <c r="AT981" s="17"/>
      <c r="AU981" s="17">
        <v>0.25364508682553699</v>
      </c>
      <c r="AV981" s="17">
        <v>0.39616732232364799</v>
      </c>
      <c r="AW981" s="17"/>
      <c r="AX981" s="17">
        <v>0.258847298227527</v>
      </c>
      <c r="AY981" s="17">
        <v>0.253103022096136</v>
      </c>
      <c r="AZ981" s="17"/>
      <c r="BA981" s="17">
        <v>0.58959558147284696</v>
      </c>
      <c r="BB981" s="17">
        <v>0.10788730441395999</v>
      </c>
      <c r="BC981" s="17">
        <v>0.20651831141423299</v>
      </c>
      <c r="BD981" s="17">
        <v>7.34363173533472E-2</v>
      </c>
    </row>
    <row r="982" spans="2:56" x14ac:dyDescent="0.35">
      <c r="B982" t="s">
        <v>452</v>
      </c>
      <c r="C982" s="17">
        <v>6.6251217942644894E-2</v>
      </c>
      <c r="D982" s="17">
        <v>0.12063658940811001</v>
      </c>
      <c r="E982" s="17">
        <v>4.2377626955856897E-3</v>
      </c>
      <c r="F982" s="17">
        <v>2.75561525576766E-2</v>
      </c>
      <c r="G982" s="17">
        <v>8.7649634339154806E-2</v>
      </c>
      <c r="H982" s="17">
        <v>3.3027997483274799E-2</v>
      </c>
      <c r="I982" s="17"/>
      <c r="J982" s="17">
        <v>5.46244509905153E-2</v>
      </c>
      <c r="K982" s="17">
        <v>0.16382967595134501</v>
      </c>
      <c r="L982" s="17">
        <v>0.15991902772887501</v>
      </c>
      <c r="M982" s="17">
        <v>0.123792186194908</v>
      </c>
      <c r="N982" s="17"/>
      <c r="O982" s="17">
        <v>4.1998520525542801E-2</v>
      </c>
      <c r="P982" s="17">
        <v>0.20079768111362101</v>
      </c>
      <c r="Q982" s="17">
        <v>1.40066333776236E-2</v>
      </c>
      <c r="R982" s="17">
        <v>2.8039549742270301E-2</v>
      </c>
      <c r="S982" s="17">
        <v>5.0049448596969297E-2</v>
      </c>
      <c r="T982" s="17">
        <v>2.0644309504665899E-2</v>
      </c>
      <c r="U982" s="17">
        <v>0.39912909858964402</v>
      </c>
      <c r="V982" s="17">
        <v>6.2421660810492901E-3</v>
      </c>
      <c r="W982" s="17">
        <v>1.00855566307252E-2</v>
      </c>
      <c r="X982" s="17">
        <v>7.4978759914128196E-2</v>
      </c>
      <c r="Y982" s="17"/>
      <c r="Z982" s="17">
        <v>1.08981332284654E-2</v>
      </c>
      <c r="AA982" s="17">
        <v>3.0725592846345701E-2</v>
      </c>
      <c r="AB982" s="17">
        <v>2.5027548491378199E-2</v>
      </c>
      <c r="AC982" s="17">
        <v>0.13431650746062601</v>
      </c>
      <c r="AD982" s="17">
        <v>0.12621854664990001</v>
      </c>
      <c r="AE982" s="17">
        <v>1.51331448902887E-2</v>
      </c>
      <c r="AF982" s="17">
        <v>2.60720725272869E-2</v>
      </c>
      <c r="AG982" s="17"/>
      <c r="AH982" s="17">
        <v>6.6251217942644894E-2</v>
      </c>
      <c r="AI982" s="17" t="s">
        <v>96</v>
      </c>
      <c r="AJ982" s="17"/>
      <c r="AK982" s="17">
        <v>7.8772028172654607E-2</v>
      </c>
      <c r="AL982" s="17">
        <v>1.2906727593266399E-2</v>
      </c>
      <c r="AM982" s="17" t="s">
        <v>96</v>
      </c>
      <c r="AN982" s="17"/>
      <c r="AO982" s="17">
        <v>6.1065095141853197E-3</v>
      </c>
      <c r="AP982" s="17">
        <v>0.111508602348298</v>
      </c>
      <c r="AQ982" s="17"/>
      <c r="AR982" s="17">
        <v>1.73140430494611E-2</v>
      </c>
      <c r="AS982" s="17">
        <v>0.106297530598086</v>
      </c>
      <c r="AT982" s="17"/>
      <c r="AU982" s="17">
        <v>6.6018340353274196E-2</v>
      </c>
      <c r="AV982" s="17">
        <v>0.123792186194908</v>
      </c>
      <c r="AW982" s="17"/>
      <c r="AX982" s="17">
        <v>0.1079248376331</v>
      </c>
      <c r="AY982" s="17">
        <v>5.61964548153892E-2</v>
      </c>
      <c r="AZ982" s="17"/>
      <c r="BA982" s="17">
        <v>9.7355779002560698E-3</v>
      </c>
      <c r="BB982" s="17">
        <v>0.15685622972291799</v>
      </c>
      <c r="BC982" s="17">
        <v>4.8482271650890502E-2</v>
      </c>
      <c r="BD982" s="17">
        <v>3.0428725774888098E-2</v>
      </c>
    </row>
    <row r="983" spans="2:56" x14ac:dyDescent="0.35">
      <c r="B983" t="s">
        <v>453</v>
      </c>
      <c r="C983" s="17">
        <v>3.3777917906615801E-2</v>
      </c>
      <c r="D983" s="17">
        <v>5.6726431087781602E-2</v>
      </c>
      <c r="E983" s="17">
        <v>0</v>
      </c>
      <c r="F983" s="17">
        <v>0</v>
      </c>
      <c r="G983" s="17">
        <v>7.2992120683894005E-2</v>
      </c>
      <c r="H983" s="17">
        <v>2.717046618206E-4</v>
      </c>
      <c r="I983" s="17"/>
      <c r="J983" s="17">
        <v>3.7804631635118498E-2</v>
      </c>
      <c r="K983" s="17">
        <v>0</v>
      </c>
      <c r="L983" s="17">
        <v>0</v>
      </c>
      <c r="M983" s="17">
        <v>1.79410313756658E-2</v>
      </c>
      <c r="N983" s="17"/>
      <c r="O983" s="17">
        <v>9.4396887632367601E-2</v>
      </c>
      <c r="P983" s="17">
        <v>0</v>
      </c>
      <c r="Q983" s="17">
        <v>2.1361672770656799E-4</v>
      </c>
      <c r="R983" s="17">
        <v>0</v>
      </c>
      <c r="S983" s="17">
        <v>0</v>
      </c>
      <c r="T983" s="17">
        <v>0</v>
      </c>
      <c r="U983" s="17">
        <v>0</v>
      </c>
      <c r="V983" s="17">
        <v>0</v>
      </c>
      <c r="W983" s="17">
        <v>1.4158926430783E-3</v>
      </c>
      <c r="X983" s="17">
        <v>1.34987319398699E-3</v>
      </c>
      <c r="Y983" s="17"/>
      <c r="Z983" s="17">
        <v>0.10367757817024401</v>
      </c>
      <c r="AA983" s="17">
        <v>0</v>
      </c>
      <c r="AB983" s="17">
        <v>0</v>
      </c>
      <c r="AC983" s="17">
        <v>5.3258186470590101E-2</v>
      </c>
      <c r="AD983" s="17">
        <v>0</v>
      </c>
      <c r="AE983" s="17">
        <v>2.19113438536989E-4</v>
      </c>
      <c r="AF983" s="17">
        <v>6.2770762463270095E-4</v>
      </c>
      <c r="AG983" s="17"/>
      <c r="AH983" s="17">
        <v>3.3777917906615801E-2</v>
      </c>
      <c r="AI983" s="17" t="s">
        <v>96</v>
      </c>
      <c r="AJ983" s="17"/>
      <c r="AK983" s="17">
        <v>4.1646610968199903E-2</v>
      </c>
      <c r="AL983" s="17">
        <v>2.5361609427482901E-4</v>
      </c>
      <c r="AM983" s="17" t="s">
        <v>96</v>
      </c>
      <c r="AN983" s="17"/>
      <c r="AO983" s="17">
        <v>1.1228257106008899E-4</v>
      </c>
      <c r="AP983" s="17">
        <v>5.9110464018367101E-2</v>
      </c>
      <c r="AQ983" s="17"/>
      <c r="AR983" s="17">
        <v>0</v>
      </c>
      <c r="AS983" s="17">
        <v>6.1419093848845301E-2</v>
      </c>
      <c r="AT983" s="17"/>
      <c r="AU983" s="17">
        <v>3.3842012343509899E-2</v>
      </c>
      <c r="AV983" s="17">
        <v>1.79410313756658E-2</v>
      </c>
      <c r="AW983" s="17"/>
      <c r="AX983" s="17">
        <v>9.6378108693929695E-2</v>
      </c>
      <c r="AY983" s="17">
        <v>1.8674116154745998E-2</v>
      </c>
      <c r="AZ983" s="17"/>
      <c r="BA983" s="17">
        <v>7.2713987441687902E-2</v>
      </c>
      <c r="BB983" s="17">
        <v>7.6013922332939604E-2</v>
      </c>
      <c r="BC983" s="17">
        <v>4.8722659376952201E-5</v>
      </c>
      <c r="BD983" s="17">
        <v>4.5863770518314698E-4</v>
      </c>
    </row>
    <row r="984" spans="2:56" x14ac:dyDescent="0.35">
      <c r="B984" t="s">
        <v>93</v>
      </c>
      <c r="C984" s="17">
        <v>1.9849568000097E-2</v>
      </c>
      <c r="D984" s="17">
        <v>3.4453877258266898E-4</v>
      </c>
      <c r="E984" s="17">
        <v>0.14886194226306401</v>
      </c>
      <c r="F984" s="17">
        <v>2.08521878545899E-2</v>
      </c>
      <c r="G984" s="17">
        <v>1.10832883306719E-4</v>
      </c>
      <c r="H984" s="17">
        <v>2.717046618206E-4</v>
      </c>
      <c r="I984" s="17"/>
      <c r="J984" s="17">
        <v>1.98124666408863E-2</v>
      </c>
      <c r="K984" s="17">
        <v>2.1625344932462001E-2</v>
      </c>
      <c r="L984" s="17">
        <v>0</v>
      </c>
      <c r="M984" s="17">
        <v>5.4239206002586901E-2</v>
      </c>
      <c r="N984" s="17"/>
      <c r="O984" s="17">
        <v>4.9471059664615999E-2</v>
      </c>
      <c r="P984" s="17">
        <v>1.3619005348185201E-4</v>
      </c>
      <c r="Q984" s="17">
        <v>0</v>
      </c>
      <c r="R984" s="17">
        <v>0</v>
      </c>
      <c r="S984" s="17">
        <v>0</v>
      </c>
      <c r="T984" s="17">
        <v>0</v>
      </c>
      <c r="U984" s="17">
        <v>2.7879968240716499E-3</v>
      </c>
      <c r="V984" s="17">
        <v>2.08072202701643E-3</v>
      </c>
      <c r="W984" s="17">
        <v>1.3374537992955999E-3</v>
      </c>
      <c r="X984" s="17">
        <v>1.5019610068449901E-3</v>
      </c>
      <c r="Y984" s="17"/>
      <c r="Z984" s="17">
        <v>0</v>
      </c>
      <c r="AA984" s="17">
        <v>2.34200784109823E-4</v>
      </c>
      <c r="AB984" s="17">
        <v>2.5156381526638799E-4</v>
      </c>
      <c r="AC984" s="17">
        <v>0</v>
      </c>
      <c r="AD984" s="17">
        <v>1.47646541725508E-2</v>
      </c>
      <c r="AE984" s="17">
        <v>0.16078084723723199</v>
      </c>
      <c r="AF984" s="17">
        <v>2.9646666769402599E-4</v>
      </c>
      <c r="AG984" s="17"/>
      <c r="AH984" s="17">
        <v>1.9849568000097E-2</v>
      </c>
      <c r="AI984" s="17" t="s">
        <v>96</v>
      </c>
      <c r="AJ984" s="17"/>
      <c r="AK984" s="17">
        <v>2.4447348664246901E-2</v>
      </c>
      <c r="AL984" s="17">
        <v>2.6087830975621599E-4</v>
      </c>
      <c r="AM984" s="17" t="s">
        <v>96</v>
      </c>
      <c r="AN984" s="17"/>
      <c r="AO984" s="17">
        <v>0</v>
      </c>
      <c r="AP984" s="17">
        <v>3.47858700080299E-2</v>
      </c>
      <c r="AQ984" s="17"/>
      <c r="AR984" s="17">
        <v>3.9300852222369002E-2</v>
      </c>
      <c r="AS984" s="17">
        <v>3.9321757269389799E-3</v>
      </c>
      <c r="AT984" s="17"/>
      <c r="AU984" s="17">
        <v>1.9710387582377101E-2</v>
      </c>
      <c r="AV984" s="17">
        <v>5.4239206002586901E-2</v>
      </c>
      <c r="AW984" s="17"/>
      <c r="AX984" s="17">
        <v>1.2401654470184899E-4</v>
      </c>
      <c r="AY984" s="17">
        <v>2.4608831748043399E-2</v>
      </c>
      <c r="AZ984" s="17"/>
      <c r="BA984" s="17">
        <v>2.40465792628338E-4</v>
      </c>
      <c r="BB984" s="17">
        <v>8.0035377819644496E-2</v>
      </c>
      <c r="BC984" s="17">
        <v>1.5216614165409101E-4</v>
      </c>
      <c r="BD984" s="17">
        <v>0</v>
      </c>
    </row>
    <row r="985" spans="2:56" x14ac:dyDescent="0.35">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row>
    <row r="986" spans="2:56" x14ac:dyDescent="0.35">
      <c r="B986" s="6" t="s">
        <v>465</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row>
    <row r="987" spans="2:56" x14ac:dyDescent="0.35">
      <c r="B987" s="24" t="s">
        <v>652</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row>
    <row r="988" spans="2:56" x14ac:dyDescent="0.35">
      <c r="B988" t="s">
        <v>455</v>
      </c>
      <c r="C988" s="17">
        <v>0.449380203986111</v>
      </c>
      <c r="D988" s="17">
        <v>0.36982715581337899</v>
      </c>
      <c r="E988" s="17">
        <v>0.20510528462817401</v>
      </c>
      <c r="F988" s="17">
        <v>0.474379852202374</v>
      </c>
      <c r="G988" s="17">
        <v>0.69051709773363601</v>
      </c>
      <c r="H988" s="17">
        <v>0.39638293472936498</v>
      </c>
      <c r="I988" s="17"/>
      <c r="J988" s="17">
        <v>0.44358492615308298</v>
      </c>
      <c r="K988" s="17">
        <v>0.50189955497731698</v>
      </c>
      <c r="L988" s="17">
        <v>0.47970654322734402</v>
      </c>
      <c r="M988" s="17">
        <v>0.44508189637268297</v>
      </c>
      <c r="N988" s="17"/>
      <c r="O988" s="17">
        <v>0.29399611658324099</v>
      </c>
      <c r="P988" s="17">
        <v>0.522873790645357</v>
      </c>
      <c r="Q988" s="17">
        <v>0.49070725213761202</v>
      </c>
      <c r="R988" s="17">
        <v>0.55012257235707596</v>
      </c>
      <c r="S988" s="17">
        <v>0.64850486781775596</v>
      </c>
      <c r="T988" s="17">
        <v>0.85664225889349599</v>
      </c>
      <c r="U988" s="17">
        <v>0.69783802950149099</v>
      </c>
      <c r="V988" s="17">
        <v>0.286204138660621</v>
      </c>
      <c r="W988" s="17">
        <v>0.95573432086948495</v>
      </c>
      <c r="X988" s="17">
        <v>8.5607956505097602E-2</v>
      </c>
      <c r="Y988" s="17"/>
      <c r="Z988" s="17">
        <v>0.206898709464997</v>
      </c>
      <c r="AA988" s="17">
        <v>0.44536640091754398</v>
      </c>
      <c r="AB988" s="17">
        <v>0.58482654052077399</v>
      </c>
      <c r="AC988" s="17">
        <v>0.64140426174959997</v>
      </c>
      <c r="AD988" s="17">
        <v>0.63057439796070902</v>
      </c>
      <c r="AE988" s="17">
        <v>0.21770500302531201</v>
      </c>
      <c r="AF988" s="17">
        <v>0.25355866217475798</v>
      </c>
      <c r="AG988" s="17"/>
      <c r="AH988" s="17">
        <v>0.449380203986111</v>
      </c>
      <c r="AI988" s="17" t="s">
        <v>96</v>
      </c>
      <c r="AJ988" s="17"/>
      <c r="AK988" s="17">
        <v>0.394749361794901</v>
      </c>
      <c r="AL988" s="17">
        <v>0.68213306745996105</v>
      </c>
      <c r="AM988" s="17" t="s">
        <v>96</v>
      </c>
      <c r="AN988" s="17"/>
      <c r="AO988" s="17">
        <v>0.43637461949323902</v>
      </c>
      <c r="AP988" s="17">
        <v>0.45916658008126299</v>
      </c>
      <c r="AQ988" s="17"/>
      <c r="AR988" s="17">
        <v>0.41019001999226201</v>
      </c>
      <c r="AS988" s="17">
        <v>0.481450350345552</v>
      </c>
      <c r="AT988" s="17"/>
      <c r="AU988" s="17">
        <v>0.449397599931049</v>
      </c>
      <c r="AV988" s="17">
        <v>0.44508189637268297</v>
      </c>
      <c r="AW988" s="17"/>
      <c r="AX988" s="17">
        <v>0.39376473830448799</v>
      </c>
      <c r="AY988" s="17">
        <v>0.46279877280241299</v>
      </c>
      <c r="AZ988" s="17"/>
      <c r="BA988" s="17">
        <v>0.580524920360316</v>
      </c>
      <c r="BB988" s="17">
        <v>0.298724591325633</v>
      </c>
      <c r="BC988" s="17">
        <v>0.50572144836674604</v>
      </c>
      <c r="BD988" s="17">
        <v>0.11085675070411399</v>
      </c>
    </row>
    <row r="989" spans="2:56" x14ac:dyDescent="0.35">
      <c r="B989" t="s">
        <v>456</v>
      </c>
      <c r="C989" s="17">
        <v>0.42447341522915999</v>
      </c>
      <c r="D989" s="17">
        <v>0.48539491739637403</v>
      </c>
      <c r="E989" s="17">
        <v>0.31857812991533802</v>
      </c>
      <c r="F989" s="17">
        <v>0.47308918236233999</v>
      </c>
      <c r="G989" s="17">
        <v>0.38236419006695199</v>
      </c>
      <c r="H989" s="17">
        <v>0.43457276606700601</v>
      </c>
      <c r="I989" s="17"/>
      <c r="J989" s="17">
        <v>0.43090404866270299</v>
      </c>
      <c r="K989" s="17">
        <v>0.38914574316323702</v>
      </c>
      <c r="L989" s="17">
        <v>0.25380458411223999</v>
      </c>
      <c r="M989" s="17">
        <v>0.36875765755254297</v>
      </c>
      <c r="N989" s="17"/>
      <c r="O989" s="17">
        <v>0.392647673889504</v>
      </c>
      <c r="P989" s="17">
        <v>0.39028669707741598</v>
      </c>
      <c r="Q989" s="17">
        <v>0.51363998950387901</v>
      </c>
      <c r="R989" s="17">
        <v>0.61584818552763498</v>
      </c>
      <c r="S989" s="17">
        <v>7.2192294579129193E-2</v>
      </c>
      <c r="T989" s="17">
        <v>8.0840085808406306E-2</v>
      </c>
      <c r="U989" s="17">
        <v>5.8239489553349101E-2</v>
      </c>
      <c r="V989" s="17">
        <v>0.54644061130113197</v>
      </c>
      <c r="W989" s="17">
        <v>5.0515830911777602E-2</v>
      </c>
      <c r="X989" s="17">
        <v>0.91339254675349502</v>
      </c>
      <c r="Y989" s="17"/>
      <c r="Z989" s="17">
        <v>0.30929777163900002</v>
      </c>
      <c r="AA989" s="17">
        <v>0.46893450200569198</v>
      </c>
      <c r="AB989" s="17">
        <v>0.211947897666974</v>
      </c>
      <c r="AC989" s="17">
        <v>0.56177148031852597</v>
      </c>
      <c r="AD989" s="17">
        <v>0.53338654471956504</v>
      </c>
      <c r="AE989" s="17">
        <v>0.46317493903020901</v>
      </c>
      <c r="AF989" s="17">
        <v>0.23009600138091699</v>
      </c>
      <c r="AG989" s="17"/>
      <c r="AH989" s="17">
        <v>0.42447341522915999</v>
      </c>
      <c r="AI989" s="17" t="s">
        <v>96</v>
      </c>
      <c r="AJ989" s="17"/>
      <c r="AK989" s="17">
        <v>0.40780840055714501</v>
      </c>
      <c r="AL989" s="17">
        <v>0.495474149048513</v>
      </c>
      <c r="AM989" s="17" t="s">
        <v>96</v>
      </c>
      <c r="AN989" s="17"/>
      <c r="AO989" s="17">
        <v>0.35833234220729898</v>
      </c>
      <c r="AP989" s="17">
        <v>0.474242913576853</v>
      </c>
      <c r="AQ989" s="17"/>
      <c r="AR989" s="17">
        <v>0.54946337873707696</v>
      </c>
      <c r="AS989" s="17">
        <v>0.32219151668565899</v>
      </c>
      <c r="AT989" s="17"/>
      <c r="AU989" s="17">
        <v>0.42469890589662301</v>
      </c>
      <c r="AV989" s="17">
        <v>0.36875765755254297</v>
      </c>
      <c r="AW989" s="17"/>
      <c r="AX989" s="17">
        <v>0.294724207160868</v>
      </c>
      <c r="AY989" s="17">
        <v>0.455778532537568</v>
      </c>
      <c r="AZ989" s="17"/>
      <c r="BA989" s="17">
        <v>0.46956572142810199</v>
      </c>
      <c r="BB989" s="17">
        <v>0.31546498223427399</v>
      </c>
      <c r="BC989" s="17">
        <v>0.45350227340083699</v>
      </c>
      <c r="BD989" s="17">
        <v>0.48541937577636302</v>
      </c>
    </row>
    <row r="990" spans="2:56" x14ac:dyDescent="0.35">
      <c r="B990" t="s">
        <v>457</v>
      </c>
      <c r="C990" s="17">
        <v>0.38741428197021199</v>
      </c>
      <c r="D990" s="17">
        <v>0.26852148004172799</v>
      </c>
      <c r="E990" s="17">
        <v>0.49960305245484898</v>
      </c>
      <c r="F990" s="17">
        <v>0.33558391824721701</v>
      </c>
      <c r="G990" s="17">
        <v>0.53020784136050703</v>
      </c>
      <c r="H990" s="17">
        <v>0.33626037133780401</v>
      </c>
      <c r="I990" s="17"/>
      <c r="J990" s="17">
        <v>0.36731487914869998</v>
      </c>
      <c r="K990" s="17">
        <v>0.55683212653219205</v>
      </c>
      <c r="L990" s="17">
        <v>0.53404277894260699</v>
      </c>
      <c r="M990" s="17">
        <v>0.52141965021601799</v>
      </c>
      <c r="N990" s="17"/>
      <c r="O990" s="17">
        <v>0.39596982711435202</v>
      </c>
      <c r="P990" s="17">
        <v>0.51710476794331395</v>
      </c>
      <c r="Q990" s="17">
        <v>0.50837303999985095</v>
      </c>
      <c r="R990" s="17">
        <v>0.35712045176749502</v>
      </c>
      <c r="S990" s="17">
        <v>0.132652568514599</v>
      </c>
      <c r="T990" s="17">
        <v>0.14118865547982301</v>
      </c>
      <c r="U990" s="17">
        <v>0.56127004686141202</v>
      </c>
      <c r="V990" s="17">
        <v>0.71220183272608995</v>
      </c>
      <c r="W990" s="17">
        <v>4.5853231483523001E-2</v>
      </c>
      <c r="X990" s="17">
        <v>8.83973240512715E-2</v>
      </c>
      <c r="Y990" s="17"/>
      <c r="Z990" s="17">
        <v>0.23761352201218799</v>
      </c>
      <c r="AA990" s="17">
        <v>0.42767393913069801</v>
      </c>
      <c r="AB990" s="17">
        <v>0.77390673454994796</v>
      </c>
      <c r="AC990" s="17">
        <v>0.36376667651056499</v>
      </c>
      <c r="AD990" s="17">
        <v>0.34608386771970401</v>
      </c>
      <c r="AE990" s="17">
        <v>6.8466383321145893E-2</v>
      </c>
      <c r="AF990" s="17">
        <v>0.704516563050123</v>
      </c>
      <c r="AG990" s="17"/>
      <c r="AH990" s="17">
        <v>0.38741428197021199</v>
      </c>
      <c r="AI990" s="17" t="s">
        <v>96</v>
      </c>
      <c r="AJ990" s="17"/>
      <c r="AK990" s="17">
        <v>0.33018287618478798</v>
      </c>
      <c r="AL990" s="17">
        <v>0.63124675906379502</v>
      </c>
      <c r="AM990" s="17" t="s">
        <v>96</v>
      </c>
      <c r="AN990" s="17"/>
      <c r="AO990" s="17">
        <v>0.51855975597356097</v>
      </c>
      <c r="AP990" s="17">
        <v>0.28873060247260501</v>
      </c>
      <c r="AQ990" s="17"/>
      <c r="AR990" s="17">
        <v>0.41845632762989099</v>
      </c>
      <c r="AS990" s="17">
        <v>0.36201192744800398</v>
      </c>
      <c r="AT990" s="17"/>
      <c r="AU990" s="17">
        <v>0.38687194060774099</v>
      </c>
      <c r="AV990" s="17">
        <v>0.52141965021601799</v>
      </c>
      <c r="AW990" s="17"/>
      <c r="AX990" s="17">
        <v>0.35994087285825899</v>
      </c>
      <c r="AY990" s="17">
        <v>0.39404290273727599</v>
      </c>
      <c r="AZ990" s="17"/>
      <c r="BA990" s="17">
        <v>0.33860025961668699</v>
      </c>
      <c r="BB990" s="17">
        <v>0.35222845620531001</v>
      </c>
      <c r="BC990" s="17">
        <v>0.409581703516396</v>
      </c>
      <c r="BD990" s="17">
        <v>0.53526848149752804</v>
      </c>
    </row>
    <row r="991" spans="2:56" x14ac:dyDescent="0.35">
      <c r="B991" t="s">
        <v>458</v>
      </c>
      <c r="C991" s="17">
        <v>0.35638594575284599</v>
      </c>
      <c r="D991" s="17">
        <v>0.308634839752502</v>
      </c>
      <c r="E991" s="17">
        <v>0.35441861216284698</v>
      </c>
      <c r="F991" s="17">
        <v>7.0228530646881601E-2</v>
      </c>
      <c r="G991" s="17">
        <v>0.67411100703591498</v>
      </c>
      <c r="H991" s="17">
        <v>0.20011343379723201</v>
      </c>
      <c r="I991" s="17"/>
      <c r="J991" s="17">
        <v>0.34819987312990802</v>
      </c>
      <c r="K991" s="17">
        <v>0.43270972265603402</v>
      </c>
      <c r="L991" s="17">
        <v>0.35242865688065</v>
      </c>
      <c r="M991" s="17">
        <v>0.45825411671246902</v>
      </c>
      <c r="N991" s="17"/>
      <c r="O991" s="17">
        <v>0.19611135312172401</v>
      </c>
      <c r="P991" s="17">
        <v>0.766670443397926</v>
      </c>
      <c r="Q991" s="17">
        <v>0.188368194626235</v>
      </c>
      <c r="R991" s="17">
        <v>0.49848148385327201</v>
      </c>
      <c r="S991" s="17">
        <v>0.111539154722436</v>
      </c>
      <c r="T991" s="17">
        <v>0.81653470461018596</v>
      </c>
      <c r="U991" s="17">
        <v>0.238829664452651</v>
      </c>
      <c r="V991" s="17">
        <v>0.69763677853697503</v>
      </c>
      <c r="W991" s="17">
        <v>2.5996858359823401E-2</v>
      </c>
      <c r="X991" s="17">
        <v>7.7641662519052204E-2</v>
      </c>
      <c r="Y991" s="17"/>
      <c r="Z991" s="17">
        <v>0.22209603534592401</v>
      </c>
      <c r="AA991" s="17">
        <v>0.389332556114308</v>
      </c>
      <c r="AB991" s="17">
        <v>0.61218702302287498</v>
      </c>
      <c r="AC991" s="17">
        <v>0.54487294742481596</v>
      </c>
      <c r="AD991" s="17">
        <v>0.42389131102789102</v>
      </c>
      <c r="AE991" s="17">
        <v>3.6066031170477901E-2</v>
      </c>
      <c r="AF991" s="17">
        <v>2.4906286565679701E-2</v>
      </c>
      <c r="AG991" s="17"/>
      <c r="AH991" s="17">
        <v>0.35638594575284599</v>
      </c>
      <c r="AI991" s="17" t="s">
        <v>96</v>
      </c>
      <c r="AJ991" s="17"/>
      <c r="AK991" s="17">
        <v>0.322394187158065</v>
      </c>
      <c r="AL991" s="17">
        <v>0.50120668858078499</v>
      </c>
      <c r="AM991" s="17" t="s">
        <v>96</v>
      </c>
      <c r="AN991" s="17"/>
      <c r="AO991" s="17">
        <v>0.40724866998410902</v>
      </c>
      <c r="AP991" s="17">
        <v>0.31811302162368399</v>
      </c>
      <c r="AQ991" s="17"/>
      <c r="AR991" s="17">
        <v>0.38842080464476297</v>
      </c>
      <c r="AS991" s="17">
        <v>0.33017115141993197</v>
      </c>
      <c r="AT991" s="17"/>
      <c r="AU991" s="17">
        <v>0.35597366881682602</v>
      </c>
      <c r="AV991" s="17">
        <v>0.45825411671246902</v>
      </c>
      <c r="AW991" s="17"/>
      <c r="AX991" s="17">
        <v>0.32947250281798501</v>
      </c>
      <c r="AY991" s="17">
        <v>0.362879461210802</v>
      </c>
      <c r="AZ991" s="17"/>
      <c r="BA991" s="17">
        <v>1.1925609651809501E-2</v>
      </c>
      <c r="BB991" s="17">
        <v>0.186910688114658</v>
      </c>
      <c r="BC991" s="17">
        <v>0.56443157952243606</v>
      </c>
      <c r="BD991" s="17">
        <v>0.54426049228643902</v>
      </c>
    </row>
    <row r="992" spans="2:56" x14ac:dyDescent="0.35">
      <c r="B992" t="s">
        <v>459</v>
      </c>
      <c r="C992" s="17">
        <v>0.259005535764678</v>
      </c>
      <c r="D992" s="17">
        <v>0.29758817039887903</v>
      </c>
      <c r="E992" s="17">
        <v>2.9847575850184001E-2</v>
      </c>
      <c r="F992" s="17">
        <v>2.69108176376598E-2</v>
      </c>
      <c r="G992" s="17">
        <v>0.32003173097064902</v>
      </c>
      <c r="H992" s="17">
        <v>0.34647704427287102</v>
      </c>
      <c r="I992" s="17"/>
      <c r="J992" s="17">
        <v>0.25706967728000901</v>
      </c>
      <c r="K992" s="17">
        <v>0.27257674357602302</v>
      </c>
      <c r="L992" s="17">
        <v>0.26281538989714398</v>
      </c>
      <c r="M992" s="17">
        <v>0.36828798656378597</v>
      </c>
      <c r="N992" s="17"/>
      <c r="O992" s="17">
        <v>9.9251340862290705E-2</v>
      </c>
      <c r="P992" s="17">
        <v>0.470542609936629</v>
      </c>
      <c r="Q992" s="17">
        <v>0.28199565569990498</v>
      </c>
      <c r="R992" s="17">
        <v>0.315068714839847</v>
      </c>
      <c r="S992" s="17">
        <v>0.29795199988688897</v>
      </c>
      <c r="T992" s="17">
        <v>0.85880770482298097</v>
      </c>
      <c r="U992" s="17">
        <v>0.15966707009314901</v>
      </c>
      <c r="V992" s="17">
        <v>0.55649841252726095</v>
      </c>
      <c r="W992" s="17">
        <v>5.3028563984308899E-2</v>
      </c>
      <c r="X992" s="17">
        <v>5.2437247756040598E-2</v>
      </c>
      <c r="Y992" s="17"/>
      <c r="Z992" s="17">
        <v>0.1946114301896</v>
      </c>
      <c r="AA992" s="17">
        <v>0.36601051794321798</v>
      </c>
      <c r="AB992" s="17">
        <v>0.22156066040589301</v>
      </c>
      <c r="AC992" s="17">
        <v>0.31753802648996998</v>
      </c>
      <c r="AD992" s="17">
        <v>0.164003845090717</v>
      </c>
      <c r="AE992" s="17">
        <v>0.32169486145616699</v>
      </c>
      <c r="AF992" s="17">
        <v>0.23155087595715601</v>
      </c>
      <c r="AG992" s="17"/>
      <c r="AH992" s="17">
        <v>0.259005535764678</v>
      </c>
      <c r="AI992" s="17" t="s">
        <v>96</v>
      </c>
      <c r="AJ992" s="17"/>
      <c r="AK992" s="17">
        <v>0.25145244488635299</v>
      </c>
      <c r="AL992" s="17">
        <v>0.29118522510307898</v>
      </c>
      <c r="AM992" s="17" t="s">
        <v>96</v>
      </c>
      <c r="AN992" s="17"/>
      <c r="AO992" s="17">
        <v>0.380200141039786</v>
      </c>
      <c r="AP992" s="17">
        <v>0.16780963537468499</v>
      </c>
      <c r="AQ992" s="17"/>
      <c r="AR992" s="17">
        <v>0.25045463304849502</v>
      </c>
      <c r="AS992" s="17">
        <v>0.26600291811063298</v>
      </c>
      <c r="AT992" s="17"/>
      <c r="AU992" s="17">
        <v>0.258563252041</v>
      </c>
      <c r="AV992" s="17">
        <v>0.36828798656378597</v>
      </c>
      <c r="AW992" s="17"/>
      <c r="AX992" s="17">
        <v>0.21206495912989901</v>
      </c>
      <c r="AY992" s="17">
        <v>0.27033107894103903</v>
      </c>
      <c r="AZ992" s="17"/>
      <c r="BA992" s="17">
        <v>0.15736306314955001</v>
      </c>
      <c r="BB992" s="17">
        <v>8.5440765766414697E-2</v>
      </c>
      <c r="BC992" s="17">
        <v>0.39624056699549098</v>
      </c>
      <c r="BD992" s="17">
        <v>0.17984186539869401</v>
      </c>
    </row>
    <row r="993" spans="2:56" x14ac:dyDescent="0.35">
      <c r="B993" t="s">
        <v>460</v>
      </c>
      <c r="C993" s="17">
        <v>0.22391569691211499</v>
      </c>
      <c r="D993" s="17">
        <v>0.25190840866471997</v>
      </c>
      <c r="E993" s="17">
        <v>0.32101035152448998</v>
      </c>
      <c r="F993" s="17">
        <v>0.240380574722726</v>
      </c>
      <c r="G993" s="17">
        <v>7.5738193676114896E-2</v>
      </c>
      <c r="H993" s="17">
        <v>0.28962460915739702</v>
      </c>
      <c r="I993" s="17"/>
      <c r="J993" s="17">
        <v>0.22159353882948299</v>
      </c>
      <c r="K993" s="17">
        <v>0.24244578513360501</v>
      </c>
      <c r="L993" s="17">
        <v>0.22879536985256199</v>
      </c>
      <c r="M993" s="17">
        <v>0.30319136297606097</v>
      </c>
      <c r="N993" s="17"/>
      <c r="O993" s="17">
        <v>0.14514285920569001</v>
      </c>
      <c r="P993" s="17">
        <v>0.184520192137344</v>
      </c>
      <c r="Q993" s="17">
        <v>0.46297092560886399</v>
      </c>
      <c r="R993" s="17">
        <v>0.376057821498751</v>
      </c>
      <c r="S993" s="17">
        <v>0.14171443552083299</v>
      </c>
      <c r="T993" s="17">
        <v>6.1734489585574197E-2</v>
      </c>
      <c r="U993" s="17">
        <v>0.18911383216045399</v>
      </c>
      <c r="V993" s="17">
        <v>0.40989449701112202</v>
      </c>
      <c r="W993" s="17">
        <v>2.0586034760469999E-2</v>
      </c>
      <c r="X993" s="17">
        <v>7.6460494842666593E-2</v>
      </c>
      <c r="Y993" s="17"/>
      <c r="Z993" s="17">
        <v>0.36333681494939801</v>
      </c>
      <c r="AA993" s="17">
        <v>0.22691851714646699</v>
      </c>
      <c r="AB993" s="17">
        <v>0.42053572731642402</v>
      </c>
      <c r="AC993" s="17">
        <v>0.18098350126431401</v>
      </c>
      <c r="AD993" s="17">
        <v>0.16060692049108599</v>
      </c>
      <c r="AE993" s="17">
        <v>4.8721298937620901E-2</v>
      </c>
      <c r="AF993" s="17">
        <v>0.20909763256900901</v>
      </c>
      <c r="AG993" s="17"/>
      <c r="AH993" s="17">
        <v>0.22391569691211499</v>
      </c>
      <c r="AI993" s="17" t="s">
        <v>96</v>
      </c>
      <c r="AJ993" s="17"/>
      <c r="AK993" s="17">
        <v>0.191661902530779</v>
      </c>
      <c r="AL993" s="17">
        <v>0.36133190173423901</v>
      </c>
      <c r="AM993" s="17" t="s">
        <v>96</v>
      </c>
      <c r="AN993" s="17"/>
      <c r="AO993" s="17">
        <v>0.28277260228095102</v>
      </c>
      <c r="AP993" s="17">
        <v>0.17962735200521401</v>
      </c>
      <c r="AQ993" s="17"/>
      <c r="AR993" s="17">
        <v>0.22522029859361001</v>
      </c>
      <c r="AS993" s="17">
        <v>0.22284811409921099</v>
      </c>
      <c r="AT993" s="17"/>
      <c r="AU993" s="17">
        <v>0.223594855491306</v>
      </c>
      <c r="AV993" s="17">
        <v>0.30319136297606097</v>
      </c>
      <c r="AW993" s="17"/>
      <c r="AX993" s="17">
        <v>0.30552088882113299</v>
      </c>
      <c r="AY993" s="17">
        <v>0.20422648151172201</v>
      </c>
      <c r="AZ993" s="17"/>
      <c r="BA993" s="17">
        <v>0.230705228481032</v>
      </c>
      <c r="BB993" s="17">
        <v>0.16673230156170499</v>
      </c>
      <c r="BC993" s="17">
        <v>0.19262225620977699</v>
      </c>
      <c r="BD993" s="17">
        <v>0.75997725837075403</v>
      </c>
    </row>
    <row r="994" spans="2:56" x14ac:dyDescent="0.35">
      <c r="B994" t="s">
        <v>461</v>
      </c>
      <c r="C994" s="17">
        <v>0.209599630650807</v>
      </c>
      <c r="D994" s="17">
        <v>0.18782598095809999</v>
      </c>
      <c r="E994" s="17">
        <v>0.19753252978022001</v>
      </c>
      <c r="F994" s="17">
        <v>6.4533492001674802E-4</v>
      </c>
      <c r="G994" s="17">
        <v>0.31620207823580798</v>
      </c>
      <c r="H994" s="17">
        <v>0.207995556968113</v>
      </c>
      <c r="I994" s="17"/>
      <c r="J994" s="17">
        <v>0.207629972656447</v>
      </c>
      <c r="K994" s="17">
        <v>0.234802688674349</v>
      </c>
      <c r="L994" s="17">
        <v>0.15906106917974</v>
      </c>
      <c r="M994" s="17">
        <v>0.245311138121</v>
      </c>
      <c r="N994" s="17"/>
      <c r="O994" s="17">
        <v>0.24994530653436201</v>
      </c>
      <c r="P994" s="17">
        <v>0.30592064808715402</v>
      </c>
      <c r="Q994" s="17">
        <v>0.161306363973656</v>
      </c>
      <c r="R994" s="17">
        <v>0.21067586538515601</v>
      </c>
      <c r="S994" s="17">
        <v>8.2319700640215102E-3</v>
      </c>
      <c r="T994" s="17">
        <v>2.0694415437523699E-3</v>
      </c>
      <c r="U994" s="17">
        <v>0.41544055840303701</v>
      </c>
      <c r="V994" s="17">
        <v>0.41625193272848898</v>
      </c>
      <c r="W994" s="17">
        <v>1.4681850818314199E-2</v>
      </c>
      <c r="X994" s="17">
        <v>6.3345518555598196E-2</v>
      </c>
      <c r="Y994" s="17"/>
      <c r="Z994" s="17">
        <v>0.195503666502549</v>
      </c>
      <c r="AA994" s="17">
        <v>0.48265941821925401</v>
      </c>
      <c r="AB994" s="17">
        <v>0.43231640315720699</v>
      </c>
      <c r="AC994" s="17">
        <v>0.22380551830123799</v>
      </c>
      <c r="AD994" s="17">
        <v>1.6495792495515301E-2</v>
      </c>
      <c r="AE994" s="17">
        <v>0.14593374658601199</v>
      </c>
      <c r="AF994" s="17">
        <v>2.4586935331438999E-2</v>
      </c>
      <c r="AG994" s="17"/>
      <c r="AH994" s="17">
        <v>0.209599630650807</v>
      </c>
      <c r="AI994" s="17" t="s">
        <v>96</v>
      </c>
      <c r="AJ994" s="17"/>
      <c r="AK994" s="17">
        <v>0.165351398208959</v>
      </c>
      <c r="AL994" s="17">
        <v>0.39811773491963798</v>
      </c>
      <c r="AM994" s="17" t="s">
        <v>96</v>
      </c>
      <c r="AN994" s="17"/>
      <c r="AO994" s="17">
        <v>0.33863047783478201</v>
      </c>
      <c r="AP994" s="17">
        <v>0.11250715479088499</v>
      </c>
      <c r="AQ994" s="17"/>
      <c r="AR994" s="17">
        <v>0.24562552203410501</v>
      </c>
      <c r="AS994" s="17">
        <v>0.18011889104588499</v>
      </c>
      <c r="AT994" s="17"/>
      <c r="AU994" s="17">
        <v>0.20945510041391599</v>
      </c>
      <c r="AV994" s="17">
        <v>0.245311138121</v>
      </c>
      <c r="AW994" s="17"/>
      <c r="AX994" s="17">
        <v>9.0366526291537796E-2</v>
      </c>
      <c r="AY994" s="17">
        <v>0.238367484995228</v>
      </c>
      <c r="AZ994" s="17"/>
      <c r="BA994" s="17">
        <v>8.78334387042327E-2</v>
      </c>
      <c r="BB994" s="17">
        <v>8.1344964102759099E-2</v>
      </c>
      <c r="BC994" s="17">
        <v>0.28846154282686598</v>
      </c>
      <c r="BD994" s="17">
        <v>0.54642056479951695</v>
      </c>
    </row>
    <row r="995" spans="2:56" x14ac:dyDescent="0.35">
      <c r="B995" t="s">
        <v>462</v>
      </c>
      <c r="C995" s="17">
        <v>0.19831174781445901</v>
      </c>
      <c r="D995" s="17">
        <v>0.13254460569318999</v>
      </c>
      <c r="E995" s="17">
        <v>0.50871320009871301</v>
      </c>
      <c r="F995" s="17">
        <v>6.38472334038033E-2</v>
      </c>
      <c r="G995" s="17">
        <v>0.22172243504390299</v>
      </c>
      <c r="H995" s="17">
        <v>0.150140441790032</v>
      </c>
      <c r="I995" s="17"/>
      <c r="J995" s="17">
        <v>0.19164400802627299</v>
      </c>
      <c r="K995" s="17">
        <v>0.25817593065743399</v>
      </c>
      <c r="L995" s="17">
        <v>0.217518843411453</v>
      </c>
      <c r="M995" s="17">
        <v>0.25838947695112202</v>
      </c>
      <c r="N995" s="17"/>
      <c r="O995" s="17">
        <v>0.10722238352022299</v>
      </c>
      <c r="P995" s="17">
        <v>0.38970723548252001</v>
      </c>
      <c r="Q995" s="17">
        <v>0.160746658954348</v>
      </c>
      <c r="R995" s="17">
        <v>0.222342255944251</v>
      </c>
      <c r="S995" s="17">
        <v>8.3036286836077999E-2</v>
      </c>
      <c r="T995" s="17">
        <v>0.816942262271244</v>
      </c>
      <c r="U995" s="17">
        <v>5.49829222273093E-2</v>
      </c>
      <c r="V995" s="17">
        <v>0.420182837509887</v>
      </c>
      <c r="W995" s="17">
        <v>3.1534778945927301E-2</v>
      </c>
      <c r="X995" s="17">
        <v>6.9858166825113602E-2</v>
      </c>
      <c r="Y995" s="17"/>
      <c r="Z995" s="17">
        <v>0.21400981642433001</v>
      </c>
      <c r="AA995" s="17">
        <v>0.19768071480485</v>
      </c>
      <c r="AB995" s="17">
        <v>0.40051162393400402</v>
      </c>
      <c r="AC995" s="17">
        <v>8.0126908283881804E-2</v>
      </c>
      <c r="AD995" s="17">
        <v>0.53387666155996205</v>
      </c>
      <c r="AE995" s="17">
        <v>4.7633116351636397E-2</v>
      </c>
      <c r="AF995" s="17">
        <v>3.35930266963244E-3</v>
      </c>
      <c r="AG995" s="17"/>
      <c r="AH995" s="17">
        <v>0.19831174781445901</v>
      </c>
      <c r="AI995" s="17" t="s">
        <v>96</v>
      </c>
      <c r="AJ995" s="17"/>
      <c r="AK995" s="17">
        <v>0.17085440182357201</v>
      </c>
      <c r="AL995" s="17">
        <v>0.31529284578844402</v>
      </c>
      <c r="AM995" s="17" t="s">
        <v>96</v>
      </c>
      <c r="AN995" s="17"/>
      <c r="AO995" s="17">
        <v>0.25852223127566498</v>
      </c>
      <c r="AP995" s="17">
        <v>0.153004869346584</v>
      </c>
      <c r="AQ995" s="17"/>
      <c r="AR995" s="17">
        <v>0.1483563561823</v>
      </c>
      <c r="AS995" s="17">
        <v>0.239191288500922</v>
      </c>
      <c r="AT995" s="17"/>
      <c r="AU995" s="17">
        <v>0.19806860354419101</v>
      </c>
      <c r="AV995" s="17">
        <v>0.25838947695112202</v>
      </c>
      <c r="AW995" s="17"/>
      <c r="AX995" s="17">
        <v>0.24367678146506799</v>
      </c>
      <c r="AY995" s="17">
        <v>0.18736634227961599</v>
      </c>
      <c r="AZ995" s="17"/>
      <c r="BA995" s="17">
        <v>0</v>
      </c>
      <c r="BB995" s="17">
        <v>0.166520842968883</v>
      </c>
      <c r="BC995" s="17">
        <v>0.27140294135641202</v>
      </c>
      <c r="BD995" s="17">
        <v>0.43749023400854398</v>
      </c>
    </row>
    <row r="996" spans="2:56" x14ac:dyDescent="0.35">
      <c r="B996" t="s">
        <v>463</v>
      </c>
      <c r="C996" s="17">
        <v>0.16798673419377799</v>
      </c>
      <c r="D996" s="17">
        <v>0.23307506922653101</v>
      </c>
      <c r="E996" s="17">
        <v>0.16881341710905701</v>
      </c>
      <c r="F996" s="17">
        <v>0.44617836472467998</v>
      </c>
      <c r="G996" s="17">
        <v>1.8597999273408401E-2</v>
      </c>
      <c r="H996" s="17">
        <v>0.14825873312887899</v>
      </c>
      <c r="I996" s="17"/>
      <c r="J996" s="17">
        <v>0.167663178094311</v>
      </c>
      <c r="K996" s="17">
        <v>0.16575965081505201</v>
      </c>
      <c r="L996" s="17">
        <v>0.19448885133139099</v>
      </c>
      <c r="M996" s="17">
        <v>0.201349417774558</v>
      </c>
      <c r="N996" s="17"/>
      <c r="O996" s="17">
        <v>0.12845868620369399</v>
      </c>
      <c r="P996" s="17">
        <v>0.123603336109832</v>
      </c>
      <c r="Q996" s="17">
        <v>1.75904169259435E-2</v>
      </c>
      <c r="R996" s="17">
        <v>0.29853565086075601</v>
      </c>
      <c r="S996" s="17">
        <v>0.28673164358470898</v>
      </c>
      <c r="T996" s="17">
        <v>2.0254313732862201E-2</v>
      </c>
      <c r="U996" s="17">
        <v>6.0544309221786399E-2</v>
      </c>
      <c r="V996" s="17">
        <v>0.40940780359739498</v>
      </c>
      <c r="W996" s="17">
        <v>0.94763380764917604</v>
      </c>
      <c r="X996" s="17">
        <v>6.2145208244231101E-2</v>
      </c>
      <c r="Y996" s="17"/>
      <c r="Z996" s="17">
        <v>0.28828429735655298</v>
      </c>
      <c r="AA996" s="17">
        <v>1.54810329215096E-2</v>
      </c>
      <c r="AB996" s="17">
        <v>0.19910076938994301</v>
      </c>
      <c r="AC996" s="17">
        <v>8.73948712971237E-2</v>
      </c>
      <c r="AD996" s="17">
        <v>0.27828001754926301</v>
      </c>
      <c r="AE996" s="17">
        <v>0.145438424100333</v>
      </c>
      <c r="AF996" s="17">
        <v>2.1934250005318401E-2</v>
      </c>
      <c r="AG996" s="17"/>
      <c r="AH996" s="17">
        <v>0.16798673419377799</v>
      </c>
      <c r="AI996" s="17" t="s">
        <v>96</v>
      </c>
      <c r="AJ996" s="17"/>
      <c r="AK996" s="17">
        <v>0.203224534871211</v>
      </c>
      <c r="AL996" s="17">
        <v>1.7857271032895999E-2</v>
      </c>
      <c r="AM996" s="17" t="s">
        <v>96</v>
      </c>
      <c r="AN996" s="17"/>
      <c r="AO996" s="17">
        <v>0.18176817993744901</v>
      </c>
      <c r="AP996" s="17">
        <v>0.15761654196932201</v>
      </c>
      <c r="AQ996" s="17"/>
      <c r="AR996" s="17">
        <v>0.123352873500642</v>
      </c>
      <c r="AS996" s="17">
        <v>0.204511554930532</v>
      </c>
      <c r="AT996" s="17"/>
      <c r="AU996" s="17">
        <v>0.16785171002641999</v>
      </c>
      <c r="AV996" s="17">
        <v>0.201349417774558</v>
      </c>
      <c r="AW996" s="17"/>
      <c r="AX996" s="17">
        <v>0.29020282448263002</v>
      </c>
      <c r="AY996" s="17">
        <v>0.13849916274398799</v>
      </c>
      <c r="AZ996" s="17"/>
      <c r="BA996" s="17">
        <v>9.7291626611864801E-2</v>
      </c>
      <c r="BB996" s="17">
        <v>0.13110296542873701</v>
      </c>
      <c r="BC996" s="17">
        <v>0.22169010905106001</v>
      </c>
      <c r="BD996" s="17">
        <v>0.112804398683219</v>
      </c>
    </row>
    <row r="997" spans="2:56" x14ac:dyDescent="0.35">
      <c r="B997" t="s">
        <v>464</v>
      </c>
      <c r="C997" s="17">
        <v>0.16110358752578899</v>
      </c>
      <c r="D997" s="17">
        <v>0.17865504089307699</v>
      </c>
      <c r="E997" s="17">
        <v>0.179612288656465</v>
      </c>
      <c r="F997" s="17">
        <v>0.29226620523799501</v>
      </c>
      <c r="G997" s="17">
        <v>0.16480390640781001</v>
      </c>
      <c r="H997" s="17">
        <v>8.5365815904066097E-2</v>
      </c>
      <c r="I997" s="17"/>
      <c r="J997" s="17">
        <v>0.15252726628243901</v>
      </c>
      <c r="K997" s="17">
        <v>0.210940315543684</v>
      </c>
      <c r="L997" s="17">
        <v>0.33335141911039601</v>
      </c>
      <c r="M997" s="17">
        <v>0.35879941756070499</v>
      </c>
      <c r="N997" s="17"/>
      <c r="O997" s="17">
        <v>9.27444920988649E-2</v>
      </c>
      <c r="P997" s="17">
        <v>0.30365646478194802</v>
      </c>
      <c r="Q997" s="17">
        <v>0.160746658954348</v>
      </c>
      <c r="R997" s="17">
        <v>0.12670889724017001</v>
      </c>
      <c r="S997" s="17">
        <v>2.6559251835735199E-2</v>
      </c>
      <c r="T997" s="17">
        <v>0.80187346020095696</v>
      </c>
      <c r="U997" s="17">
        <v>0.28771035166956299</v>
      </c>
      <c r="V997" s="17">
        <v>0.421776866123176</v>
      </c>
      <c r="W997" s="17">
        <v>1.7435197260688099E-2</v>
      </c>
      <c r="X997" s="17">
        <v>9.4661972295687097E-2</v>
      </c>
      <c r="Y997" s="17"/>
      <c r="Z997" s="17">
        <v>0.13419240096789201</v>
      </c>
      <c r="AA997" s="17">
        <v>0.14730873050162899</v>
      </c>
      <c r="AB997" s="17">
        <v>0.16700759463282899</v>
      </c>
      <c r="AC997" s="17">
        <v>0.218034384552445</v>
      </c>
      <c r="AD997" s="17">
        <v>0.15968088034153299</v>
      </c>
      <c r="AE997" s="17">
        <v>0.18296039526469701</v>
      </c>
      <c r="AF997" s="17">
        <v>2.5610866465456301E-2</v>
      </c>
      <c r="AG997" s="17"/>
      <c r="AH997" s="17">
        <v>0.16110358752578899</v>
      </c>
      <c r="AI997" s="17" t="s">
        <v>96</v>
      </c>
      <c r="AJ997" s="17"/>
      <c r="AK997" s="17">
        <v>0.17441704721041201</v>
      </c>
      <c r="AL997" s="17">
        <v>0.10438204086733099</v>
      </c>
      <c r="AM997" s="17" t="s">
        <v>96</v>
      </c>
      <c r="AN997" s="17"/>
      <c r="AO997" s="17">
        <v>0.17934404839195101</v>
      </c>
      <c r="AP997" s="17">
        <v>0.14737809827284701</v>
      </c>
      <c r="AQ997" s="17"/>
      <c r="AR997" s="17">
        <v>0.16975141924155199</v>
      </c>
      <c r="AS997" s="17">
        <v>0.15402688615434801</v>
      </c>
      <c r="AT997" s="17"/>
      <c r="AU997" s="17">
        <v>0.16030348058067601</v>
      </c>
      <c r="AV997" s="17">
        <v>0.35879941756070499</v>
      </c>
      <c r="AW997" s="17"/>
      <c r="AX997" s="17">
        <v>0.363727393812178</v>
      </c>
      <c r="AY997" s="17">
        <v>0.112215720542178</v>
      </c>
      <c r="AZ997" s="17"/>
      <c r="BA997" s="17">
        <v>0.14774158652165401</v>
      </c>
      <c r="BB997" s="17">
        <v>1.5513537392158201E-2</v>
      </c>
      <c r="BC997" s="17">
        <v>0.24437356483414399</v>
      </c>
      <c r="BD997" s="17">
        <v>0.112357992636876</v>
      </c>
    </row>
    <row r="998" spans="2:56" x14ac:dyDescent="0.35">
      <c r="B998" t="s">
        <v>94</v>
      </c>
      <c r="C998" s="17">
        <v>2.0698940500879101E-2</v>
      </c>
      <c r="D998" s="17">
        <v>8.61346931456673E-5</v>
      </c>
      <c r="E998" s="17">
        <v>0</v>
      </c>
      <c r="F998" s="17">
        <v>2.08521878545899E-2</v>
      </c>
      <c r="G998" s="17">
        <v>7.2992120683894005E-2</v>
      </c>
      <c r="H998" s="17">
        <v>0</v>
      </c>
      <c r="I998" s="17"/>
      <c r="J998" s="17">
        <v>2.09848122797218E-2</v>
      </c>
      <c r="K998" s="17">
        <v>2.1625344932462001E-2</v>
      </c>
      <c r="L998" s="17">
        <v>0</v>
      </c>
      <c r="M998" s="17">
        <v>5.64903954029017E-3</v>
      </c>
      <c r="N998" s="17"/>
      <c r="O998" s="17">
        <v>5.2398367106824897E-2</v>
      </c>
      <c r="P998" s="17">
        <v>0</v>
      </c>
      <c r="Q998" s="17">
        <v>0</v>
      </c>
      <c r="R998" s="17">
        <v>1.1037698220347499E-2</v>
      </c>
      <c r="S998" s="17">
        <v>0</v>
      </c>
      <c r="T998" s="17">
        <v>0</v>
      </c>
      <c r="U998" s="17">
        <v>0</v>
      </c>
      <c r="V998" s="17">
        <v>0</v>
      </c>
      <c r="W998" s="17">
        <v>0</v>
      </c>
      <c r="X998" s="17">
        <v>1.27509175267701E-3</v>
      </c>
      <c r="Y998" s="17"/>
      <c r="Z998" s="17">
        <v>0.103803759102662</v>
      </c>
      <c r="AA998" s="17">
        <v>0</v>
      </c>
      <c r="AB998" s="17">
        <v>0</v>
      </c>
      <c r="AC998" s="17">
        <v>0</v>
      </c>
      <c r="AD998" s="17">
        <v>0</v>
      </c>
      <c r="AE998" s="17">
        <v>0</v>
      </c>
      <c r="AF998" s="17">
        <v>2.5605702694279E-2</v>
      </c>
      <c r="AG998" s="17"/>
      <c r="AH998" s="17">
        <v>2.0698940500879101E-2</v>
      </c>
      <c r="AI998" s="17" t="s">
        <v>96</v>
      </c>
      <c r="AJ998" s="17"/>
      <c r="AK998" s="17">
        <v>2.5557314894867299E-2</v>
      </c>
      <c r="AL998" s="17">
        <v>0</v>
      </c>
      <c r="AM998" s="17" t="s">
        <v>96</v>
      </c>
      <c r="AN998" s="17"/>
      <c r="AO998" s="17">
        <v>4.5802759429538998E-3</v>
      </c>
      <c r="AP998" s="17">
        <v>3.2827831255607801E-2</v>
      </c>
      <c r="AQ998" s="17"/>
      <c r="AR998" s="17">
        <v>0</v>
      </c>
      <c r="AS998" s="17">
        <v>3.7637315974000801E-2</v>
      </c>
      <c r="AT998" s="17"/>
      <c r="AU998" s="17">
        <v>2.0759849880099199E-2</v>
      </c>
      <c r="AV998" s="17">
        <v>5.64903954029017E-3</v>
      </c>
      <c r="AW998" s="17"/>
      <c r="AX998" s="17">
        <v>9.6254092149227796E-2</v>
      </c>
      <c r="AY998" s="17">
        <v>2.4694428351886002E-3</v>
      </c>
      <c r="AZ998" s="17"/>
      <c r="BA998" s="17">
        <v>9.5361140705583994E-3</v>
      </c>
      <c r="BB998" s="17">
        <v>7.5916109830445902E-2</v>
      </c>
      <c r="BC998" s="17">
        <v>4.6023479402941203E-5</v>
      </c>
      <c r="BD998" s="17">
        <v>0</v>
      </c>
    </row>
    <row r="999" spans="2:56" x14ac:dyDescent="0.35">
      <c r="B999" t="s">
        <v>113</v>
      </c>
      <c r="C999" s="17">
        <v>3.3991517174786198E-2</v>
      </c>
      <c r="D999" s="17">
        <v>1.61732520916234E-3</v>
      </c>
      <c r="E999" s="17">
        <v>0.14863624962725999</v>
      </c>
      <c r="F999" s="17">
        <v>0</v>
      </c>
      <c r="G999" s="17">
        <v>0</v>
      </c>
      <c r="H999" s="17">
        <v>5.9736823839233399E-2</v>
      </c>
      <c r="I999" s="17"/>
      <c r="J999" s="17">
        <v>3.7618732917713997E-2</v>
      </c>
      <c r="K999" s="17">
        <v>0</v>
      </c>
      <c r="L999" s="17">
        <v>2.83961985463623E-2</v>
      </c>
      <c r="M999" s="17">
        <v>1.7278422872468901E-2</v>
      </c>
      <c r="N999" s="17"/>
      <c r="O999" s="17">
        <v>4.9471059664615999E-2</v>
      </c>
      <c r="P999" s="17">
        <v>0</v>
      </c>
      <c r="Q999" s="17">
        <v>0.140683319820401</v>
      </c>
      <c r="R999" s="17">
        <v>0</v>
      </c>
      <c r="S999" s="17">
        <v>0</v>
      </c>
      <c r="T999" s="17">
        <v>0</v>
      </c>
      <c r="U999" s="17">
        <v>0</v>
      </c>
      <c r="V999" s="17">
        <v>2.08072202701643E-3</v>
      </c>
      <c r="W999" s="17">
        <v>0</v>
      </c>
      <c r="X999" s="17">
        <v>2.1391830569183201E-2</v>
      </c>
      <c r="Y999" s="17"/>
      <c r="Z999" s="17">
        <v>2.1168995263867898E-3</v>
      </c>
      <c r="AA999" s="17">
        <v>0</v>
      </c>
      <c r="AB999" s="17">
        <v>0</v>
      </c>
      <c r="AC999" s="17">
        <v>8.5611195196925102E-5</v>
      </c>
      <c r="AD999" s="17">
        <v>1.66742741433973E-4</v>
      </c>
      <c r="AE999" s="17">
        <v>0.16056173379869501</v>
      </c>
      <c r="AF999" s="17">
        <v>0.20699374514864199</v>
      </c>
      <c r="AG999" s="17"/>
      <c r="AH999" s="17">
        <v>3.3991517174786198E-2</v>
      </c>
      <c r="AI999" s="17" t="s">
        <v>96</v>
      </c>
      <c r="AJ999" s="17"/>
      <c r="AK999" s="17">
        <v>4.1940109310632002E-2</v>
      </c>
      <c r="AL999" s="17">
        <v>1.2680804713741399E-4</v>
      </c>
      <c r="AM999" s="17" t="s">
        <v>96</v>
      </c>
      <c r="AN999" s="17"/>
      <c r="AO999" s="17">
        <v>5.6141285530044497E-5</v>
      </c>
      <c r="AP999" s="17">
        <v>5.9527036286949199E-2</v>
      </c>
      <c r="AQ999" s="17"/>
      <c r="AR999" s="17">
        <v>3.9300852222369002E-2</v>
      </c>
      <c r="AS999" s="17">
        <v>2.9646777377851201E-2</v>
      </c>
      <c r="AT999" s="17"/>
      <c r="AU999" s="17">
        <v>3.4059157766007903E-2</v>
      </c>
      <c r="AV999" s="17">
        <v>1.7278422872468901E-2</v>
      </c>
      <c r="AW999" s="17"/>
      <c r="AX999" s="17">
        <v>1.2401654470184899E-4</v>
      </c>
      <c r="AY999" s="17">
        <v>4.21628663178912E-2</v>
      </c>
      <c r="AZ999" s="17"/>
      <c r="BA999" s="17">
        <v>0</v>
      </c>
      <c r="BB999" s="17">
        <v>7.1767344878578596E-2</v>
      </c>
      <c r="BC999" s="17">
        <v>3.2954549466499901E-2</v>
      </c>
      <c r="BD999" s="17">
        <v>0</v>
      </c>
    </row>
    <row r="1000" spans="2:56" x14ac:dyDescent="0.3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row>
    <row r="1001" spans="2:56" x14ac:dyDescent="0.35">
      <c r="B1001" s="6" t="s">
        <v>476</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row>
    <row r="1002" spans="2:56" x14ac:dyDescent="0.35">
      <c r="B1002" s="24" t="s">
        <v>652</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row>
    <row r="1003" spans="2:56" x14ac:dyDescent="0.35">
      <c r="B1003" t="s">
        <v>470</v>
      </c>
      <c r="C1003" s="17">
        <v>0.14134081543204399</v>
      </c>
      <c r="D1003" s="17">
        <v>0.114141939720729</v>
      </c>
      <c r="E1003" s="17">
        <v>3.0073268485988201E-2</v>
      </c>
      <c r="F1003" s="17">
        <v>0.21856038448811099</v>
      </c>
      <c r="G1003" s="17">
        <v>7.3102953567200799E-2</v>
      </c>
      <c r="H1003" s="17">
        <v>0.25638882162538601</v>
      </c>
      <c r="I1003" s="17"/>
      <c r="J1003" s="17">
        <v>0.14832896683691699</v>
      </c>
      <c r="K1003" s="17">
        <v>7.2378821414265701E-2</v>
      </c>
      <c r="L1003" s="17">
        <v>0.12813584489582899</v>
      </c>
      <c r="M1003" s="17">
        <v>0.19562231567227401</v>
      </c>
      <c r="N1003" s="17"/>
      <c r="O1003" s="17">
        <v>9.6860012259433304E-2</v>
      </c>
      <c r="P1003" s="17">
        <v>0.28267701253796101</v>
      </c>
      <c r="Q1003" s="17">
        <v>0.14785088691704101</v>
      </c>
      <c r="R1003" s="17">
        <v>9.8827943390023001E-2</v>
      </c>
      <c r="S1003" s="17">
        <v>6.4319151692618396E-3</v>
      </c>
      <c r="T1003" s="17">
        <v>2.28133951313471E-2</v>
      </c>
      <c r="U1003" s="17">
        <v>0.20956800994359001</v>
      </c>
      <c r="V1003" s="17">
        <v>0.28950746552351603</v>
      </c>
      <c r="W1003" s="17">
        <v>0.94665238380206596</v>
      </c>
      <c r="X1003" s="17">
        <v>5.1751484520180203E-3</v>
      </c>
      <c r="Y1003" s="17"/>
      <c r="Z1003" s="17">
        <v>0.39042151432217298</v>
      </c>
      <c r="AA1003" s="17">
        <v>0.14591606218307299</v>
      </c>
      <c r="AB1003" s="17">
        <v>1.0206621593265501E-3</v>
      </c>
      <c r="AC1003" s="17">
        <v>1.40153722323175E-2</v>
      </c>
      <c r="AD1003" s="17">
        <v>1.26782374060809E-3</v>
      </c>
      <c r="AE1003" s="17">
        <v>0.30850104422742702</v>
      </c>
      <c r="AF1003" s="17">
        <v>0.23057963391261099</v>
      </c>
      <c r="AG1003" s="17"/>
      <c r="AH1003" s="17">
        <v>0.14134081543204399</v>
      </c>
      <c r="AI1003" s="17" t="s">
        <v>96</v>
      </c>
      <c r="AJ1003" s="17"/>
      <c r="AK1003" s="17">
        <v>0.16878588608162201</v>
      </c>
      <c r="AL1003" s="17">
        <v>2.44120161363388E-2</v>
      </c>
      <c r="AM1003" s="17" t="s">
        <v>96</v>
      </c>
      <c r="AN1003" s="17"/>
      <c r="AO1003" s="17">
        <v>0.209263885268823</v>
      </c>
      <c r="AP1003" s="17">
        <v>9.0230409181232804E-2</v>
      </c>
      <c r="AQ1003" s="17"/>
      <c r="AR1003" s="17">
        <v>0.114247080844826</v>
      </c>
      <c r="AS1003" s="17">
        <v>0.16351218451192001</v>
      </c>
      <c r="AT1003" s="17"/>
      <c r="AU1003" s="17">
        <v>0.14112112943600799</v>
      </c>
      <c r="AV1003" s="17">
        <v>0.19562231567227401</v>
      </c>
      <c r="AW1003" s="17"/>
      <c r="AX1003" s="17">
        <v>0.390637029875532</v>
      </c>
      <c r="AY1003" s="17">
        <v>8.1192107367576899E-2</v>
      </c>
      <c r="AZ1003" s="17"/>
      <c r="BA1003" s="17">
        <v>0</v>
      </c>
      <c r="BB1003" s="17">
        <v>8.3371889431856597E-2</v>
      </c>
      <c r="BC1003" s="17">
        <v>0.20459853577888101</v>
      </c>
      <c r="BD1003" s="17">
        <v>0.372288510763019</v>
      </c>
    </row>
    <row r="1004" spans="2:56" x14ac:dyDescent="0.35">
      <c r="B1004" t="s">
        <v>471</v>
      </c>
      <c r="C1004" s="17">
        <v>0.13817967328338199</v>
      </c>
      <c r="D1004" s="17">
        <v>0.10347791533603901</v>
      </c>
      <c r="E1004" s="17">
        <v>0.46563453109196901</v>
      </c>
      <c r="F1004" s="17">
        <v>5.38216352753196E-2</v>
      </c>
      <c r="G1004" s="17">
        <v>9.90858049489113E-3</v>
      </c>
      <c r="H1004" s="17">
        <v>0.179857863054036</v>
      </c>
      <c r="I1004" s="17"/>
      <c r="J1004" s="17">
        <v>0.111869751831711</v>
      </c>
      <c r="K1004" s="17">
        <v>0.36611134722970801</v>
      </c>
      <c r="L1004" s="17">
        <v>0.29342107909100401</v>
      </c>
      <c r="M1004" s="17">
        <v>0.29695553231379901</v>
      </c>
      <c r="N1004" s="17"/>
      <c r="O1004" s="17">
        <v>6.8559218421449297E-2</v>
      </c>
      <c r="P1004" s="17">
        <v>0</v>
      </c>
      <c r="Q1004" s="17">
        <v>0.34273165769261099</v>
      </c>
      <c r="R1004" s="17">
        <v>0.14441865867603701</v>
      </c>
      <c r="S1004" s="17">
        <v>0.32544506416278302</v>
      </c>
      <c r="T1004" s="17">
        <v>0.10137457505563501</v>
      </c>
      <c r="U1004" s="17">
        <v>0.290278284415035</v>
      </c>
      <c r="V1004" s="17">
        <v>0.42318106061630201</v>
      </c>
      <c r="W1004" s="17">
        <v>1.27456822069519E-2</v>
      </c>
      <c r="X1004" s="17">
        <v>0.86139367633441999</v>
      </c>
      <c r="Y1004" s="17"/>
      <c r="Z1004" s="17">
        <v>0.23632460651269899</v>
      </c>
      <c r="AA1004" s="17">
        <v>3.0102147310681102E-2</v>
      </c>
      <c r="AB1004" s="17">
        <v>3.0443578760458001E-2</v>
      </c>
      <c r="AC1004" s="17">
        <v>0.104605684465468</v>
      </c>
      <c r="AD1004" s="17">
        <v>0.14529207055068599</v>
      </c>
      <c r="AE1004" s="17">
        <v>0.33323513430597601</v>
      </c>
      <c r="AF1004" s="17">
        <v>4.1389694300380503E-2</v>
      </c>
      <c r="AG1004" s="17"/>
      <c r="AH1004" s="17">
        <v>0.13817967328338199</v>
      </c>
      <c r="AI1004" s="17" t="s">
        <v>96</v>
      </c>
      <c r="AJ1004" s="17"/>
      <c r="AK1004" s="17">
        <v>0.14427015221385001</v>
      </c>
      <c r="AL1004" s="17">
        <v>0.112231392895687</v>
      </c>
      <c r="AM1004" s="17" t="s">
        <v>96</v>
      </c>
      <c r="AN1004" s="17"/>
      <c r="AO1004" s="17">
        <v>9.8390517173278499E-2</v>
      </c>
      <c r="AP1004" s="17">
        <v>0.16812001517386499</v>
      </c>
      <c r="AQ1004" s="17"/>
      <c r="AR1004" s="17">
        <v>6.7036931085221602E-2</v>
      </c>
      <c r="AS1004" s="17">
        <v>0.19639726560356699</v>
      </c>
      <c r="AT1004" s="17"/>
      <c r="AU1004" s="17">
        <v>0.13753708174513801</v>
      </c>
      <c r="AV1004" s="17">
        <v>0.29695553231379901</v>
      </c>
      <c r="AW1004" s="17"/>
      <c r="AX1004" s="17">
        <v>0.129087917182275</v>
      </c>
      <c r="AY1004" s="17">
        <v>0.14037327812708</v>
      </c>
      <c r="AZ1004" s="17"/>
      <c r="BA1004" s="17">
        <v>0.17214646628922001</v>
      </c>
      <c r="BB1004" s="17">
        <v>0.16756465023091699</v>
      </c>
      <c r="BC1004" s="17">
        <v>0.10730925744136099</v>
      </c>
      <c r="BD1004" s="17">
        <v>0.15770631480656699</v>
      </c>
    </row>
    <row r="1005" spans="2:56" x14ac:dyDescent="0.35">
      <c r="B1005" t="s">
        <v>472</v>
      </c>
      <c r="C1005" s="17">
        <v>0.30450248990256601</v>
      </c>
      <c r="D1005" s="17">
        <v>0.35524284915065701</v>
      </c>
      <c r="E1005" s="17">
        <v>0.18395892680496601</v>
      </c>
      <c r="F1005" s="17">
        <v>0.23367661001963899</v>
      </c>
      <c r="G1005" s="17">
        <v>0.447972137481562</v>
      </c>
      <c r="H1005" s="17">
        <v>0.19486085734560701</v>
      </c>
      <c r="I1005" s="17"/>
      <c r="J1005" s="17">
        <v>0.32253850602117101</v>
      </c>
      <c r="K1005" s="17">
        <v>0.127493470782225</v>
      </c>
      <c r="L1005" s="17">
        <v>0.31958613047525403</v>
      </c>
      <c r="M1005" s="17">
        <v>0.25844873586382799</v>
      </c>
      <c r="N1005" s="17"/>
      <c r="O1005" s="17">
        <v>0.45318368681119697</v>
      </c>
      <c r="P1005" s="17">
        <v>0.116210894842662</v>
      </c>
      <c r="Q1005" s="17">
        <v>0.33670985181096602</v>
      </c>
      <c r="R1005" s="17">
        <v>0.31790228293628803</v>
      </c>
      <c r="S1005" s="17">
        <v>0.31687882781458798</v>
      </c>
      <c r="T1005" s="17">
        <v>3.9699996622252001E-2</v>
      </c>
      <c r="U1005" s="17">
        <v>5.2194925403237599E-2</v>
      </c>
      <c r="V1005" s="17">
        <v>1.9654523906988499E-3</v>
      </c>
      <c r="W1005" s="17">
        <v>3.34266014901963E-2</v>
      </c>
      <c r="X1005" s="17">
        <v>4.3508887780349101E-2</v>
      </c>
      <c r="Y1005" s="17"/>
      <c r="Z1005" s="17">
        <v>0.17189032900744999</v>
      </c>
      <c r="AA1005" s="17">
        <v>0.21367380989971199</v>
      </c>
      <c r="AB1005" s="17">
        <v>0.57256935856657099</v>
      </c>
      <c r="AC1005" s="17">
        <v>0.42970281304647501</v>
      </c>
      <c r="AD1005" s="17">
        <v>0.16946347004785001</v>
      </c>
      <c r="AE1005" s="17">
        <v>0.31051600491002501</v>
      </c>
      <c r="AF1005" s="17">
        <v>0.232986713952192</v>
      </c>
      <c r="AG1005" s="17"/>
      <c r="AH1005" s="17">
        <v>0.30450248990256601</v>
      </c>
      <c r="AI1005" s="17" t="s">
        <v>96</v>
      </c>
      <c r="AJ1005" s="17"/>
      <c r="AK1005" s="17">
        <v>0.27055289809507999</v>
      </c>
      <c r="AL1005" s="17">
        <v>0.44914358255319098</v>
      </c>
      <c r="AM1005" s="17" t="s">
        <v>96</v>
      </c>
      <c r="AN1005" s="17"/>
      <c r="AO1005" s="17">
        <v>0.25331282615403999</v>
      </c>
      <c r="AP1005" s="17">
        <v>0.34302142781742501</v>
      </c>
      <c r="AQ1005" s="17"/>
      <c r="AR1005" s="17">
        <v>0.44476063421893602</v>
      </c>
      <c r="AS1005" s="17">
        <v>0.189726320006669</v>
      </c>
      <c r="AT1005" s="17"/>
      <c r="AU1005" s="17">
        <v>0.30468887688123097</v>
      </c>
      <c r="AV1005" s="17">
        <v>0.25844873586382799</v>
      </c>
      <c r="AW1005" s="17"/>
      <c r="AX1005" s="17">
        <v>7.8230596743997599E-2</v>
      </c>
      <c r="AY1005" s="17">
        <v>0.35909602665229501</v>
      </c>
      <c r="AZ1005" s="17"/>
      <c r="BA1005" s="17">
        <v>0.33418911178370497</v>
      </c>
      <c r="BB1005" s="17">
        <v>0.41556354217309899</v>
      </c>
      <c r="BC1005" s="17">
        <v>0.23012751669103401</v>
      </c>
      <c r="BD1005" s="17">
        <v>0.36736735249087099</v>
      </c>
    </row>
    <row r="1006" spans="2:56" x14ac:dyDescent="0.35">
      <c r="B1006" t="s">
        <v>473</v>
      </c>
      <c r="C1006" s="17">
        <v>0.209340949071458</v>
      </c>
      <c r="D1006" s="17">
        <v>0.238641471249915</v>
      </c>
      <c r="E1006" s="17">
        <v>0.167459261294232</v>
      </c>
      <c r="F1006" s="17">
        <v>0.259619425277274</v>
      </c>
      <c r="G1006" s="17">
        <v>0.17693701283746299</v>
      </c>
      <c r="H1006" s="17">
        <v>0.212329037221582</v>
      </c>
      <c r="I1006" s="17"/>
      <c r="J1006" s="17">
        <v>0.204959618191491</v>
      </c>
      <c r="K1006" s="17">
        <v>0.26107045507954602</v>
      </c>
      <c r="L1006" s="17">
        <v>0.166950611334164</v>
      </c>
      <c r="M1006" s="17">
        <v>0.15280719115852601</v>
      </c>
      <c r="N1006" s="17"/>
      <c r="O1006" s="17">
        <v>0.18601898822490601</v>
      </c>
      <c r="P1006" s="17">
        <v>0.310889471913605</v>
      </c>
      <c r="Q1006" s="17">
        <v>0.141300501755486</v>
      </c>
      <c r="R1006" s="17">
        <v>0.33768552090291198</v>
      </c>
      <c r="S1006" s="17">
        <v>2.2494930637275E-2</v>
      </c>
      <c r="T1006" s="17">
        <v>0</v>
      </c>
      <c r="U1006" s="17">
        <v>0.261896073186975</v>
      </c>
      <c r="V1006" s="17">
        <v>0.14463846312543999</v>
      </c>
      <c r="W1006" s="17">
        <v>7.1753325007858602E-3</v>
      </c>
      <c r="X1006" s="17">
        <v>6.0679503244794999E-2</v>
      </c>
      <c r="Y1006" s="17"/>
      <c r="Z1006" s="17">
        <v>0.17933926828476601</v>
      </c>
      <c r="AA1006" s="17">
        <v>0.39803122307795202</v>
      </c>
      <c r="AB1006" s="17">
        <v>0.39596640051364401</v>
      </c>
      <c r="AC1006" s="17">
        <v>0.25602889747380603</v>
      </c>
      <c r="AD1006" s="17">
        <v>3.3300569945812403E-2</v>
      </c>
      <c r="AE1006" s="17">
        <v>1.9935504860563901E-2</v>
      </c>
      <c r="AF1006" s="17">
        <v>0.250129337627439</v>
      </c>
      <c r="AG1006" s="17"/>
      <c r="AH1006" s="17">
        <v>0.209340949071458</v>
      </c>
      <c r="AI1006" s="17" t="s">
        <v>96</v>
      </c>
      <c r="AJ1006" s="17"/>
      <c r="AK1006" s="17">
        <v>0.22976312796724599</v>
      </c>
      <c r="AL1006" s="17">
        <v>0.122332943598412</v>
      </c>
      <c r="AM1006" s="17" t="s">
        <v>96</v>
      </c>
      <c r="AN1006" s="17"/>
      <c r="AO1006" s="17">
        <v>0.221161190172464</v>
      </c>
      <c r="AP1006" s="17">
        <v>0.20044651414519901</v>
      </c>
      <c r="AQ1006" s="17"/>
      <c r="AR1006" s="17">
        <v>0.17150486835824799</v>
      </c>
      <c r="AS1006" s="17">
        <v>0.24030300442518199</v>
      </c>
      <c r="AT1006" s="17"/>
      <c r="AU1006" s="17">
        <v>0.20956975031795599</v>
      </c>
      <c r="AV1006" s="17">
        <v>0.15280719115852601</v>
      </c>
      <c r="AW1006" s="17"/>
      <c r="AX1006" s="17">
        <v>0.285281681970732</v>
      </c>
      <c r="AY1006" s="17">
        <v>0.19101842065458299</v>
      </c>
      <c r="AZ1006" s="17"/>
      <c r="BA1006" s="17">
        <v>0.30263390348451902</v>
      </c>
      <c r="BB1006" s="17">
        <v>9.6826289435286594E-2</v>
      </c>
      <c r="BC1006" s="17">
        <v>0.24104452720931099</v>
      </c>
      <c r="BD1006" s="17">
        <v>7.2419634534452895E-2</v>
      </c>
    </row>
    <row r="1007" spans="2:56" x14ac:dyDescent="0.35">
      <c r="B1007" t="s">
        <v>474</v>
      </c>
      <c r="C1007" s="17">
        <v>0.15223995518953401</v>
      </c>
      <c r="D1007" s="17">
        <v>0.124671800915478</v>
      </c>
      <c r="E1007" s="17">
        <v>0.152874012322846</v>
      </c>
      <c r="F1007" s="17">
        <v>2.1820190234615101E-2</v>
      </c>
      <c r="G1007" s="17">
        <v>0.29207931561888301</v>
      </c>
      <c r="H1007" s="17">
        <v>9.0883112661355805E-2</v>
      </c>
      <c r="I1007" s="17"/>
      <c r="J1007" s="17">
        <v>0.15519762074739499</v>
      </c>
      <c r="K1007" s="17">
        <v>0.139635436562036</v>
      </c>
      <c r="L1007" s="17">
        <v>6.3510135657386405E-2</v>
      </c>
      <c r="M1007" s="17">
        <v>7.8556497867505196E-2</v>
      </c>
      <c r="N1007" s="17"/>
      <c r="O1007" s="17">
        <v>0.10479673421365</v>
      </c>
      <c r="P1007" s="17">
        <v>0.29022262070577198</v>
      </c>
      <c r="Q1007" s="17">
        <v>1.7388634322254602E-2</v>
      </c>
      <c r="R1007" s="17">
        <v>0.10116559409473901</v>
      </c>
      <c r="S1007" s="17">
        <v>4.9526647106640197E-2</v>
      </c>
      <c r="T1007" s="17">
        <v>0.83513731063486196</v>
      </c>
      <c r="U1007" s="17">
        <v>0.18606270705116301</v>
      </c>
      <c r="V1007" s="17">
        <v>0.140707558344043</v>
      </c>
      <c r="W1007" s="17">
        <v>0</v>
      </c>
      <c r="X1007" s="17">
        <v>7.8509536192350998E-3</v>
      </c>
      <c r="Y1007" s="17"/>
      <c r="Z1007" s="17">
        <v>1.99073823465254E-2</v>
      </c>
      <c r="AA1007" s="17">
        <v>0.212042556744472</v>
      </c>
      <c r="AB1007" s="17">
        <v>0</v>
      </c>
      <c r="AC1007" s="17">
        <v>0.12850692161872901</v>
      </c>
      <c r="AD1007" s="17">
        <v>0.50391236438389198</v>
      </c>
      <c r="AE1007" s="17">
        <v>2.7812311696008299E-2</v>
      </c>
      <c r="AF1007" s="17">
        <v>0.244304299727367</v>
      </c>
      <c r="AG1007" s="17"/>
      <c r="AH1007" s="17">
        <v>0.15223995518953401</v>
      </c>
      <c r="AI1007" s="17" t="s">
        <v>96</v>
      </c>
      <c r="AJ1007" s="17"/>
      <c r="AK1007" s="17">
        <v>0.121310853409774</v>
      </c>
      <c r="AL1007" s="17">
        <v>0.28401235179138601</v>
      </c>
      <c r="AM1007" s="17" t="s">
        <v>96</v>
      </c>
      <c r="AN1007" s="17"/>
      <c r="AO1007" s="17">
        <v>0.17931834400300301</v>
      </c>
      <c r="AP1007" s="17">
        <v>0.131864146849311</v>
      </c>
      <c r="AQ1007" s="17"/>
      <c r="AR1007" s="17">
        <v>0.198884813122404</v>
      </c>
      <c r="AS1007" s="17">
        <v>0.11406949339590799</v>
      </c>
      <c r="AT1007" s="17"/>
      <c r="AU1007" s="17">
        <v>0.152538164038618</v>
      </c>
      <c r="AV1007" s="17">
        <v>7.8556497867505196E-2</v>
      </c>
      <c r="AW1007" s="17"/>
      <c r="AX1007" s="17">
        <v>0.109192274484827</v>
      </c>
      <c r="AY1007" s="17">
        <v>0.16262624358681299</v>
      </c>
      <c r="AZ1007" s="17"/>
      <c r="BA1007" s="17">
        <v>8.6714087305064996E-2</v>
      </c>
      <c r="BB1007" s="17">
        <v>0.16950401234153301</v>
      </c>
      <c r="BC1007" s="17">
        <v>0.18391689075353701</v>
      </c>
      <c r="BD1007" s="17">
        <v>3.0218187405090701E-2</v>
      </c>
    </row>
    <row r="1008" spans="2:56" x14ac:dyDescent="0.35">
      <c r="B1008" t="s">
        <v>93</v>
      </c>
      <c r="C1008" s="17">
        <v>5.4396117121016697E-2</v>
      </c>
      <c r="D1008" s="17">
        <v>6.3824023627182702E-2</v>
      </c>
      <c r="E1008" s="17">
        <v>0</v>
      </c>
      <c r="F1008" s="17">
        <v>0.21250175470504101</v>
      </c>
      <c r="G1008" s="17">
        <v>0</v>
      </c>
      <c r="H1008" s="17">
        <v>6.5680308092034304E-2</v>
      </c>
      <c r="I1008" s="17"/>
      <c r="J1008" s="17">
        <v>5.71055363713154E-2</v>
      </c>
      <c r="K1008" s="17">
        <v>3.3310468932218097E-2</v>
      </c>
      <c r="L1008" s="17">
        <v>2.83961985463623E-2</v>
      </c>
      <c r="M1008" s="17">
        <v>1.7609727124067401E-2</v>
      </c>
      <c r="N1008" s="17"/>
      <c r="O1008" s="17">
        <v>9.0581360069364902E-2</v>
      </c>
      <c r="P1008" s="17">
        <v>0</v>
      </c>
      <c r="Q1008" s="17">
        <v>1.4018467501641299E-2</v>
      </c>
      <c r="R1008" s="17">
        <v>0</v>
      </c>
      <c r="S1008" s="17">
        <v>0.27922261510945301</v>
      </c>
      <c r="T1008" s="17">
        <v>9.7472255590378895E-4</v>
      </c>
      <c r="U1008" s="17">
        <v>0</v>
      </c>
      <c r="V1008" s="17">
        <v>0</v>
      </c>
      <c r="W1008" s="17">
        <v>0</v>
      </c>
      <c r="X1008" s="17">
        <v>2.1391830569183201E-2</v>
      </c>
      <c r="Y1008" s="17"/>
      <c r="Z1008" s="17">
        <v>2.1168995263867898E-3</v>
      </c>
      <c r="AA1008" s="17">
        <v>2.34200784109823E-4</v>
      </c>
      <c r="AB1008" s="17">
        <v>0</v>
      </c>
      <c r="AC1008" s="17">
        <v>6.7140311163204194E-2</v>
      </c>
      <c r="AD1008" s="17">
        <v>0.14676370133115099</v>
      </c>
      <c r="AE1008" s="17">
        <v>0</v>
      </c>
      <c r="AF1008" s="17">
        <v>6.1032048001037696E-4</v>
      </c>
      <c r="AG1008" s="17"/>
      <c r="AH1008" s="17">
        <v>5.4396117121016697E-2</v>
      </c>
      <c r="AI1008" s="17" t="s">
        <v>96</v>
      </c>
      <c r="AJ1008" s="17"/>
      <c r="AK1008" s="17">
        <v>6.5317082232428797E-2</v>
      </c>
      <c r="AL1008" s="17">
        <v>7.8677130249846204E-3</v>
      </c>
      <c r="AM1008" s="17" t="s">
        <v>96</v>
      </c>
      <c r="AN1008" s="17"/>
      <c r="AO1008" s="17">
        <v>3.8553237228391699E-2</v>
      </c>
      <c r="AP1008" s="17">
        <v>6.6317486832966996E-2</v>
      </c>
      <c r="AQ1008" s="17"/>
      <c r="AR1008" s="17">
        <v>3.5656723703648601E-3</v>
      </c>
      <c r="AS1008" s="17">
        <v>9.5991732056754001E-2</v>
      </c>
      <c r="AT1008" s="17"/>
      <c r="AU1008" s="17">
        <v>5.4544997581049699E-2</v>
      </c>
      <c r="AV1008" s="17">
        <v>1.7609727124067401E-2</v>
      </c>
      <c r="AW1008" s="17"/>
      <c r="AX1008" s="17">
        <v>7.57049974263587E-3</v>
      </c>
      <c r="AY1008" s="17">
        <v>6.5693923611652799E-2</v>
      </c>
      <c r="AZ1008" s="17"/>
      <c r="BA1008" s="17">
        <v>0.10431643113749101</v>
      </c>
      <c r="BB1008" s="17">
        <v>6.7169616387307604E-2</v>
      </c>
      <c r="BC1008" s="17">
        <v>3.3003272125876899E-2</v>
      </c>
      <c r="BD1008" s="17">
        <v>0</v>
      </c>
    </row>
    <row r="1009" spans="2:56" x14ac:dyDescent="0.35">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row>
    <row r="1010" spans="2:56" x14ac:dyDescent="0.35">
      <c r="B1010" s="6" t="s">
        <v>477</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row>
    <row r="1011" spans="2:56" x14ac:dyDescent="0.35">
      <c r="B1011" s="24" t="s">
        <v>652</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row>
    <row r="1012" spans="2:56" x14ac:dyDescent="0.35">
      <c r="B1012" t="s">
        <v>470</v>
      </c>
      <c r="C1012" s="17">
        <v>0.115619124842413</v>
      </c>
      <c r="D1012" s="17">
        <v>0.12501633968806</v>
      </c>
      <c r="E1012" s="17">
        <v>3.0750346393400799E-2</v>
      </c>
      <c r="F1012" s="17">
        <v>0.219205719408128</v>
      </c>
      <c r="G1012" s="17">
        <v>8.0265461069870994E-2</v>
      </c>
      <c r="H1012" s="17">
        <v>0.14152035886220801</v>
      </c>
      <c r="I1012" s="17"/>
      <c r="J1012" s="17">
        <v>0.112716434283262</v>
      </c>
      <c r="K1012" s="17">
        <v>0.14205753655689601</v>
      </c>
      <c r="L1012" s="17">
        <v>9.8074269210477794E-2</v>
      </c>
      <c r="M1012" s="17">
        <v>0.219717679265378</v>
      </c>
      <c r="N1012" s="17"/>
      <c r="O1012" s="17">
        <v>9.4396887632367601E-2</v>
      </c>
      <c r="P1012" s="17">
        <v>0.19795403621352001</v>
      </c>
      <c r="Q1012" s="17">
        <v>0.15730718109394101</v>
      </c>
      <c r="R1012" s="17">
        <v>0.109259551110213</v>
      </c>
      <c r="S1012" s="17">
        <v>4.3771487505137201E-2</v>
      </c>
      <c r="T1012" s="17">
        <v>2.28133951313471E-2</v>
      </c>
      <c r="U1012" s="17">
        <v>0.20678001311951799</v>
      </c>
      <c r="V1012" s="17">
        <v>0.29016881246182202</v>
      </c>
      <c r="W1012" s="17">
        <v>8.4953558584698E-3</v>
      </c>
      <c r="X1012" s="17">
        <v>3.52293752545585E-2</v>
      </c>
      <c r="Y1012" s="17"/>
      <c r="Z1012" s="17">
        <v>0.39111317406430701</v>
      </c>
      <c r="AA1012" s="17">
        <v>2.2122632675362301E-4</v>
      </c>
      <c r="AB1012" s="17">
        <v>1.0037859810295599E-2</v>
      </c>
      <c r="AC1012" s="17">
        <v>1.9444781728965299E-2</v>
      </c>
      <c r="AD1012" s="17">
        <v>1.08945898816453E-3</v>
      </c>
      <c r="AE1012" s="17">
        <v>0.18805740307445301</v>
      </c>
      <c r="AF1012" s="17">
        <v>0.23099324456661699</v>
      </c>
      <c r="AG1012" s="17"/>
      <c r="AH1012" s="17">
        <v>0.115619124842413</v>
      </c>
      <c r="AI1012" s="17" t="s">
        <v>96</v>
      </c>
      <c r="AJ1012" s="17"/>
      <c r="AK1012" s="17">
        <v>0.13755301749711801</v>
      </c>
      <c r="AL1012" s="17">
        <v>2.2170513806134599E-2</v>
      </c>
      <c r="AM1012" s="17" t="s">
        <v>96</v>
      </c>
      <c r="AN1012" s="17"/>
      <c r="AO1012" s="17">
        <v>0.13783546896095</v>
      </c>
      <c r="AP1012" s="17">
        <v>9.8901883174231098E-2</v>
      </c>
      <c r="AQ1012" s="17"/>
      <c r="AR1012" s="17">
        <v>0.15348393666561799</v>
      </c>
      <c r="AS1012" s="17">
        <v>8.4633558221101496E-2</v>
      </c>
      <c r="AT1012" s="17"/>
      <c r="AU1012" s="17">
        <v>0.115197821184387</v>
      </c>
      <c r="AV1012" s="17">
        <v>0.219717679265378</v>
      </c>
      <c r="AW1012" s="17"/>
      <c r="AX1012" s="17">
        <v>0.23721654243144499</v>
      </c>
      <c r="AY1012" s="17">
        <v>8.6280823062408293E-2</v>
      </c>
      <c r="AZ1012" s="17"/>
      <c r="BA1012" s="17">
        <v>7.2844042674801296E-2</v>
      </c>
      <c r="BB1012" s="17">
        <v>9.23809170805307E-2</v>
      </c>
      <c r="BC1012" s="17">
        <v>0.14774365118497401</v>
      </c>
      <c r="BD1012" s="17">
        <v>9.0027395341119504E-2</v>
      </c>
    </row>
    <row r="1013" spans="2:56" x14ac:dyDescent="0.35">
      <c r="B1013" t="s">
        <v>471</v>
      </c>
      <c r="C1013" s="17">
        <v>0.23605051738945601</v>
      </c>
      <c r="D1013" s="17">
        <v>0.151033406358797</v>
      </c>
      <c r="E1013" s="17">
        <v>0.61850854341481398</v>
      </c>
      <c r="F1013" s="17">
        <v>5.8589595218356001E-2</v>
      </c>
      <c r="G1013" s="17">
        <v>0.15058972428577599</v>
      </c>
      <c r="H1013" s="17">
        <v>0.29490746225842701</v>
      </c>
      <c r="I1013" s="17"/>
      <c r="J1013" s="17">
        <v>0.226084194941093</v>
      </c>
      <c r="K1013" s="17">
        <v>0.29643263208707799</v>
      </c>
      <c r="L1013" s="17">
        <v>0.45870631328618</v>
      </c>
      <c r="M1013" s="17">
        <v>0.33503866739836802</v>
      </c>
      <c r="N1013" s="17"/>
      <c r="O1013" s="17">
        <v>0.24844787228294399</v>
      </c>
      <c r="P1013" s="17">
        <v>0.28011720504376098</v>
      </c>
      <c r="Q1013" s="17">
        <v>0.32023528579049099</v>
      </c>
      <c r="R1013" s="17">
        <v>0.13398705095584801</v>
      </c>
      <c r="S1013" s="17">
        <v>0.11053824960646</v>
      </c>
      <c r="T1013" s="17">
        <v>0.12064626299089901</v>
      </c>
      <c r="U1013" s="17">
        <v>0.29569982620666202</v>
      </c>
      <c r="V1013" s="17">
        <v>0.42203302026426798</v>
      </c>
      <c r="W1013" s="17">
        <v>0.97658482837262095</v>
      </c>
      <c r="X1013" s="17">
        <v>2.1330302760185299E-2</v>
      </c>
      <c r="Y1013" s="17"/>
      <c r="Z1013" s="17">
        <v>0.30576235119696299</v>
      </c>
      <c r="AA1013" s="17">
        <v>0.179169845606718</v>
      </c>
      <c r="AB1013" s="17">
        <v>0.23724488103894401</v>
      </c>
      <c r="AC1013" s="17">
        <v>0.27562406218881902</v>
      </c>
      <c r="AD1013" s="17">
        <v>0.16712342974771099</v>
      </c>
      <c r="AE1013" s="17">
        <v>0.33843669599568399</v>
      </c>
      <c r="AF1013" s="17">
        <v>2.15032522066891E-2</v>
      </c>
      <c r="AG1013" s="17"/>
      <c r="AH1013" s="17">
        <v>0.23605051738945601</v>
      </c>
      <c r="AI1013" s="17" t="s">
        <v>96</v>
      </c>
      <c r="AJ1013" s="17"/>
      <c r="AK1013" s="17">
        <v>0.22470027971129899</v>
      </c>
      <c r="AL1013" s="17">
        <v>0.28440782280044402</v>
      </c>
      <c r="AM1013" s="17" t="s">
        <v>96</v>
      </c>
      <c r="AN1013" s="17"/>
      <c r="AO1013" s="17">
        <v>0.24725629679029201</v>
      </c>
      <c r="AP1013" s="17">
        <v>0.227618449479246</v>
      </c>
      <c r="AQ1013" s="17"/>
      <c r="AR1013" s="17">
        <v>0.14506014959533001</v>
      </c>
      <c r="AS1013" s="17">
        <v>0.31050983640961999</v>
      </c>
      <c r="AT1013" s="17"/>
      <c r="AU1013" s="17">
        <v>0.23564989636324599</v>
      </c>
      <c r="AV1013" s="17">
        <v>0.33503866739836802</v>
      </c>
      <c r="AW1013" s="17"/>
      <c r="AX1013" s="17">
        <v>0.28167533767841602</v>
      </c>
      <c r="AY1013" s="17">
        <v>0.22504243207945401</v>
      </c>
      <c r="AZ1013" s="17"/>
      <c r="BA1013" s="17">
        <v>0.181463578877467</v>
      </c>
      <c r="BB1013" s="17">
        <v>0.31640174233199703</v>
      </c>
      <c r="BC1013" s="17">
        <v>0.15916058698125801</v>
      </c>
      <c r="BD1013" s="17">
        <v>0.79725919325950201</v>
      </c>
    </row>
    <row r="1014" spans="2:56" x14ac:dyDescent="0.35">
      <c r="B1014" t="s">
        <v>472</v>
      </c>
      <c r="C1014" s="17">
        <v>0.23847385733982099</v>
      </c>
      <c r="D1014" s="17">
        <v>0.347800717838674</v>
      </c>
      <c r="E1014" s="17">
        <v>4.4993085546093103E-2</v>
      </c>
      <c r="F1014" s="17">
        <v>0.254528797874229</v>
      </c>
      <c r="G1014" s="17">
        <v>0.372788108221981</v>
      </c>
      <c r="H1014" s="17">
        <v>8.1240125699333907E-2</v>
      </c>
      <c r="I1014" s="17"/>
      <c r="J1014" s="17">
        <v>0.246128694546908</v>
      </c>
      <c r="K1014" s="17">
        <v>0.16912747541131501</v>
      </c>
      <c r="L1014" s="17">
        <v>0.22231358980520499</v>
      </c>
      <c r="M1014" s="17">
        <v>0.163828524192109</v>
      </c>
      <c r="N1014" s="17"/>
      <c r="O1014" s="17">
        <v>0.18826474046234201</v>
      </c>
      <c r="P1014" s="17">
        <v>0.210590495739478</v>
      </c>
      <c r="Q1014" s="17">
        <v>0.19526175894184999</v>
      </c>
      <c r="R1014" s="17">
        <v>0.32649485362654401</v>
      </c>
      <c r="S1014" s="17">
        <v>0.49484185804466901</v>
      </c>
      <c r="T1014" s="17">
        <v>1.9279591176958401E-2</v>
      </c>
      <c r="U1014" s="17">
        <v>4.9561380435681403E-2</v>
      </c>
      <c r="V1014" s="17">
        <v>4.5328678314428203E-3</v>
      </c>
      <c r="W1014" s="17">
        <v>5.82309667912585E-3</v>
      </c>
      <c r="X1014" s="17">
        <v>0.87378686118140703</v>
      </c>
      <c r="Y1014" s="17"/>
      <c r="Z1014" s="17">
        <v>0.186977835333827</v>
      </c>
      <c r="AA1014" s="17">
        <v>0.21064462530120001</v>
      </c>
      <c r="AB1014" s="17">
        <v>0.20050615403921199</v>
      </c>
      <c r="AC1014" s="17">
        <v>0.32594275117489102</v>
      </c>
      <c r="AD1014" s="17">
        <v>0.27184674638592199</v>
      </c>
      <c r="AE1014" s="17">
        <v>0.28561816242982702</v>
      </c>
      <c r="AF1014" s="17">
        <v>4.5762266910928599E-2</v>
      </c>
      <c r="AG1014" s="17"/>
      <c r="AH1014" s="17">
        <v>0.23847385733982099</v>
      </c>
      <c r="AI1014" s="17" t="s">
        <v>96</v>
      </c>
      <c r="AJ1014" s="17"/>
      <c r="AK1014" s="17">
        <v>0.26700803048836502</v>
      </c>
      <c r="AL1014" s="17">
        <v>0.11690497352255901</v>
      </c>
      <c r="AM1014" s="17" t="s">
        <v>96</v>
      </c>
      <c r="AN1014" s="17"/>
      <c r="AO1014" s="17">
        <v>9.8094402338868195E-2</v>
      </c>
      <c r="AP1014" s="17">
        <v>0.34410587591035102</v>
      </c>
      <c r="AQ1014" s="17"/>
      <c r="AR1014" s="17">
        <v>0.29257590048285698</v>
      </c>
      <c r="AS1014" s="17">
        <v>0.19420102508636</v>
      </c>
      <c r="AT1014" s="17"/>
      <c r="AU1014" s="17">
        <v>0.23877595905568</v>
      </c>
      <c r="AV1014" s="17">
        <v>0.163828524192109</v>
      </c>
      <c r="AW1014" s="17"/>
      <c r="AX1014" s="17">
        <v>9.7875534047475496E-2</v>
      </c>
      <c r="AY1014" s="17">
        <v>0.27239658465015398</v>
      </c>
      <c r="AZ1014" s="17"/>
      <c r="BA1014" s="17">
        <v>0.17346492849921899</v>
      </c>
      <c r="BB1014" s="17">
        <v>0.34142334008540798</v>
      </c>
      <c r="BC1014" s="17">
        <v>0.23500202015382901</v>
      </c>
      <c r="BD1014" s="17">
        <v>4.3512803151004101E-2</v>
      </c>
    </row>
    <row r="1015" spans="2:56" x14ac:dyDescent="0.35">
      <c r="B1015" t="s">
        <v>473</v>
      </c>
      <c r="C1015" s="17">
        <v>0.26668867213003999</v>
      </c>
      <c r="D1015" s="17">
        <v>0.240431065845369</v>
      </c>
      <c r="E1015" s="17">
        <v>0.152874012322846</v>
      </c>
      <c r="F1015" s="17">
        <v>0.21250175470504101</v>
      </c>
      <c r="G1015" s="17">
        <v>0.243099124668607</v>
      </c>
      <c r="H1015" s="17">
        <v>0.38550545626587401</v>
      </c>
      <c r="I1015" s="17"/>
      <c r="J1015" s="17">
        <v>0.27936322930169599</v>
      </c>
      <c r="K1015" s="17">
        <v>0.16144285930758301</v>
      </c>
      <c r="L1015" s="17">
        <v>0.15739569204075099</v>
      </c>
      <c r="M1015" s="17">
        <v>0.202527327025042</v>
      </c>
      <c r="N1015" s="17"/>
      <c r="O1015" s="17">
        <v>0.37037241759876599</v>
      </c>
      <c r="P1015" s="17">
        <v>0.21154104719033801</v>
      </c>
      <c r="Q1015" s="17">
        <v>0.29578867234982198</v>
      </c>
      <c r="R1015" s="17">
        <v>0.30105340047038698</v>
      </c>
      <c r="S1015" s="17">
        <v>2.20991426276403E-2</v>
      </c>
      <c r="T1015" s="17">
        <v>3.0441640996561599E-3</v>
      </c>
      <c r="U1015" s="17">
        <v>5.2349377259753103E-2</v>
      </c>
      <c r="V1015" s="17">
        <v>0.27702313336141798</v>
      </c>
      <c r="W1015" s="17">
        <v>9.0967190897836905E-3</v>
      </c>
      <c r="X1015" s="17">
        <v>6.0452633990627003E-2</v>
      </c>
      <c r="Y1015" s="17"/>
      <c r="Z1015" s="17">
        <v>9.4122296146180298E-2</v>
      </c>
      <c r="AA1015" s="17">
        <v>0.397921746020857</v>
      </c>
      <c r="AB1015" s="17">
        <v>0.53657466797169895</v>
      </c>
      <c r="AC1015" s="17">
        <v>0.306254647966896</v>
      </c>
      <c r="AD1015" s="17">
        <v>7.8365592483886099E-3</v>
      </c>
      <c r="AE1015" s="17">
        <v>0.15963719992695299</v>
      </c>
      <c r="AF1015" s="17">
        <v>0.67712795643959001</v>
      </c>
      <c r="AG1015" s="17"/>
      <c r="AH1015" s="17">
        <v>0.26668867213003999</v>
      </c>
      <c r="AI1015" s="17" t="s">
        <v>96</v>
      </c>
      <c r="AJ1015" s="17"/>
      <c r="AK1015" s="17">
        <v>0.24350750124602599</v>
      </c>
      <c r="AL1015" s="17">
        <v>0.36545127006046602</v>
      </c>
      <c r="AM1015" s="17" t="s">
        <v>96</v>
      </c>
      <c r="AN1015" s="17"/>
      <c r="AO1015" s="17">
        <v>0.38156190200405898</v>
      </c>
      <c r="AP1015" s="17">
        <v>0.180249448162211</v>
      </c>
      <c r="AQ1015" s="17"/>
      <c r="AR1015" s="17">
        <v>0.23796725399349</v>
      </c>
      <c r="AS1015" s="17">
        <v>0.29019200866539402</v>
      </c>
      <c r="AT1015" s="17"/>
      <c r="AU1015" s="17">
        <v>0.266948343453493</v>
      </c>
      <c r="AV1015" s="17">
        <v>0.202527327025042</v>
      </c>
      <c r="AW1015" s="17"/>
      <c r="AX1015" s="17">
        <v>0.25857246420271202</v>
      </c>
      <c r="AY1015" s="17">
        <v>0.26864690251192203</v>
      </c>
      <c r="AZ1015" s="17"/>
      <c r="BA1015" s="17">
        <v>0.38119693150595702</v>
      </c>
      <c r="BB1015" s="17">
        <v>8.8938669101175594E-2</v>
      </c>
      <c r="BC1015" s="17">
        <v>0.33156827523522597</v>
      </c>
      <c r="BD1015" s="17">
        <v>4.01140862542088E-2</v>
      </c>
    </row>
    <row r="1016" spans="2:56" x14ac:dyDescent="0.35">
      <c r="B1016" t="s">
        <v>474</v>
      </c>
      <c r="C1016" s="17">
        <v>0.119646417748208</v>
      </c>
      <c r="D1016" s="17">
        <v>0.13015206824571601</v>
      </c>
      <c r="E1016" s="17">
        <v>0.149087634898869</v>
      </c>
      <c r="F1016" s="17">
        <v>4.2672378089205001E-2</v>
      </c>
      <c r="G1016" s="17">
        <v>0.153257581753765</v>
      </c>
      <c r="H1016" s="17">
        <v>9.0973680881962601E-2</v>
      </c>
      <c r="I1016" s="17"/>
      <c r="J1016" s="17">
        <v>0.113227996187951</v>
      </c>
      <c r="K1016" s="17">
        <v>0.19762902770491</v>
      </c>
      <c r="L1016" s="17">
        <v>3.0061575685351099E-2</v>
      </c>
      <c r="M1016" s="17">
        <v>7.8887802119103706E-2</v>
      </c>
      <c r="N1016" s="17"/>
      <c r="O1016" s="17">
        <v>9.4396887632367601E-2</v>
      </c>
      <c r="P1016" s="17">
        <v>9.9797215812903198E-2</v>
      </c>
      <c r="Q1016" s="17">
        <v>1.7602251049961201E-2</v>
      </c>
      <c r="R1016" s="17">
        <v>0.12920514383700901</v>
      </c>
      <c r="S1016" s="17">
        <v>4.9526647106640197E-2</v>
      </c>
      <c r="T1016" s="17">
        <v>0.81602153823752199</v>
      </c>
      <c r="U1016" s="17">
        <v>0.39560940297838498</v>
      </c>
      <c r="V1016" s="17">
        <v>6.2421660810492901E-3</v>
      </c>
      <c r="W1016" s="17">
        <v>0</v>
      </c>
      <c r="X1016" s="17">
        <v>9.2008268132220909E-3</v>
      </c>
      <c r="Y1016" s="17"/>
      <c r="Z1016" s="17">
        <v>1.95307967846227E-2</v>
      </c>
      <c r="AA1016" s="17">
        <v>0.212042556744472</v>
      </c>
      <c r="AB1016" s="17">
        <v>1.56364371398501E-2</v>
      </c>
      <c r="AC1016" s="17">
        <v>6.1975112528716299E-2</v>
      </c>
      <c r="AD1016" s="17">
        <v>0.40534010429866202</v>
      </c>
      <c r="AE1016" s="17">
        <v>2.8250538573082198E-2</v>
      </c>
      <c r="AF1016" s="17">
        <v>2.4613279876174801E-2</v>
      </c>
      <c r="AG1016" s="17"/>
      <c r="AH1016" s="17">
        <v>0.119646417748208</v>
      </c>
      <c r="AI1016" s="17" t="s">
        <v>96</v>
      </c>
      <c r="AJ1016" s="17"/>
      <c r="AK1016" s="17">
        <v>0.100005821931483</v>
      </c>
      <c r="AL1016" s="17">
        <v>0.20332451483254901</v>
      </c>
      <c r="AM1016" s="17" t="s">
        <v>96</v>
      </c>
      <c r="AN1016" s="17"/>
      <c r="AO1016" s="17">
        <v>0.13057584980471701</v>
      </c>
      <c r="AP1016" s="17">
        <v>0.11142229428262999</v>
      </c>
      <c r="AQ1016" s="17"/>
      <c r="AR1016" s="17">
        <v>0.16745124665800201</v>
      </c>
      <c r="AS1016" s="17">
        <v>8.05267274689873E-2</v>
      </c>
      <c r="AT1016" s="17"/>
      <c r="AU1016" s="17">
        <v>0.11981137444675</v>
      </c>
      <c r="AV1016" s="17">
        <v>7.8887802119103706E-2</v>
      </c>
      <c r="AW1016" s="17"/>
      <c r="AX1016" s="17">
        <v>0.117089621897315</v>
      </c>
      <c r="AY1016" s="17">
        <v>0.12026330624593</v>
      </c>
      <c r="AZ1016" s="17"/>
      <c r="BA1016" s="17">
        <v>8.4532189801958701E-2</v>
      </c>
      <c r="BB1016" s="17">
        <v>0.15453425806900101</v>
      </c>
      <c r="BC1016" s="17">
        <v>0.12652546644471299</v>
      </c>
      <c r="BD1016" s="17">
        <v>2.9086521994165299E-2</v>
      </c>
    </row>
    <row r="1017" spans="2:56" x14ac:dyDescent="0.35">
      <c r="B1017" t="s">
        <v>93</v>
      </c>
      <c r="C1017" s="17">
        <v>2.35214105500616E-2</v>
      </c>
      <c r="D1017" s="17">
        <v>5.5664020233843897E-3</v>
      </c>
      <c r="E1017" s="17">
        <v>3.78637742397729E-3</v>
      </c>
      <c r="F1017" s="17">
        <v>0.21250175470504101</v>
      </c>
      <c r="G1017" s="17">
        <v>0</v>
      </c>
      <c r="H1017" s="17">
        <v>5.8529160321939997E-3</v>
      </c>
      <c r="I1017" s="17"/>
      <c r="J1017" s="17">
        <v>2.2479450739091002E-2</v>
      </c>
      <c r="K1017" s="17">
        <v>3.3310468932218097E-2</v>
      </c>
      <c r="L1017" s="17">
        <v>3.3448559972035198E-2</v>
      </c>
      <c r="M1017" s="17">
        <v>0</v>
      </c>
      <c r="N1017" s="17"/>
      <c r="O1017" s="17">
        <v>4.12119439121363E-3</v>
      </c>
      <c r="P1017" s="17">
        <v>0</v>
      </c>
      <c r="Q1017" s="17">
        <v>1.38048507739347E-2</v>
      </c>
      <c r="R1017" s="17">
        <v>0</v>
      </c>
      <c r="S1017" s="17">
        <v>0.27922261510945301</v>
      </c>
      <c r="T1017" s="17">
        <v>1.8195048363617801E-2</v>
      </c>
      <c r="U1017" s="17">
        <v>0</v>
      </c>
      <c r="V1017" s="17">
        <v>0</v>
      </c>
      <c r="W1017" s="17">
        <v>0</v>
      </c>
      <c r="X1017" s="17">
        <v>0</v>
      </c>
      <c r="Y1017" s="17"/>
      <c r="Z1017" s="17">
        <v>2.4935464740998702E-3</v>
      </c>
      <c r="AA1017" s="17">
        <v>0</v>
      </c>
      <c r="AB1017" s="17">
        <v>0</v>
      </c>
      <c r="AC1017" s="17">
        <v>1.0758644411712599E-2</v>
      </c>
      <c r="AD1017" s="17">
        <v>0.14676370133115099</v>
      </c>
      <c r="AE1017" s="17">
        <v>0</v>
      </c>
      <c r="AF1017" s="17">
        <v>0</v>
      </c>
      <c r="AG1017" s="17"/>
      <c r="AH1017" s="17">
        <v>2.35214105500616E-2</v>
      </c>
      <c r="AI1017" s="17" t="s">
        <v>96</v>
      </c>
      <c r="AJ1017" s="17"/>
      <c r="AK1017" s="17">
        <v>2.7225349125708901E-2</v>
      </c>
      <c r="AL1017" s="17">
        <v>7.7409049778472102E-3</v>
      </c>
      <c r="AM1017" s="17" t="s">
        <v>96</v>
      </c>
      <c r="AN1017" s="17"/>
      <c r="AO1017" s="17">
        <v>4.6760801011145403E-3</v>
      </c>
      <c r="AP1017" s="17">
        <v>3.7702048991330998E-2</v>
      </c>
      <c r="AQ1017" s="17"/>
      <c r="AR1017" s="17">
        <v>3.4615126047029699E-3</v>
      </c>
      <c r="AS1017" s="17">
        <v>3.9936844148537501E-2</v>
      </c>
      <c r="AT1017" s="17"/>
      <c r="AU1017" s="17">
        <v>2.3616605496442799E-2</v>
      </c>
      <c r="AV1017" s="17">
        <v>0</v>
      </c>
      <c r="AW1017" s="17"/>
      <c r="AX1017" s="17">
        <v>7.57049974263587E-3</v>
      </c>
      <c r="AY1017" s="17">
        <v>2.7369951450130801E-2</v>
      </c>
      <c r="AZ1017" s="17"/>
      <c r="BA1017" s="17">
        <v>0.106498328640597</v>
      </c>
      <c r="BB1017" s="17">
        <v>6.3210733318874203E-3</v>
      </c>
      <c r="BC1017" s="17">
        <v>0</v>
      </c>
      <c r="BD1017" s="17">
        <v>0</v>
      </c>
    </row>
    <row r="1018" spans="2:56" x14ac:dyDescent="0.35">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c r="AY1018" s="17"/>
      <c r="AZ1018" s="17"/>
      <c r="BA1018" s="17"/>
      <c r="BB1018" s="17"/>
      <c r="BC1018" s="17"/>
      <c r="BD1018" s="17"/>
    </row>
    <row r="1019" spans="2:56" x14ac:dyDescent="0.35">
      <c r="B1019" s="6" t="s">
        <v>478</v>
      </c>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row>
    <row r="1020" spans="2:56" x14ac:dyDescent="0.35">
      <c r="B1020" s="24" t="s">
        <v>652</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row>
    <row r="1021" spans="2:56" x14ac:dyDescent="0.35">
      <c r="B1021" t="s">
        <v>470</v>
      </c>
      <c r="C1021" s="17">
        <v>0.203907888488639</v>
      </c>
      <c r="D1021" s="17">
        <v>0.238813740636206</v>
      </c>
      <c r="E1021" s="17">
        <v>4.5109902728982298E-2</v>
      </c>
      <c r="F1021" s="17">
        <v>0.21379242454507499</v>
      </c>
      <c r="G1021" s="17">
        <v>0.29427122419457002</v>
      </c>
      <c r="H1021" s="17">
        <v>0.14961725643798199</v>
      </c>
      <c r="I1021" s="17"/>
      <c r="J1021" s="17">
        <v>0.20931050983322</v>
      </c>
      <c r="K1021" s="17">
        <v>0.158059452064122</v>
      </c>
      <c r="L1021" s="17">
        <v>0.125612509207704</v>
      </c>
      <c r="M1021" s="17">
        <v>0.30464608318050901</v>
      </c>
      <c r="N1021" s="17"/>
      <c r="O1021" s="17">
        <v>0.20404807507594</v>
      </c>
      <c r="P1021" s="17">
        <v>0.388379441106389</v>
      </c>
      <c r="Q1021" s="17">
        <v>0.14426710336872101</v>
      </c>
      <c r="R1021" s="17">
        <v>0.18299168596283899</v>
      </c>
      <c r="S1021" s="17">
        <v>6.5437003802816904E-2</v>
      </c>
      <c r="T1021" s="17">
        <v>2.1330953304507801E-2</v>
      </c>
      <c r="U1021" s="17">
        <v>0.30311477716680901</v>
      </c>
      <c r="V1021" s="17">
        <v>0.29874785471097998</v>
      </c>
      <c r="W1021" s="17">
        <v>1.7324545952929302E-2</v>
      </c>
      <c r="X1021" s="17">
        <v>1.6497108425399701E-2</v>
      </c>
      <c r="Y1021" s="17"/>
      <c r="Z1021" s="17">
        <v>0.40184686724656499</v>
      </c>
      <c r="AA1021" s="17">
        <v>0.15060299964798099</v>
      </c>
      <c r="AB1021" s="17">
        <v>0.20079999745185001</v>
      </c>
      <c r="AC1021" s="17">
        <v>7.9022911375034297E-2</v>
      </c>
      <c r="AD1021" s="17">
        <v>0.11474757465949099</v>
      </c>
      <c r="AE1021" s="17">
        <v>0.18939905838750301</v>
      </c>
      <c r="AF1021" s="17">
        <v>0.49333283394564498</v>
      </c>
      <c r="AG1021" s="17"/>
      <c r="AH1021" s="17">
        <v>0.203907888488639</v>
      </c>
      <c r="AI1021" s="17" t="s">
        <v>96</v>
      </c>
      <c r="AJ1021" s="17"/>
      <c r="AK1021" s="17">
        <v>0.223219015791602</v>
      </c>
      <c r="AL1021" s="17">
        <v>0.121633480912403</v>
      </c>
      <c r="AM1021" s="17" t="s">
        <v>96</v>
      </c>
      <c r="AN1021" s="17"/>
      <c r="AO1021" s="17">
        <v>0.18568857374645301</v>
      </c>
      <c r="AP1021" s="17">
        <v>0.21761746581372399</v>
      </c>
      <c r="AQ1021" s="17"/>
      <c r="AR1021" s="17">
        <v>0.16771062741835999</v>
      </c>
      <c r="AS1021" s="17">
        <v>0.23352886348883101</v>
      </c>
      <c r="AT1021" s="17"/>
      <c r="AU1021" s="17">
        <v>0.20350018474902601</v>
      </c>
      <c r="AV1021" s="17">
        <v>0.30464608318050901</v>
      </c>
      <c r="AW1021" s="17"/>
      <c r="AX1021" s="17">
        <v>0.42743674568593398</v>
      </c>
      <c r="AY1021" s="17">
        <v>0.14997617514289999</v>
      </c>
      <c r="AZ1021" s="17"/>
      <c r="BA1021" s="17">
        <v>0.15269324520163</v>
      </c>
      <c r="BB1021" s="17">
        <v>0.24450139086471001</v>
      </c>
      <c r="BC1021" s="17">
        <v>0.18223748777957599</v>
      </c>
      <c r="BD1021" s="17">
        <v>0.41851195605390501</v>
      </c>
    </row>
    <row r="1022" spans="2:56" x14ac:dyDescent="0.35">
      <c r="B1022" t="s">
        <v>471</v>
      </c>
      <c r="C1022" s="17">
        <v>0.21359639408112799</v>
      </c>
      <c r="D1022" s="17">
        <v>0.172868340986606</v>
      </c>
      <c r="E1022" s="17">
        <v>0.45573843008777698</v>
      </c>
      <c r="F1022" s="17">
        <v>0.29735683264104001</v>
      </c>
      <c r="G1022" s="17">
        <v>1.69602551142547E-2</v>
      </c>
      <c r="H1022" s="17">
        <v>0.30561704389613897</v>
      </c>
      <c r="I1022" s="17"/>
      <c r="J1022" s="17">
        <v>0.18678155447985401</v>
      </c>
      <c r="K1022" s="17">
        <v>0.43835571451938099</v>
      </c>
      <c r="L1022" s="17">
        <v>0.46122964897430402</v>
      </c>
      <c r="M1022" s="17">
        <v>0.247270087004197</v>
      </c>
      <c r="N1022" s="17"/>
      <c r="O1022" s="17">
        <v>0.15817912307874701</v>
      </c>
      <c r="P1022" s="17">
        <v>8.4722976324440299E-2</v>
      </c>
      <c r="Q1022" s="17">
        <v>0.34273165769261099</v>
      </c>
      <c r="R1022" s="17">
        <v>0.154722470270127</v>
      </c>
      <c r="S1022" s="17">
        <v>0.39585694144188599</v>
      </c>
      <c r="T1022" s="17">
        <v>0.12212870481773801</v>
      </c>
      <c r="U1022" s="17">
        <v>0.24613844577098101</v>
      </c>
      <c r="V1022" s="17">
        <v>0.54387319586038796</v>
      </c>
      <c r="W1022" s="17">
        <v>0.969331057028052</v>
      </c>
      <c r="X1022" s="17">
        <v>0.87858798165306995</v>
      </c>
      <c r="Y1022" s="17"/>
      <c r="Z1022" s="17">
        <v>0.400301644031547</v>
      </c>
      <c r="AA1022" s="17">
        <v>4.3621283828599998E-2</v>
      </c>
      <c r="AB1022" s="17">
        <v>4.5990674565145599E-2</v>
      </c>
      <c r="AC1022" s="17">
        <v>0.11780988253331499</v>
      </c>
      <c r="AD1022" s="17">
        <v>0.32126817357690401</v>
      </c>
      <c r="AE1022" s="17">
        <v>0.32728726382947998</v>
      </c>
      <c r="AF1022" s="17">
        <v>0.24774677442427701</v>
      </c>
      <c r="AG1022" s="17"/>
      <c r="AH1022" s="17">
        <v>0.21359639408112799</v>
      </c>
      <c r="AI1022" s="17" t="s">
        <v>96</v>
      </c>
      <c r="AJ1022" s="17"/>
      <c r="AK1022" s="17">
        <v>0.23520884987437099</v>
      </c>
      <c r="AL1022" s="17">
        <v>0.121517253968792</v>
      </c>
      <c r="AM1022" s="17" t="s">
        <v>96</v>
      </c>
      <c r="AN1022" s="17"/>
      <c r="AO1022" s="17">
        <v>0.177638337111998</v>
      </c>
      <c r="AP1022" s="17">
        <v>0.24065392996839499</v>
      </c>
      <c r="AQ1022" s="17"/>
      <c r="AR1022" s="17">
        <v>6.5691456693226999E-2</v>
      </c>
      <c r="AS1022" s="17">
        <v>0.33463009451127301</v>
      </c>
      <c r="AT1022" s="17"/>
      <c r="AU1022" s="17">
        <v>0.213460111208744</v>
      </c>
      <c r="AV1022" s="17">
        <v>0.247270087004197</v>
      </c>
      <c r="AW1022" s="17"/>
      <c r="AX1022" s="17">
        <v>0.203096430768095</v>
      </c>
      <c r="AY1022" s="17">
        <v>0.21612976278635701</v>
      </c>
      <c r="AZ1022" s="17"/>
      <c r="BA1022" s="17">
        <v>0.36060396223402302</v>
      </c>
      <c r="BB1022" s="17">
        <v>0.17473466776930499</v>
      </c>
      <c r="BC1022" s="17">
        <v>0.14140583713527999</v>
      </c>
      <c r="BD1022" s="17">
        <v>0.49853418224662399</v>
      </c>
    </row>
    <row r="1023" spans="2:56" x14ac:dyDescent="0.35">
      <c r="B1023" t="s">
        <v>472</v>
      </c>
      <c r="C1023" s="17">
        <v>0.31181035148731701</v>
      </c>
      <c r="D1023" s="17">
        <v>0.227422532510001</v>
      </c>
      <c r="E1023" s="17">
        <v>0.34226558480061298</v>
      </c>
      <c r="F1023" s="17">
        <v>0.44617836472467998</v>
      </c>
      <c r="G1023" s="17">
        <v>0.38722395611062799</v>
      </c>
      <c r="H1023" s="17">
        <v>0.26178889655454501</v>
      </c>
      <c r="I1023" s="17"/>
      <c r="J1023" s="17">
        <v>0.32801223868746099</v>
      </c>
      <c r="K1023" s="17">
        <v>0.171696369868161</v>
      </c>
      <c r="L1023" s="17">
        <v>0.223978966944194</v>
      </c>
      <c r="M1023" s="17">
        <v>0.182505785495443</v>
      </c>
      <c r="N1023" s="17"/>
      <c r="O1023" s="17">
        <v>0.31805721574981699</v>
      </c>
      <c r="P1023" s="17">
        <v>0.31549272543231399</v>
      </c>
      <c r="Q1023" s="17">
        <v>0.32690418391674703</v>
      </c>
      <c r="R1023" s="17">
        <v>0.262938734241906</v>
      </c>
      <c r="S1023" s="17">
        <v>0.51130674018684197</v>
      </c>
      <c r="T1023" s="17">
        <v>0.77579990015227696</v>
      </c>
      <c r="U1023" s="17">
        <v>0.22694597836917699</v>
      </c>
      <c r="V1023" s="17">
        <v>4.5328678314428203E-3</v>
      </c>
      <c r="W1023" s="17">
        <v>3.0845322591163699E-3</v>
      </c>
      <c r="X1023" s="17">
        <v>3.7904688983136703E-2</v>
      </c>
      <c r="Y1023" s="17"/>
      <c r="Z1023" s="17">
        <v>9.2821568474850499E-2</v>
      </c>
      <c r="AA1023" s="17">
        <v>0.43830921271414403</v>
      </c>
      <c r="AB1023" s="17">
        <v>0.35776046199815298</v>
      </c>
      <c r="AC1023" s="17">
        <v>0.42988599070186201</v>
      </c>
      <c r="AD1023" s="17">
        <v>0.42017239626240999</v>
      </c>
      <c r="AE1023" s="17">
        <v>0.32014539421245097</v>
      </c>
      <c r="AF1023" s="17">
        <v>2.6289435471244099E-2</v>
      </c>
      <c r="AG1023" s="17"/>
      <c r="AH1023" s="17">
        <v>0.31181035148731701</v>
      </c>
      <c r="AI1023" s="17" t="s">
        <v>96</v>
      </c>
      <c r="AJ1023" s="17"/>
      <c r="AK1023" s="17">
        <v>0.28097119981857499</v>
      </c>
      <c r="AL1023" s="17">
        <v>0.443199518670227</v>
      </c>
      <c r="AM1023" s="17" t="s">
        <v>96</v>
      </c>
      <c r="AN1023" s="17"/>
      <c r="AO1023" s="17">
        <v>0.33950709659992701</v>
      </c>
      <c r="AP1023" s="17">
        <v>0.29096924554301401</v>
      </c>
      <c r="AQ1023" s="17"/>
      <c r="AR1023" s="17">
        <v>0.437549840812752</v>
      </c>
      <c r="AS1023" s="17">
        <v>0.208915100307561</v>
      </c>
      <c r="AT1023" s="17"/>
      <c r="AU1023" s="17">
        <v>0.31233366794405099</v>
      </c>
      <c r="AV1023" s="17">
        <v>0.182505785495443</v>
      </c>
      <c r="AW1023" s="17"/>
      <c r="AX1023" s="17">
        <v>0.17923851294556201</v>
      </c>
      <c r="AY1023" s="17">
        <v>0.34379649629027098</v>
      </c>
      <c r="AZ1023" s="17"/>
      <c r="BA1023" s="17">
        <v>0.17769097262855399</v>
      </c>
      <c r="BB1023" s="17">
        <v>0.341796348886095</v>
      </c>
      <c r="BC1023" s="17">
        <v>0.38213734631125001</v>
      </c>
      <c r="BD1023" s="17">
        <v>3.5461770626342599E-2</v>
      </c>
    </row>
    <row r="1024" spans="2:56" x14ac:dyDescent="0.35">
      <c r="B1024" t="s">
        <v>473</v>
      </c>
      <c r="C1024" s="17">
        <v>0.180942972796687</v>
      </c>
      <c r="D1024" s="17">
        <v>0.236137450258564</v>
      </c>
      <c r="E1024" s="17">
        <v>0.149087634898869</v>
      </c>
      <c r="F1024" s="17">
        <v>4.23497106291967E-2</v>
      </c>
      <c r="G1024" s="17">
        <v>0.14828698282678199</v>
      </c>
      <c r="H1024" s="17">
        <v>0.220905429507913</v>
      </c>
      <c r="I1024" s="17"/>
      <c r="J1024" s="17">
        <v>0.18248016745240001</v>
      </c>
      <c r="K1024" s="17">
        <v>0.17933946632741801</v>
      </c>
      <c r="L1024" s="17">
        <v>9.22201792443757E-2</v>
      </c>
      <c r="M1024" s="17">
        <v>0.17322464938548901</v>
      </c>
      <c r="N1024" s="17"/>
      <c r="O1024" s="17">
        <v>0.22531869846312699</v>
      </c>
      <c r="P1024" s="17">
        <v>0.105702428568428</v>
      </c>
      <c r="Q1024" s="17">
        <v>0.18229965474589399</v>
      </c>
      <c r="R1024" s="17">
        <v>0.304399154822175</v>
      </c>
      <c r="S1024" s="17">
        <v>2.7399314568455398E-2</v>
      </c>
      <c r="T1024" s="17">
        <v>2.0694415437523699E-3</v>
      </c>
      <c r="U1024" s="17">
        <v>2.7879968240716499E-3</v>
      </c>
      <c r="V1024" s="17">
        <v>0.14463846312543999</v>
      </c>
      <c r="W1024" s="17">
        <v>1.0259864759902201E-2</v>
      </c>
      <c r="X1024" s="17">
        <v>5.8390532283223703E-2</v>
      </c>
      <c r="Y1024" s="17"/>
      <c r="Z1024" s="17">
        <v>2.19299090206489E-2</v>
      </c>
      <c r="AA1024" s="17">
        <v>0.18522571123206499</v>
      </c>
      <c r="AB1024" s="17">
        <v>0.39544886598485102</v>
      </c>
      <c r="AC1024" s="17">
        <v>0.24309058696635699</v>
      </c>
      <c r="AD1024" s="17">
        <v>0.14016387234155001</v>
      </c>
      <c r="AE1024" s="17">
        <v>0.14570249451192199</v>
      </c>
      <c r="AF1024" s="17">
        <v>0.207703822470343</v>
      </c>
      <c r="AG1024" s="17"/>
      <c r="AH1024" s="17">
        <v>0.180942972796687</v>
      </c>
      <c r="AI1024" s="17" t="s">
        <v>96</v>
      </c>
      <c r="AJ1024" s="17"/>
      <c r="AK1024" s="17">
        <v>0.195504497220606</v>
      </c>
      <c r="AL1024" s="17">
        <v>0.118904088344767</v>
      </c>
      <c r="AM1024" s="17" t="s">
        <v>96</v>
      </c>
      <c r="AN1024" s="17"/>
      <c r="AO1024" s="17">
        <v>0.17481635924748101</v>
      </c>
      <c r="AP1024" s="17">
        <v>0.18555309581077001</v>
      </c>
      <c r="AQ1024" s="17"/>
      <c r="AR1024" s="17">
        <v>0.206186859876345</v>
      </c>
      <c r="AS1024" s="17">
        <v>0.16028537258095801</v>
      </c>
      <c r="AT1024" s="17"/>
      <c r="AU1024" s="17">
        <v>0.18097421009777201</v>
      </c>
      <c r="AV1024" s="17">
        <v>0.17322464938548901</v>
      </c>
      <c r="AW1024" s="17"/>
      <c r="AX1024" s="17">
        <v>0.18189973886595701</v>
      </c>
      <c r="AY1024" s="17">
        <v>0.18071212996935099</v>
      </c>
      <c r="AZ1024" s="17"/>
      <c r="BA1024" s="17">
        <v>0.232033310530984</v>
      </c>
      <c r="BB1024" s="17">
        <v>0.17040937295546499</v>
      </c>
      <c r="BC1024" s="17">
        <v>0.180026002157331</v>
      </c>
      <c r="BD1024" s="17">
        <v>3.8497517251051903E-2</v>
      </c>
    </row>
    <row r="1025" spans="2:56" x14ac:dyDescent="0.35">
      <c r="B1025" t="s">
        <v>474</v>
      </c>
      <c r="C1025" s="17">
        <v>8.9742393146228894E-2</v>
      </c>
      <c r="D1025" s="17">
        <v>0.124757935608623</v>
      </c>
      <c r="E1025" s="17">
        <v>7.7984474837587796E-3</v>
      </c>
      <c r="F1025" s="17">
        <v>3.2266746000837401E-4</v>
      </c>
      <c r="G1025" s="17">
        <v>0.153257581753765</v>
      </c>
      <c r="H1025" s="17">
        <v>6.2071373603420098E-2</v>
      </c>
      <c r="I1025" s="17"/>
      <c r="J1025" s="17">
        <v>9.3415529547064696E-2</v>
      </c>
      <c r="K1025" s="17">
        <v>5.2548997220917999E-2</v>
      </c>
      <c r="L1025" s="17">
        <v>9.6958695629421596E-2</v>
      </c>
      <c r="M1025" s="17">
        <v>9.2353394934362398E-2</v>
      </c>
      <c r="N1025" s="17"/>
      <c r="O1025" s="17">
        <v>9.4396887632367601E-2</v>
      </c>
      <c r="P1025" s="17">
        <v>0.105702428568428</v>
      </c>
      <c r="Q1025" s="17">
        <v>3.7974002760264702E-3</v>
      </c>
      <c r="R1025" s="17">
        <v>9.4947954702952198E-2</v>
      </c>
      <c r="S1025" s="17">
        <v>0</v>
      </c>
      <c r="T1025" s="17">
        <v>7.8671000181725001E-2</v>
      </c>
      <c r="U1025" s="17">
        <v>0.221012801868961</v>
      </c>
      <c r="V1025" s="17">
        <v>8.2076184717481404E-3</v>
      </c>
      <c r="W1025" s="17">
        <v>0</v>
      </c>
      <c r="X1025" s="17">
        <v>8.6196886551696897E-3</v>
      </c>
      <c r="Y1025" s="17"/>
      <c r="Z1025" s="17">
        <v>8.3100011226388201E-2</v>
      </c>
      <c r="AA1025" s="17">
        <v>0.18224079257720899</v>
      </c>
      <c r="AB1025" s="17">
        <v>0</v>
      </c>
      <c r="AC1025" s="17">
        <v>0.13019062842343099</v>
      </c>
      <c r="AD1025" s="17">
        <v>3.6479831596448599E-3</v>
      </c>
      <c r="AE1025" s="17">
        <v>1.74657890586443E-2</v>
      </c>
      <c r="AF1025" s="17">
        <v>2.4927133688491199E-2</v>
      </c>
      <c r="AG1025" s="17"/>
      <c r="AH1025" s="17">
        <v>8.9742393146228894E-2</v>
      </c>
      <c r="AI1025" s="17" t="s">
        <v>96</v>
      </c>
      <c r="AJ1025" s="17"/>
      <c r="AK1025" s="17">
        <v>6.5096437294846002E-2</v>
      </c>
      <c r="AL1025" s="17">
        <v>0.19474565810381</v>
      </c>
      <c r="AM1025" s="17" t="s">
        <v>96</v>
      </c>
      <c r="AN1025" s="17"/>
      <c r="AO1025" s="17">
        <v>0.122349633294141</v>
      </c>
      <c r="AP1025" s="17">
        <v>6.5206262864097406E-2</v>
      </c>
      <c r="AQ1025" s="17"/>
      <c r="AR1025" s="17">
        <v>0.122861215199316</v>
      </c>
      <c r="AS1025" s="17">
        <v>6.2640569111376998E-2</v>
      </c>
      <c r="AT1025" s="17"/>
      <c r="AU1025" s="17">
        <v>8.9731826000406897E-2</v>
      </c>
      <c r="AV1025" s="17">
        <v>9.2353394934362398E-2</v>
      </c>
      <c r="AW1025" s="17"/>
      <c r="AX1025" s="17">
        <v>8.3285717344523599E-3</v>
      </c>
      <c r="AY1025" s="17">
        <v>0.10938543581112101</v>
      </c>
      <c r="AZ1025" s="17"/>
      <c r="BA1025" s="17">
        <v>7.6978509404808895E-2</v>
      </c>
      <c r="BB1025" s="17">
        <v>6.8558219524424299E-2</v>
      </c>
      <c r="BC1025" s="17">
        <v>0.11419332661656199</v>
      </c>
      <c r="BD1025" s="17">
        <v>8.9945738220761299E-3</v>
      </c>
    </row>
    <row r="1026" spans="2:56" x14ac:dyDescent="0.35">
      <c r="B1026" t="s">
        <v>93</v>
      </c>
      <c r="C1026" s="17">
        <v>0</v>
      </c>
      <c r="D1026" s="17">
        <v>0</v>
      </c>
      <c r="E1026" s="17">
        <v>0</v>
      </c>
      <c r="F1026" s="17">
        <v>0</v>
      </c>
      <c r="G1026" s="17">
        <v>0</v>
      </c>
      <c r="H1026" s="17">
        <v>0</v>
      </c>
      <c r="I1026" s="17"/>
      <c r="J1026" s="17">
        <v>0</v>
      </c>
      <c r="K1026" s="17">
        <v>0</v>
      </c>
      <c r="L1026" s="17">
        <v>0</v>
      </c>
      <c r="M1026" s="17">
        <v>0</v>
      </c>
      <c r="N1026" s="17"/>
      <c r="O1026" s="17">
        <v>0</v>
      </c>
      <c r="P1026" s="17">
        <v>0</v>
      </c>
      <c r="Q1026" s="17">
        <v>0</v>
      </c>
      <c r="R1026" s="17">
        <v>0</v>
      </c>
      <c r="S1026" s="17">
        <v>0</v>
      </c>
      <c r="T1026" s="17">
        <v>0</v>
      </c>
      <c r="U1026" s="17">
        <v>0</v>
      </c>
      <c r="V1026" s="17">
        <v>0</v>
      </c>
      <c r="W1026" s="17">
        <v>0</v>
      </c>
      <c r="X1026" s="17">
        <v>0</v>
      </c>
      <c r="Y1026" s="17"/>
      <c r="Z1026" s="17">
        <v>0</v>
      </c>
      <c r="AA1026" s="17">
        <v>0</v>
      </c>
      <c r="AB1026" s="17">
        <v>0</v>
      </c>
      <c r="AC1026" s="17">
        <v>0</v>
      </c>
      <c r="AD1026" s="17">
        <v>0</v>
      </c>
      <c r="AE1026" s="17">
        <v>0</v>
      </c>
      <c r="AF1026" s="17">
        <v>0</v>
      </c>
      <c r="AG1026" s="17"/>
      <c r="AH1026" s="17">
        <v>0</v>
      </c>
      <c r="AI1026" s="17" t="s">
        <v>96</v>
      </c>
      <c r="AJ1026" s="17"/>
      <c r="AK1026" s="17">
        <v>0</v>
      </c>
      <c r="AL1026" s="17">
        <v>0</v>
      </c>
      <c r="AM1026" s="17" t="s">
        <v>96</v>
      </c>
      <c r="AN1026" s="17"/>
      <c r="AO1026" s="17">
        <v>0</v>
      </c>
      <c r="AP1026" s="17">
        <v>0</v>
      </c>
      <c r="AQ1026" s="17"/>
      <c r="AR1026" s="17">
        <v>0</v>
      </c>
      <c r="AS1026" s="17">
        <v>0</v>
      </c>
      <c r="AT1026" s="17"/>
      <c r="AU1026" s="17">
        <v>0</v>
      </c>
      <c r="AV1026" s="17">
        <v>0</v>
      </c>
      <c r="AW1026" s="17"/>
      <c r="AX1026" s="17">
        <v>0</v>
      </c>
      <c r="AY1026" s="17">
        <v>0</v>
      </c>
      <c r="AZ1026" s="17"/>
      <c r="BA1026" s="17">
        <v>0</v>
      </c>
      <c r="BB1026" s="17">
        <v>0</v>
      </c>
      <c r="BC1026" s="17">
        <v>0</v>
      </c>
      <c r="BD1026" s="17">
        <v>0</v>
      </c>
    </row>
    <row r="1027" spans="2:56" x14ac:dyDescent="0.35">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row>
    <row r="1028" spans="2:56" x14ac:dyDescent="0.35">
      <c r="B1028" s="6" t="s">
        <v>479</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row>
    <row r="1029" spans="2:56" x14ac:dyDescent="0.35">
      <c r="B1029" s="24" t="s">
        <v>652</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row>
    <row r="1030" spans="2:56" x14ac:dyDescent="0.35">
      <c r="B1030" t="s">
        <v>470</v>
      </c>
      <c r="C1030" s="17">
        <v>0.19938738224837699</v>
      </c>
      <c r="D1030" s="17">
        <v>0.238727605943061</v>
      </c>
      <c r="E1030" s="17">
        <v>0.178935210749053</v>
      </c>
      <c r="F1030" s="17">
        <v>0.42629417925011598</v>
      </c>
      <c r="G1030" s="17">
        <v>0.146095074251095</v>
      </c>
      <c r="H1030" s="17">
        <v>0.14036319596591099</v>
      </c>
      <c r="I1030" s="17"/>
      <c r="J1030" s="17">
        <v>0.209632802653754</v>
      </c>
      <c r="K1030" s="17">
        <v>0.12187004135698901</v>
      </c>
      <c r="L1030" s="17">
        <v>3.0061575685351099E-2</v>
      </c>
      <c r="M1030" s="17">
        <v>0.24727789606459299</v>
      </c>
      <c r="N1030" s="17"/>
      <c r="O1030" s="17">
        <v>0.154267793878266</v>
      </c>
      <c r="P1030" s="17">
        <v>0.28267701253796101</v>
      </c>
      <c r="Q1030" s="17">
        <v>0.140683319820401</v>
      </c>
      <c r="R1030" s="17">
        <v>0.183162483678356</v>
      </c>
      <c r="S1030" s="17">
        <v>0.32743492040662903</v>
      </c>
      <c r="T1030" s="17">
        <v>1.9494451118075801E-3</v>
      </c>
      <c r="U1030" s="17">
        <v>0.212356006767661</v>
      </c>
      <c r="V1030" s="17">
        <v>0.298632585074663</v>
      </c>
      <c r="W1030" s="17">
        <v>1.12487023008437E-2</v>
      </c>
      <c r="X1030" s="17">
        <v>0.85090593442050799</v>
      </c>
      <c r="Y1030" s="17"/>
      <c r="Z1030" s="17">
        <v>0.48136094827932402</v>
      </c>
      <c r="AA1030" s="17">
        <v>0.146205043941112</v>
      </c>
      <c r="AB1030" s="17">
        <v>1.53819668812032E-3</v>
      </c>
      <c r="AC1030" s="17">
        <v>1.2576713480218099E-2</v>
      </c>
      <c r="AD1030" s="17">
        <v>0.147656750064695</v>
      </c>
      <c r="AE1030" s="17">
        <v>0.325044516090566</v>
      </c>
      <c r="AF1030" s="17">
        <v>0.49293661043626003</v>
      </c>
      <c r="AG1030" s="17"/>
      <c r="AH1030" s="17">
        <v>0.19938738224837699</v>
      </c>
      <c r="AI1030" s="17" t="s">
        <v>96</v>
      </c>
      <c r="AJ1030" s="17"/>
      <c r="AK1030" s="17">
        <v>0.24142449371455299</v>
      </c>
      <c r="AL1030" s="17">
        <v>2.02896844373733E-2</v>
      </c>
      <c r="AM1030" s="17" t="s">
        <v>96</v>
      </c>
      <c r="AN1030" s="17"/>
      <c r="AO1030" s="17">
        <v>0.21604637180389</v>
      </c>
      <c r="AP1030" s="17">
        <v>0.186851910486627</v>
      </c>
      <c r="AQ1030" s="17"/>
      <c r="AR1030" s="17">
        <v>0.120354713054034</v>
      </c>
      <c r="AS1030" s="17">
        <v>0.26406146667312902</v>
      </c>
      <c r="AT1030" s="17"/>
      <c r="AU1030" s="17">
        <v>0.19919356160632001</v>
      </c>
      <c r="AV1030" s="17">
        <v>0.24727789606459299</v>
      </c>
      <c r="AW1030" s="17"/>
      <c r="AX1030" s="17">
        <v>0.396878762643606</v>
      </c>
      <c r="AY1030" s="17">
        <v>0.151737836461415</v>
      </c>
      <c r="AZ1030" s="17"/>
      <c r="BA1030" s="17">
        <v>0.262812015013419</v>
      </c>
      <c r="BB1030" s="17">
        <v>0.22013654231772301</v>
      </c>
      <c r="BC1030" s="17">
        <v>0.177254506587327</v>
      </c>
      <c r="BD1030" s="17">
        <v>6.1571552606562899E-2</v>
      </c>
    </row>
    <row r="1031" spans="2:56" x14ac:dyDescent="0.35">
      <c r="B1031" t="s">
        <v>471</v>
      </c>
      <c r="C1031" s="17">
        <v>0.17579509986240999</v>
      </c>
      <c r="D1031" s="17">
        <v>0.105181375238347</v>
      </c>
      <c r="E1031" s="17">
        <v>0.32615088476329201</v>
      </c>
      <c r="F1031" s="17">
        <v>6.3680222621400703E-2</v>
      </c>
      <c r="G1031" s="17">
        <v>8.3122366945398596E-2</v>
      </c>
      <c r="H1031" s="17">
        <v>0.307770457219112</v>
      </c>
      <c r="I1031" s="17"/>
      <c r="J1031" s="17">
        <v>0.14865463002420201</v>
      </c>
      <c r="K1031" s="17">
        <v>0.38324106515142098</v>
      </c>
      <c r="L1031" s="17">
        <v>0.52473978463169002</v>
      </c>
      <c r="M1031" s="17">
        <v>0.33398676055614301</v>
      </c>
      <c r="N1031" s="17"/>
      <c r="O1031" s="17">
        <v>0.15005311913873101</v>
      </c>
      <c r="P1031" s="17">
        <v>0.105702428568428</v>
      </c>
      <c r="Q1031" s="17">
        <v>0.33767832491628902</v>
      </c>
      <c r="R1031" s="17">
        <v>0.14424786096052</v>
      </c>
      <c r="S1031" s="17">
        <v>0.11283699551642699</v>
      </c>
      <c r="T1031" s="17">
        <v>0.12429779044441901</v>
      </c>
      <c r="U1031" s="17">
        <v>0.29012383255851898</v>
      </c>
      <c r="V1031" s="17">
        <v>0.54398846549670599</v>
      </c>
      <c r="W1031" s="17">
        <v>0.97406944688084196</v>
      </c>
      <c r="X1031" s="17">
        <v>4.22725769653189E-2</v>
      </c>
      <c r="Y1031" s="17"/>
      <c r="Z1031" s="17">
        <v>0.22903040837583799</v>
      </c>
      <c r="AA1031" s="17">
        <v>3.34595902197906E-2</v>
      </c>
      <c r="AB1031" s="17">
        <v>4.1817325887593099E-2</v>
      </c>
      <c r="AC1031" s="17">
        <v>0.233040428724265</v>
      </c>
      <c r="AD1031" s="17">
        <v>0.16362171302787201</v>
      </c>
      <c r="AE1031" s="17">
        <v>0.33611071379156598</v>
      </c>
      <c r="AF1031" s="17">
        <v>2.16590342007121E-2</v>
      </c>
      <c r="AG1031" s="17"/>
      <c r="AH1031" s="17">
        <v>0.17579509986240999</v>
      </c>
      <c r="AI1031" s="17" t="s">
        <v>96</v>
      </c>
      <c r="AJ1031" s="17"/>
      <c r="AK1031" s="17">
        <v>0.17110767778328501</v>
      </c>
      <c r="AL1031" s="17">
        <v>0.195765703782598</v>
      </c>
      <c r="AM1031" s="17" t="s">
        <v>96</v>
      </c>
      <c r="AN1031" s="17"/>
      <c r="AO1031" s="17">
        <v>0.16885221441008699</v>
      </c>
      <c r="AP1031" s="17">
        <v>0.18101944700799499</v>
      </c>
      <c r="AQ1031" s="17"/>
      <c r="AR1031" s="17">
        <v>9.3734078779991903E-2</v>
      </c>
      <c r="AS1031" s="17">
        <v>0.24294734790828099</v>
      </c>
      <c r="AT1031" s="17"/>
      <c r="AU1031" s="17">
        <v>0.17515487266916299</v>
      </c>
      <c r="AV1031" s="17">
        <v>0.33398676055614301</v>
      </c>
      <c r="AW1031" s="17"/>
      <c r="AX1031" s="17">
        <v>0.21404558707159599</v>
      </c>
      <c r="AY1031" s="17">
        <v>0.16656624978297799</v>
      </c>
      <c r="AZ1031" s="17"/>
      <c r="BA1031" s="17">
        <v>0.100901885837878</v>
      </c>
      <c r="BB1031" s="17">
        <v>0.25016095201591798</v>
      </c>
      <c r="BC1031" s="17">
        <v>0.13558786837596501</v>
      </c>
      <c r="BD1031" s="17">
        <v>0.49944401420921197</v>
      </c>
    </row>
    <row r="1032" spans="2:56" x14ac:dyDescent="0.35">
      <c r="B1032" t="s">
        <v>472</v>
      </c>
      <c r="C1032" s="17">
        <v>0.35218465477320698</v>
      </c>
      <c r="D1032" s="17">
        <v>0.28971536562116701</v>
      </c>
      <c r="E1032" s="17">
        <v>0.17079425344659999</v>
      </c>
      <c r="F1032" s="17">
        <v>0.46703055257927001</v>
      </c>
      <c r="G1032" s="17">
        <v>0.54025987209778004</v>
      </c>
      <c r="H1032" s="17">
        <v>0.27340416039832599</v>
      </c>
      <c r="I1032" s="17"/>
      <c r="J1032" s="17">
        <v>0.36698921596141498</v>
      </c>
      <c r="K1032" s="17">
        <v>0.24488970406904101</v>
      </c>
      <c r="L1032" s="17">
        <v>0.15708184700012401</v>
      </c>
      <c r="M1032" s="17">
        <v>0.149515148248584</v>
      </c>
      <c r="N1032" s="17"/>
      <c r="O1032" s="17">
        <v>0.43082499262139901</v>
      </c>
      <c r="P1032" s="17">
        <v>0.215695509619411</v>
      </c>
      <c r="Q1032" s="17">
        <v>0.19485798042098701</v>
      </c>
      <c r="R1032" s="17">
        <v>0.44058496090829602</v>
      </c>
      <c r="S1032" s="17">
        <v>0.51020143697030296</v>
      </c>
      <c r="T1032" s="17">
        <v>0.75652030897531797</v>
      </c>
      <c r="U1032" s="17">
        <v>0.22694597836917699</v>
      </c>
      <c r="V1032" s="17">
        <v>0.14096371248513501</v>
      </c>
      <c r="W1032" s="17">
        <v>5.8378787014902699E-3</v>
      </c>
      <c r="X1032" s="17">
        <v>3.51276362236147E-2</v>
      </c>
      <c r="Y1032" s="17"/>
      <c r="Z1032" s="17">
        <v>0.17984412540598799</v>
      </c>
      <c r="AA1032" s="17">
        <v>0.45394152920932201</v>
      </c>
      <c r="AB1032" s="17">
        <v>0.561167268191619</v>
      </c>
      <c r="AC1032" s="17">
        <v>0.43818283256604501</v>
      </c>
      <c r="AD1032" s="17">
        <v>0.31343970827381601</v>
      </c>
      <c r="AE1032" s="17">
        <v>0.30572938265709998</v>
      </c>
      <c r="AF1032" s="17">
        <v>0.25277339920419301</v>
      </c>
      <c r="AG1032" s="17"/>
      <c r="AH1032" s="17">
        <v>0.35218465477320698</v>
      </c>
      <c r="AI1032" s="17" t="s">
        <v>96</v>
      </c>
      <c r="AJ1032" s="17"/>
      <c r="AK1032" s="17">
        <v>0.36389649161228699</v>
      </c>
      <c r="AL1032" s="17">
        <v>0.30228676831388301</v>
      </c>
      <c r="AM1032" s="17" t="s">
        <v>96</v>
      </c>
      <c r="AN1032" s="17"/>
      <c r="AO1032" s="17">
        <v>0.30946176311182799</v>
      </c>
      <c r="AP1032" s="17">
        <v>0.384332559075379</v>
      </c>
      <c r="AQ1032" s="17"/>
      <c r="AR1032" s="17">
        <v>0.45674349319218399</v>
      </c>
      <c r="AS1032" s="17">
        <v>0.26662197275579402</v>
      </c>
      <c r="AT1032" s="17"/>
      <c r="AU1032" s="17">
        <v>0.35300489099014898</v>
      </c>
      <c r="AV1032" s="17">
        <v>0.149515148248584</v>
      </c>
      <c r="AW1032" s="17"/>
      <c r="AX1032" s="17">
        <v>0.17708389747372499</v>
      </c>
      <c r="AY1032" s="17">
        <v>0.39443192417593298</v>
      </c>
      <c r="AZ1032" s="17"/>
      <c r="BA1032" s="17">
        <v>0.33261872178959201</v>
      </c>
      <c r="BB1032" s="17">
        <v>0.29936324929967301</v>
      </c>
      <c r="BC1032" s="17">
        <v>0.38254327463645399</v>
      </c>
      <c r="BD1032" s="17">
        <v>0.39086166285148799</v>
      </c>
    </row>
    <row r="1033" spans="2:56" x14ac:dyDescent="0.35">
      <c r="B1033" t="s">
        <v>473</v>
      </c>
      <c r="C1033" s="17">
        <v>0.17656593653052999</v>
      </c>
      <c r="D1033" s="17">
        <v>0.292863881346346</v>
      </c>
      <c r="E1033" s="17">
        <v>0.32010758098127301</v>
      </c>
      <c r="F1033" s="17">
        <v>4.23497106291967E-2</v>
      </c>
      <c r="G1033" s="17">
        <v>4.2729842680677699E-3</v>
      </c>
      <c r="H1033" s="17">
        <v>0.210447328560429</v>
      </c>
      <c r="I1033" s="17"/>
      <c r="J1033" s="17">
        <v>0.17714282888923899</v>
      </c>
      <c r="K1033" s="17">
        <v>0.16413972326941301</v>
      </c>
      <c r="L1033" s="17">
        <v>0.22460665702544799</v>
      </c>
      <c r="M1033" s="17">
        <v>0.16898563447558401</v>
      </c>
      <c r="N1033" s="17"/>
      <c r="O1033" s="17">
        <v>0.170457206729237</v>
      </c>
      <c r="P1033" s="17">
        <v>0.184520192137344</v>
      </c>
      <c r="Q1033" s="17">
        <v>0.30917812379236098</v>
      </c>
      <c r="R1033" s="17">
        <v>0.21296173559794199</v>
      </c>
      <c r="S1033" s="17">
        <v>4.9526647106640197E-2</v>
      </c>
      <c r="T1033" s="17">
        <v>5.7731226206251297E-2</v>
      </c>
      <c r="U1033" s="17">
        <v>4.9561380435681403E-2</v>
      </c>
      <c r="V1033" s="17">
        <v>4.0461744177152804E-3</v>
      </c>
      <c r="W1033" s="17">
        <v>8.8439721168239293E-3</v>
      </c>
      <c r="X1033" s="17">
        <v>6.2645113390194795E-2</v>
      </c>
      <c r="Y1033" s="17"/>
      <c r="Z1033" s="17">
        <v>0.10976451793885</v>
      </c>
      <c r="AA1033" s="17">
        <v>0.18438724483667601</v>
      </c>
      <c r="AB1033" s="17">
        <v>0.18462059657020899</v>
      </c>
      <c r="AC1033" s="17">
        <v>0.180391214323191</v>
      </c>
      <c r="AD1033" s="17">
        <v>0.37180058821540601</v>
      </c>
      <c r="AE1033" s="17">
        <v>1.92440346859198E-2</v>
      </c>
      <c r="AF1033" s="17">
        <v>0.20801767628265999</v>
      </c>
      <c r="AG1033" s="17"/>
      <c r="AH1033" s="17">
        <v>0.17656593653052999</v>
      </c>
      <c r="AI1033" s="17" t="s">
        <v>96</v>
      </c>
      <c r="AJ1033" s="17"/>
      <c r="AK1033" s="17">
        <v>0.17324879090512499</v>
      </c>
      <c r="AL1033" s="17">
        <v>0.19069852376340601</v>
      </c>
      <c r="AM1033" s="17" t="s">
        <v>96</v>
      </c>
      <c r="AN1033" s="17"/>
      <c r="AO1033" s="17">
        <v>0.13597619039089501</v>
      </c>
      <c r="AP1033" s="17">
        <v>0.20710870233601</v>
      </c>
      <c r="AQ1033" s="17"/>
      <c r="AR1033" s="17">
        <v>0.15793484047147399</v>
      </c>
      <c r="AS1033" s="17">
        <v>0.19181215169360499</v>
      </c>
      <c r="AT1033" s="17"/>
      <c r="AU1033" s="17">
        <v>0.17659661523690001</v>
      </c>
      <c r="AV1033" s="17">
        <v>0.16898563447558401</v>
      </c>
      <c r="AW1033" s="17"/>
      <c r="AX1033" s="17">
        <v>0.203539164531919</v>
      </c>
      <c r="AY1033" s="17">
        <v>0.170057996487262</v>
      </c>
      <c r="AZ1033" s="17"/>
      <c r="BA1033" s="17">
        <v>0.22668886795430301</v>
      </c>
      <c r="BB1033" s="17">
        <v>0.15536215100788001</v>
      </c>
      <c r="BC1033" s="17">
        <v>0.18290003563048099</v>
      </c>
      <c r="BD1033" s="17">
        <v>1.9692335605973301E-2</v>
      </c>
    </row>
    <row r="1034" spans="2:56" x14ac:dyDescent="0.35">
      <c r="B1034" t="s">
        <v>474</v>
      </c>
      <c r="C1034" s="17">
        <v>9.6066926585475401E-2</v>
      </c>
      <c r="D1034" s="17">
        <v>7.3511771851080501E-2</v>
      </c>
      <c r="E1034" s="17">
        <v>4.01207005978149E-3</v>
      </c>
      <c r="F1034" s="17">
        <v>6.4533492001674802E-4</v>
      </c>
      <c r="G1034" s="17">
        <v>0.22624970243765899</v>
      </c>
      <c r="H1034" s="17">
        <v>6.8014857856220995E-2</v>
      </c>
      <c r="I1034" s="17"/>
      <c r="J1034" s="17">
        <v>9.7580522471389694E-2</v>
      </c>
      <c r="K1034" s="17">
        <v>8.5859466153135999E-2</v>
      </c>
      <c r="L1034" s="17">
        <v>6.3510135657386405E-2</v>
      </c>
      <c r="M1034" s="17">
        <v>0.10023456065509601</v>
      </c>
      <c r="N1034" s="17"/>
      <c r="O1034" s="17">
        <v>9.4396887632367601E-2</v>
      </c>
      <c r="P1034" s="17">
        <v>0.211404857136857</v>
      </c>
      <c r="Q1034" s="17">
        <v>1.7602251049961201E-2</v>
      </c>
      <c r="R1034" s="17">
        <v>1.9042958854885099E-2</v>
      </c>
      <c r="S1034" s="17">
        <v>0</v>
      </c>
      <c r="T1034" s="17">
        <v>5.9501229262203401E-2</v>
      </c>
      <c r="U1034" s="17">
        <v>0.221012801868961</v>
      </c>
      <c r="V1034" s="17">
        <v>1.2369062525781E-2</v>
      </c>
      <c r="W1034" s="17">
        <v>0</v>
      </c>
      <c r="X1034" s="17">
        <v>9.0487390003640995E-3</v>
      </c>
      <c r="Y1034" s="17"/>
      <c r="Z1034" s="17">
        <v>0</v>
      </c>
      <c r="AA1034" s="17">
        <v>0.182006591793099</v>
      </c>
      <c r="AB1034" s="17">
        <v>0.210856612662459</v>
      </c>
      <c r="AC1034" s="17">
        <v>0.135808810906281</v>
      </c>
      <c r="AD1034" s="17">
        <v>3.48124041821089E-3</v>
      </c>
      <c r="AE1034" s="17">
        <v>1.3871352774847599E-2</v>
      </c>
      <c r="AF1034" s="17">
        <v>2.4613279876174801E-2</v>
      </c>
      <c r="AG1034" s="17"/>
      <c r="AH1034" s="17">
        <v>9.6066926585475401E-2</v>
      </c>
      <c r="AI1034" s="17" t="s">
        <v>96</v>
      </c>
      <c r="AJ1034" s="17"/>
      <c r="AK1034" s="17">
        <v>5.0322545984749403E-2</v>
      </c>
      <c r="AL1034" s="17">
        <v>0.29095931970274003</v>
      </c>
      <c r="AM1034" s="17" t="s">
        <v>96</v>
      </c>
      <c r="AN1034" s="17"/>
      <c r="AO1034" s="17">
        <v>0.16966346028330001</v>
      </c>
      <c r="AP1034" s="17">
        <v>4.0687381093989498E-2</v>
      </c>
      <c r="AQ1034" s="17"/>
      <c r="AR1034" s="17">
        <v>0.171232874502316</v>
      </c>
      <c r="AS1034" s="17">
        <v>3.4557060969190201E-2</v>
      </c>
      <c r="AT1034" s="17"/>
      <c r="AU1034" s="17">
        <v>9.6050059497468504E-2</v>
      </c>
      <c r="AV1034" s="17">
        <v>0.10023456065509601</v>
      </c>
      <c r="AW1034" s="17"/>
      <c r="AX1034" s="17">
        <v>8.4525882791542106E-3</v>
      </c>
      <c r="AY1034" s="17">
        <v>0.117205993092412</v>
      </c>
      <c r="AZ1034" s="17"/>
      <c r="BA1034" s="17">
        <v>7.6978509404808895E-2</v>
      </c>
      <c r="BB1034" s="17">
        <v>7.4977105358805404E-2</v>
      </c>
      <c r="BC1034" s="17">
        <v>0.121714314769772</v>
      </c>
      <c r="BD1034" s="17">
        <v>2.84304347267634E-2</v>
      </c>
    </row>
    <row r="1035" spans="2:56" x14ac:dyDescent="0.35">
      <c r="B1035" t="s">
        <v>93</v>
      </c>
      <c r="C1035" s="17">
        <v>0</v>
      </c>
      <c r="D1035" s="17">
        <v>0</v>
      </c>
      <c r="E1035" s="17">
        <v>0</v>
      </c>
      <c r="F1035" s="17">
        <v>0</v>
      </c>
      <c r="G1035" s="17">
        <v>0</v>
      </c>
      <c r="H1035" s="17">
        <v>0</v>
      </c>
      <c r="I1035" s="17"/>
      <c r="J1035" s="17">
        <v>0</v>
      </c>
      <c r="K1035" s="17">
        <v>0</v>
      </c>
      <c r="L1035" s="17">
        <v>0</v>
      </c>
      <c r="M1035" s="17">
        <v>0</v>
      </c>
      <c r="N1035" s="17"/>
      <c r="O1035" s="17">
        <v>0</v>
      </c>
      <c r="P1035" s="17">
        <v>0</v>
      </c>
      <c r="Q1035" s="17">
        <v>0</v>
      </c>
      <c r="R1035" s="17">
        <v>0</v>
      </c>
      <c r="S1035" s="17">
        <v>0</v>
      </c>
      <c r="T1035" s="17">
        <v>0</v>
      </c>
      <c r="U1035" s="17">
        <v>0</v>
      </c>
      <c r="V1035" s="17">
        <v>0</v>
      </c>
      <c r="W1035" s="17">
        <v>0</v>
      </c>
      <c r="X1035" s="17">
        <v>0</v>
      </c>
      <c r="Y1035" s="17"/>
      <c r="Z1035" s="17">
        <v>0</v>
      </c>
      <c r="AA1035" s="17">
        <v>0</v>
      </c>
      <c r="AB1035" s="17">
        <v>0</v>
      </c>
      <c r="AC1035" s="17">
        <v>0</v>
      </c>
      <c r="AD1035" s="17">
        <v>0</v>
      </c>
      <c r="AE1035" s="17">
        <v>0</v>
      </c>
      <c r="AF1035" s="17">
        <v>0</v>
      </c>
      <c r="AG1035" s="17"/>
      <c r="AH1035" s="17">
        <v>0</v>
      </c>
      <c r="AI1035" s="17" t="s">
        <v>96</v>
      </c>
      <c r="AJ1035" s="17"/>
      <c r="AK1035" s="17">
        <v>0</v>
      </c>
      <c r="AL1035" s="17">
        <v>0</v>
      </c>
      <c r="AM1035" s="17" t="s">
        <v>96</v>
      </c>
      <c r="AN1035" s="17"/>
      <c r="AO1035" s="17">
        <v>0</v>
      </c>
      <c r="AP1035" s="17">
        <v>0</v>
      </c>
      <c r="AQ1035" s="17"/>
      <c r="AR1035" s="17">
        <v>0</v>
      </c>
      <c r="AS1035" s="17">
        <v>0</v>
      </c>
      <c r="AT1035" s="17"/>
      <c r="AU1035" s="17">
        <v>0</v>
      </c>
      <c r="AV1035" s="17">
        <v>0</v>
      </c>
      <c r="AW1035" s="17"/>
      <c r="AX1035" s="17">
        <v>0</v>
      </c>
      <c r="AY1035" s="17">
        <v>0</v>
      </c>
      <c r="AZ1035" s="17"/>
      <c r="BA1035" s="17">
        <v>0</v>
      </c>
      <c r="BB1035" s="17">
        <v>0</v>
      </c>
      <c r="BC1035" s="17">
        <v>0</v>
      </c>
      <c r="BD1035" s="17">
        <v>0</v>
      </c>
    </row>
    <row r="1036" spans="2:56" x14ac:dyDescent="0.35">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c r="AD1036" s="17"/>
      <c r="AE1036" s="17"/>
      <c r="AF1036" s="17"/>
      <c r="AG1036" s="17"/>
      <c r="AH1036" s="17"/>
      <c r="AI1036" s="17"/>
      <c r="AJ1036" s="17"/>
      <c r="AK1036" s="17"/>
      <c r="AL1036" s="17"/>
      <c r="AM1036" s="17"/>
      <c r="AN1036" s="17"/>
      <c r="AO1036" s="17"/>
      <c r="AP1036" s="17"/>
      <c r="AQ1036" s="17"/>
      <c r="AR1036" s="17"/>
      <c r="AS1036" s="17"/>
      <c r="AT1036" s="17"/>
      <c r="AU1036" s="17"/>
      <c r="AV1036" s="17"/>
      <c r="AW1036" s="17"/>
      <c r="AX1036" s="17"/>
      <c r="AY1036" s="17"/>
      <c r="AZ1036" s="17"/>
      <c r="BA1036" s="17"/>
      <c r="BB1036" s="17"/>
      <c r="BC1036" s="17"/>
      <c r="BD1036" s="17"/>
    </row>
    <row r="1037" spans="2:56" x14ac:dyDescent="0.35">
      <c r="B1037" s="6" t="s">
        <v>485</v>
      </c>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row>
    <row r="1038" spans="2:56" x14ac:dyDescent="0.35">
      <c r="B1038" s="24" t="s">
        <v>652</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row>
    <row r="1039" spans="2:56" x14ac:dyDescent="0.35">
      <c r="B1039" t="s">
        <v>480</v>
      </c>
      <c r="C1039" s="17">
        <v>5.6822023373570597E-2</v>
      </c>
      <c r="D1039" s="17">
        <v>5.6812565780927297E-2</v>
      </c>
      <c r="E1039" s="17">
        <v>1.8597319031167198E-2</v>
      </c>
      <c r="F1039" s="17">
        <v>0.21282442216504899</v>
      </c>
      <c r="G1039" s="17">
        <v>1.10832883306719E-4</v>
      </c>
      <c r="H1039" s="17">
        <v>7.3233796344166893E-2</v>
      </c>
      <c r="I1039" s="17"/>
      <c r="J1039" s="17">
        <v>5.71055363713154E-2</v>
      </c>
      <c r="K1039" s="17">
        <v>5.3319128628845497E-2</v>
      </c>
      <c r="L1039" s="17">
        <v>6.3510135657386405E-2</v>
      </c>
      <c r="M1039" s="17">
        <v>5.0822292642740602E-2</v>
      </c>
      <c r="N1039" s="17"/>
      <c r="O1039" s="17">
        <v>4.4461645152608503E-2</v>
      </c>
      <c r="P1039" s="17">
        <v>0.19795403621352001</v>
      </c>
      <c r="Q1039" s="17">
        <v>1.7602251049961201E-2</v>
      </c>
      <c r="R1039" s="17">
        <v>9.7281748705060796E-3</v>
      </c>
      <c r="S1039" s="17">
        <v>2.1703354618005599E-2</v>
      </c>
      <c r="T1039" s="17">
        <v>1.8195048363617801E-2</v>
      </c>
      <c r="U1039" s="17">
        <v>3.1021154695243399E-3</v>
      </c>
      <c r="V1039" s="17">
        <v>8.2076184717481404E-3</v>
      </c>
      <c r="W1039" s="17">
        <v>0</v>
      </c>
      <c r="X1039" s="17">
        <v>3.2949773205316999E-3</v>
      </c>
      <c r="Y1039" s="17"/>
      <c r="Z1039" s="17">
        <v>0.20292078431313801</v>
      </c>
      <c r="AA1039" s="17">
        <v>0</v>
      </c>
      <c r="AB1039" s="17">
        <v>2.5156381526638799E-4</v>
      </c>
      <c r="AC1039" s="17">
        <v>6.2180717285892001E-2</v>
      </c>
      <c r="AD1039" s="17">
        <v>3.1694862395035199E-3</v>
      </c>
      <c r="AE1039" s="17">
        <v>1.9845631157531199E-2</v>
      </c>
      <c r="AF1039" s="17">
        <v>7.1007732170095205E-4</v>
      </c>
      <c r="AG1039" s="17"/>
      <c r="AH1039" s="17">
        <v>5.6822023373570597E-2</v>
      </c>
      <c r="AI1039" s="17" t="s">
        <v>96</v>
      </c>
      <c r="AJ1039" s="17"/>
      <c r="AK1039" s="17">
        <v>6.7405400642868901E-2</v>
      </c>
      <c r="AL1039" s="17">
        <v>1.1731900910667E-2</v>
      </c>
      <c r="AM1039" s="17" t="s">
        <v>96</v>
      </c>
      <c r="AN1039" s="17"/>
      <c r="AO1039" s="17">
        <v>8.5423373720882503E-2</v>
      </c>
      <c r="AP1039" s="17">
        <v>3.5300224681525501E-2</v>
      </c>
      <c r="AQ1039" s="17"/>
      <c r="AR1039" s="17">
        <v>7.7962471468689204E-2</v>
      </c>
      <c r="AS1039" s="17">
        <v>3.9522353011701199E-2</v>
      </c>
      <c r="AT1039" s="17"/>
      <c r="AU1039" s="17">
        <v>5.6846305252585001E-2</v>
      </c>
      <c r="AV1039" s="17">
        <v>5.0822292642740602E-2</v>
      </c>
      <c r="AW1039" s="17"/>
      <c r="AX1039" s="17">
        <v>0.112569826748211</v>
      </c>
      <c r="AY1039" s="17">
        <v>4.3371524905706199E-2</v>
      </c>
      <c r="AZ1039" s="17"/>
      <c r="BA1039" s="17">
        <v>0</v>
      </c>
      <c r="BB1039" s="17">
        <v>8.05443804849406E-3</v>
      </c>
      <c r="BC1039" s="17">
        <v>0.109926840420105</v>
      </c>
      <c r="BD1039" s="17">
        <v>8.5613441246862199E-3</v>
      </c>
    </row>
    <row r="1040" spans="2:56" x14ac:dyDescent="0.35">
      <c r="B1040" t="s">
        <v>481</v>
      </c>
      <c r="C1040" s="17">
        <v>0.28245639215179302</v>
      </c>
      <c r="D1040" s="17">
        <v>0.250032679376121</v>
      </c>
      <c r="E1040" s="17">
        <v>0.46964660115175</v>
      </c>
      <c r="F1040" s="17">
        <v>5.3498967815311202E-2</v>
      </c>
      <c r="G1040" s="17">
        <v>0.36956608633745802</v>
      </c>
      <c r="H1040" s="17">
        <v>0.22832147196032401</v>
      </c>
      <c r="I1040" s="17"/>
      <c r="J1040" s="17">
        <v>0.28505953757333802</v>
      </c>
      <c r="K1040" s="17">
        <v>0.246941412144354</v>
      </c>
      <c r="L1040" s="17">
        <v>0.36396279835367901</v>
      </c>
      <c r="M1040" s="17">
        <v>0.235925067168784</v>
      </c>
      <c r="N1040" s="17"/>
      <c r="O1040" s="17">
        <v>0.33746127188299502</v>
      </c>
      <c r="P1040" s="17">
        <v>0.41690450151818798</v>
      </c>
      <c r="Q1040" s="17">
        <v>3.72587395508122E-2</v>
      </c>
      <c r="R1040" s="17">
        <v>0.28328859423174901</v>
      </c>
      <c r="S1040" s="17">
        <v>7.7041822628553705E-2</v>
      </c>
      <c r="T1040" s="17">
        <v>0.81543572207783899</v>
      </c>
      <c r="U1040" s="17">
        <v>1.15747823704431E-2</v>
      </c>
      <c r="V1040" s="17">
        <v>0.54669676544222401</v>
      </c>
      <c r="W1040" s="17">
        <v>8.4195654339343506E-3</v>
      </c>
      <c r="X1040" s="17">
        <v>6.4834614747314598E-2</v>
      </c>
      <c r="Y1040" s="17"/>
      <c r="Z1040" s="17">
        <v>0.31149719205636101</v>
      </c>
      <c r="AA1040" s="17">
        <v>0.21267364327173899</v>
      </c>
      <c r="AB1040" s="17">
        <v>0.20534784721677199</v>
      </c>
      <c r="AC1040" s="17">
        <v>0.32112457016756202</v>
      </c>
      <c r="AD1040" s="17">
        <v>0.28913595841428102</v>
      </c>
      <c r="AE1040" s="17">
        <v>0.34747043484081802</v>
      </c>
      <c r="AF1040" s="17">
        <v>2.0165521616763101E-2</v>
      </c>
      <c r="AG1040" s="17"/>
      <c r="AH1040" s="17">
        <v>0.28245639215179302</v>
      </c>
      <c r="AI1040" s="17" t="s">
        <v>96</v>
      </c>
      <c r="AJ1040" s="17"/>
      <c r="AK1040" s="17">
        <v>0.25733319201008398</v>
      </c>
      <c r="AL1040" s="17">
        <v>0.38949294033720999</v>
      </c>
      <c r="AM1040" s="17" t="s">
        <v>96</v>
      </c>
      <c r="AN1040" s="17"/>
      <c r="AO1040" s="17">
        <v>0.37917495591349898</v>
      </c>
      <c r="AP1040" s="17">
        <v>0.20967809903673401</v>
      </c>
      <c r="AQ1040" s="17"/>
      <c r="AR1040" s="17">
        <v>0.28979222973819202</v>
      </c>
      <c r="AS1040" s="17">
        <v>0.27645332298779501</v>
      </c>
      <c r="AT1040" s="17"/>
      <c r="AU1040" s="17">
        <v>0.28264471193718099</v>
      </c>
      <c r="AV1040" s="17">
        <v>0.235925067168784</v>
      </c>
      <c r="AW1040" s="17"/>
      <c r="AX1040" s="17">
        <v>0.29808930580451598</v>
      </c>
      <c r="AY1040" s="17">
        <v>0.278684575714092</v>
      </c>
      <c r="AZ1040" s="17"/>
      <c r="BA1040" s="17">
        <v>0.237772876689747</v>
      </c>
      <c r="BB1040" s="17">
        <v>0.42455637340046098</v>
      </c>
      <c r="BC1040" s="17">
        <v>0.213601969801678</v>
      </c>
      <c r="BD1040" s="17">
        <v>0.43962916018286702</v>
      </c>
    </row>
    <row r="1041" spans="2:56" x14ac:dyDescent="0.35">
      <c r="B1041" t="s">
        <v>482</v>
      </c>
      <c r="C1041" s="17">
        <v>0.49142959378506001</v>
      </c>
      <c r="D1041" s="17">
        <v>0.51467198333616704</v>
      </c>
      <c r="E1041" s="17">
        <v>0.328808799008249</v>
      </c>
      <c r="F1041" s="17">
        <v>0.5</v>
      </c>
      <c r="G1041" s="17">
        <v>0.54983595394275098</v>
      </c>
      <c r="H1041" s="17">
        <v>0.48167142202826002</v>
      </c>
      <c r="I1041" s="17"/>
      <c r="J1041" s="17">
        <v>0.49067993949897498</v>
      </c>
      <c r="K1041" s="17">
        <v>0.50084817498280998</v>
      </c>
      <c r="L1041" s="17">
        <v>0.510682307470537</v>
      </c>
      <c r="M1041" s="17">
        <v>0.38048840697723302</v>
      </c>
      <c r="N1041" s="17"/>
      <c r="O1041" s="17">
        <v>0.51636261747504097</v>
      </c>
      <c r="P1041" s="17">
        <v>0.30041848594385101</v>
      </c>
      <c r="Q1041" s="17">
        <v>0.78820158484492298</v>
      </c>
      <c r="R1041" s="17">
        <v>0.60025762764982105</v>
      </c>
      <c r="S1041" s="17">
        <v>0.59809005668236104</v>
      </c>
      <c r="T1041" s="17">
        <v>0.103769837674502</v>
      </c>
      <c r="U1041" s="17">
        <v>0.38119150667069801</v>
      </c>
      <c r="V1041" s="17">
        <v>8.6384261374192698E-3</v>
      </c>
      <c r="W1041" s="17">
        <v>5.21818221085684E-2</v>
      </c>
      <c r="X1041" s="17">
        <v>7.4265200819879695E-2</v>
      </c>
      <c r="Y1041" s="17"/>
      <c r="Z1041" s="17">
        <v>0.38160201011875899</v>
      </c>
      <c r="AA1041" s="17">
        <v>0.62576500359265397</v>
      </c>
      <c r="AB1041" s="17">
        <v>0.79233092140149197</v>
      </c>
      <c r="AC1041" s="17">
        <v>0.54210941429877801</v>
      </c>
      <c r="AD1041" s="17">
        <v>0.41807051797202899</v>
      </c>
      <c r="AE1041" s="17">
        <v>0.19252467260664599</v>
      </c>
      <c r="AF1041" s="17">
        <v>0.66286638244177798</v>
      </c>
      <c r="AG1041" s="17"/>
      <c r="AH1041" s="17">
        <v>0.49142959378506001</v>
      </c>
      <c r="AI1041" s="17" t="s">
        <v>96</v>
      </c>
      <c r="AJ1041" s="17"/>
      <c r="AK1041" s="17">
        <v>0.51352968816700795</v>
      </c>
      <c r="AL1041" s="17">
        <v>0.39727288588666798</v>
      </c>
      <c r="AM1041" s="17" t="s">
        <v>96</v>
      </c>
      <c r="AN1041" s="17"/>
      <c r="AO1041" s="17">
        <v>0.39098466034464402</v>
      </c>
      <c r="AP1041" s="17">
        <v>0.56701188661004298</v>
      </c>
      <c r="AQ1041" s="17"/>
      <c r="AR1041" s="17">
        <v>0.55060053485009197</v>
      </c>
      <c r="AS1041" s="17">
        <v>0.44300877645796499</v>
      </c>
      <c r="AT1041" s="17"/>
      <c r="AU1041" s="17">
        <v>0.491878590681192</v>
      </c>
      <c r="AV1041" s="17">
        <v>0.38048840697723302</v>
      </c>
      <c r="AW1041" s="17"/>
      <c r="AX1041" s="17">
        <v>0.31684665373974402</v>
      </c>
      <c r="AY1041" s="17">
        <v>0.53355192732014201</v>
      </c>
      <c r="AZ1041" s="17"/>
      <c r="BA1041" s="17">
        <v>0.5037245058216</v>
      </c>
      <c r="BB1041" s="17">
        <v>0.33593880708923601</v>
      </c>
      <c r="BC1041" s="17">
        <v>0.56737454482261995</v>
      </c>
      <c r="BD1041" s="17">
        <v>0.45738743923002301</v>
      </c>
    </row>
    <row r="1042" spans="2:56" x14ac:dyDescent="0.35">
      <c r="B1042" t="s">
        <v>483</v>
      </c>
      <c r="C1042" s="17">
        <v>9.7765215831684002E-2</v>
      </c>
      <c r="D1042" s="17">
        <v>6.4254697092910998E-2</v>
      </c>
      <c r="E1042" s="17">
        <v>0.18272158817303</v>
      </c>
      <c r="F1042" s="17">
        <v>0.23367661001963899</v>
      </c>
      <c r="G1042" s="17">
        <v>7.3841732692837298E-3</v>
      </c>
      <c r="H1042" s="17">
        <v>0.13199459372831701</v>
      </c>
      <c r="I1042" s="17"/>
      <c r="J1042" s="17">
        <v>9.4724269289029397E-2</v>
      </c>
      <c r="K1042" s="17">
        <v>0.13037241255713999</v>
      </c>
      <c r="L1042" s="17">
        <v>6.1844758518397498E-2</v>
      </c>
      <c r="M1042" s="17">
        <v>0.15459432883698701</v>
      </c>
      <c r="N1042" s="17"/>
      <c r="O1042" s="17">
        <v>4.9316098382531502E-2</v>
      </c>
      <c r="P1042" s="17">
        <v>8.4722976324440299E-2</v>
      </c>
      <c r="Q1042" s="17">
        <v>0.15693742455430301</v>
      </c>
      <c r="R1042" s="17">
        <v>2.2434064549007902E-2</v>
      </c>
      <c r="S1042" s="17">
        <v>0.28108773468945902</v>
      </c>
      <c r="T1042" s="17">
        <v>6.2599391884041206E-2</v>
      </c>
      <c r="U1042" s="17">
        <v>0.59576760501711901</v>
      </c>
      <c r="V1042" s="17">
        <v>3.9309047813977102E-3</v>
      </c>
      <c r="W1042" s="17">
        <v>4.1692390854521999E-3</v>
      </c>
      <c r="X1042" s="17">
        <v>1.14073368033279E-2</v>
      </c>
      <c r="Y1042" s="17"/>
      <c r="Z1042" s="17">
        <v>2.0880002285353399E-2</v>
      </c>
      <c r="AA1042" s="17">
        <v>0.16156135313560699</v>
      </c>
      <c r="AB1042" s="17">
        <v>1.3005692224094701E-3</v>
      </c>
      <c r="AC1042" s="17">
        <v>6.8025392617752006E-2</v>
      </c>
      <c r="AD1042" s="17">
        <v>0.27738270665221099</v>
      </c>
      <c r="AE1042" s="17">
        <v>0.14496067405542101</v>
      </c>
      <c r="AF1042" s="17">
        <v>5.0515449238147901E-2</v>
      </c>
      <c r="AG1042" s="17"/>
      <c r="AH1042" s="17">
        <v>9.7765215831684002E-2</v>
      </c>
      <c r="AI1042" s="17" t="s">
        <v>96</v>
      </c>
      <c r="AJ1042" s="17"/>
      <c r="AK1042" s="17">
        <v>7.5928614776284403E-2</v>
      </c>
      <c r="AL1042" s="17">
        <v>0.19079931928539301</v>
      </c>
      <c r="AM1042" s="17" t="s">
        <v>96</v>
      </c>
      <c r="AN1042" s="17"/>
      <c r="AO1042" s="17">
        <v>5.5441090859917101E-2</v>
      </c>
      <c r="AP1042" s="17">
        <v>0.129613058202698</v>
      </c>
      <c r="AQ1042" s="17"/>
      <c r="AR1042" s="17">
        <v>7.8073056661236803E-2</v>
      </c>
      <c r="AS1042" s="17">
        <v>0.113879721107514</v>
      </c>
      <c r="AT1042" s="17"/>
      <c r="AU1042" s="17">
        <v>9.7535219235437398E-2</v>
      </c>
      <c r="AV1042" s="17">
        <v>0.15459432883698701</v>
      </c>
      <c r="AW1042" s="17"/>
      <c r="AX1042" s="17">
        <v>9.5181001092885395E-2</v>
      </c>
      <c r="AY1042" s="17">
        <v>9.83887197956205E-2</v>
      </c>
      <c r="AZ1042" s="17"/>
      <c r="BA1042" s="17">
        <v>0.185788630046965</v>
      </c>
      <c r="BB1042" s="17">
        <v>8.7788617632112806E-2</v>
      </c>
      <c r="BC1042" s="17">
        <v>7.6039217923465602E-2</v>
      </c>
      <c r="BD1042" s="17">
        <v>3.6699595207202599E-3</v>
      </c>
    </row>
    <row r="1043" spans="2:56" x14ac:dyDescent="0.35">
      <c r="B1043" t="s">
        <v>484</v>
      </c>
      <c r="C1043" s="17">
        <v>5.4491768201229501E-2</v>
      </c>
      <c r="D1043" s="17">
        <v>5.7157104553510002E-2</v>
      </c>
      <c r="E1043" s="17">
        <v>2.2569263580420201E-4</v>
      </c>
      <c r="F1043" s="17">
        <v>0</v>
      </c>
      <c r="G1043" s="17">
        <v>7.2992120683894005E-2</v>
      </c>
      <c r="H1043" s="17">
        <v>7.7567276597636001E-2</v>
      </c>
      <c r="I1043" s="17"/>
      <c r="J1043" s="17">
        <v>5.5610897911946199E-2</v>
      </c>
      <c r="K1043" s="17">
        <v>5.13891537651378E-2</v>
      </c>
      <c r="L1043" s="17">
        <v>0</v>
      </c>
      <c r="M1043" s="17">
        <v>5.8820711363610202E-2</v>
      </c>
      <c r="N1043" s="17"/>
      <c r="O1043" s="17">
        <v>5.2398367106824897E-2</v>
      </c>
      <c r="P1043" s="17">
        <v>0</v>
      </c>
      <c r="Q1043" s="17">
        <v>0</v>
      </c>
      <c r="R1043" s="17">
        <v>1.27796126100059E-4</v>
      </c>
      <c r="S1043" s="17">
        <v>3.7367676361479502E-4</v>
      </c>
      <c r="T1043" s="17">
        <v>0</v>
      </c>
      <c r="U1043" s="17">
        <v>0</v>
      </c>
      <c r="V1043" s="17">
        <v>0.40963834287002998</v>
      </c>
      <c r="W1043" s="17">
        <v>0.93381348072896697</v>
      </c>
      <c r="X1043" s="17">
        <v>0.84492277855626896</v>
      </c>
      <c r="Y1043" s="17"/>
      <c r="Z1043" s="17">
        <v>0</v>
      </c>
      <c r="AA1043" s="17">
        <v>0</v>
      </c>
      <c r="AB1043" s="17">
        <v>5.1753452879377195E-4</v>
      </c>
      <c r="AC1043" s="17">
        <v>5.5325712876530004E-3</v>
      </c>
      <c r="AD1043" s="17">
        <v>6.6697096573589297E-4</v>
      </c>
      <c r="AE1043" s="17">
        <v>0.29477249909806302</v>
      </c>
      <c r="AF1043" s="17">
        <v>0.26513224890159998</v>
      </c>
      <c r="AG1043" s="17"/>
      <c r="AH1043" s="17">
        <v>5.4491768201229501E-2</v>
      </c>
      <c r="AI1043" s="17" t="s">
        <v>96</v>
      </c>
      <c r="AJ1043" s="17"/>
      <c r="AK1043" s="17">
        <v>6.5126874250217598E-2</v>
      </c>
      <c r="AL1043" s="17">
        <v>9.1812570144128598E-3</v>
      </c>
      <c r="AM1043" s="17" t="s">
        <v>96</v>
      </c>
      <c r="AN1043" s="17"/>
      <c r="AO1043" s="17">
        <v>8.8302223734696206E-2</v>
      </c>
      <c r="AP1043" s="17">
        <v>2.90502485232608E-2</v>
      </c>
      <c r="AQ1043" s="17"/>
      <c r="AR1043" s="17">
        <v>5.9598474526335199E-5</v>
      </c>
      <c r="AS1043" s="17">
        <v>9.9034749935411698E-2</v>
      </c>
      <c r="AT1043" s="17"/>
      <c r="AU1043" s="17">
        <v>5.4474248269278401E-2</v>
      </c>
      <c r="AV1043" s="17">
        <v>5.8820711363610202E-2</v>
      </c>
      <c r="AW1043" s="17"/>
      <c r="AX1043" s="17">
        <v>0.175583851364494</v>
      </c>
      <c r="AY1043" s="17">
        <v>2.5275390506266902E-2</v>
      </c>
      <c r="AZ1043" s="17"/>
      <c r="BA1043" s="17">
        <v>0</v>
      </c>
      <c r="BB1043" s="17">
        <v>0.13676465288586601</v>
      </c>
      <c r="BC1043" s="17">
        <v>3.2372010817304502E-2</v>
      </c>
      <c r="BD1043" s="17">
        <v>9.0752096941703303E-2</v>
      </c>
    </row>
    <row r="1044" spans="2:56" x14ac:dyDescent="0.35">
      <c r="B1044" t="s">
        <v>72</v>
      </c>
      <c r="C1044" s="17">
        <v>1.7035006656663201E-2</v>
      </c>
      <c r="D1044" s="17">
        <v>5.70709698603643E-2</v>
      </c>
      <c r="E1044" s="17">
        <v>0</v>
      </c>
      <c r="F1044" s="17">
        <v>0</v>
      </c>
      <c r="G1044" s="17">
        <v>1.10832883306719E-4</v>
      </c>
      <c r="H1044" s="17">
        <v>7.2114393412970003E-3</v>
      </c>
      <c r="I1044" s="17"/>
      <c r="J1044" s="17">
        <v>1.6819819355396701E-2</v>
      </c>
      <c r="K1044" s="17">
        <v>1.7129717921712601E-2</v>
      </c>
      <c r="L1044" s="17">
        <v>0</v>
      </c>
      <c r="M1044" s="17">
        <v>0.119349193010645</v>
      </c>
      <c r="N1044" s="17"/>
      <c r="O1044" s="17">
        <v>0</v>
      </c>
      <c r="P1044" s="17">
        <v>0</v>
      </c>
      <c r="Q1044" s="17">
        <v>0</v>
      </c>
      <c r="R1044" s="17">
        <v>8.4163742572816197E-2</v>
      </c>
      <c r="S1044" s="17">
        <v>2.1703354618005599E-2</v>
      </c>
      <c r="T1044" s="17">
        <v>0</v>
      </c>
      <c r="U1044" s="17">
        <v>8.3639904722149407E-3</v>
      </c>
      <c r="V1044" s="17">
        <v>2.2887942297180702E-2</v>
      </c>
      <c r="W1044" s="17">
        <v>1.4158926430783E-3</v>
      </c>
      <c r="X1044" s="17">
        <v>1.27509175267701E-3</v>
      </c>
      <c r="Y1044" s="17"/>
      <c r="Z1044" s="17">
        <v>8.3100011226388201E-2</v>
      </c>
      <c r="AA1044" s="17">
        <v>0</v>
      </c>
      <c r="AB1044" s="17">
        <v>2.5156381526638799E-4</v>
      </c>
      <c r="AC1044" s="17">
        <v>1.0273343423631001E-3</v>
      </c>
      <c r="AD1044" s="17">
        <v>1.15743597562393E-2</v>
      </c>
      <c r="AE1044" s="17">
        <v>4.2608824152126602E-4</v>
      </c>
      <c r="AF1044" s="17">
        <v>6.1032048001037696E-4</v>
      </c>
      <c r="AG1044" s="17"/>
      <c r="AH1044" s="17">
        <v>1.7035006656663201E-2</v>
      </c>
      <c r="AI1044" s="17" t="s">
        <v>96</v>
      </c>
      <c r="AJ1044" s="17"/>
      <c r="AK1044" s="17">
        <v>2.0676230153536399E-2</v>
      </c>
      <c r="AL1044" s="17">
        <v>1.5216965656489701E-3</v>
      </c>
      <c r="AM1044" s="17" t="s">
        <v>96</v>
      </c>
      <c r="AN1044" s="17"/>
      <c r="AO1044" s="17">
        <v>6.7369542636053399E-4</v>
      </c>
      <c r="AP1044" s="17">
        <v>2.9346482945738599E-2</v>
      </c>
      <c r="AQ1044" s="17"/>
      <c r="AR1044" s="17">
        <v>3.5121088072637102E-3</v>
      </c>
      <c r="AS1044" s="17">
        <v>2.8101076499613301E-2</v>
      </c>
      <c r="AT1044" s="17"/>
      <c r="AU1044" s="17">
        <v>1.6620924624325999E-2</v>
      </c>
      <c r="AV1044" s="17">
        <v>0.119349193010645</v>
      </c>
      <c r="AW1044" s="17"/>
      <c r="AX1044" s="17">
        <v>1.7293612501488201E-3</v>
      </c>
      <c r="AY1044" s="17">
        <v>2.0727861758172799E-2</v>
      </c>
      <c r="AZ1044" s="17"/>
      <c r="BA1044" s="17">
        <v>7.2713987441687902E-2</v>
      </c>
      <c r="BB1044" s="17">
        <v>6.8971109438297198E-3</v>
      </c>
      <c r="BC1044" s="17">
        <v>6.8541621482655401E-4</v>
      </c>
      <c r="BD1044" s="17">
        <v>0</v>
      </c>
    </row>
    <row r="1045" spans="2:56" x14ac:dyDescent="0.35">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row>
    <row r="1046" spans="2:56" x14ac:dyDescent="0.35">
      <c r="B1046" s="6" t="s">
        <v>500</v>
      </c>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row>
    <row r="1047" spans="2:56" x14ac:dyDescent="0.35">
      <c r="B1047" s="24" t="s">
        <v>714</v>
      </c>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row>
    <row r="1048" spans="2:56" x14ac:dyDescent="0.35">
      <c r="B1048" t="s">
        <v>494</v>
      </c>
      <c r="C1048" s="17">
        <v>0.42502316504840498</v>
      </c>
      <c r="D1048" s="17">
        <v>0.38928397799855002</v>
      </c>
      <c r="E1048" s="17">
        <v>0.33476544095667499</v>
      </c>
      <c r="F1048" s="17">
        <v>2.1537583775441099E-2</v>
      </c>
      <c r="G1048" s="17">
        <v>0.59294485649885598</v>
      </c>
      <c r="H1048" s="17">
        <v>0.454418841844548</v>
      </c>
      <c r="I1048" s="17"/>
      <c r="J1048" s="17">
        <v>0.44428577409128001</v>
      </c>
      <c r="K1048" s="17">
        <v>0.288514759008906</v>
      </c>
      <c r="L1048" s="17">
        <v>8.8780165526908303E-2</v>
      </c>
      <c r="M1048" s="17">
        <v>0.23890591786549401</v>
      </c>
      <c r="N1048" s="17"/>
      <c r="O1048" s="17">
        <v>0.24324136949417299</v>
      </c>
      <c r="P1048" s="17">
        <v>0.65353286548175504</v>
      </c>
      <c r="Q1048" s="17">
        <v>0</v>
      </c>
      <c r="R1048" s="17">
        <v>0.64135480192929994</v>
      </c>
      <c r="S1048" s="17">
        <v>0.42740687925155701</v>
      </c>
      <c r="T1048" s="17">
        <v>1.3009870218278E-3</v>
      </c>
      <c r="U1048" s="17">
        <v>0.23981195819694301</v>
      </c>
      <c r="V1048" s="17">
        <v>0.50364583028626997</v>
      </c>
      <c r="W1048" s="17">
        <v>0.15885069244846101</v>
      </c>
      <c r="X1048" s="17">
        <v>6.0781498939410997E-2</v>
      </c>
      <c r="Y1048" s="17"/>
      <c r="Z1048" s="17">
        <v>0.34982958431067701</v>
      </c>
      <c r="AA1048" s="17">
        <v>7.4543994159515098E-2</v>
      </c>
      <c r="AB1048" s="17">
        <v>0.95203439090056796</v>
      </c>
      <c r="AC1048" s="17">
        <v>0.36135838144236898</v>
      </c>
      <c r="AD1048" s="17">
        <v>0</v>
      </c>
      <c r="AE1048" s="17">
        <v>0.92328912676298802</v>
      </c>
      <c r="AF1048" s="17">
        <v>1.89802223424855E-2</v>
      </c>
      <c r="AG1048" s="17"/>
      <c r="AH1048" s="17">
        <v>0.42502316504840498</v>
      </c>
      <c r="AI1048" s="17" t="s">
        <v>96</v>
      </c>
      <c r="AJ1048" s="17"/>
      <c r="AK1048" s="17">
        <v>0.39894801044640699</v>
      </c>
      <c r="AL1048" s="17">
        <v>0.51493774492410604</v>
      </c>
      <c r="AM1048" s="17" t="s">
        <v>96</v>
      </c>
      <c r="AN1048" s="17"/>
      <c r="AO1048" s="17">
        <v>0.42044857730171298</v>
      </c>
      <c r="AP1048" s="17">
        <v>0.431551372919734</v>
      </c>
      <c r="AQ1048" s="17"/>
      <c r="AR1048" s="17">
        <v>0.53164257670874804</v>
      </c>
      <c r="AS1048" s="17">
        <v>0.32347677176173201</v>
      </c>
      <c r="AT1048" s="17"/>
      <c r="AU1048" s="17">
        <v>0.42565938647632401</v>
      </c>
      <c r="AV1048" s="17">
        <v>0.23890591786549401</v>
      </c>
      <c r="AW1048" s="17"/>
      <c r="AX1048" s="17">
        <v>0.27588042468652701</v>
      </c>
      <c r="AY1048" s="17">
        <v>0.47090731532859498</v>
      </c>
      <c r="AZ1048" s="17"/>
      <c r="BA1048" s="17">
        <v>0.32374806780528098</v>
      </c>
      <c r="BB1048" s="17">
        <v>0.496894433219562</v>
      </c>
      <c r="BC1048" s="17">
        <v>0.46099456673116601</v>
      </c>
      <c r="BD1048" s="17">
        <v>6.6130767509489305E-2</v>
      </c>
    </row>
    <row r="1049" spans="2:56" x14ac:dyDescent="0.35">
      <c r="B1049" t="s">
        <v>495</v>
      </c>
      <c r="C1049" s="17">
        <v>0.38963138269449599</v>
      </c>
      <c r="D1049" s="17">
        <v>0.407424725203335</v>
      </c>
      <c r="E1049" s="17">
        <v>0.32271402423405499</v>
      </c>
      <c r="F1049" s="17">
        <v>0.80033184333068097</v>
      </c>
      <c r="G1049" s="17">
        <v>0.40082607877119603</v>
      </c>
      <c r="H1049" s="17">
        <v>0.27827974900316599</v>
      </c>
      <c r="I1049" s="17"/>
      <c r="J1049" s="17">
        <v>0.39661396577545899</v>
      </c>
      <c r="K1049" s="17">
        <v>0.27892661343539399</v>
      </c>
      <c r="L1049" s="17">
        <v>0.52066736190451901</v>
      </c>
      <c r="M1049" s="17">
        <v>0.51012079818340195</v>
      </c>
      <c r="N1049" s="17"/>
      <c r="O1049" s="17">
        <v>0.38642436391755502</v>
      </c>
      <c r="P1049" s="17">
        <v>0.34646713451824501</v>
      </c>
      <c r="Q1049" s="17">
        <v>0.43756127687471202</v>
      </c>
      <c r="R1049" s="17">
        <v>0.28723182919079099</v>
      </c>
      <c r="S1049" s="17">
        <v>0.50055972974971097</v>
      </c>
      <c r="T1049" s="17">
        <v>0.97687274527216805</v>
      </c>
      <c r="U1049" s="17">
        <v>0.54882760969070699</v>
      </c>
      <c r="V1049" s="17">
        <v>8.1687367460869607E-3</v>
      </c>
      <c r="W1049" s="17">
        <v>0.84114930755153905</v>
      </c>
      <c r="X1049" s="17">
        <v>8.0387963310303595E-2</v>
      </c>
      <c r="Y1049" s="17"/>
      <c r="Z1049" s="17">
        <v>0.41240850030303999</v>
      </c>
      <c r="AA1049" s="17">
        <v>0.92545600584048504</v>
      </c>
      <c r="AB1049" s="17">
        <v>2.5996284625834899E-2</v>
      </c>
      <c r="AC1049" s="17">
        <v>0.29273030987965198</v>
      </c>
      <c r="AD1049" s="17">
        <v>0.97664660780488699</v>
      </c>
      <c r="AE1049" s="17">
        <v>6.21805923213486E-2</v>
      </c>
      <c r="AF1049" s="17">
        <v>2.9236070390576401E-2</v>
      </c>
      <c r="AG1049" s="17"/>
      <c r="AH1049" s="17">
        <v>0.38963138269449599</v>
      </c>
      <c r="AI1049" s="17" t="s">
        <v>96</v>
      </c>
      <c r="AJ1049" s="17"/>
      <c r="AK1049" s="17">
        <v>0.42866359834030199</v>
      </c>
      <c r="AL1049" s="17">
        <v>0.255037155930392</v>
      </c>
      <c r="AM1049" s="17" t="s">
        <v>96</v>
      </c>
      <c r="AN1049" s="17"/>
      <c r="AO1049" s="17">
        <v>0.37471886117256897</v>
      </c>
      <c r="AP1049" s="17">
        <v>0.41091243483983703</v>
      </c>
      <c r="AQ1049" s="17"/>
      <c r="AR1049" s="17">
        <v>0.36538559157591299</v>
      </c>
      <c r="AS1049" s="17">
        <v>0.41272354388853499</v>
      </c>
      <c r="AT1049" s="17"/>
      <c r="AU1049" s="17">
        <v>0.38921950282236301</v>
      </c>
      <c r="AV1049" s="17">
        <v>0.51012079818340195</v>
      </c>
      <c r="AW1049" s="17"/>
      <c r="AX1049" s="17">
        <v>0.66725039947362197</v>
      </c>
      <c r="AY1049" s="17">
        <v>0.30422117328286902</v>
      </c>
      <c r="AZ1049" s="17"/>
      <c r="BA1049" s="17">
        <v>0.30685135157744198</v>
      </c>
      <c r="BB1049" s="17">
        <v>0.344046695661473</v>
      </c>
      <c r="BC1049" s="17">
        <v>0.38802161938879998</v>
      </c>
      <c r="BD1049" s="17">
        <v>0.77920277273532101</v>
      </c>
    </row>
    <row r="1050" spans="2:56" x14ac:dyDescent="0.35">
      <c r="B1050" t="s">
        <v>496</v>
      </c>
      <c r="C1050" s="17">
        <v>0.17559874705131301</v>
      </c>
      <c r="D1050" s="17">
        <v>0.203291296798115</v>
      </c>
      <c r="E1050" s="17">
        <v>0.33430318709856299</v>
      </c>
      <c r="F1050" s="17">
        <v>9.8622515730142801E-2</v>
      </c>
      <c r="G1050" s="17">
        <v>6.2290647299481699E-3</v>
      </c>
      <c r="H1050" s="17">
        <v>0.256923743407455</v>
      </c>
      <c r="I1050" s="17"/>
      <c r="J1050" s="17">
        <v>0.15910026013326101</v>
      </c>
      <c r="K1050" s="17">
        <v>0.36053669328230298</v>
      </c>
      <c r="L1050" s="17">
        <v>0.17165741770571899</v>
      </c>
      <c r="M1050" s="17">
        <v>0.18058259659169401</v>
      </c>
      <c r="N1050" s="17"/>
      <c r="O1050" s="17">
        <v>0.37033426658827301</v>
      </c>
      <c r="P1050" s="17">
        <v>0</v>
      </c>
      <c r="Q1050" s="17">
        <v>0.49322013566556899</v>
      </c>
      <c r="R1050" s="17">
        <v>3.3744199793905298E-2</v>
      </c>
      <c r="S1050" s="17">
        <v>7.2033390998731794E-2</v>
      </c>
      <c r="T1050" s="17">
        <v>0</v>
      </c>
      <c r="U1050" s="17">
        <v>0</v>
      </c>
      <c r="V1050" s="17">
        <v>0.488185432967643</v>
      </c>
      <c r="W1050" s="17">
        <v>0</v>
      </c>
      <c r="X1050" s="17">
        <v>0.50141524049403297</v>
      </c>
      <c r="Y1050" s="17"/>
      <c r="Z1050" s="17">
        <v>0.211729113844455</v>
      </c>
      <c r="AA1050" s="17">
        <v>0</v>
      </c>
      <c r="AB1050" s="17">
        <v>1.44197765797172E-3</v>
      </c>
      <c r="AC1050" s="17">
        <v>0.34566279434887498</v>
      </c>
      <c r="AD1050" s="17">
        <v>1.3222024380939701E-2</v>
      </c>
      <c r="AE1050" s="17">
        <v>1.39337553105511E-2</v>
      </c>
      <c r="AF1050" s="17">
        <v>0.93280348492445297</v>
      </c>
      <c r="AG1050" s="17"/>
      <c r="AH1050" s="17">
        <v>0.17559874705131301</v>
      </c>
      <c r="AI1050" s="17" t="s">
        <v>96</v>
      </c>
      <c r="AJ1050" s="17"/>
      <c r="AK1050" s="17">
        <v>0.159906804389914</v>
      </c>
      <c r="AL1050" s="17">
        <v>0.22970904681249399</v>
      </c>
      <c r="AM1050" s="17" t="s">
        <v>96</v>
      </c>
      <c r="AN1050" s="17"/>
      <c r="AO1050" s="17">
        <v>0.19041765438376501</v>
      </c>
      <c r="AP1050" s="17">
        <v>0.15445128790329599</v>
      </c>
      <c r="AQ1050" s="17"/>
      <c r="AR1050" s="17">
        <v>0.102971831715339</v>
      </c>
      <c r="AS1050" s="17">
        <v>0.24477002827540401</v>
      </c>
      <c r="AT1050" s="17"/>
      <c r="AU1050" s="17">
        <v>0.17558171030743699</v>
      </c>
      <c r="AV1050" s="17">
        <v>0.18058259659169401</v>
      </c>
      <c r="AW1050" s="17"/>
      <c r="AX1050" s="17">
        <v>5.6151905862312397E-2</v>
      </c>
      <c r="AY1050" s="17">
        <v>0.21234687705289201</v>
      </c>
      <c r="AZ1050" s="17"/>
      <c r="BA1050" s="17">
        <v>0.36022418702065501</v>
      </c>
      <c r="BB1050" s="17">
        <v>0.15526569056916201</v>
      </c>
      <c r="BC1050" s="17">
        <v>0.13566252396842399</v>
      </c>
      <c r="BD1050" s="17">
        <v>0.15466645975519</v>
      </c>
    </row>
    <row r="1051" spans="2:56" x14ac:dyDescent="0.35">
      <c r="B1051" t="s">
        <v>497</v>
      </c>
      <c r="C1051" s="17">
        <v>8.3413595915194996E-3</v>
      </c>
      <c r="D1051" s="17">
        <v>0</v>
      </c>
      <c r="E1051" s="17">
        <v>0</v>
      </c>
      <c r="F1051" s="17">
        <v>7.9508057163735393E-2</v>
      </c>
      <c r="G1051" s="17">
        <v>0</v>
      </c>
      <c r="H1051" s="17">
        <v>1.0377665744830501E-2</v>
      </c>
      <c r="I1051" s="17"/>
      <c r="J1051" s="17">
        <v>0</v>
      </c>
      <c r="K1051" s="17">
        <v>7.2021934273396801E-2</v>
      </c>
      <c r="L1051" s="17">
        <v>0.14064785530759699</v>
      </c>
      <c r="M1051" s="17">
        <v>4.7185108417100698E-2</v>
      </c>
      <c r="N1051" s="17"/>
      <c r="O1051" s="17">
        <v>0</v>
      </c>
      <c r="P1051" s="17">
        <v>0</v>
      </c>
      <c r="Q1051" s="17">
        <v>6.9218587459719302E-2</v>
      </c>
      <c r="R1051" s="17">
        <v>3.7669169086004199E-2</v>
      </c>
      <c r="S1051" s="17">
        <v>0</v>
      </c>
      <c r="T1051" s="17">
        <v>0</v>
      </c>
      <c r="U1051" s="17">
        <v>0</v>
      </c>
      <c r="V1051" s="17">
        <v>0</v>
      </c>
      <c r="W1051" s="17">
        <v>0</v>
      </c>
      <c r="X1051" s="17">
        <v>0.35741529725625298</v>
      </c>
      <c r="Y1051" s="17"/>
      <c r="Z1051" s="17">
        <v>2.1185485567961199E-2</v>
      </c>
      <c r="AA1051" s="17">
        <v>0</v>
      </c>
      <c r="AB1051" s="17">
        <v>2.0527346815625E-2</v>
      </c>
      <c r="AC1051" s="17">
        <v>0</v>
      </c>
      <c r="AD1051" s="17">
        <v>1.0131367814173601E-2</v>
      </c>
      <c r="AE1051" s="17">
        <v>5.9652560511190295E-4</v>
      </c>
      <c r="AF1051" s="17">
        <v>1.89802223424855E-2</v>
      </c>
      <c r="AG1051" s="17"/>
      <c r="AH1051" s="17">
        <v>8.3413595915194996E-3</v>
      </c>
      <c r="AI1051" s="17" t="s">
        <v>96</v>
      </c>
      <c r="AJ1051" s="17"/>
      <c r="AK1051" s="17">
        <v>1.06686921307306E-2</v>
      </c>
      <c r="AL1051" s="17">
        <v>3.1605233300864398E-4</v>
      </c>
      <c r="AM1051" s="17" t="s">
        <v>96</v>
      </c>
      <c r="AN1051" s="17"/>
      <c r="AO1051" s="17">
        <v>1.2159230163838901E-2</v>
      </c>
      <c r="AP1051" s="17">
        <v>2.8930319821193098E-3</v>
      </c>
      <c r="AQ1051" s="17"/>
      <c r="AR1051" s="17">
        <v>0</v>
      </c>
      <c r="AS1051" s="17">
        <v>1.6285832070174699E-2</v>
      </c>
      <c r="AT1051" s="17"/>
      <c r="AU1051" s="17">
        <v>8.2085764899124704E-3</v>
      </c>
      <c r="AV1051" s="17">
        <v>4.7185108417100698E-2</v>
      </c>
      <c r="AW1051" s="17"/>
      <c r="AX1051" s="17">
        <v>3.8125098424430002E-4</v>
      </c>
      <c r="AY1051" s="17">
        <v>1.0790307617394799E-2</v>
      </c>
      <c r="AZ1051" s="17"/>
      <c r="BA1051" s="17">
        <v>0</v>
      </c>
      <c r="BB1051" s="17">
        <v>3.7931805498036498E-3</v>
      </c>
      <c r="BC1051" s="17">
        <v>1.51537247579875E-2</v>
      </c>
      <c r="BD1051" s="17">
        <v>0</v>
      </c>
    </row>
    <row r="1052" spans="2:56" x14ac:dyDescent="0.35">
      <c r="B1052" t="s">
        <v>498</v>
      </c>
      <c r="C1052" s="17">
        <v>1.40534561426607E-3</v>
      </c>
      <c r="D1052" s="17">
        <v>0</v>
      </c>
      <c r="E1052" s="17">
        <v>8.2173477107065594E-3</v>
      </c>
      <c r="F1052" s="17">
        <v>0</v>
      </c>
      <c r="G1052" s="17">
        <v>0</v>
      </c>
      <c r="H1052" s="17">
        <v>0</v>
      </c>
      <c r="I1052" s="17"/>
      <c r="J1052" s="17">
        <v>0</v>
      </c>
      <c r="K1052" s="17">
        <v>0</v>
      </c>
      <c r="L1052" s="17">
        <v>7.8247199555257399E-2</v>
      </c>
      <c r="M1052" s="17">
        <v>2.3205578942308701E-2</v>
      </c>
      <c r="N1052" s="17"/>
      <c r="O1052" s="17">
        <v>0</v>
      </c>
      <c r="P1052" s="17">
        <v>0</v>
      </c>
      <c r="Q1052" s="17">
        <v>0</v>
      </c>
      <c r="R1052" s="17">
        <v>0</v>
      </c>
      <c r="S1052" s="17">
        <v>0</v>
      </c>
      <c r="T1052" s="17">
        <v>2.1826267706004199E-2</v>
      </c>
      <c r="U1052" s="17">
        <v>0.21136043211235001</v>
      </c>
      <c r="V1052" s="17">
        <v>0</v>
      </c>
      <c r="W1052" s="17">
        <v>0</v>
      </c>
      <c r="X1052" s="17">
        <v>0</v>
      </c>
      <c r="Y1052" s="17"/>
      <c r="Z1052" s="17">
        <v>4.8473159738663396E-3</v>
      </c>
      <c r="AA1052" s="17">
        <v>0</v>
      </c>
      <c r="AB1052" s="17">
        <v>0</v>
      </c>
      <c r="AC1052" s="17">
        <v>2.4851432910419699E-4</v>
      </c>
      <c r="AD1052" s="17">
        <v>0</v>
      </c>
      <c r="AE1052" s="17">
        <v>0</v>
      </c>
      <c r="AF1052" s="17">
        <v>0</v>
      </c>
      <c r="AG1052" s="17"/>
      <c r="AH1052" s="17">
        <v>1.40534561426607E-3</v>
      </c>
      <c r="AI1052" s="17" t="s">
        <v>96</v>
      </c>
      <c r="AJ1052" s="17"/>
      <c r="AK1052" s="17">
        <v>1.8128946926456301E-3</v>
      </c>
      <c r="AL1052" s="17">
        <v>0</v>
      </c>
      <c r="AM1052" s="17" t="s">
        <v>96</v>
      </c>
      <c r="AN1052" s="17"/>
      <c r="AO1052" s="17">
        <v>2.2556769781142101E-3</v>
      </c>
      <c r="AP1052" s="17">
        <v>1.9187235501460199E-4</v>
      </c>
      <c r="AQ1052" s="17"/>
      <c r="AR1052" s="17">
        <v>0</v>
      </c>
      <c r="AS1052" s="17">
        <v>2.74382400415427E-3</v>
      </c>
      <c r="AT1052" s="17"/>
      <c r="AU1052" s="17">
        <v>1.33082390396327E-3</v>
      </c>
      <c r="AV1052" s="17">
        <v>2.3205578942308701E-2</v>
      </c>
      <c r="AW1052" s="17"/>
      <c r="AX1052" s="17">
        <v>3.3601899329372602E-4</v>
      </c>
      <c r="AY1052" s="17">
        <v>1.73432671824908E-3</v>
      </c>
      <c r="AZ1052" s="17"/>
      <c r="BA1052" s="17">
        <v>9.1763935966225393E-3</v>
      </c>
      <c r="BB1052" s="17">
        <v>0</v>
      </c>
      <c r="BC1052" s="17">
        <v>1.67565153622313E-4</v>
      </c>
      <c r="BD1052" s="17">
        <v>0</v>
      </c>
    </row>
    <row r="1053" spans="2:56" x14ac:dyDescent="0.35">
      <c r="B1053" t="s">
        <v>72</v>
      </c>
      <c r="C1053" s="17">
        <v>0</v>
      </c>
      <c r="D1053" s="17">
        <v>0</v>
      </c>
      <c r="E1053" s="17">
        <v>0</v>
      </c>
      <c r="F1053" s="17">
        <v>0</v>
      </c>
      <c r="G1053" s="17">
        <v>0</v>
      </c>
      <c r="H1053" s="17">
        <v>0</v>
      </c>
      <c r="I1053" s="17"/>
      <c r="J1053" s="17">
        <v>0</v>
      </c>
      <c r="K1053" s="17">
        <v>0</v>
      </c>
      <c r="L1053" s="17">
        <v>0</v>
      </c>
      <c r="M1053" s="17">
        <v>0</v>
      </c>
      <c r="N1053" s="17"/>
      <c r="O1053" s="17">
        <v>0</v>
      </c>
      <c r="P1053" s="17">
        <v>0</v>
      </c>
      <c r="Q1053" s="17">
        <v>0</v>
      </c>
      <c r="R1053" s="17">
        <v>0</v>
      </c>
      <c r="S1053" s="17">
        <v>0</v>
      </c>
      <c r="T1053" s="17">
        <v>0</v>
      </c>
      <c r="U1053" s="17">
        <v>0</v>
      </c>
      <c r="V1053" s="17">
        <v>0</v>
      </c>
      <c r="W1053" s="17">
        <v>0</v>
      </c>
      <c r="X1053" s="17">
        <v>0</v>
      </c>
      <c r="Y1053" s="17"/>
      <c r="Z1053" s="17">
        <v>0</v>
      </c>
      <c r="AA1053" s="17">
        <v>0</v>
      </c>
      <c r="AB1053" s="17">
        <v>0</v>
      </c>
      <c r="AC1053" s="17">
        <v>0</v>
      </c>
      <c r="AD1053" s="17">
        <v>0</v>
      </c>
      <c r="AE1053" s="17">
        <v>0</v>
      </c>
      <c r="AF1053" s="17">
        <v>0</v>
      </c>
      <c r="AG1053" s="17"/>
      <c r="AH1053" s="17">
        <v>0</v>
      </c>
      <c r="AI1053" s="17" t="s">
        <v>96</v>
      </c>
      <c r="AJ1053" s="17"/>
      <c r="AK1053" s="17">
        <v>0</v>
      </c>
      <c r="AL1053" s="17">
        <v>0</v>
      </c>
      <c r="AM1053" s="17" t="s">
        <v>96</v>
      </c>
      <c r="AN1053" s="17"/>
      <c r="AO1053" s="17">
        <v>0</v>
      </c>
      <c r="AP1053" s="17">
        <v>0</v>
      </c>
      <c r="AQ1053" s="17"/>
      <c r="AR1053" s="17">
        <v>0</v>
      </c>
      <c r="AS1053" s="17">
        <v>0</v>
      </c>
      <c r="AT1053" s="17"/>
      <c r="AU1053" s="17">
        <v>0</v>
      </c>
      <c r="AV1053" s="17">
        <v>0</v>
      </c>
      <c r="AW1053" s="17"/>
      <c r="AX1053" s="17">
        <v>0</v>
      </c>
      <c r="AY1053" s="17">
        <v>0</v>
      </c>
      <c r="AZ1053" s="17"/>
      <c r="BA1053" s="17">
        <v>0</v>
      </c>
      <c r="BB1053" s="17">
        <v>0</v>
      </c>
      <c r="BC1053" s="17">
        <v>0</v>
      </c>
      <c r="BD1053" s="17">
        <v>0</v>
      </c>
    </row>
    <row r="1054" spans="2:56" x14ac:dyDescent="0.35">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row>
    <row r="1055" spans="2:56" x14ac:dyDescent="0.35">
      <c r="B1055" s="6" t="s">
        <v>501</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row>
    <row r="1056" spans="2:56" x14ac:dyDescent="0.35">
      <c r="B1056" s="24" t="s">
        <v>714</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row>
    <row r="1057" spans="2:56" x14ac:dyDescent="0.35">
      <c r="B1057" t="s">
        <v>494</v>
      </c>
      <c r="C1057" s="17">
        <v>0.44758430280894701</v>
      </c>
      <c r="D1057" s="17">
        <v>3.7685047088081E-2</v>
      </c>
      <c r="E1057" s="17">
        <v>0.93655622169836705</v>
      </c>
      <c r="F1057" s="17">
        <v>0.80033184333068097</v>
      </c>
      <c r="G1057" s="17">
        <v>0.395496444415806</v>
      </c>
      <c r="H1057" s="17">
        <v>0.459457506190451</v>
      </c>
      <c r="I1057" s="17"/>
      <c r="J1057" s="17">
        <v>0.46614637179669799</v>
      </c>
      <c r="K1057" s="17">
        <v>0.27892661343539399</v>
      </c>
      <c r="L1057" s="17">
        <v>0.30506552631957101</v>
      </c>
      <c r="M1057" s="17">
        <v>0.242029653599694</v>
      </c>
      <c r="N1057" s="17"/>
      <c r="O1057" s="17">
        <v>0.51267447658924503</v>
      </c>
      <c r="P1057" s="17">
        <v>0.51838054562314395</v>
      </c>
      <c r="Q1057" s="17">
        <v>0.49322013566556899</v>
      </c>
      <c r="R1057" s="17">
        <v>0.30407737001708501</v>
      </c>
      <c r="S1057" s="17">
        <v>0.48446546826395598</v>
      </c>
      <c r="T1057" s="17">
        <v>6.5478803118012602E-2</v>
      </c>
      <c r="U1057" s="17">
        <v>0.419246672281049</v>
      </c>
      <c r="V1057" s="17">
        <v>0.25315535999295002</v>
      </c>
      <c r="W1057" s="17">
        <v>0</v>
      </c>
      <c r="X1057" s="17">
        <v>0.10914487850068</v>
      </c>
      <c r="Y1057" s="17"/>
      <c r="Z1057" s="17">
        <v>0.42830149237475001</v>
      </c>
      <c r="AA1057" s="17">
        <v>0.85574128761787804</v>
      </c>
      <c r="AB1057" s="17">
        <v>0.95203439090056796</v>
      </c>
      <c r="AC1057" s="17">
        <v>0.175961072112755</v>
      </c>
      <c r="AD1057" s="17">
        <v>0.45436502351276498</v>
      </c>
      <c r="AE1057" s="17">
        <v>0.88894372053419302</v>
      </c>
      <c r="AF1057" s="17">
        <v>0.97076392960942404</v>
      </c>
      <c r="AG1057" s="17"/>
      <c r="AH1057" s="17">
        <v>0.44758430280894701</v>
      </c>
      <c r="AI1057" s="17" t="s">
        <v>96</v>
      </c>
      <c r="AJ1057" s="17"/>
      <c r="AK1057" s="17">
        <v>0.43708383732526801</v>
      </c>
      <c r="AL1057" s="17">
        <v>0.48379290662646601</v>
      </c>
      <c r="AM1057" s="17" t="s">
        <v>96</v>
      </c>
      <c r="AN1057" s="17"/>
      <c r="AO1057" s="17">
        <v>0.47617325567704899</v>
      </c>
      <c r="AP1057" s="17">
        <v>0.40678617246779902</v>
      </c>
      <c r="AQ1057" s="17"/>
      <c r="AR1057" s="17">
        <v>0.66850230635584396</v>
      </c>
      <c r="AS1057" s="17">
        <v>0.23717771621338399</v>
      </c>
      <c r="AT1057" s="17"/>
      <c r="AU1057" s="17">
        <v>0.448286968867115</v>
      </c>
      <c r="AV1057" s="17">
        <v>0.242029653599694</v>
      </c>
      <c r="AW1057" s="17"/>
      <c r="AX1057" s="17">
        <v>0.51573522161556895</v>
      </c>
      <c r="AY1057" s="17">
        <v>0.42661749616003702</v>
      </c>
      <c r="AZ1057" s="17"/>
      <c r="BA1057" s="17">
        <v>0.36940058061727699</v>
      </c>
      <c r="BB1057" s="17">
        <v>0.34618498965953798</v>
      </c>
      <c r="BC1057" s="17">
        <v>0.58987483637437399</v>
      </c>
      <c r="BD1057" s="17">
        <v>0.102400547238687</v>
      </c>
    </row>
    <row r="1058" spans="2:56" x14ac:dyDescent="0.35">
      <c r="B1058" t="s">
        <v>495</v>
      </c>
      <c r="C1058" s="17">
        <v>0.39062337047670298</v>
      </c>
      <c r="D1058" s="17">
        <v>0.59229456426096305</v>
      </c>
      <c r="E1058" s="17">
        <v>6.2057016727297097E-2</v>
      </c>
      <c r="F1058" s="17">
        <v>0.10104564093917701</v>
      </c>
      <c r="G1058" s="17">
        <v>0.60390393533448905</v>
      </c>
      <c r="H1058" s="17">
        <v>0.26316375596545899</v>
      </c>
      <c r="I1058" s="17"/>
      <c r="J1058" s="17">
        <v>0.383499577176041</v>
      </c>
      <c r="K1058" s="17">
        <v>0.477902910318941</v>
      </c>
      <c r="L1058" s="17">
        <v>0.32485859753832802</v>
      </c>
      <c r="M1058" s="17">
        <v>0.53607262369488096</v>
      </c>
      <c r="N1058" s="17"/>
      <c r="O1058" s="17">
        <v>0.36293801892387301</v>
      </c>
      <c r="P1058" s="17">
        <v>0.48161945437685599</v>
      </c>
      <c r="Q1058" s="17">
        <v>0.303017883773051</v>
      </c>
      <c r="R1058" s="17">
        <v>0.10461343077504</v>
      </c>
      <c r="S1058" s="17">
        <v>0.43949296514159197</v>
      </c>
      <c r="T1058" s="17">
        <v>0.93452119688198698</v>
      </c>
      <c r="U1058" s="17">
        <v>0.36939289560660099</v>
      </c>
      <c r="V1058" s="17">
        <v>1.1918431445451599E-2</v>
      </c>
      <c r="W1058" s="17">
        <v>0.81288597823097197</v>
      </c>
      <c r="X1058" s="17">
        <v>0.49678078635450301</v>
      </c>
      <c r="Y1058" s="17"/>
      <c r="Z1058" s="17">
        <v>0.37078416681462401</v>
      </c>
      <c r="AA1058" s="17">
        <v>7.1795148344085999E-2</v>
      </c>
      <c r="AB1058" s="17">
        <v>2.62146993659771E-2</v>
      </c>
      <c r="AC1058" s="17">
        <v>0.51629849828220897</v>
      </c>
      <c r="AD1058" s="17">
        <v>0.53493316859237205</v>
      </c>
      <c r="AE1058" s="17">
        <v>9.6565273161717702E-2</v>
      </c>
      <c r="AF1058" s="17">
        <v>2.9236070390576401E-2</v>
      </c>
      <c r="AG1058" s="17"/>
      <c r="AH1058" s="17">
        <v>0.39062337047670298</v>
      </c>
      <c r="AI1058" s="17" t="s">
        <v>96</v>
      </c>
      <c r="AJ1058" s="17"/>
      <c r="AK1058" s="17">
        <v>0.42224372594974202</v>
      </c>
      <c r="AL1058" s="17">
        <v>0.281587354342759</v>
      </c>
      <c r="AM1058" s="17" t="s">
        <v>96</v>
      </c>
      <c r="AN1058" s="17"/>
      <c r="AO1058" s="17">
        <v>0.43965034306252598</v>
      </c>
      <c r="AP1058" s="17">
        <v>0.32065897454319597</v>
      </c>
      <c r="AQ1058" s="17"/>
      <c r="AR1058" s="17">
        <v>0.228697511787707</v>
      </c>
      <c r="AS1058" s="17">
        <v>0.54484469540857805</v>
      </c>
      <c r="AT1058" s="17"/>
      <c r="AU1058" s="17">
        <v>0.39012616813262901</v>
      </c>
      <c r="AV1058" s="17">
        <v>0.53607262369488096</v>
      </c>
      <c r="AW1058" s="17"/>
      <c r="AX1058" s="17">
        <v>0.26367620262598401</v>
      </c>
      <c r="AY1058" s="17">
        <v>0.42967899539799398</v>
      </c>
      <c r="AZ1058" s="17"/>
      <c r="BA1058" s="17">
        <v>5.4697253498386695E-4</v>
      </c>
      <c r="BB1058" s="17">
        <v>0.49475613922149603</v>
      </c>
      <c r="BC1058" s="17">
        <v>0.38610508504034102</v>
      </c>
      <c r="BD1058" s="17">
        <v>0.762026716139376</v>
      </c>
    </row>
    <row r="1059" spans="2:56" x14ac:dyDescent="0.35">
      <c r="B1059" t="s">
        <v>496</v>
      </c>
      <c r="C1059" s="17">
        <v>0.16037117471137499</v>
      </c>
      <c r="D1059" s="17">
        <v>0.37002038865095599</v>
      </c>
      <c r="E1059" s="17">
        <v>4.6225385811183802E-4</v>
      </c>
      <c r="F1059" s="17">
        <v>9.8622515730142801E-2</v>
      </c>
      <c r="G1059" s="17">
        <v>5.9962024970529099E-4</v>
      </c>
      <c r="H1059" s="17">
        <v>0.27203973644516199</v>
      </c>
      <c r="I1059" s="17"/>
      <c r="J1059" s="17">
        <v>0.15035405102726199</v>
      </c>
      <c r="K1059" s="17">
        <v>0.24317047624566501</v>
      </c>
      <c r="L1059" s="17">
        <v>0.299751948488303</v>
      </c>
      <c r="M1059" s="17">
        <v>0.154630771080215</v>
      </c>
      <c r="N1059" s="17"/>
      <c r="O1059" s="17">
        <v>0.124387504486882</v>
      </c>
      <c r="P1059" s="17">
        <v>0</v>
      </c>
      <c r="Q1059" s="17">
        <v>0.13843717491943899</v>
      </c>
      <c r="R1059" s="17">
        <v>0.59130919920787495</v>
      </c>
      <c r="S1059" s="17">
        <v>7.6041566594451895E-2</v>
      </c>
      <c r="T1059" s="17">
        <v>0</v>
      </c>
      <c r="U1059" s="17">
        <v>0</v>
      </c>
      <c r="V1059" s="17">
        <v>0.73492620856159896</v>
      </c>
      <c r="W1059" s="17">
        <v>0</v>
      </c>
      <c r="X1059" s="17">
        <v>0.37426101830236802</v>
      </c>
      <c r="Y1059" s="17"/>
      <c r="Z1059" s="17">
        <v>0.20091434081062601</v>
      </c>
      <c r="AA1059" s="17">
        <v>7.2463564038035902E-2</v>
      </c>
      <c r="AB1059" s="17">
        <v>2.0527346815625E-2</v>
      </c>
      <c r="AC1059" s="17">
        <v>0.307243400946828</v>
      </c>
      <c r="AD1059" s="17">
        <v>5.7044008068843301E-4</v>
      </c>
      <c r="AE1059" s="17">
        <v>1.4491006304088901E-2</v>
      </c>
      <c r="AF1059" s="17">
        <v>0</v>
      </c>
      <c r="AG1059" s="17"/>
      <c r="AH1059" s="17">
        <v>0.16037117471137499</v>
      </c>
      <c r="AI1059" s="17" t="s">
        <v>96</v>
      </c>
      <c r="AJ1059" s="17"/>
      <c r="AK1059" s="17">
        <v>0.13893080672184299</v>
      </c>
      <c r="AL1059" s="17">
        <v>0.23430368669776699</v>
      </c>
      <c r="AM1059" s="17" t="s">
        <v>96</v>
      </c>
      <c r="AN1059" s="17"/>
      <c r="AO1059" s="17">
        <v>8.4055562932025693E-2</v>
      </c>
      <c r="AP1059" s="17">
        <v>0.26927807629685602</v>
      </c>
      <c r="AQ1059" s="17"/>
      <c r="AR1059" s="17">
        <v>0.102800181856449</v>
      </c>
      <c r="AS1059" s="17">
        <v>0.215202903674339</v>
      </c>
      <c r="AT1059" s="17"/>
      <c r="AU1059" s="17">
        <v>0.16039079765256101</v>
      </c>
      <c r="AV1059" s="17">
        <v>0.154630771080215</v>
      </c>
      <c r="AW1059" s="17"/>
      <c r="AX1059" s="17">
        <v>0.22025255676515301</v>
      </c>
      <c r="AY1059" s="17">
        <v>0.14194851245859499</v>
      </c>
      <c r="AZ1059" s="17"/>
      <c r="BA1059" s="17">
        <v>0.63005244684773898</v>
      </c>
      <c r="BB1059" s="17">
        <v>0.15526569056916201</v>
      </c>
      <c r="BC1059" s="17">
        <v>2.35343506872304E-2</v>
      </c>
      <c r="BD1059" s="17">
        <v>0.135572736621937</v>
      </c>
    </row>
    <row r="1060" spans="2:56" x14ac:dyDescent="0.35">
      <c r="B1060" t="s">
        <v>497</v>
      </c>
      <c r="C1060" s="17">
        <v>1.1919906581646801E-3</v>
      </c>
      <c r="D1060" s="17">
        <v>0</v>
      </c>
      <c r="E1060" s="17">
        <v>0</v>
      </c>
      <c r="F1060" s="17">
        <v>0</v>
      </c>
      <c r="G1060" s="17">
        <v>0</v>
      </c>
      <c r="H1060" s="17">
        <v>5.0386643459025297E-3</v>
      </c>
      <c r="I1060" s="17"/>
      <c r="J1060" s="17">
        <v>0</v>
      </c>
      <c r="K1060" s="17">
        <v>0</v>
      </c>
      <c r="L1060" s="17">
        <v>7.0323927653798399E-2</v>
      </c>
      <c r="M1060" s="17">
        <v>0</v>
      </c>
      <c r="N1060" s="17"/>
      <c r="O1060" s="17">
        <v>0</v>
      </c>
      <c r="P1060" s="17">
        <v>0</v>
      </c>
      <c r="Q1060" s="17">
        <v>6.53248056419415E-2</v>
      </c>
      <c r="R1060" s="17">
        <v>0</v>
      </c>
      <c r="S1060" s="17">
        <v>0</v>
      </c>
      <c r="T1060" s="17">
        <v>0</v>
      </c>
      <c r="U1060" s="17">
        <v>0</v>
      </c>
      <c r="V1060" s="17">
        <v>0</v>
      </c>
      <c r="W1060" s="17">
        <v>0</v>
      </c>
      <c r="X1060" s="17">
        <v>0</v>
      </c>
      <c r="Y1060" s="17"/>
      <c r="Z1060" s="17">
        <v>0</v>
      </c>
      <c r="AA1060" s="17">
        <v>0</v>
      </c>
      <c r="AB1060" s="17">
        <v>0</v>
      </c>
      <c r="AC1060" s="17">
        <v>0</v>
      </c>
      <c r="AD1060" s="17">
        <v>1.0131367814173601E-2</v>
      </c>
      <c r="AE1060" s="17">
        <v>0</v>
      </c>
      <c r="AF1060" s="17">
        <v>0</v>
      </c>
      <c r="AG1060" s="17"/>
      <c r="AH1060" s="17">
        <v>1.1919906581646801E-3</v>
      </c>
      <c r="AI1060" s="17" t="s">
        <v>96</v>
      </c>
      <c r="AJ1060" s="17"/>
      <c r="AK1060" s="17">
        <v>1.53766697382726E-3</v>
      </c>
      <c r="AL1060" s="17">
        <v>0</v>
      </c>
      <c r="AM1060" s="17" t="s">
        <v>96</v>
      </c>
      <c r="AN1060" s="17"/>
      <c r="AO1060" s="17">
        <v>0</v>
      </c>
      <c r="AP1060" s="17">
        <v>2.8930319821193098E-3</v>
      </c>
      <c r="AQ1060" s="17"/>
      <c r="AR1060" s="17">
        <v>0</v>
      </c>
      <c r="AS1060" s="17">
        <v>2.32726565436926E-3</v>
      </c>
      <c r="AT1060" s="17"/>
      <c r="AU1060" s="17">
        <v>1.1960653476955001E-3</v>
      </c>
      <c r="AV1060" s="17">
        <v>0</v>
      </c>
      <c r="AW1060" s="17"/>
      <c r="AX1060" s="17">
        <v>0</v>
      </c>
      <c r="AY1060" s="17">
        <v>1.55870967083068E-3</v>
      </c>
      <c r="AZ1060" s="17"/>
      <c r="BA1060" s="17">
        <v>0</v>
      </c>
      <c r="BB1060" s="17">
        <v>3.7931805498036498E-3</v>
      </c>
      <c r="BC1060" s="17">
        <v>0</v>
      </c>
      <c r="BD1060" s="17">
        <v>0</v>
      </c>
    </row>
    <row r="1061" spans="2:56" x14ac:dyDescent="0.35">
      <c r="B1061" t="s">
        <v>498</v>
      </c>
      <c r="C1061" s="17">
        <v>1.5010585695075999E-4</v>
      </c>
      <c r="D1061" s="17">
        <v>0</v>
      </c>
      <c r="E1061" s="17">
        <v>4.6225385811183802E-4</v>
      </c>
      <c r="F1061" s="17">
        <v>0</v>
      </c>
      <c r="G1061" s="17">
        <v>0</v>
      </c>
      <c r="H1061" s="17">
        <v>3.0033705302544002E-4</v>
      </c>
      <c r="I1061" s="17"/>
      <c r="J1061" s="17">
        <v>0</v>
      </c>
      <c r="K1061" s="17">
        <v>0</v>
      </c>
      <c r="L1061" s="17">
        <v>0</v>
      </c>
      <c r="M1061" s="17">
        <v>4.4061372682901202E-2</v>
      </c>
      <c r="N1061" s="17"/>
      <c r="O1061" s="17">
        <v>0</v>
      </c>
      <c r="P1061" s="17">
        <v>0</v>
      </c>
      <c r="Q1061" s="17">
        <v>0</v>
      </c>
      <c r="R1061" s="17">
        <v>0</v>
      </c>
      <c r="S1061" s="17">
        <v>0</v>
      </c>
      <c r="T1061" s="17">
        <v>0</v>
      </c>
      <c r="U1061" s="17">
        <v>0.21136043211235001</v>
      </c>
      <c r="V1061" s="17">
        <v>0</v>
      </c>
      <c r="W1061" s="17">
        <v>0</v>
      </c>
      <c r="X1061" s="17">
        <v>1.98133168424483E-2</v>
      </c>
      <c r="Y1061" s="17"/>
      <c r="Z1061" s="17">
        <v>0</v>
      </c>
      <c r="AA1061" s="17">
        <v>0</v>
      </c>
      <c r="AB1061" s="17">
        <v>1.2235629178295E-3</v>
      </c>
      <c r="AC1061" s="17">
        <v>2.4851432910419699E-4</v>
      </c>
      <c r="AD1061" s="17">
        <v>0</v>
      </c>
      <c r="AE1061" s="17">
        <v>0</v>
      </c>
      <c r="AF1061" s="17">
        <v>0</v>
      </c>
      <c r="AG1061" s="17"/>
      <c r="AH1061" s="17">
        <v>1.5010585695075999E-4</v>
      </c>
      <c r="AI1061" s="17" t="s">
        <v>96</v>
      </c>
      <c r="AJ1061" s="17"/>
      <c r="AK1061" s="17">
        <v>1.01981514660022E-4</v>
      </c>
      <c r="AL1061" s="17">
        <v>3.1605233300864398E-4</v>
      </c>
      <c r="AM1061" s="17" t="s">
        <v>96</v>
      </c>
      <c r="AN1061" s="17"/>
      <c r="AO1061" s="17">
        <v>1.20838328399125E-4</v>
      </c>
      <c r="AP1061" s="17">
        <v>1.9187235501460199E-4</v>
      </c>
      <c r="AQ1061" s="17"/>
      <c r="AR1061" s="17">
        <v>0</v>
      </c>
      <c r="AS1061" s="17">
        <v>2.9306958322898802E-4</v>
      </c>
      <c r="AT1061" s="17"/>
      <c r="AU1061" s="17">
        <v>0</v>
      </c>
      <c r="AV1061" s="17">
        <v>4.4061372682901202E-2</v>
      </c>
      <c r="AW1061" s="17"/>
      <c r="AX1061" s="17">
        <v>3.3601899329372602E-4</v>
      </c>
      <c r="AY1061" s="17">
        <v>9.2909199129375005E-5</v>
      </c>
      <c r="AZ1061" s="17"/>
      <c r="BA1061" s="17">
        <v>0</v>
      </c>
      <c r="BB1061" s="17">
        <v>0</v>
      </c>
      <c r="BC1061" s="17">
        <v>3.1816274443208399E-4</v>
      </c>
      <c r="BD1061" s="17">
        <v>0</v>
      </c>
    </row>
    <row r="1062" spans="2:56" x14ac:dyDescent="0.35">
      <c r="B1062" t="s">
        <v>72</v>
      </c>
      <c r="C1062" s="17">
        <v>7.9055487858768406E-5</v>
      </c>
      <c r="D1062" s="17">
        <v>0</v>
      </c>
      <c r="E1062" s="17">
        <v>4.6225385811183802E-4</v>
      </c>
      <c r="F1062" s="17">
        <v>0</v>
      </c>
      <c r="G1062" s="17">
        <v>0</v>
      </c>
      <c r="H1062" s="17">
        <v>0</v>
      </c>
      <c r="I1062" s="17"/>
      <c r="J1062" s="17">
        <v>0</v>
      </c>
      <c r="K1062" s="17">
        <v>0</v>
      </c>
      <c r="L1062" s="17">
        <v>0</v>
      </c>
      <c r="M1062" s="17">
        <v>2.3205578942308701E-2</v>
      </c>
      <c r="N1062" s="17"/>
      <c r="O1062" s="17">
        <v>0</v>
      </c>
      <c r="P1062" s="17">
        <v>0</v>
      </c>
      <c r="Q1062" s="17">
        <v>0</v>
      </c>
      <c r="R1062" s="17">
        <v>0</v>
      </c>
      <c r="S1062" s="17">
        <v>0</v>
      </c>
      <c r="T1062" s="17">
        <v>0</v>
      </c>
      <c r="U1062" s="17">
        <v>0</v>
      </c>
      <c r="V1062" s="17">
        <v>0</v>
      </c>
      <c r="W1062" s="17">
        <v>0.187114021769028</v>
      </c>
      <c r="X1062" s="17">
        <v>0</v>
      </c>
      <c r="Y1062" s="17"/>
      <c r="Z1062" s="17">
        <v>0</v>
      </c>
      <c r="AA1062" s="17">
        <v>0</v>
      </c>
      <c r="AB1062" s="17">
        <v>0</v>
      </c>
      <c r="AC1062" s="17">
        <v>2.4851432910419699E-4</v>
      </c>
      <c r="AD1062" s="17">
        <v>0</v>
      </c>
      <c r="AE1062" s="17">
        <v>0</v>
      </c>
      <c r="AF1062" s="17">
        <v>0</v>
      </c>
      <c r="AG1062" s="17"/>
      <c r="AH1062" s="17">
        <v>7.9055487858768406E-5</v>
      </c>
      <c r="AI1062" s="17" t="s">
        <v>96</v>
      </c>
      <c r="AJ1062" s="17"/>
      <c r="AK1062" s="17">
        <v>1.01981514660022E-4</v>
      </c>
      <c r="AL1062" s="17">
        <v>0</v>
      </c>
      <c r="AM1062" s="17" t="s">
        <v>96</v>
      </c>
      <c r="AN1062" s="17"/>
      <c r="AO1062" s="17">
        <v>0</v>
      </c>
      <c r="AP1062" s="17">
        <v>1.9187235501460199E-4</v>
      </c>
      <c r="AQ1062" s="17"/>
      <c r="AR1062" s="17">
        <v>0</v>
      </c>
      <c r="AS1062" s="17">
        <v>1.54349466099339E-4</v>
      </c>
      <c r="AT1062" s="17"/>
      <c r="AU1062" s="17">
        <v>0</v>
      </c>
      <c r="AV1062" s="17">
        <v>2.3205578942308701E-2</v>
      </c>
      <c r="AW1062" s="17"/>
      <c r="AX1062" s="17">
        <v>0</v>
      </c>
      <c r="AY1062" s="17">
        <v>1.0337711341415199E-4</v>
      </c>
      <c r="AZ1062" s="17"/>
      <c r="BA1062" s="17">
        <v>0</v>
      </c>
      <c r="BB1062" s="17">
        <v>0</v>
      </c>
      <c r="BC1062" s="17">
        <v>1.67565153622313E-4</v>
      </c>
      <c r="BD1062" s="17">
        <v>0</v>
      </c>
    </row>
    <row r="1063" spans="2:56" x14ac:dyDescent="0.35">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row>
    <row r="1064" spans="2:56" x14ac:dyDescent="0.35">
      <c r="B1064" s="6" t="s">
        <v>502</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row>
    <row r="1065" spans="2:56" x14ac:dyDescent="0.35">
      <c r="B1065" s="24" t="s">
        <v>714</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row>
    <row r="1066" spans="2:56" x14ac:dyDescent="0.35">
      <c r="B1066" t="s">
        <v>494</v>
      </c>
      <c r="C1066" s="17">
        <v>0.29460651800284299</v>
      </c>
      <c r="D1066" s="17">
        <v>3.7123626016676903E-2</v>
      </c>
      <c r="E1066" s="17">
        <v>0.95230566928588201</v>
      </c>
      <c r="F1066" s="17">
        <v>2.1537583775441099E-2</v>
      </c>
      <c r="G1066" s="17">
        <v>0.40082607877119603</v>
      </c>
      <c r="H1066" s="17">
        <v>3.9418871944890202E-2</v>
      </c>
      <c r="I1066" s="17"/>
      <c r="J1066" s="17">
        <v>0.29636871850487501</v>
      </c>
      <c r="K1066" s="17">
        <v>0.28535428074971297</v>
      </c>
      <c r="L1066" s="17">
        <v>0.24990461726097599</v>
      </c>
      <c r="M1066" s="17">
        <v>0.27049496505232401</v>
      </c>
      <c r="N1066" s="17"/>
      <c r="O1066" s="17">
        <v>0.40000312317630898</v>
      </c>
      <c r="P1066" s="17">
        <v>0.162309229991451</v>
      </c>
      <c r="Q1066" s="17">
        <v>0.47927993807999703</v>
      </c>
      <c r="R1066" s="17">
        <v>3.3200061895130702E-2</v>
      </c>
      <c r="S1066" s="17">
        <v>0.228093373021965</v>
      </c>
      <c r="T1066" s="17">
        <v>0.95634746458799202</v>
      </c>
      <c r="U1066" s="17">
        <v>0</v>
      </c>
      <c r="V1066" s="17">
        <v>0.250490470293321</v>
      </c>
      <c r="W1066" s="17">
        <v>0.15885069244846101</v>
      </c>
      <c r="X1066" s="17">
        <v>6.0781498939410997E-2</v>
      </c>
      <c r="Y1066" s="17"/>
      <c r="Z1066" s="17">
        <v>0.20731054218904599</v>
      </c>
      <c r="AA1066" s="17">
        <v>0.85807930007577904</v>
      </c>
      <c r="AB1066" s="17">
        <v>2.6655405758012202E-3</v>
      </c>
      <c r="AC1066" s="17">
        <v>2.8316596778968799E-2</v>
      </c>
      <c r="AD1066" s="17">
        <v>0.92393068816129098</v>
      </c>
      <c r="AE1066" s="17">
        <v>0.50581491533228995</v>
      </c>
      <c r="AF1066" s="17">
        <v>0.93280348492445297</v>
      </c>
      <c r="AG1066" s="17"/>
      <c r="AH1066" s="17">
        <v>0.29460651800284299</v>
      </c>
      <c r="AI1066" s="17" t="s">
        <v>96</v>
      </c>
      <c r="AJ1066" s="17"/>
      <c r="AK1066" s="17">
        <v>0.30440480387698399</v>
      </c>
      <c r="AL1066" s="17">
        <v>0.26081923001461199</v>
      </c>
      <c r="AM1066" s="17" t="s">
        <v>96</v>
      </c>
      <c r="AN1066" s="17"/>
      <c r="AO1066" s="17">
        <v>0.28621085836642102</v>
      </c>
      <c r="AP1066" s="17">
        <v>0.30658762195327299</v>
      </c>
      <c r="AQ1066" s="17"/>
      <c r="AR1066" s="17">
        <v>0.333115118867645</v>
      </c>
      <c r="AS1066" s="17">
        <v>0.25793018048192301</v>
      </c>
      <c r="AT1066" s="17"/>
      <c r="AU1066" s="17">
        <v>0.29468894070616403</v>
      </c>
      <c r="AV1066" s="17">
        <v>0.27049496505232401</v>
      </c>
      <c r="AW1066" s="17"/>
      <c r="AX1066" s="17">
        <v>0.26210269850537898</v>
      </c>
      <c r="AY1066" s="17">
        <v>0.30460640224047397</v>
      </c>
      <c r="AZ1066" s="17"/>
      <c r="BA1066" s="17">
        <v>0.36077115955563799</v>
      </c>
      <c r="BB1066" s="17">
        <v>0.35069327974889097</v>
      </c>
      <c r="BC1066" s="17">
        <v>0.25840885387186002</v>
      </c>
      <c r="BD1066" s="17">
        <v>0.14899185930393399</v>
      </c>
    </row>
    <row r="1067" spans="2:56" x14ac:dyDescent="0.35">
      <c r="B1067" t="s">
        <v>495</v>
      </c>
      <c r="C1067" s="17">
        <v>0.52669997900131205</v>
      </c>
      <c r="D1067" s="17">
        <v>0.59257527479666505</v>
      </c>
      <c r="E1067" s="17">
        <v>9.1418554269302402E-3</v>
      </c>
      <c r="F1067" s="17">
        <v>0.80033184333068097</v>
      </c>
      <c r="G1067" s="17">
        <v>0.59857430097909903</v>
      </c>
      <c r="H1067" s="17">
        <v>0.66379329129160003</v>
      </c>
      <c r="I1067" s="17"/>
      <c r="J1067" s="17">
        <v>0.55327723046786403</v>
      </c>
      <c r="K1067" s="17">
        <v>0.27892661343539399</v>
      </c>
      <c r="L1067" s="17">
        <v>0.30177230704166502</v>
      </c>
      <c r="M1067" s="17">
        <v>0.48478317004571098</v>
      </c>
      <c r="N1067" s="17"/>
      <c r="O1067" s="17">
        <v>0.45773660777984199</v>
      </c>
      <c r="P1067" s="17">
        <v>0.69989813784149102</v>
      </c>
      <c r="Q1067" s="17">
        <v>0.32474564499417902</v>
      </c>
      <c r="R1067" s="17">
        <v>0.60869887793294397</v>
      </c>
      <c r="S1067" s="17">
        <v>0.69987323597930395</v>
      </c>
      <c r="T1067" s="17">
        <v>2.1826267706004199E-2</v>
      </c>
      <c r="U1067" s="17">
        <v>0.78863956788764999</v>
      </c>
      <c r="V1067" s="17">
        <v>1.0833626445716E-2</v>
      </c>
      <c r="W1067" s="17">
        <v>0.84114930755153905</v>
      </c>
      <c r="X1067" s="17">
        <v>0.45825178791209498</v>
      </c>
      <c r="Y1067" s="17"/>
      <c r="Z1067" s="17">
        <v>0.575216401845836</v>
      </c>
      <c r="AA1067" s="17">
        <v>6.9714718222606803E-2</v>
      </c>
      <c r="AB1067" s="17">
        <v>0.97414157203277296</v>
      </c>
      <c r="AC1067" s="17">
        <v>0.64002246489396997</v>
      </c>
      <c r="AD1067" s="17">
        <v>2.5629450846020901E-2</v>
      </c>
      <c r="AE1067" s="17">
        <v>0.480887129573845</v>
      </c>
      <c r="AF1067" s="17">
        <v>3.3181810932491201E-2</v>
      </c>
      <c r="AG1067" s="17"/>
      <c r="AH1067" s="17">
        <v>0.52669997900131205</v>
      </c>
      <c r="AI1067" s="17" t="s">
        <v>96</v>
      </c>
      <c r="AJ1067" s="17"/>
      <c r="AK1067" s="17">
        <v>0.47609722980194902</v>
      </c>
      <c r="AL1067" s="17">
        <v>0.701192709888802</v>
      </c>
      <c r="AM1067" s="17" t="s">
        <v>96</v>
      </c>
      <c r="AN1067" s="17"/>
      <c r="AO1067" s="17">
        <v>0.60849301940952505</v>
      </c>
      <c r="AP1067" s="17">
        <v>0.409976462090126</v>
      </c>
      <c r="AQ1067" s="17"/>
      <c r="AR1067" s="17">
        <v>0.56411876774591296</v>
      </c>
      <c r="AS1067" s="17">
        <v>0.49106159965745499</v>
      </c>
      <c r="AT1067" s="17"/>
      <c r="AU1067" s="17">
        <v>0.52684326702244499</v>
      </c>
      <c r="AV1067" s="17">
        <v>0.48478317004571098</v>
      </c>
      <c r="AW1067" s="17"/>
      <c r="AX1067" s="17">
        <v>0.51698138282139805</v>
      </c>
      <c r="AY1067" s="17">
        <v>0.52968993028254596</v>
      </c>
      <c r="AZ1067" s="17"/>
      <c r="BA1067" s="17">
        <v>0.32374806780528098</v>
      </c>
      <c r="BB1067" s="17">
        <v>0.61629063003468798</v>
      </c>
      <c r="BC1067" s="17">
        <v>0.50124740022891701</v>
      </c>
      <c r="BD1067" s="17">
        <v>0.71664138191989801</v>
      </c>
    </row>
    <row r="1068" spans="2:56" x14ac:dyDescent="0.35">
      <c r="B1068" t="s">
        <v>496</v>
      </c>
      <c r="C1068" s="17">
        <v>0.124675759356305</v>
      </c>
      <c r="D1068" s="17">
        <v>0.18543126012903099</v>
      </c>
      <c r="E1068" s="17">
        <v>3.0335127576480801E-2</v>
      </c>
      <c r="F1068" s="17">
        <v>9.8622515730142801E-2</v>
      </c>
      <c r="G1068" s="17">
        <v>5.9962024970529099E-4</v>
      </c>
      <c r="H1068" s="17">
        <v>0.28610983396565398</v>
      </c>
      <c r="I1068" s="17"/>
      <c r="J1068" s="17">
        <v>0.101197019418251</v>
      </c>
      <c r="K1068" s="17">
        <v>0.363697171541496</v>
      </c>
      <c r="L1068" s="17">
        <v>0.229428020834505</v>
      </c>
      <c r="M1068" s="17">
        <v>0.15347538380196299</v>
      </c>
      <c r="N1068" s="17"/>
      <c r="O1068" s="17">
        <v>0.14226026904385</v>
      </c>
      <c r="P1068" s="17">
        <v>0.137792632167058</v>
      </c>
      <c r="Q1068" s="17">
        <v>6.53248056419415E-2</v>
      </c>
      <c r="R1068" s="17">
        <v>3.3200061895130702E-2</v>
      </c>
      <c r="S1068" s="17">
        <v>7.2033390998731794E-2</v>
      </c>
      <c r="T1068" s="17">
        <v>0</v>
      </c>
      <c r="U1068" s="17">
        <v>0</v>
      </c>
      <c r="V1068" s="17">
        <v>0.73492620856159896</v>
      </c>
      <c r="W1068" s="17">
        <v>0</v>
      </c>
      <c r="X1068" s="17">
        <v>0.43614015248426702</v>
      </c>
      <c r="Y1068" s="17"/>
      <c r="Z1068" s="17">
        <v>0.187083775216382</v>
      </c>
      <c r="AA1068" s="17">
        <v>7.2205981701614005E-2</v>
      </c>
      <c r="AB1068" s="17">
        <v>2.1969324473596698E-2</v>
      </c>
      <c r="AC1068" s="17">
        <v>0.19224450899165901</v>
      </c>
      <c r="AD1068" s="17">
        <v>4.03084931785146E-2</v>
      </c>
      <c r="AE1068" s="17">
        <v>1.32979550938651E-2</v>
      </c>
      <c r="AF1068" s="17">
        <v>1.5034481800570701E-2</v>
      </c>
      <c r="AG1068" s="17"/>
      <c r="AH1068" s="17">
        <v>0.124675759356305</v>
      </c>
      <c r="AI1068" s="17" t="s">
        <v>96</v>
      </c>
      <c r="AJ1068" s="17"/>
      <c r="AK1068" s="17">
        <v>0.15153609802950899</v>
      </c>
      <c r="AL1068" s="17">
        <v>3.2053640562229098E-2</v>
      </c>
      <c r="AM1068" s="17" t="s">
        <v>96</v>
      </c>
      <c r="AN1068" s="17"/>
      <c r="AO1068" s="17">
        <v>9.0760376753702299E-2</v>
      </c>
      <c r="AP1068" s="17">
        <v>0.17307502065050601</v>
      </c>
      <c r="AQ1068" s="17"/>
      <c r="AR1068" s="17">
        <v>0.102766113386442</v>
      </c>
      <c r="AS1068" s="17">
        <v>0.14554293065073201</v>
      </c>
      <c r="AT1068" s="17"/>
      <c r="AU1068" s="17">
        <v>0.124577310993965</v>
      </c>
      <c r="AV1068" s="17">
        <v>0.15347538380196299</v>
      </c>
      <c r="AW1068" s="17"/>
      <c r="AX1068" s="17">
        <v>3.2028160226199497E-2</v>
      </c>
      <c r="AY1068" s="17">
        <v>0.15317903314133699</v>
      </c>
      <c r="AZ1068" s="17"/>
      <c r="BA1068" s="17">
        <v>4.9158637238712105E-4</v>
      </c>
      <c r="BB1068" s="17">
        <v>2.9222909666617398E-2</v>
      </c>
      <c r="BC1068" s="17">
        <v>0.22487185839680299</v>
      </c>
      <c r="BD1068" s="17">
        <v>0.13436675877616699</v>
      </c>
    </row>
    <row r="1069" spans="2:56" x14ac:dyDescent="0.35">
      <c r="B1069" t="s">
        <v>497</v>
      </c>
      <c r="C1069" s="17">
        <v>5.3867637782588802E-2</v>
      </c>
      <c r="D1069" s="17">
        <v>0.18486983905762699</v>
      </c>
      <c r="E1069" s="17">
        <v>7.7550938525947199E-3</v>
      </c>
      <c r="F1069" s="17">
        <v>7.9508057163735393E-2</v>
      </c>
      <c r="G1069" s="17">
        <v>0</v>
      </c>
      <c r="H1069" s="17">
        <v>1.0377665744830501E-2</v>
      </c>
      <c r="I1069" s="17"/>
      <c r="J1069" s="17">
        <v>4.9157031609010499E-2</v>
      </c>
      <c r="K1069" s="17">
        <v>7.2021934273396801E-2</v>
      </c>
      <c r="L1069" s="17">
        <v>0.21889505486285399</v>
      </c>
      <c r="M1069" s="17">
        <v>4.7185108417100698E-2</v>
      </c>
      <c r="N1069" s="17"/>
      <c r="O1069" s="17">
        <v>0</v>
      </c>
      <c r="P1069" s="17">
        <v>0</v>
      </c>
      <c r="Q1069" s="17">
        <v>0.130649611283883</v>
      </c>
      <c r="R1069" s="17">
        <v>0.32490099827679503</v>
      </c>
      <c r="S1069" s="17">
        <v>0</v>
      </c>
      <c r="T1069" s="17">
        <v>2.1826267706004199E-2</v>
      </c>
      <c r="U1069" s="17">
        <v>0</v>
      </c>
      <c r="V1069" s="17">
        <v>0</v>
      </c>
      <c r="W1069" s="17">
        <v>0</v>
      </c>
      <c r="X1069" s="17">
        <v>4.4826560664227903E-2</v>
      </c>
      <c r="Y1069" s="17"/>
      <c r="Z1069" s="17">
        <v>3.03892807487357E-2</v>
      </c>
      <c r="AA1069" s="17">
        <v>0</v>
      </c>
      <c r="AB1069" s="17">
        <v>1.2235629178295E-3</v>
      </c>
      <c r="AC1069" s="17">
        <v>0.13894456511262501</v>
      </c>
      <c r="AD1069" s="17">
        <v>1.0131367814173601E-2</v>
      </c>
      <c r="AE1069" s="17">
        <v>0</v>
      </c>
      <c r="AF1069" s="17">
        <v>1.89802223424855E-2</v>
      </c>
      <c r="AG1069" s="17"/>
      <c r="AH1069" s="17">
        <v>5.3867637782588802E-2</v>
      </c>
      <c r="AI1069" s="17" t="s">
        <v>96</v>
      </c>
      <c r="AJ1069" s="17"/>
      <c r="AK1069" s="17">
        <v>6.7859886776897999E-2</v>
      </c>
      <c r="AL1069" s="17">
        <v>5.6183672013478403E-3</v>
      </c>
      <c r="AM1069" s="17" t="s">
        <v>96</v>
      </c>
      <c r="AN1069" s="17"/>
      <c r="AO1069" s="17">
        <v>1.44149071419532E-2</v>
      </c>
      <c r="AP1069" s="17">
        <v>0.11016902295108</v>
      </c>
      <c r="AQ1069" s="17"/>
      <c r="AR1069" s="17">
        <v>0</v>
      </c>
      <c r="AS1069" s="17">
        <v>0.105172219626661</v>
      </c>
      <c r="AT1069" s="17"/>
      <c r="AU1069" s="17">
        <v>5.3890481277425399E-2</v>
      </c>
      <c r="AV1069" s="17">
        <v>4.7185108417100698E-2</v>
      </c>
      <c r="AW1069" s="17"/>
      <c r="AX1069" s="17">
        <v>0.18824974557396101</v>
      </c>
      <c r="AY1069" s="17">
        <v>1.2524634335643801E-2</v>
      </c>
      <c r="AZ1069" s="17"/>
      <c r="BA1069" s="17">
        <v>0.31498918626669298</v>
      </c>
      <c r="BB1069" s="17">
        <v>3.7931805498036498E-3</v>
      </c>
      <c r="BC1069" s="17">
        <v>1.51537247579875E-2</v>
      </c>
      <c r="BD1069" s="17">
        <v>0</v>
      </c>
    </row>
    <row r="1070" spans="2:56" x14ac:dyDescent="0.35">
      <c r="B1070" t="s">
        <v>498</v>
      </c>
      <c r="C1070" s="17">
        <v>7.9055487858768406E-5</v>
      </c>
      <c r="D1070" s="17">
        <v>0</v>
      </c>
      <c r="E1070" s="17">
        <v>4.6225385811183802E-4</v>
      </c>
      <c r="F1070" s="17">
        <v>0</v>
      </c>
      <c r="G1070" s="17">
        <v>0</v>
      </c>
      <c r="H1070" s="17">
        <v>0</v>
      </c>
      <c r="I1070" s="17"/>
      <c r="J1070" s="17">
        <v>0</v>
      </c>
      <c r="K1070" s="17">
        <v>0</v>
      </c>
      <c r="L1070" s="17">
        <v>0</v>
      </c>
      <c r="M1070" s="17">
        <v>2.3205578942308701E-2</v>
      </c>
      <c r="N1070" s="17"/>
      <c r="O1070" s="17">
        <v>0</v>
      </c>
      <c r="P1070" s="17">
        <v>0</v>
      </c>
      <c r="Q1070" s="17">
        <v>0</v>
      </c>
      <c r="R1070" s="17">
        <v>0</v>
      </c>
      <c r="S1070" s="17">
        <v>0</v>
      </c>
      <c r="T1070" s="17">
        <v>0</v>
      </c>
      <c r="U1070" s="17">
        <v>0.21136043211235001</v>
      </c>
      <c r="V1070" s="17">
        <v>0</v>
      </c>
      <c r="W1070" s="17">
        <v>0</v>
      </c>
      <c r="X1070" s="17">
        <v>0</v>
      </c>
      <c r="Y1070" s="17"/>
      <c r="Z1070" s="17">
        <v>0</v>
      </c>
      <c r="AA1070" s="17">
        <v>0</v>
      </c>
      <c r="AB1070" s="17">
        <v>0</v>
      </c>
      <c r="AC1070" s="17">
        <v>2.4851432910419699E-4</v>
      </c>
      <c r="AD1070" s="17">
        <v>0</v>
      </c>
      <c r="AE1070" s="17">
        <v>0</v>
      </c>
      <c r="AF1070" s="17">
        <v>0</v>
      </c>
      <c r="AG1070" s="17"/>
      <c r="AH1070" s="17">
        <v>7.9055487858768406E-5</v>
      </c>
      <c r="AI1070" s="17" t="s">
        <v>96</v>
      </c>
      <c r="AJ1070" s="17"/>
      <c r="AK1070" s="17">
        <v>1.01981514660022E-4</v>
      </c>
      <c r="AL1070" s="17">
        <v>0</v>
      </c>
      <c r="AM1070" s="17" t="s">
        <v>96</v>
      </c>
      <c r="AN1070" s="17"/>
      <c r="AO1070" s="17">
        <v>0</v>
      </c>
      <c r="AP1070" s="17">
        <v>1.9187235501460199E-4</v>
      </c>
      <c r="AQ1070" s="17"/>
      <c r="AR1070" s="17">
        <v>0</v>
      </c>
      <c r="AS1070" s="17">
        <v>1.54349466099339E-4</v>
      </c>
      <c r="AT1070" s="17"/>
      <c r="AU1070" s="17">
        <v>0</v>
      </c>
      <c r="AV1070" s="17">
        <v>2.3205578942308701E-2</v>
      </c>
      <c r="AW1070" s="17"/>
      <c r="AX1070" s="17">
        <v>3.3601899329372602E-4</v>
      </c>
      <c r="AY1070" s="17">
        <v>0</v>
      </c>
      <c r="AZ1070" s="17"/>
      <c r="BA1070" s="17">
        <v>0</v>
      </c>
      <c r="BB1070" s="17">
        <v>0</v>
      </c>
      <c r="BC1070" s="17">
        <v>1.67565153622313E-4</v>
      </c>
      <c r="BD1070" s="17">
        <v>0</v>
      </c>
    </row>
    <row r="1071" spans="2:56" x14ac:dyDescent="0.35">
      <c r="B1071" t="s">
        <v>72</v>
      </c>
      <c r="C1071" s="17">
        <v>7.1050369091991595E-5</v>
      </c>
      <c r="D1071" s="17">
        <v>0</v>
      </c>
      <c r="E1071" s="17">
        <v>0</v>
      </c>
      <c r="F1071" s="17">
        <v>0</v>
      </c>
      <c r="G1071" s="17">
        <v>0</v>
      </c>
      <c r="H1071" s="17">
        <v>3.0033705302544002E-4</v>
      </c>
      <c r="I1071" s="17"/>
      <c r="J1071" s="17">
        <v>0</v>
      </c>
      <c r="K1071" s="17">
        <v>0</v>
      </c>
      <c r="L1071" s="17">
        <v>0</v>
      </c>
      <c r="M1071" s="17">
        <v>2.0855793740592501E-2</v>
      </c>
      <c r="N1071" s="17"/>
      <c r="O1071" s="17">
        <v>0</v>
      </c>
      <c r="P1071" s="17">
        <v>0</v>
      </c>
      <c r="Q1071" s="17">
        <v>0</v>
      </c>
      <c r="R1071" s="17">
        <v>0</v>
      </c>
      <c r="S1071" s="17">
        <v>0</v>
      </c>
      <c r="T1071" s="17">
        <v>0</v>
      </c>
      <c r="U1071" s="17">
        <v>0</v>
      </c>
      <c r="V1071" s="17">
        <v>3.74969469936465E-3</v>
      </c>
      <c r="W1071" s="17">
        <v>0</v>
      </c>
      <c r="X1071" s="17">
        <v>0</v>
      </c>
      <c r="Y1071" s="17"/>
      <c r="Z1071" s="17">
        <v>0</v>
      </c>
      <c r="AA1071" s="17">
        <v>0</v>
      </c>
      <c r="AB1071" s="17">
        <v>0</v>
      </c>
      <c r="AC1071" s="17">
        <v>2.23349893672732E-4</v>
      </c>
      <c r="AD1071" s="17">
        <v>0</v>
      </c>
      <c r="AE1071" s="17">
        <v>0</v>
      </c>
      <c r="AF1071" s="17">
        <v>0</v>
      </c>
      <c r="AG1071" s="17"/>
      <c r="AH1071" s="17">
        <v>7.1050369091991595E-5</v>
      </c>
      <c r="AI1071" s="17" t="s">
        <v>96</v>
      </c>
      <c r="AJ1071" s="17"/>
      <c r="AK1071" s="17">
        <v>0</v>
      </c>
      <c r="AL1071" s="17">
        <v>3.1605233300864398E-4</v>
      </c>
      <c r="AM1071" s="17" t="s">
        <v>96</v>
      </c>
      <c r="AN1071" s="17"/>
      <c r="AO1071" s="17">
        <v>1.20838328399125E-4</v>
      </c>
      <c r="AP1071" s="17">
        <v>0</v>
      </c>
      <c r="AQ1071" s="17"/>
      <c r="AR1071" s="17">
        <v>0</v>
      </c>
      <c r="AS1071" s="17">
        <v>1.38720117129649E-4</v>
      </c>
      <c r="AT1071" s="17"/>
      <c r="AU1071" s="17">
        <v>0</v>
      </c>
      <c r="AV1071" s="17">
        <v>2.0855793740592501E-2</v>
      </c>
      <c r="AW1071" s="17"/>
      <c r="AX1071" s="17">
        <v>3.0199387976821799E-4</v>
      </c>
      <c r="AY1071" s="17">
        <v>0</v>
      </c>
      <c r="AZ1071" s="17"/>
      <c r="BA1071" s="17">
        <v>0</v>
      </c>
      <c r="BB1071" s="17">
        <v>0</v>
      </c>
      <c r="BC1071" s="17">
        <v>1.5059759080977099E-4</v>
      </c>
      <c r="BD1071" s="17">
        <v>0</v>
      </c>
    </row>
    <row r="1072" spans="2:56" x14ac:dyDescent="0.35">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c r="AX1072" s="17"/>
      <c r="AY1072" s="17"/>
      <c r="AZ1072" s="17"/>
      <c r="BA1072" s="17"/>
      <c r="BB1072" s="17"/>
      <c r="BC1072" s="17"/>
      <c r="BD1072" s="17"/>
    </row>
    <row r="1073" spans="2:56" x14ac:dyDescent="0.35">
      <c r="B1073" s="6" t="s">
        <v>503</v>
      </c>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row>
    <row r="1074" spans="2:56" x14ac:dyDescent="0.35">
      <c r="B1074" s="24" t="s">
        <v>714</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row>
    <row r="1075" spans="2:56" x14ac:dyDescent="0.35">
      <c r="B1075" t="s">
        <v>494</v>
      </c>
      <c r="C1075" s="17">
        <v>0.47219353492156402</v>
      </c>
      <c r="D1075" s="17">
        <v>0.55573235931568998</v>
      </c>
      <c r="E1075" s="17">
        <v>0.32040275494349602</v>
      </c>
      <c r="F1075" s="17">
        <v>0.79912028072616403</v>
      </c>
      <c r="G1075" s="17">
        <v>0.59294485649885598</v>
      </c>
      <c r="H1075" s="17">
        <v>0.252630637525742</v>
      </c>
      <c r="I1075" s="17"/>
      <c r="J1075" s="17">
        <v>0.50710049556439196</v>
      </c>
      <c r="K1075" s="17">
        <v>0.114099027981512</v>
      </c>
      <c r="L1075" s="17">
        <v>0.36746618207191001</v>
      </c>
      <c r="M1075" s="17">
        <v>0.24006130514374599</v>
      </c>
      <c r="N1075" s="17"/>
      <c r="O1075" s="17">
        <v>0.357128106416289</v>
      </c>
      <c r="P1075" s="17">
        <v>0.65617317779020201</v>
      </c>
      <c r="Q1075" s="17">
        <v>0.130649611283883</v>
      </c>
      <c r="R1075" s="17">
        <v>0.30407737001708501</v>
      </c>
      <c r="S1075" s="17">
        <v>0.28515196203436299</v>
      </c>
      <c r="T1075" s="17">
        <v>0.95245398402871695</v>
      </c>
      <c r="U1075" s="17">
        <v>0</v>
      </c>
      <c r="V1075" s="17">
        <v>0.25336308881913899</v>
      </c>
      <c r="W1075" s="17">
        <v>0.15885069244846101</v>
      </c>
      <c r="X1075" s="17">
        <v>8.05948157818593E-2</v>
      </c>
      <c r="Y1075" s="17"/>
      <c r="Z1075" s="17">
        <v>0.57493172497269596</v>
      </c>
      <c r="AA1075" s="17">
        <v>0.85574128761787804</v>
      </c>
      <c r="AB1075" s="17">
        <v>2.44164503092557E-2</v>
      </c>
      <c r="AC1075" s="17">
        <v>0.32695235612546703</v>
      </c>
      <c r="AD1075" s="17">
        <v>0.91199079866329302</v>
      </c>
      <c r="AE1075" s="17">
        <v>2.25097590682574E-2</v>
      </c>
      <c r="AF1075" s="17">
        <v>1.42015885900057E-2</v>
      </c>
      <c r="AG1075" s="17"/>
      <c r="AH1075" s="17">
        <v>0.47219353492156402</v>
      </c>
      <c r="AI1075" s="17" t="s">
        <v>96</v>
      </c>
      <c r="AJ1075" s="17"/>
      <c r="AK1075" s="17">
        <v>0.40866884378157697</v>
      </c>
      <c r="AL1075" s="17">
        <v>0.69124481200000598</v>
      </c>
      <c r="AM1075" s="17" t="s">
        <v>96</v>
      </c>
      <c r="AN1075" s="17"/>
      <c r="AO1075" s="17">
        <v>0.61416627938594603</v>
      </c>
      <c r="AP1075" s="17">
        <v>0.26959001319513698</v>
      </c>
      <c r="AQ1075" s="17"/>
      <c r="AR1075" s="17">
        <v>0.63804245032170503</v>
      </c>
      <c r="AS1075" s="17">
        <v>0.31423581477354401</v>
      </c>
      <c r="AT1075" s="17"/>
      <c r="AU1075" s="17">
        <v>0.47298705352841303</v>
      </c>
      <c r="AV1075" s="17">
        <v>0.24006130514374599</v>
      </c>
      <c r="AW1075" s="17"/>
      <c r="AX1075" s="17">
        <v>0.47833408199213701</v>
      </c>
      <c r="AY1075" s="17">
        <v>0.47030437971424299</v>
      </c>
      <c r="AZ1075" s="17"/>
      <c r="BA1075" s="17">
        <v>0.33292446140190401</v>
      </c>
      <c r="BB1075" s="17">
        <v>0.465606660550822</v>
      </c>
      <c r="BC1075" s="17">
        <v>0.573334985653285</v>
      </c>
      <c r="BD1075" s="17">
        <v>0.10465904011711399</v>
      </c>
    </row>
    <row r="1076" spans="2:56" x14ac:dyDescent="0.35">
      <c r="B1076" t="s">
        <v>495</v>
      </c>
      <c r="C1076" s="17">
        <v>0.29649244221316401</v>
      </c>
      <c r="D1076" s="17">
        <v>0.24097634388619599</v>
      </c>
      <c r="E1076" s="17">
        <v>0.374704677818198</v>
      </c>
      <c r="F1076" s="17">
        <v>0.12258322471461799</v>
      </c>
      <c r="G1076" s="17">
        <v>0.203677476812998</v>
      </c>
      <c r="H1076" s="17">
        <v>0.46005818029650197</v>
      </c>
      <c r="I1076" s="17"/>
      <c r="J1076" s="17">
        <v>0.27246974612242397</v>
      </c>
      <c r="K1076" s="17">
        <v>0.53179194605050395</v>
      </c>
      <c r="L1076" s="17">
        <v>0.40900871044168302</v>
      </c>
      <c r="M1076" s="17">
        <v>0.51816184032736801</v>
      </c>
      <c r="N1076" s="17"/>
      <c r="O1076" s="17">
        <v>0.49891882021954498</v>
      </c>
      <c r="P1076" s="17">
        <v>0.17191341110489899</v>
      </c>
      <c r="Q1076" s="17">
        <v>0.47538615626221897</v>
      </c>
      <c r="R1076" s="17">
        <v>0.10461343077504</v>
      </c>
      <c r="S1076" s="17">
        <v>0.50723269915371005</v>
      </c>
      <c r="T1076" s="17">
        <v>2.4428241749659799E-2</v>
      </c>
      <c r="U1076" s="17">
        <v>0.78863956788764999</v>
      </c>
      <c r="V1076" s="17">
        <v>1.1710702619262599E-2</v>
      </c>
      <c r="W1076" s="17">
        <v>0.67298235710874499</v>
      </c>
      <c r="X1076" s="17">
        <v>0.83307827905426401</v>
      </c>
      <c r="Y1076" s="17"/>
      <c r="Z1076" s="17">
        <v>0.39952631025243401</v>
      </c>
      <c r="AA1076" s="17">
        <v>5.8696817184270703E-3</v>
      </c>
      <c r="AB1076" s="17">
        <v>0.97414157203277296</v>
      </c>
      <c r="AC1076" s="17">
        <v>0.31671585259205798</v>
      </c>
      <c r="AD1076" s="17">
        <v>6.4655809141593801E-2</v>
      </c>
      <c r="AE1076" s="17">
        <v>0.145720448821726</v>
      </c>
      <c r="AF1076" s="17">
        <v>0.95572944780885305</v>
      </c>
      <c r="AG1076" s="17"/>
      <c r="AH1076" s="17">
        <v>0.29649244221316401</v>
      </c>
      <c r="AI1076" s="17" t="s">
        <v>96</v>
      </c>
      <c r="AJ1076" s="17"/>
      <c r="AK1076" s="17">
        <v>0.30233455246514701</v>
      </c>
      <c r="AL1076" s="17">
        <v>0.27634717761502797</v>
      </c>
      <c r="AM1076" s="17" t="s">
        <v>96</v>
      </c>
      <c r="AN1076" s="17"/>
      <c r="AO1076" s="17">
        <v>0.29588936603590399</v>
      </c>
      <c r="AP1076" s="17">
        <v>0.29735306766520497</v>
      </c>
      <c r="AQ1076" s="17"/>
      <c r="AR1076" s="17">
        <v>0.13519746473028099</v>
      </c>
      <c r="AS1076" s="17">
        <v>0.45011290366178203</v>
      </c>
      <c r="AT1076" s="17"/>
      <c r="AU1076" s="17">
        <v>0.29573468965057997</v>
      </c>
      <c r="AV1076" s="17">
        <v>0.51816184032736801</v>
      </c>
      <c r="AW1076" s="17"/>
      <c r="AX1076" s="17">
        <v>7.3776131441343304E-2</v>
      </c>
      <c r="AY1076" s="17">
        <v>0.36501169195008099</v>
      </c>
      <c r="AZ1076" s="17"/>
      <c r="BA1076" s="17">
        <v>0.36077115955563799</v>
      </c>
      <c r="BB1076" s="17">
        <v>0.15574336093771499</v>
      </c>
      <c r="BC1076" s="17">
        <v>0.30202560389044902</v>
      </c>
      <c r="BD1076" s="17">
        <v>0.76211280532773695</v>
      </c>
    </row>
    <row r="1077" spans="2:56" x14ac:dyDescent="0.35">
      <c r="B1077" t="s">
        <v>496</v>
      </c>
      <c r="C1077" s="17">
        <v>0.133636667097187</v>
      </c>
      <c r="D1077" s="17">
        <v>1.8421457740487399E-2</v>
      </c>
      <c r="E1077" s="17">
        <v>0</v>
      </c>
      <c r="F1077" s="17">
        <v>7.8296494559218596E-2</v>
      </c>
      <c r="G1077" s="17">
        <v>0.203377666688146</v>
      </c>
      <c r="H1077" s="17">
        <v>0.28167184372580201</v>
      </c>
      <c r="I1077" s="17"/>
      <c r="J1077" s="17">
        <v>0.11336948598916299</v>
      </c>
      <c r="K1077" s="17">
        <v>0.35410902596798399</v>
      </c>
      <c r="L1077" s="17">
        <v>0.153201179832609</v>
      </c>
      <c r="M1077" s="17">
        <v>0.17685968810539199</v>
      </c>
      <c r="N1077" s="17"/>
      <c r="O1077" s="17">
        <v>1.44215436811636E-2</v>
      </c>
      <c r="P1077" s="17">
        <v>0.17191341110489899</v>
      </c>
      <c r="Q1077" s="17">
        <v>0.32474564499417902</v>
      </c>
      <c r="R1077" s="17">
        <v>0.30407737001708501</v>
      </c>
      <c r="S1077" s="17">
        <v>0.20761533881192701</v>
      </c>
      <c r="T1077" s="17">
        <v>2.31177742216232E-2</v>
      </c>
      <c r="U1077" s="17">
        <v>0</v>
      </c>
      <c r="V1077" s="17">
        <v>0.73492620856159896</v>
      </c>
      <c r="W1077" s="17">
        <v>0.16816695044279401</v>
      </c>
      <c r="X1077" s="17">
        <v>6.6513588321428202E-2</v>
      </c>
      <c r="Y1077" s="17"/>
      <c r="Z1077" s="17">
        <v>2.5541964774869402E-2</v>
      </c>
      <c r="AA1077" s="17">
        <v>0.13838903066369501</v>
      </c>
      <c r="AB1077" s="17">
        <v>1.44197765797172E-3</v>
      </c>
      <c r="AC1077" s="17">
        <v>0.216915361947073</v>
      </c>
      <c r="AD1077" s="17">
        <v>1.3222024380939701E-2</v>
      </c>
      <c r="AE1077" s="17">
        <v>0.39464833551841599</v>
      </c>
      <c r="AF1077" s="17">
        <v>1.5034481800570701E-2</v>
      </c>
      <c r="AG1077" s="17"/>
      <c r="AH1077" s="17">
        <v>0.133636667097187</v>
      </c>
      <c r="AI1077" s="17" t="s">
        <v>96</v>
      </c>
      <c r="AJ1077" s="17"/>
      <c r="AK1077" s="17">
        <v>0.16308454964337299</v>
      </c>
      <c r="AL1077" s="17">
        <v>3.2091958051956901E-2</v>
      </c>
      <c r="AM1077" s="17" t="s">
        <v>96</v>
      </c>
      <c r="AN1077" s="17"/>
      <c r="AO1077" s="17">
        <v>8.9944354578150101E-2</v>
      </c>
      <c r="AP1077" s="17">
        <v>0.19598818690562</v>
      </c>
      <c r="AQ1077" s="17"/>
      <c r="AR1077" s="17">
        <v>0.119884987351915</v>
      </c>
      <c r="AS1077" s="17">
        <v>0.14673403330864501</v>
      </c>
      <c r="AT1077" s="17"/>
      <c r="AU1077" s="17">
        <v>0.13348891393319501</v>
      </c>
      <c r="AV1077" s="17">
        <v>0.17685968810539199</v>
      </c>
      <c r="AW1077" s="17"/>
      <c r="AX1077" s="17">
        <v>0.25938327910374098</v>
      </c>
      <c r="AY1077" s="17">
        <v>9.4950396290215802E-2</v>
      </c>
      <c r="AZ1077" s="17"/>
      <c r="BA1077" s="17">
        <v>0</v>
      </c>
      <c r="BB1077" s="17">
        <v>0.20917681683143199</v>
      </c>
      <c r="BC1077" s="17">
        <v>0.124321247711834</v>
      </c>
      <c r="BD1077" s="17">
        <v>0.133228154555149</v>
      </c>
    </row>
    <row r="1078" spans="2:56" x14ac:dyDescent="0.35">
      <c r="B1078" t="s">
        <v>497</v>
      </c>
      <c r="C1078" s="17">
        <v>4.5463029091918697E-2</v>
      </c>
      <c r="D1078" s="17">
        <v>0.18486983905762699</v>
      </c>
      <c r="E1078" s="17">
        <v>0</v>
      </c>
      <c r="F1078" s="17">
        <v>0</v>
      </c>
      <c r="G1078" s="17">
        <v>0</v>
      </c>
      <c r="H1078" s="17">
        <v>5.33900139892797E-3</v>
      </c>
      <c r="I1078" s="17"/>
      <c r="J1078" s="17">
        <v>4.9157031609010499E-2</v>
      </c>
      <c r="K1078" s="17">
        <v>0</v>
      </c>
      <c r="L1078" s="17">
        <v>7.0323927653798399E-2</v>
      </c>
      <c r="M1078" s="17">
        <v>2.0855793740592501E-2</v>
      </c>
      <c r="N1078" s="17"/>
      <c r="O1078" s="17">
        <v>0</v>
      </c>
      <c r="P1078" s="17">
        <v>0</v>
      </c>
      <c r="Q1078" s="17">
        <v>6.53248056419415E-2</v>
      </c>
      <c r="R1078" s="17">
        <v>0.28723182919079099</v>
      </c>
      <c r="S1078" s="17">
        <v>0</v>
      </c>
      <c r="T1078" s="17">
        <v>0</v>
      </c>
      <c r="U1078" s="17">
        <v>0</v>
      </c>
      <c r="V1078" s="17">
        <v>0</v>
      </c>
      <c r="W1078" s="17">
        <v>0</v>
      </c>
      <c r="X1078" s="17">
        <v>1.98133168424483E-2</v>
      </c>
      <c r="Y1078" s="17"/>
      <c r="Z1078" s="17">
        <v>0</v>
      </c>
      <c r="AA1078" s="17">
        <v>0</v>
      </c>
      <c r="AB1078" s="17">
        <v>0</v>
      </c>
      <c r="AC1078" s="17">
        <v>0.13916791500629799</v>
      </c>
      <c r="AD1078" s="17">
        <v>1.0131367814173601E-2</v>
      </c>
      <c r="AE1078" s="17">
        <v>0</v>
      </c>
      <c r="AF1078" s="17">
        <v>0</v>
      </c>
      <c r="AG1078" s="17"/>
      <c r="AH1078" s="17">
        <v>4.5463029091918697E-2</v>
      </c>
      <c r="AI1078" s="17" t="s">
        <v>96</v>
      </c>
      <c r="AJ1078" s="17"/>
      <c r="AK1078" s="17">
        <v>5.8555615415836301E-2</v>
      </c>
      <c r="AL1078" s="17">
        <v>3.1605233300864398E-4</v>
      </c>
      <c r="AM1078" s="17" t="s">
        <v>96</v>
      </c>
      <c r="AN1078" s="17"/>
      <c r="AO1078" s="17">
        <v>0</v>
      </c>
      <c r="AP1078" s="17">
        <v>0.11034146640834699</v>
      </c>
      <c r="AQ1078" s="17"/>
      <c r="AR1078" s="17">
        <v>0</v>
      </c>
      <c r="AS1078" s="17">
        <v>8.8762898789929795E-2</v>
      </c>
      <c r="AT1078" s="17"/>
      <c r="AU1078" s="17">
        <v>4.55471462312452E-2</v>
      </c>
      <c r="AV1078" s="17">
        <v>2.0855793740592501E-2</v>
      </c>
      <c r="AW1078" s="17"/>
      <c r="AX1078" s="17">
        <v>0.188170488469485</v>
      </c>
      <c r="AY1078" s="17">
        <v>1.55870967083068E-3</v>
      </c>
      <c r="AZ1078" s="17"/>
      <c r="BA1078" s="17">
        <v>0.306304379042458</v>
      </c>
      <c r="BB1078" s="17">
        <v>3.7931805498036498E-3</v>
      </c>
      <c r="BC1078" s="17">
        <v>0</v>
      </c>
      <c r="BD1078" s="17">
        <v>0</v>
      </c>
    </row>
    <row r="1079" spans="2:56" x14ac:dyDescent="0.35">
      <c r="B1079" t="s">
        <v>498</v>
      </c>
      <c r="C1079" s="17">
        <v>1.5010585695075999E-4</v>
      </c>
      <c r="D1079" s="17">
        <v>0</v>
      </c>
      <c r="E1079" s="17">
        <v>4.6225385811183802E-4</v>
      </c>
      <c r="F1079" s="17">
        <v>0</v>
      </c>
      <c r="G1079" s="17">
        <v>0</v>
      </c>
      <c r="H1079" s="17">
        <v>3.0033705302544002E-4</v>
      </c>
      <c r="I1079" s="17"/>
      <c r="J1079" s="17">
        <v>0</v>
      </c>
      <c r="K1079" s="17">
        <v>0</v>
      </c>
      <c r="L1079" s="17">
        <v>0</v>
      </c>
      <c r="M1079" s="17">
        <v>4.4061372682901202E-2</v>
      </c>
      <c r="N1079" s="17"/>
      <c r="O1079" s="17">
        <v>0</v>
      </c>
      <c r="P1079" s="17">
        <v>0</v>
      </c>
      <c r="Q1079" s="17">
        <v>3.8937818177777598E-3</v>
      </c>
      <c r="R1079" s="17">
        <v>0</v>
      </c>
      <c r="S1079" s="17">
        <v>0</v>
      </c>
      <c r="T1079" s="17">
        <v>0</v>
      </c>
      <c r="U1079" s="17">
        <v>0.21136043211235001</v>
      </c>
      <c r="V1079" s="17">
        <v>0</v>
      </c>
      <c r="W1079" s="17">
        <v>0</v>
      </c>
      <c r="X1079" s="17">
        <v>0</v>
      </c>
      <c r="Y1079" s="17"/>
      <c r="Z1079" s="17">
        <v>0</v>
      </c>
      <c r="AA1079" s="17">
        <v>0</v>
      </c>
      <c r="AB1079" s="17">
        <v>0</v>
      </c>
      <c r="AC1079" s="17">
        <v>2.4851432910419699E-4</v>
      </c>
      <c r="AD1079" s="17">
        <v>0</v>
      </c>
      <c r="AE1079" s="17">
        <v>0</v>
      </c>
      <c r="AF1079" s="17">
        <v>1.5034481800570701E-2</v>
      </c>
      <c r="AG1079" s="17"/>
      <c r="AH1079" s="17">
        <v>1.5010585695075999E-4</v>
      </c>
      <c r="AI1079" s="17" t="s">
        <v>96</v>
      </c>
      <c r="AJ1079" s="17"/>
      <c r="AK1079" s="17">
        <v>1.9363643266014199E-4</v>
      </c>
      <c r="AL1079" s="17">
        <v>0</v>
      </c>
      <c r="AM1079" s="17" t="s">
        <v>96</v>
      </c>
      <c r="AN1079" s="17"/>
      <c r="AO1079" s="17">
        <v>0</v>
      </c>
      <c r="AP1079" s="17">
        <v>3.6431581228213E-4</v>
      </c>
      <c r="AQ1079" s="17"/>
      <c r="AR1079" s="17">
        <v>1.45650247095069E-4</v>
      </c>
      <c r="AS1079" s="17">
        <v>1.54349466099339E-4</v>
      </c>
      <c r="AT1079" s="17"/>
      <c r="AU1079" s="17">
        <v>0</v>
      </c>
      <c r="AV1079" s="17">
        <v>4.4061372682901202E-2</v>
      </c>
      <c r="AW1079" s="17"/>
      <c r="AX1079" s="17">
        <v>3.3601899329372602E-4</v>
      </c>
      <c r="AY1079" s="17">
        <v>9.2909199129375005E-5</v>
      </c>
      <c r="AZ1079" s="17"/>
      <c r="BA1079" s="17">
        <v>0</v>
      </c>
      <c r="BB1079" s="17">
        <v>0</v>
      </c>
      <c r="BC1079" s="17">
        <v>3.1816274443208399E-4</v>
      </c>
      <c r="BD1079" s="17">
        <v>0</v>
      </c>
    </row>
    <row r="1080" spans="2:56" x14ac:dyDescent="0.35">
      <c r="B1080" t="s">
        <v>72</v>
      </c>
      <c r="C1080" s="17">
        <v>5.2064220819215398E-2</v>
      </c>
      <c r="D1080" s="17">
        <v>0</v>
      </c>
      <c r="E1080" s="17">
        <v>0.304430313380194</v>
      </c>
      <c r="F1080" s="17">
        <v>0</v>
      </c>
      <c r="G1080" s="17">
        <v>0</v>
      </c>
      <c r="H1080" s="17">
        <v>0</v>
      </c>
      <c r="I1080" s="17"/>
      <c r="J1080" s="17">
        <v>5.7903240715009602E-2</v>
      </c>
      <c r="K1080" s="17">
        <v>0</v>
      </c>
      <c r="L1080" s="17">
        <v>0</v>
      </c>
      <c r="M1080" s="17">
        <v>0</v>
      </c>
      <c r="N1080" s="17"/>
      <c r="O1080" s="17">
        <v>0.12953152968300199</v>
      </c>
      <c r="P1080" s="17">
        <v>0</v>
      </c>
      <c r="Q1080" s="17">
        <v>0</v>
      </c>
      <c r="R1080" s="17">
        <v>0</v>
      </c>
      <c r="S1080" s="17">
        <v>0</v>
      </c>
      <c r="T1080" s="17">
        <v>0</v>
      </c>
      <c r="U1080" s="17">
        <v>0</v>
      </c>
      <c r="V1080" s="17">
        <v>0</v>
      </c>
      <c r="W1080" s="17">
        <v>0</v>
      </c>
      <c r="X1080" s="17">
        <v>0</v>
      </c>
      <c r="Y1080" s="17"/>
      <c r="Z1080" s="17">
        <v>0</v>
      </c>
      <c r="AA1080" s="17">
        <v>0</v>
      </c>
      <c r="AB1080" s="17">
        <v>0</v>
      </c>
      <c r="AC1080" s="17">
        <v>0</v>
      </c>
      <c r="AD1080" s="17">
        <v>0</v>
      </c>
      <c r="AE1080" s="17">
        <v>0.43712145659160001</v>
      </c>
      <c r="AF1080" s="17">
        <v>0</v>
      </c>
      <c r="AG1080" s="17"/>
      <c r="AH1080" s="17">
        <v>5.2064220819215398E-2</v>
      </c>
      <c r="AI1080" s="17" t="s">
        <v>96</v>
      </c>
      <c r="AJ1080" s="17"/>
      <c r="AK1080" s="17">
        <v>6.7162802261406002E-2</v>
      </c>
      <c r="AL1080" s="17">
        <v>0</v>
      </c>
      <c r="AM1080" s="17" t="s">
        <v>96</v>
      </c>
      <c r="AN1080" s="17"/>
      <c r="AO1080" s="17">
        <v>0</v>
      </c>
      <c r="AP1080" s="17">
        <v>0.126362950013408</v>
      </c>
      <c r="AQ1080" s="17"/>
      <c r="AR1080" s="17">
        <v>0.106729447349003</v>
      </c>
      <c r="AS1080" s="17">
        <v>0</v>
      </c>
      <c r="AT1080" s="17"/>
      <c r="AU1080" s="17">
        <v>5.2242196656567597E-2</v>
      </c>
      <c r="AV1080" s="17">
        <v>0</v>
      </c>
      <c r="AW1080" s="17"/>
      <c r="AX1080" s="17">
        <v>0</v>
      </c>
      <c r="AY1080" s="17">
        <v>6.80819131755004E-2</v>
      </c>
      <c r="AZ1080" s="17"/>
      <c r="BA1080" s="17">
        <v>0</v>
      </c>
      <c r="BB1080" s="17">
        <v>0.165679981130227</v>
      </c>
      <c r="BC1080" s="17">
        <v>0</v>
      </c>
      <c r="BD1080" s="17">
        <v>0</v>
      </c>
    </row>
    <row r="1081" spans="2:56" x14ac:dyDescent="0.35">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row>
    <row r="1082" spans="2:56" x14ac:dyDescent="0.35">
      <c r="B1082" s="6" t="s">
        <v>504</v>
      </c>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row>
    <row r="1083" spans="2:56" x14ac:dyDescent="0.35">
      <c r="B1083" s="24" t="s">
        <v>714</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row>
    <row r="1084" spans="2:56" x14ac:dyDescent="0.35">
      <c r="B1084" t="s">
        <v>494</v>
      </c>
      <c r="C1084" s="17">
        <v>0.35537499717018101</v>
      </c>
      <c r="D1084" s="17">
        <v>1.12284214280827E-3</v>
      </c>
      <c r="E1084" s="17">
        <v>0.34205828095115798</v>
      </c>
      <c r="F1084" s="17">
        <v>0.819446301897088</v>
      </c>
      <c r="G1084" s="17">
        <v>0.79069307870675898</v>
      </c>
      <c r="H1084" s="17">
        <v>6.3866635210212394E-2</v>
      </c>
      <c r="I1084" s="17"/>
      <c r="J1084" s="17">
        <v>0.36891891110804298</v>
      </c>
      <c r="K1084" s="17">
        <v>0.23462572327734299</v>
      </c>
      <c r="L1084" s="17">
        <v>0.237351292735964</v>
      </c>
      <c r="M1084" s="17">
        <v>0.220578634687739</v>
      </c>
      <c r="N1084" s="17"/>
      <c r="O1084" s="17">
        <v>0.27047159349330602</v>
      </c>
      <c r="P1084" s="17">
        <v>0.69989813784149102</v>
      </c>
      <c r="Q1084" s="17">
        <v>6.53248056419415E-2</v>
      </c>
      <c r="R1084" s="17">
        <v>3.3200061895130702E-2</v>
      </c>
      <c r="S1084" s="17">
        <v>0.224085197426244</v>
      </c>
      <c r="T1084" s="17">
        <v>2.1826267706004199E-2</v>
      </c>
      <c r="U1084" s="17">
        <v>0</v>
      </c>
      <c r="V1084" s="17">
        <v>0.50431517763362799</v>
      </c>
      <c r="W1084" s="17">
        <v>0.16816695044279401</v>
      </c>
      <c r="X1084" s="17">
        <v>6.0781498939410997E-2</v>
      </c>
      <c r="Y1084" s="17"/>
      <c r="Z1084" s="17">
        <v>0.42345417640088401</v>
      </c>
      <c r="AA1084" s="17">
        <v>0.92820485165591404</v>
      </c>
      <c r="AB1084" s="17">
        <v>0.97400371537416497</v>
      </c>
      <c r="AC1084" s="17">
        <v>0.36113503154869597</v>
      </c>
      <c r="AD1084" s="17">
        <v>7.6238510191397105E-4</v>
      </c>
      <c r="AE1084" s="17">
        <v>6.7962514176819797E-2</v>
      </c>
      <c r="AF1084" s="17">
        <v>0</v>
      </c>
      <c r="AG1084" s="17"/>
      <c r="AH1084" s="17">
        <v>0.35537499717018101</v>
      </c>
      <c r="AI1084" s="17" t="s">
        <v>96</v>
      </c>
      <c r="AJ1084" s="17"/>
      <c r="AK1084" s="17">
        <v>0.30614729236101101</v>
      </c>
      <c r="AL1084" s="17">
        <v>0.52512618230111496</v>
      </c>
      <c r="AM1084" s="17" t="s">
        <v>96</v>
      </c>
      <c r="AN1084" s="17"/>
      <c r="AO1084" s="17">
        <v>0.47334561452551399</v>
      </c>
      <c r="AP1084" s="17">
        <v>0.18702393354453001</v>
      </c>
      <c r="AQ1084" s="17"/>
      <c r="AR1084" s="17">
        <v>0.46381701466946501</v>
      </c>
      <c r="AS1084" s="17">
        <v>0.25209271877172901</v>
      </c>
      <c r="AT1084" s="17"/>
      <c r="AU1084" s="17">
        <v>0.35583578377386599</v>
      </c>
      <c r="AV1084" s="17">
        <v>0.220578634687739</v>
      </c>
      <c r="AW1084" s="17"/>
      <c r="AX1084" s="17">
        <v>0.50820167168851205</v>
      </c>
      <c r="AY1084" s="17">
        <v>0.308357475007143</v>
      </c>
      <c r="AZ1084" s="17"/>
      <c r="BA1084" s="17">
        <v>0.36022418702065501</v>
      </c>
      <c r="BB1084" s="17">
        <v>0.19410182468093001</v>
      </c>
      <c r="BC1084" s="17">
        <v>0.500874894483191</v>
      </c>
      <c r="BD1084" s="17">
        <v>8.6524661181054202E-2</v>
      </c>
    </row>
    <row r="1085" spans="2:56" x14ac:dyDescent="0.35">
      <c r="B1085" t="s">
        <v>495</v>
      </c>
      <c r="C1085" s="17">
        <v>0.36283428339889501</v>
      </c>
      <c r="D1085" s="17">
        <v>0.59257527479666505</v>
      </c>
      <c r="E1085" s="17">
        <v>1.8490154324473499E-3</v>
      </c>
      <c r="F1085" s="17">
        <v>7.9508057163735393E-2</v>
      </c>
      <c r="G1085" s="17">
        <v>0.203377666688146</v>
      </c>
      <c r="H1085" s="17">
        <v>0.66853161858447696</v>
      </c>
      <c r="I1085" s="17"/>
      <c r="J1085" s="17">
        <v>0.36492055643467602</v>
      </c>
      <c r="K1085" s="17">
        <v>0.35094854770879103</v>
      </c>
      <c r="L1085" s="17">
        <v>0.29384903514020599</v>
      </c>
      <c r="M1085" s="17">
        <v>0.43622493834402498</v>
      </c>
      <c r="N1085" s="17"/>
      <c r="O1085" s="17">
        <v>0.45773660777984199</v>
      </c>
      <c r="P1085" s="17">
        <v>0</v>
      </c>
      <c r="Q1085" s="17">
        <v>0.55854494130751098</v>
      </c>
      <c r="R1085" s="17">
        <v>0.64636804701894801</v>
      </c>
      <c r="S1085" s="17">
        <v>0.49626607276309698</v>
      </c>
      <c r="T1085" s="17">
        <v>0.93322020986015997</v>
      </c>
      <c r="U1085" s="17">
        <v>0.78863956788764999</v>
      </c>
      <c r="V1085" s="17">
        <v>7.4993893987293E-3</v>
      </c>
      <c r="W1085" s="17">
        <v>0.47655207734538402</v>
      </c>
      <c r="X1085" s="17">
        <v>0.39074436871932999</v>
      </c>
      <c r="Y1085" s="17"/>
      <c r="Z1085" s="17">
        <v>0.384355058011697</v>
      </c>
      <c r="AA1085" s="17">
        <v>2.0804301214791899E-3</v>
      </c>
      <c r="AB1085" s="17">
        <v>2.4772721708005398E-2</v>
      </c>
      <c r="AC1085" s="17">
        <v>0.29325625004453298</v>
      </c>
      <c r="AD1085" s="17">
        <v>0.48306328097532297</v>
      </c>
      <c r="AE1085" s="17">
        <v>0.48031853883653802</v>
      </c>
      <c r="AF1085" s="17">
        <v>0.96598529585694404</v>
      </c>
      <c r="AG1085" s="17"/>
      <c r="AH1085" s="17">
        <v>0.36283428339889501</v>
      </c>
      <c r="AI1085" s="17" t="s">
        <v>96</v>
      </c>
      <c r="AJ1085" s="17"/>
      <c r="AK1085" s="17">
        <v>0.408726487007256</v>
      </c>
      <c r="AL1085" s="17">
        <v>0.20458485899472501</v>
      </c>
      <c r="AM1085" s="17" t="s">
        <v>96</v>
      </c>
      <c r="AN1085" s="17"/>
      <c r="AO1085" s="17">
        <v>0.43541378031586903</v>
      </c>
      <c r="AP1085" s="17">
        <v>0.25925903917868798</v>
      </c>
      <c r="AQ1085" s="17"/>
      <c r="AR1085" s="17">
        <v>0.210715495304543</v>
      </c>
      <c r="AS1085" s="17">
        <v>0.50771516429637098</v>
      </c>
      <c r="AT1085" s="17"/>
      <c r="AU1085" s="17">
        <v>0.36258340548192702</v>
      </c>
      <c r="AV1085" s="17">
        <v>0.43622493834402498</v>
      </c>
      <c r="AW1085" s="17"/>
      <c r="AX1085" s="17">
        <v>4.4220754060876499E-2</v>
      </c>
      <c r="AY1085" s="17">
        <v>0.46085656075530601</v>
      </c>
      <c r="AZ1085" s="17"/>
      <c r="BA1085" s="17">
        <v>0.32423965417766798</v>
      </c>
      <c r="BB1085" s="17">
        <v>0.456133577675504</v>
      </c>
      <c r="BC1085" s="17">
        <v>0.26342247803739199</v>
      </c>
      <c r="BD1085" s="17">
        <v>0.69640905456562796</v>
      </c>
    </row>
    <row r="1086" spans="2:56" x14ac:dyDescent="0.35">
      <c r="B1086" t="s">
        <v>496</v>
      </c>
      <c r="C1086" s="17">
        <v>0.117122693059358</v>
      </c>
      <c r="D1086" s="17">
        <v>0.406301883060527</v>
      </c>
      <c r="E1086" s="17">
        <v>9.1418554269302402E-3</v>
      </c>
      <c r="F1086" s="17">
        <v>2.1537583775441099E-2</v>
      </c>
      <c r="G1086" s="17">
        <v>5.6294444802428697E-3</v>
      </c>
      <c r="H1086" s="17">
        <v>6.4467309316263294E-2</v>
      </c>
      <c r="I1086" s="17"/>
      <c r="J1086" s="17">
        <v>9.8314063218021094E-2</v>
      </c>
      <c r="K1086" s="17">
        <v>0.27892661343539399</v>
      </c>
      <c r="L1086" s="17">
        <v>0.32022854491477498</v>
      </c>
      <c r="M1086" s="17">
        <v>0.248227037381933</v>
      </c>
      <c r="N1086" s="17"/>
      <c r="O1086" s="17">
        <v>1.1423492944298E-2</v>
      </c>
      <c r="P1086" s="17">
        <v>0.137792632167058</v>
      </c>
      <c r="Q1086" s="17">
        <v>0.306911665590829</v>
      </c>
      <c r="R1086" s="17">
        <v>0.28723182919079099</v>
      </c>
      <c r="S1086" s="17">
        <v>0.27964872981065902</v>
      </c>
      <c r="T1086" s="17">
        <v>2.3127254727831999E-2</v>
      </c>
      <c r="U1086" s="17">
        <v>0</v>
      </c>
      <c r="V1086" s="17">
        <v>0.488185432967643</v>
      </c>
      <c r="W1086" s="17">
        <v>0.35528097221182198</v>
      </c>
      <c r="X1086" s="17">
        <v>0.50011075277998895</v>
      </c>
      <c r="Y1086" s="17"/>
      <c r="Z1086" s="17">
        <v>0.16615796404559199</v>
      </c>
      <c r="AA1086" s="17">
        <v>6.9714718222606803E-2</v>
      </c>
      <c r="AB1086" s="17">
        <v>1.2235629178295E-3</v>
      </c>
      <c r="AC1086" s="17">
        <v>0.182206746358962</v>
      </c>
      <c r="AD1086" s="17">
        <v>6.2809538887729804E-2</v>
      </c>
      <c r="AE1086" s="17">
        <v>1.4597490395041801E-2</v>
      </c>
      <c r="AF1086" s="17">
        <v>0</v>
      </c>
      <c r="AG1086" s="17"/>
      <c r="AH1086" s="17">
        <v>0.117122693059358</v>
      </c>
      <c r="AI1086" s="17" t="s">
        <v>96</v>
      </c>
      <c r="AJ1086" s="17"/>
      <c r="AK1086" s="17">
        <v>0.147345052386716</v>
      </c>
      <c r="AL1086" s="17">
        <v>1.29073668896882E-2</v>
      </c>
      <c r="AM1086" s="17" t="s">
        <v>96</v>
      </c>
      <c r="AN1086" s="17"/>
      <c r="AO1086" s="17">
        <v>8.0001026398555997E-2</v>
      </c>
      <c r="AP1086" s="17">
        <v>0.17009751175577301</v>
      </c>
      <c r="AQ1086" s="17"/>
      <c r="AR1086" s="17">
        <v>9.9980097786668498E-2</v>
      </c>
      <c r="AS1086" s="17">
        <v>0.13344963291399201</v>
      </c>
      <c r="AT1086" s="17"/>
      <c r="AU1086" s="17">
        <v>0.116674527215442</v>
      </c>
      <c r="AV1086" s="17">
        <v>0.248227037381933</v>
      </c>
      <c r="AW1086" s="17"/>
      <c r="AX1086" s="17">
        <v>0.200927408435705</v>
      </c>
      <c r="AY1086" s="17">
        <v>9.1339955359979894E-2</v>
      </c>
      <c r="AZ1086" s="17"/>
      <c r="BA1086" s="17">
        <v>0.30635976520505498</v>
      </c>
      <c r="BB1086" s="17">
        <v>1.4611454833308699E-2</v>
      </c>
      <c r="BC1086" s="17">
        <v>0.112721301668402</v>
      </c>
      <c r="BD1086" s="17">
        <v>0.217066284253318</v>
      </c>
    </row>
    <row r="1087" spans="2:56" x14ac:dyDescent="0.35">
      <c r="B1087" t="s">
        <v>497</v>
      </c>
      <c r="C1087" s="17">
        <v>6.4469484918642198E-2</v>
      </c>
      <c r="D1087" s="17">
        <v>0</v>
      </c>
      <c r="E1087" s="17">
        <v>0.34205828095115798</v>
      </c>
      <c r="F1087" s="17">
        <v>7.9508057163735393E-2</v>
      </c>
      <c r="G1087" s="17">
        <v>2.99810124852645E-4</v>
      </c>
      <c r="H1087" s="17">
        <v>0</v>
      </c>
      <c r="I1087" s="17"/>
      <c r="J1087" s="17">
        <v>5.7903240715009602E-2</v>
      </c>
      <c r="K1087" s="17">
        <v>0.135499115578472</v>
      </c>
      <c r="L1087" s="17">
        <v>7.8247199555257399E-2</v>
      </c>
      <c r="M1087" s="17">
        <v>5.0908016903402097E-2</v>
      </c>
      <c r="N1087" s="17"/>
      <c r="O1087" s="17">
        <v>1.44215436811636E-2</v>
      </c>
      <c r="P1087" s="17">
        <v>0.162309229991451</v>
      </c>
      <c r="Q1087" s="17">
        <v>0</v>
      </c>
      <c r="R1087" s="17">
        <v>3.3200061895130702E-2</v>
      </c>
      <c r="S1087" s="17">
        <v>0</v>
      </c>
      <c r="T1087" s="17">
        <v>2.1826267706004199E-2</v>
      </c>
      <c r="U1087" s="17">
        <v>0</v>
      </c>
      <c r="V1087" s="17">
        <v>0</v>
      </c>
      <c r="W1087" s="17">
        <v>0</v>
      </c>
      <c r="X1087" s="17">
        <v>4.8363379561269501E-2</v>
      </c>
      <c r="Y1087" s="17"/>
      <c r="Z1087" s="17">
        <v>2.6032801541827501E-2</v>
      </c>
      <c r="AA1087" s="17">
        <v>0</v>
      </c>
      <c r="AB1087" s="17">
        <v>0</v>
      </c>
      <c r="AC1087" s="17">
        <v>1.6060086985231301E-2</v>
      </c>
      <c r="AD1087" s="17">
        <v>0.44323342722086001</v>
      </c>
      <c r="AE1087" s="17">
        <v>0</v>
      </c>
      <c r="AF1087" s="17">
        <v>1.89802223424855E-2</v>
      </c>
      <c r="AG1087" s="17"/>
      <c r="AH1087" s="17">
        <v>6.4469484918642198E-2</v>
      </c>
      <c r="AI1087" s="17" t="s">
        <v>96</v>
      </c>
      <c r="AJ1087" s="17"/>
      <c r="AK1087" s="17">
        <v>8.5251317463335193E-3</v>
      </c>
      <c r="AL1087" s="17">
        <v>0.25738159181447201</v>
      </c>
      <c r="AM1087" s="17" t="s">
        <v>96</v>
      </c>
      <c r="AN1087" s="17"/>
      <c r="AO1087" s="17">
        <v>1.12395787600607E-2</v>
      </c>
      <c r="AP1087" s="17">
        <v>0.14043171618762701</v>
      </c>
      <c r="AQ1087" s="17"/>
      <c r="AR1087" s="17">
        <v>0.11861229464322499</v>
      </c>
      <c r="AS1087" s="17">
        <v>1.2902823985893701E-2</v>
      </c>
      <c r="AT1087" s="17"/>
      <c r="AU1087" s="17">
        <v>6.4515843311945001E-2</v>
      </c>
      <c r="AV1087" s="17">
        <v>5.0908016903402097E-2</v>
      </c>
      <c r="AW1087" s="17"/>
      <c r="AX1087" s="17">
        <v>0.24631414682161201</v>
      </c>
      <c r="AY1087" s="17">
        <v>8.5245037941108805E-3</v>
      </c>
      <c r="AZ1087" s="17"/>
      <c r="BA1087" s="17">
        <v>9.1763935966225393E-3</v>
      </c>
      <c r="BB1087" s="17">
        <v>0.165679981130227</v>
      </c>
      <c r="BC1087" s="17">
        <v>2.3482872929494102E-2</v>
      </c>
      <c r="BD1087" s="17">
        <v>0</v>
      </c>
    </row>
    <row r="1088" spans="2:56" x14ac:dyDescent="0.35">
      <c r="B1088" t="s">
        <v>498</v>
      </c>
      <c r="C1088" s="17">
        <v>0.10019854145292401</v>
      </c>
      <c r="D1088" s="17">
        <v>0</v>
      </c>
      <c r="E1088" s="17">
        <v>0.30489256723830599</v>
      </c>
      <c r="F1088" s="17">
        <v>0</v>
      </c>
      <c r="G1088" s="17">
        <v>0</v>
      </c>
      <c r="H1088" s="17">
        <v>0.203134436889047</v>
      </c>
      <c r="I1088" s="17"/>
      <c r="J1088" s="17">
        <v>0.10994322852424999</v>
      </c>
      <c r="K1088" s="17">
        <v>0</v>
      </c>
      <c r="L1088" s="17">
        <v>7.0323927653798399E-2</v>
      </c>
      <c r="M1088" s="17">
        <v>4.4061372682901202E-2</v>
      </c>
      <c r="N1088" s="17"/>
      <c r="O1088" s="17">
        <v>0.24594676210138999</v>
      </c>
      <c r="P1088" s="17">
        <v>0</v>
      </c>
      <c r="Q1088" s="17">
        <v>6.9218587459719302E-2</v>
      </c>
      <c r="R1088" s="17">
        <v>0</v>
      </c>
      <c r="S1088" s="17">
        <v>0</v>
      </c>
      <c r="T1088" s="17">
        <v>0</v>
      </c>
      <c r="U1088" s="17">
        <v>0.21136043211235001</v>
      </c>
      <c r="V1088" s="17">
        <v>0</v>
      </c>
      <c r="W1088" s="17">
        <v>0</v>
      </c>
      <c r="X1088" s="17">
        <v>0</v>
      </c>
      <c r="Y1088" s="17"/>
      <c r="Z1088" s="17">
        <v>0</v>
      </c>
      <c r="AA1088" s="17">
        <v>0</v>
      </c>
      <c r="AB1088" s="17">
        <v>0</v>
      </c>
      <c r="AC1088" s="17">
        <v>0.147341885062578</v>
      </c>
      <c r="AD1088" s="17">
        <v>1.0131367814173601E-2</v>
      </c>
      <c r="AE1088" s="17">
        <v>0.43712145659160001</v>
      </c>
      <c r="AF1088" s="17">
        <v>1.5034481800570701E-2</v>
      </c>
      <c r="AG1088" s="17"/>
      <c r="AH1088" s="17">
        <v>0.10019854145292401</v>
      </c>
      <c r="AI1088" s="17" t="s">
        <v>96</v>
      </c>
      <c r="AJ1088" s="17"/>
      <c r="AK1088" s="17">
        <v>0.129256036498684</v>
      </c>
      <c r="AL1088" s="17">
        <v>0</v>
      </c>
      <c r="AM1088" s="17" t="s">
        <v>96</v>
      </c>
      <c r="AN1088" s="17"/>
      <c r="AO1088" s="17">
        <v>0</v>
      </c>
      <c r="AP1088" s="17">
        <v>0.243187799333382</v>
      </c>
      <c r="AQ1088" s="17"/>
      <c r="AR1088" s="17">
        <v>0.10687509759609801</v>
      </c>
      <c r="AS1088" s="17">
        <v>9.3839660032013897E-2</v>
      </c>
      <c r="AT1088" s="17"/>
      <c r="AU1088" s="17">
        <v>0.10039044021682</v>
      </c>
      <c r="AV1088" s="17">
        <v>4.4061372682901202E-2</v>
      </c>
      <c r="AW1088" s="17"/>
      <c r="AX1088" s="17">
        <v>3.3601899329372602E-4</v>
      </c>
      <c r="AY1088" s="17">
        <v>0.13092150508346001</v>
      </c>
      <c r="AZ1088" s="17"/>
      <c r="BA1088" s="17">
        <v>0</v>
      </c>
      <c r="BB1088" s="17">
        <v>0.16947316168002999</v>
      </c>
      <c r="BC1088" s="17">
        <v>9.9498452881521204E-2</v>
      </c>
      <c r="BD1088" s="17">
        <v>0</v>
      </c>
    </row>
    <row r="1089" spans="2:56" x14ac:dyDescent="0.35">
      <c r="B1089" t="s">
        <v>72</v>
      </c>
      <c r="C1089" s="17">
        <v>0</v>
      </c>
      <c r="D1089" s="17">
        <v>0</v>
      </c>
      <c r="E1089" s="17">
        <v>0</v>
      </c>
      <c r="F1089" s="17">
        <v>0</v>
      </c>
      <c r="G1089" s="17">
        <v>0</v>
      </c>
      <c r="H1089" s="17">
        <v>0</v>
      </c>
      <c r="I1089" s="17"/>
      <c r="J1089" s="17">
        <v>0</v>
      </c>
      <c r="K1089" s="17">
        <v>0</v>
      </c>
      <c r="L1089" s="17">
        <v>0</v>
      </c>
      <c r="M1089" s="17">
        <v>0</v>
      </c>
      <c r="N1089" s="17"/>
      <c r="O1089" s="17">
        <v>0</v>
      </c>
      <c r="P1089" s="17">
        <v>0</v>
      </c>
      <c r="Q1089" s="17">
        <v>0</v>
      </c>
      <c r="R1089" s="17">
        <v>0</v>
      </c>
      <c r="S1089" s="17">
        <v>0</v>
      </c>
      <c r="T1089" s="17">
        <v>0</v>
      </c>
      <c r="U1089" s="17">
        <v>0</v>
      </c>
      <c r="V1089" s="17">
        <v>0</v>
      </c>
      <c r="W1089" s="17">
        <v>0</v>
      </c>
      <c r="X1089" s="17">
        <v>0</v>
      </c>
      <c r="Y1089" s="17"/>
      <c r="Z1089" s="17">
        <v>0</v>
      </c>
      <c r="AA1089" s="17">
        <v>0</v>
      </c>
      <c r="AB1089" s="17">
        <v>0</v>
      </c>
      <c r="AC1089" s="17">
        <v>0</v>
      </c>
      <c r="AD1089" s="17">
        <v>0</v>
      </c>
      <c r="AE1089" s="17">
        <v>0</v>
      </c>
      <c r="AF1089" s="17">
        <v>0</v>
      </c>
      <c r="AG1089" s="17"/>
      <c r="AH1089" s="17">
        <v>0</v>
      </c>
      <c r="AI1089" s="17" t="s">
        <v>96</v>
      </c>
      <c r="AJ1089" s="17"/>
      <c r="AK1089" s="17">
        <v>0</v>
      </c>
      <c r="AL1089" s="17">
        <v>0</v>
      </c>
      <c r="AM1089" s="17" t="s">
        <v>96</v>
      </c>
      <c r="AN1089" s="17"/>
      <c r="AO1089" s="17">
        <v>0</v>
      </c>
      <c r="AP1089" s="17">
        <v>0</v>
      </c>
      <c r="AQ1089" s="17"/>
      <c r="AR1089" s="17">
        <v>0</v>
      </c>
      <c r="AS1089" s="17">
        <v>0</v>
      </c>
      <c r="AT1089" s="17"/>
      <c r="AU1089" s="17">
        <v>0</v>
      </c>
      <c r="AV1089" s="17">
        <v>0</v>
      </c>
      <c r="AW1089" s="17"/>
      <c r="AX1089" s="17">
        <v>0</v>
      </c>
      <c r="AY1089" s="17">
        <v>0</v>
      </c>
      <c r="AZ1089" s="17"/>
      <c r="BA1089" s="17">
        <v>0</v>
      </c>
      <c r="BB1089" s="17">
        <v>0</v>
      </c>
      <c r="BC1089" s="17">
        <v>0</v>
      </c>
      <c r="BD1089" s="17">
        <v>0</v>
      </c>
    </row>
    <row r="1090" spans="2:56" x14ac:dyDescent="0.3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row>
    <row r="1091" spans="2:56" x14ac:dyDescent="0.35">
      <c r="B1091" s="6" t="s">
        <v>505</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row>
    <row r="1092" spans="2:56" x14ac:dyDescent="0.35">
      <c r="B1092" s="24" t="s">
        <v>714</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row>
    <row r="1093" spans="2:56" x14ac:dyDescent="0.35">
      <c r="B1093" t="s">
        <v>494</v>
      </c>
      <c r="C1093" s="17">
        <v>0.21785904318539301</v>
      </c>
      <c r="D1093" s="17">
        <v>0.18627339173613799</v>
      </c>
      <c r="E1093" s="17">
        <v>3.7627967570963698E-2</v>
      </c>
      <c r="F1093" s="17">
        <v>0.102257203543693</v>
      </c>
      <c r="G1093" s="17">
        <v>0.19744841208305</v>
      </c>
      <c r="H1093" s="17">
        <v>0.44034874432405702</v>
      </c>
      <c r="I1093" s="17"/>
      <c r="J1093" s="17">
        <v>0.21456650540741501</v>
      </c>
      <c r="K1093" s="17">
        <v>0.249598143559984</v>
      </c>
      <c r="L1093" s="17">
        <v>0.237351292735964</v>
      </c>
      <c r="M1093" s="17">
        <v>0.240057357563007</v>
      </c>
      <c r="N1093" s="17"/>
      <c r="O1093" s="17">
        <v>0.25090602461602302</v>
      </c>
      <c r="P1093" s="17">
        <v>0</v>
      </c>
      <c r="Q1093" s="17">
        <v>6.9218587459719302E-2</v>
      </c>
      <c r="R1093" s="17">
        <v>0.67902397101530398</v>
      </c>
      <c r="S1093" s="17">
        <v>0.21979154043963001</v>
      </c>
      <c r="T1093" s="17">
        <v>2.1826267706004199E-2</v>
      </c>
      <c r="U1093" s="17">
        <v>0.419246672281049</v>
      </c>
      <c r="V1093" s="17">
        <v>0.24961339411977401</v>
      </c>
      <c r="W1093" s="17">
        <v>0.32701764289125501</v>
      </c>
      <c r="X1093" s="17">
        <v>6.2444607021700599E-2</v>
      </c>
      <c r="Y1093" s="17"/>
      <c r="Z1093" s="17">
        <v>0.20922797070653301</v>
      </c>
      <c r="AA1093" s="17">
        <v>0.85823274181766496</v>
      </c>
      <c r="AB1093" s="17">
        <v>2.2906688655767799E-2</v>
      </c>
      <c r="AC1093" s="17">
        <v>1.4433850689640799E-2</v>
      </c>
      <c r="AD1093" s="17">
        <v>0</v>
      </c>
      <c r="AE1093" s="17">
        <v>0.460085216343046</v>
      </c>
      <c r="AF1093" s="17">
        <v>6.71965150755474E-2</v>
      </c>
      <c r="AG1093" s="17"/>
      <c r="AH1093" s="17">
        <v>0.21785904318539301</v>
      </c>
      <c r="AI1093" s="17" t="s">
        <v>96</v>
      </c>
      <c r="AJ1093" s="17"/>
      <c r="AK1093" s="17">
        <v>0.27099662738897001</v>
      </c>
      <c r="AL1093" s="17">
        <v>3.4625477279393503E-2</v>
      </c>
      <c r="AM1093" s="17" t="s">
        <v>96</v>
      </c>
      <c r="AN1093" s="17"/>
      <c r="AO1093" s="17">
        <v>0.26160703181371098</v>
      </c>
      <c r="AP1093" s="17">
        <v>0.15542807026883601</v>
      </c>
      <c r="AQ1093" s="17"/>
      <c r="AR1093" s="17">
        <v>0.21248063952113599</v>
      </c>
      <c r="AS1093" s="17">
        <v>0.222981539035257</v>
      </c>
      <c r="AT1093" s="17"/>
      <c r="AU1093" s="17">
        <v>0.217783160678616</v>
      </c>
      <c r="AV1093" s="17">
        <v>0.240057357563007</v>
      </c>
      <c r="AW1093" s="17"/>
      <c r="AX1093" s="17">
        <v>2.3064782162168399E-2</v>
      </c>
      <c r="AY1093" s="17">
        <v>0.27778800201249398</v>
      </c>
      <c r="AZ1093" s="17"/>
      <c r="BA1093" s="17">
        <v>0.32374806780528098</v>
      </c>
      <c r="BB1093" s="17">
        <v>0.14444741628565699</v>
      </c>
      <c r="BC1093" s="17">
        <v>0.25355104998331102</v>
      </c>
      <c r="BD1093" s="17">
        <v>8.7166026911140101E-2</v>
      </c>
    </row>
    <row r="1094" spans="2:56" x14ac:dyDescent="0.35">
      <c r="B1094" t="s">
        <v>495</v>
      </c>
      <c r="C1094" s="17">
        <v>0.45610361595163301</v>
      </c>
      <c r="D1094" s="17">
        <v>0.62745321652772501</v>
      </c>
      <c r="E1094" s="17">
        <v>0.35304915181053598</v>
      </c>
      <c r="F1094" s="17">
        <v>0.819446301897088</v>
      </c>
      <c r="G1094" s="17">
        <v>0.406755333376291</v>
      </c>
      <c r="H1094" s="17">
        <v>0.30198195380429799</v>
      </c>
      <c r="I1094" s="17"/>
      <c r="J1094" s="17">
        <v>0.44577099738446901</v>
      </c>
      <c r="K1094" s="17">
        <v>0.56428089418510796</v>
      </c>
      <c r="L1094" s="17">
        <v>0.48135299664884201</v>
      </c>
      <c r="M1094" s="17">
        <v>0.50193154328052103</v>
      </c>
      <c r="N1094" s="17"/>
      <c r="O1094" s="17">
        <v>0.488725669601423</v>
      </c>
      <c r="P1094" s="17">
        <v>0.66577735890364997</v>
      </c>
      <c r="Q1094" s="17">
        <v>0.73091321379667895</v>
      </c>
      <c r="R1094" s="17">
        <v>3.3744199793905298E-2</v>
      </c>
      <c r="S1094" s="17">
        <v>0.77620028396465002</v>
      </c>
      <c r="T1094" s="17">
        <v>7.0673270699114998E-2</v>
      </c>
      <c r="U1094" s="17">
        <v>0.189958181522495</v>
      </c>
      <c r="V1094" s="17">
        <v>0.25865920703940798</v>
      </c>
      <c r="W1094" s="17">
        <v>0.34596471421748898</v>
      </c>
      <c r="X1094" s="17">
        <v>0.51992406962243798</v>
      </c>
      <c r="Y1094" s="17"/>
      <c r="Z1094" s="17">
        <v>0.76062829658109699</v>
      </c>
      <c r="AA1094" s="17">
        <v>0.14072704312159601</v>
      </c>
      <c r="AB1094" s="17">
        <v>0.95512398687063604</v>
      </c>
      <c r="AC1094" s="17">
        <v>0.49683805743267401</v>
      </c>
      <c r="AD1094" s="17">
        <v>7.6217203580128706E-2</v>
      </c>
      <c r="AE1094" s="17">
        <v>0.100897266159065</v>
      </c>
      <c r="AF1094" s="17">
        <v>0.93280348492445297</v>
      </c>
      <c r="AG1094" s="17"/>
      <c r="AH1094" s="17">
        <v>0.45610361595163301</v>
      </c>
      <c r="AI1094" s="17" t="s">
        <v>96</v>
      </c>
      <c r="AJ1094" s="17"/>
      <c r="AK1094" s="17">
        <v>0.38648771915642999</v>
      </c>
      <c r="AL1094" s="17">
        <v>0.69615910971776296</v>
      </c>
      <c r="AM1094" s="17" t="s">
        <v>96</v>
      </c>
      <c r="AN1094" s="17"/>
      <c r="AO1094" s="17">
        <v>0.63814641806259298</v>
      </c>
      <c r="AP1094" s="17">
        <v>0.196317746827432</v>
      </c>
      <c r="AQ1094" s="17"/>
      <c r="AR1094" s="17">
        <v>0.56159322446109305</v>
      </c>
      <c r="AS1094" s="17">
        <v>0.355633269074423</v>
      </c>
      <c r="AT1094" s="17"/>
      <c r="AU1094" s="17">
        <v>0.45594695820064601</v>
      </c>
      <c r="AV1094" s="17">
        <v>0.50193154328052103</v>
      </c>
      <c r="AW1094" s="17"/>
      <c r="AX1094" s="17">
        <v>0.30775064782062</v>
      </c>
      <c r="AY1094" s="17">
        <v>0.501744790759868</v>
      </c>
      <c r="AZ1094" s="17"/>
      <c r="BA1094" s="17">
        <v>0.36994755315226102</v>
      </c>
      <c r="BB1094" s="17">
        <v>0.344702251606268</v>
      </c>
      <c r="BC1094" s="17">
        <v>0.50923220053031304</v>
      </c>
      <c r="BD1094" s="17">
        <v>0.77863919899753997</v>
      </c>
    </row>
    <row r="1095" spans="2:56" x14ac:dyDescent="0.35">
      <c r="B1095" t="s">
        <v>496</v>
      </c>
      <c r="C1095" s="17">
        <v>0.119354371309289</v>
      </c>
      <c r="D1095" s="17">
        <v>1.12284214280827E-3</v>
      </c>
      <c r="E1095" s="17">
        <v>0.304430313380194</v>
      </c>
      <c r="F1095" s="17">
        <v>0</v>
      </c>
      <c r="G1095" s="17">
        <v>0.198048032332756</v>
      </c>
      <c r="H1095" s="17">
        <v>4.9496200636695298E-2</v>
      </c>
      <c r="I1095" s="17"/>
      <c r="J1095" s="17">
        <v>0.11923273889493199</v>
      </c>
      <c r="K1095" s="17">
        <v>0.114099027981512</v>
      </c>
      <c r="L1095" s="17">
        <v>0.14064785530759699</v>
      </c>
      <c r="M1095" s="17">
        <v>0.16967061778433601</v>
      </c>
      <c r="N1095" s="17"/>
      <c r="O1095" s="17">
        <v>0</v>
      </c>
      <c r="P1095" s="17">
        <v>0.162309229991451</v>
      </c>
      <c r="Q1095" s="17">
        <v>6.53248056419415E-2</v>
      </c>
      <c r="R1095" s="17">
        <v>0</v>
      </c>
      <c r="S1095" s="17">
        <v>4.0081755957200298E-3</v>
      </c>
      <c r="T1095" s="17">
        <v>0.90750046159488096</v>
      </c>
      <c r="U1095" s="17">
        <v>0.179434714084106</v>
      </c>
      <c r="V1095" s="17">
        <v>0.488185432967643</v>
      </c>
      <c r="W1095" s="17">
        <v>0.32701764289125501</v>
      </c>
      <c r="X1095" s="17">
        <v>0.39428118761637199</v>
      </c>
      <c r="Y1095" s="17"/>
      <c r="Z1095" s="17">
        <v>4.35647920690823E-3</v>
      </c>
      <c r="AA1095" s="17">
        <v>1.0402150607395999E-3</v>
      </c>
      <c r="AB1095" s="17">
        <v>2.1969324473596698E-2</v>
      </c>
      <c r="AC1095" s="17">
        <v>2.9091051272954301E-2</v>
      </c>
      <c r="AD1095" s="17">
        <v>0.91293973380344395</v>
      </c>
      <c r="AE1095" s="17">
        <v>1.2995353011766601E-3</v>
      </c>
      <c r="AF1095" s="17">
        <v>0</v>
      </c>
      <c r="AG1095" s="17"/>
      <c r="AH1095" s="17">
        <v>0.119354371309289</v>
      </c>
      <c r="AI1095" s="17" t="s">
        <v>96</v>
      </c>
      <c r="AJ1095" s="17"/>
      <c r="AK1095" s="17">
        <v>8.5088339848496494E-2</v>
      </c>
      <c r="AL1095" s="17">
        <v>0.23751343382808099</v>
      </c>
      <c r="AM1095" s="17" t="s">
        <v>96</v>
      </c>
      <c r="AN1095" s="17"/>
      <c r="AO1095" s="17">
        <v>9.7956034693478994E-2</v>
      </c>
      <c r="AP1095" s="17">
        <v>0.14989106603760799</v>
      </c>
      <c r="AQ1095" s="17"/>
      <c r="AR1095" s="17">
        <v>0.107313841374546</v>
      </c>
      <c r="AS1095" s="17">
        <v>0.13082200528975299</v>
      </c>
      <c r="AT1095" s="17"/>
      <c r="AU1095" s="17">
        <v>0.119182370730813</v>
      </c>
      <c r="AV1095" s="17">
        <v>0.16967061778433601</v>
      </c>
      <c r="AW1095" s="17"/>
      <c r="AX1095" s="17">
        <v>0.221952679279698</v>
      </c>
      <c r="AY1095" s="17">
        <v>8.7789736181994496E-2</v>
      </c>
      <c r="AZ1095" s="17"/>
      <c r="BA1095" s="17">
        <v>4.9158637238712105E-4</v>
      </c>
      <c r="BB1095" s="17">
        <v>0.165679981130227</v>
      </c>
      <c r="BC1095" s="17">
        <v>0.122727810434258</v>
      </c>
      <c r="BD1095" s="17">
        <v>0.13419477409132</v>
      </c>
    </row>
    <row r="1096" spans="2:56" x14ac:dyDescent="0.35">
      <c r="B1096" t="s">
        <v>497</v>
      </c>
      <c r="C1096" s="17">
        <v>0.15974457568786599</v>
      </c>
      <c r="D1096" s="17">
        <v>0.18486983905762699</v>
      </c>
      <c r="E1096" s="17">
        <v>0.304430313380194</v>
      </c>
      <c r="F1096" s="17">
        <v>7.8296494559218596E-2</v>
      </c>
      <c r="G1096" s="17">
        <v>0.197748222207903</v>
      </c>
      <c r="H1096" s="17">
        <v>1.0377665744830501E-2</v>
      </c>
      <c r="I1096" s="17"/>
      <c r="J1096" s="17">
        <v>0.16838977050394299</v>
      </c>
      <c r="K1096" s="17">
        <v>7.2021934273396801E-2</v>
      </c>
      <c r="L1096" s="17">
        <v>0.14064785530759699</v>
      </c>
      <c r="M1096" s="17">
        <v>4.5434495967486298E-2</v>
      </c>
      <c r="N1096" s="17"/>
      <c r="O1096" s="17">
        <v>0.14395307336416599</v>
      </c>
      <c r="P1096" s="17">
        <v>0.17191341110489899</v>
      </c>
      <c r="Q1096" s="17">
        <v>0.134543393101661</v>
      </c>
      <c r="R1096" s="17">
        <v>0.28723182919079099</v>
      </c>
      <c r="S1096" s="17">
        <v>0</v>
      </c>
      <c r="T1096" s="17">
        <v>0</v>
      </c>
      <c r="U1096" s="17">
        <v>0</v>
      </c>
      <c r="V1096" s="17">
        <v>0</v>
      </c>
      <c r="W1096" s="17">
        <v>0</v>
      </c>
      <c r="X1096" s="17">
        <v>2.3350135739489901E-2</v>
      </c>
      <c r="Y1096" s="17"/>
      <c r="Z1096" s="17">
        <v>2.5541964774869402E-2</v>
      </c>
      <c r="AA1096" s="17">
        <v>0</v>
      </c>
      <c r="AB1096" s="17">
        <v>0</v>
      </c>
      <c r="AC1096" s="17">
        <v>0.31229515554215298</v>
      </c>
      <c r="AD1096" s="17">
        <v>1.0843062616427E-2</v>
      </c>
      <c r="AE1096" s="17">
        <v>0.43771798219671199</v>
      </c>
      <c r="AF1096" s="17">
        <v>0</v>
      </c>
      <c r="AG1096" s="17"/>
      <c r="AH1096" s="17">
        <v>0.15974457568786599</v>
      </c>
      <c r="AI1096" s="17" t="s">
        <v>96</v>
      </c>
      <c r="AJ1096" s="17"/>
      <c r="AK1096" s="17">
        <v>0.19696340126065301</v>
      </c>
      <c r="AL1096" s="17">
        <v>3.1403435781924699E-2</v>
      </c>
      <c r="AM1096" s="17" t="s">
        <v>96</v>
      </c>
      <c r="AN1096" s="17"/>
      <c r="AO1096" s="17">
        <v>2.2905154302164201E-3</v>
      </c>
      <c r="AP1096" s="17">
        <v>0.38444085269988298</v>
      </c>
      <c r="AQ1096" s="17"/>
      <c r="AR1096" s="17">
        <v>0.11861229464322499</v>
      </c>
      <c r="AS1096" s="17">
        <v>0.198919757042677</v>
      </c>
      <c r="AT1096" s="17"/>
      <c r="AU1096" s="17">
        <v>0.160135332177369</v>
      </c>
      <c r="AV1096" s="17">
        <v>4.5434495967486298E-2</v>
      </c>
      <c r="AW1096" s="17"/>
      <c r="AX1096" s="17">
        <v>0.44689587174422002</v>
      </c>
      <c r="AY1096" s="17">
        <v>7.1401735872588606E-2</v>
      </c>
      <c r="AZ1096" s="17"/>
      <c r="BA1096" s="17">
        <v>0.305812792670071</v>
      </c>
      <c r="BB1096" s="17">
        <v>0.34495677841207201</v>
      </c>
      <c r="BC1096" s="17">
        <v>1.5141083761407201E-2</v>
      </c>
      <c r="BD1096" s="17">
        <v>0</v>
      </c>
    </row>
    <row r="1097" spans="2:56" x14ac:dyDescent="0.35">
      <c r="B1097" t="s">
        <v>498</v>
      </c>
      <c r="C1097" s="17">
        <v>4.6871279606452002E-2</v>
      </c>
      <c r="D1097" s="17">
        <v>0</v>
      </c>
      <c r="E1097" s="17">
        <v>4.6225385811183802E-4</v>
      </c>
      <c r="F1097" s="17">
        <v>0</v>
      </c>
      <c r="G1097" s="17">
        <v>0</v>
      </c>
      <c r="H1097" s="17">
        <v>0.19779543549011899</v>
      </c>
      <c r="I1097" s="17"/>
      <c r="J1097" s="17">
        <v>5.2039987809240601E-2</v>
      </c>
      <c r="K1097" s="17">
        <v>0</v>
      </c>
      <c r="L1097" s="17">
        <v>0</v>
      </c>
      <c r="M1097" s="17">
        <v>2.3205578942308701E-2</v>
      </c>
      <c r="N1097" s="17"/>
      <c r="O1097" s="17">
        <v>0.116415232418388</v>
      </c>
      <c r="P1097" s="17">
        <v>0</v>
      </c>
      <c r="Q1097" s="17">
        <v>0</v>
      </c>
      <c r="R1097" s="17">
        <v>0</v>
      </c>
      <c r="S1097" s="17">
        <v>0</v>
      </c>
      <c r="T1097" s="17">
        <v>0</v>
      </c>
      <c r="U1097" s="17">
        <v>0.21136043211235001</v>
      </c>
      <c r="V1097" s="17">
        <v>0</v>
      </c>
      <c r="W1097" s="17">
        <v>0</v>
      </c>
      <c r="X1097" s="17">
        <v>0</v>
      </c>
      <c r="Y1097" s="17"/>
      <c r="Z1097" s="17">
        <v>0</v>
      </c>
      <c r="AA1097" s="17">
        <v>0</v>
      </c>
      <c r="AB1097" s="17">
        <v>0</v>
      </c>
      <c r="AC1097" s="17">
        <v>0.147341885062578</v>
      </c>
      <c r="AD1097" s="17">
        <v>0</v>
      </c>
      <c r="AE1097" s="17">
        <v>0</v>
      </c>
      <c r="AF1097" s="17">
        <v>0</v>
      </c>
      <c r="AG1097" s="17"/>
      <c r="AH1097" s="17">
        <v>4.6871279606452002E-2</v>
      </c>
      <c r="AI1097" s="17" t="s">
        <v>96</v>
      </c>
      <c r="AJ1097" s="17"/>
      <c r="AK1097" s="17">
        <v>6.0463912345450198E-2</v>
      </c>
      <c r="AL1097" s="17">
        <v>0</v>
      </c>
      <c r="AM1097" s="17" t="s">
        <v>96</v>
      </c>
      <c r="AN1097" s="17"/>
      <c r="AO1097" s="17">
        <v>0</v>
      </c>
      <c r="AP1097" s="17">
        <v>0.113759373880587</v>
      </c>
      <c r="AQ1097" s="17"/>
      <c r="AR1097" s="17">
        <v>0</v>
      </c>
      <c r="AS1097" s="17">
        <v>9.1512394377644607E-2</v>
      </c>
      <c r="AT1097" s="17"/>
      <c r="AU1097" s="17">
        <v>4.6952178212557101E-2</v>
      </c>
      <c r="AV1097" s="17">
        <v>2.3205578942308701E-2</v>
      </c>
      <c r="AW1097" s="17"/>
      <c r="AX1097" s="17">
        <v>3.3601899329372602E-4</v>
      </c>
      <c r="AY1097" s="17">
        <v>6.11879730379997E-2</v>
      </c>
      <c r="AZ1097" s="17"/>
      <c r="BA1097" s="17">
        <v>0</v>
      </c>
      <c r="BB1097" s="17">
        <v>0</v>
      </c>
      <c r="BC1097" s="17">
        <v>9.9347855290711398E-2</v>
      </c>
      <c r="BD1097" s="17">
        <v>0</v>
      </c>
    </row>
    <row r="1098" spans="2:56" x14ac:dyDescent="0.35">
      <c r="B1098" t="s">
        <v>72</v>
      </c>
      <c r="C1098" s="17">
        <v>6.7114259367038597E-5</v>
      </c>
      <c r="D1098" s="17">
        <v>2.8071053570206798E-4</v>
      </c>
      <c r="E1098" s="17">
        <v>0</v>
      </c>
      <c r="F1098" s="17">
        <v>0</v>
      </c>
      <c r="G1098" s="17">
        <v>0</v>
      </c>
      <c r="H1098" s="17">
        <v>0</v>
      </c>
      <c r="I1098" s="17"/>
      <c r="J1098" s="17">
        <v>0</v>
      </c>
      <c r="K1098" s="17">
        <v>0</v>
      </c>
      <c r="L1098" s="17">
        <v>0</v>
      </c>
      <c r="M1098" s="17">
        <v>1.9700406462340999E-2</v>
      </c>
      <c r="N1098" s="17"/>
      <c r="O1098" s="17">
        <v>0</v>
      </c>
      <c r="P1098" s="17">
        <v>0</v>
      </c>
      <c r="Q1098" s="17">
        <v>0</v>
      </c>
      <c r="R1098" s="17">
        <v>0</v>
      </c>
      <c r="S1098" s="17">
        <v>0</v>
      </c>
      <c r="T1098" s="17">
        <v>0</v>
      </c>
      <c r="U1098" s="17">
        <v>0</v>
      </c>
      <c r="V1098" s="17">
        <v>3.54196587317566E-3</v>
      </c>
      <c r="W1098" s="17">
        <v>0</v>
      </c>
      <c r="X1098" s="17">
        <v>0</v>
      </c>
      <c r="Y1098" s="17"/>
      <c r="Z1098" s="17">
        <v>2.45288730592683E-4</v>
      </c>
      <c r="AA1098" s="17">
        <v>0</v>
      </c>
      <c r="AB1098" s="17">
        <v>0</v>
      </c>
      <c r="AC1098" s="17">
        <v>0</v>
      </c>
      <c r="AD1098" s="17">
        <v>0</v>
      </c>
      <c r="AE1098" s="17">
        <v>0</v>
      </c>
      <c r="AF1098" s="17">
        <v>0</v>
      </c>
      <c r="AG1098" s="17"/>
      <c r="AH1098" s="17">
        <v>6.7114259367038597E-5</v>
      </c>
      <c r="AI1098" s="17" t="s">
        <v>96</v>
      </c>
      <c r="AJ1098" s="17"/>
      <c r="AK1098" s="17">
        <v>0</v>
      </c>
      <c r="AL1098" s="17">
        <v>2.9854339283778099E-4</v>
      </c>
      <c r="AM1098" s="17" t="s">
        <v>96</v>
      </c>
      <c r="AN1098" s="17"/>
      <c r="AO1098" s="17">
        <v>0</v>
      </c>
      <c r="AP1098" s="17">
        <v>1.6289028565378999E-4</v>
      </c>
      <c r="AQ1098" s="17"/>
      <c r="AR1098" s="17">
        <v>0</v>
      </c>
      <c r="AS1098" s="17">
        <v>1.3103518024531501E-4</v>
      </c>
      <c r="AT1098" s="17"/>
      <c r="AU1098" s="17">
        <v>0</v>
      </c>
      <c r="AV1098" s="17">
        <v>1.9700406462340999E-2</v>
      </c>
      <c r="AW1098" s="17"/>
      <c r="AX1098" s="17">
        <v>0</v>
      </c>
      <c r="AY1098" s="17">
        <v>8.7762135054911906E-5</v>
      </c>
      <c r="AZ1098" s="17"/>
      <c r="BA1098" s="17">
        <v>0</v>
      </c>
      <c r="BB1098" s="17">
        <v>2.1357256577623099E-4</v>
      </c>
      <c r="BC1098" s="17">
        <v>0</v>
      </c>
      <c r="BD1098" s="17">
        <v>0</v>
      </c>
    </row>
    <row r="1099" spans="2:56" x14ac:dyDescent="0.35">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row>
    <row r="1100" spans="2:56" x14ac:dyDescent="0.35">
      <c r="B1100" s="6" t="s">
        <v>506</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row>
    <row r="1101" spans="2:56" x14ac:dyDescent="0.35">
      <c r="B1101" s="24" t="s">
        <v>714</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row>
    <row r="1102" spans="2:56" x14ac:dyDescent="0.35">
      <c r="B1102" t="s">
        <v>494</v>
      </c>
      <c r="C1102" s="17">
        <v>0.260591539604343</v>
      </c>
      <c r="D1102" s="17">
        <v>0.18515054959332899</v>
      </c>
      <c r="E1102" s="17">
        <v>9.2450771622367605E-4</v>
      </c>
      <c r="F1102" s="17">
        <v>2.1537583775441099E-2</v>
      </c>
      <c r="G1102" s="17">
        <v>0.39579625454065798</v>
      </c>
      <c r="H1102" s="17">
        <v>0.43974807021800599</v>
      </c>
      <c r="I1102" s="17"/>
      <c r="J1102" s="17">
        <v>0.27589600358733701</v>
      </c>
      <c r="K1102" s="17">
        <v>0.114099027981512</v>
      </c>
      <c r="L1102" s="17">
        <v>0.15910409318070701</v>
      </c>
      <c r="M1102" s="17">
        <v>0.187032779444741</v>
      </c>
      <c r="N1102" s="17"/>
      <c r="O1102" s="17">
        <v>0.11370983981117</v>
      </c>
      <c r="P1102" s="17">
        <v>0.34382682220979799</v>
      </c>
      <c r="Q1102" s="17">
        <v>3.8937818177777598E-3</v>
      </c>
      <c r="R1102" s="17">
        <v>0.60815474003416903</v>
      </c>
      <c r="S1102" s="17">
        <v>0.28865073395117002</v>
      </c>
      <c r="T1102" s="17">
        <v>1.3009870218278E-3</v>
      </c>
      <c r="U1102" s="17">
        <v>0</v>
      </c>
      <c r="V1102" s="17">
        <v>0.24232173354723399</v>
      </c>
      <c r="W1102" s="17">
        <v>0</v>
      </c>
      <c r="X1102" s="17">
        <v>6.7079061161229997E-2</v>
      </c>
      <c r="Y1102" s="17"/>
      <c r="Z1102" s="17">
        <v>0.188042485138572</v>
      </c>
      <c r="AA1102" s="17">
        <v>0</v>
      </c>
      <c r="AB1102" s="17">
        <v>0.952458446294834</v>
      </c>
      <c r="AC1102" s="17">
        <v>0.18804766056779099</v>
      </c>
      <c r="AD1102" s="17">
        <v>0</v>
      </c>
      <c r="AE1102" s="17">
        <v>0.41686745403314002</v>
      </c>
      <c r="AF1102" s="17">
        <v>3.4014704143056199E-2</v>
      </c>
      <c r="AG1102" s="17"/>
      <c r="AH1102" s="17">
        <v>0.260591539604343</v>
      </c>
      <c r="AI1102" s="17" t="s">
        <v>96</v>
      </c>
      <c r="AJ1102" s="17"/>
      <c r="AK1102" s="17">
        <v>0.19388893767863499</v>
      </c>
      <c r="AL1102" s="17">
        <v>0.490601160652058</v>
      </c>
      <c r="AM1102" s="17" t="s">
        <v>96</v>
      </c>
      <c r="AN1102" s="17"/>
      <c r="AO1102" s="17">
        <v>0.34720255155059698</v>
      </c>
      <c r="AP1102" s="17">
        <v>0.1369924917251</v>
      </c>
      <c r="AQ1102" s="17"/>
      <c r="AR1102" s="17">
        <v>0.327685793179883</v>
      </c>
      <c r="AS1102" s="17">
        <v>0.19668967262947901</v>
      </c>
      <c r="AT1102" s="17"/>
      <c r="AU1102" s="17">
        <v>0.26084299217057799</v>
      </c>
      <c r="AV1102" s="17">
        <v>0.187032779444741</v>
      </c>
      <c r="AW1102" s="17"/>
      <c r="AX1102" s="17">
        <v>5.8036133629910903E-3</v>
      </c>
      <c r="AY1102" s="17">
        <v>0.338977704890497</v>
      </c>
      <c r="AZ1102" s="17"/>
      <c r="BA1102" s="17">
        <v>0.32374806780528098</v>
      </c>
      <c r="BB1102" s="17">
        <v>0.14090580795820901</v>
      </c>
      <c r="BC1102" s="17">
        <v>0.34687703934012099</v>
      </c>
      <c r="BD1102" s="17">
        <v>8.4504504755147494E-2</v>
      </c>
    </row>
    <row r="1103" spans="2:56" x14ac:dyDescent="0.35">
      <c r="B1103" t="s">
        <v>495</v>
      </c>
      <c r="C1103" s="17">
        <v>0.39601683692988199</v>
      </c>
      <c r="D1103" s="17">
        <v>0.42556547240812098</v>
      </c>
      <c r="E1103" s="17">
        <v>0.35073788251997701</v>
      </c>
      <c r="F1103" s="17">
        <v>0.87741677528538198</v>
      </c>
      <c r="G1103" s="17">
        <v>0.39579625454065798</v>
      </c>
      <c r="H1103" s="17">
        <v>0.24849298433891601</v>
      </c>
      <c r="I1103" s="17"/>
      <c r="J1103" s="17">
        <v>0.39661396577545899</v>
      </c>
      <c r="K1103" s="17">
        <v>0.41126525075467302</v>
      </c>
      <c r="L1103" s="17">
        <v>0.29714225441811198</v>
      </c>
      <c r="M1103" s="17">
        <v>0.37011337399706701</v>
      </c>
      <c r="N1103" s="17"/>
      <c r="O1103" s="17">
        <v>0.61749641219884299</v>
      </c>
      <c r="P1103" s="17">
        <v>0.35607131563169298</v>
      </c>
      <c r="Q1103" s="17">
        <v>0.54460474372193801</v>
      </c>
      <c r="R1103" s="17">
        <v>3.3744199793905298E-2</v>
      </c>
      <c r="S1103" s="17">
        <v>0.43170053623817101</v>
      </c>
      <c r="T1103" s="17">
        <v>4.4953522433836199E-2</v>
      </c>
      <c r="U1103" s="17">
        <v>0.36939289560660099</v>
      </c>
      <c r="V1103" s="17">
        <v>0.261324096739037</v>
      </c>
      <c r="W1103" s="17">
        <v>0.32701764289125501</v>
      </c>
      <c r="X1103" s="17">
        <v>0.41632683564181799</v>
      </c>
      <c r="Y1103" s="17"/>
      <c r="Z1103" s="17">
        <v>0.61976674927400899</v>
      </c>
      <c r="AA1103" s="17">
        <v>0.92800827573832501</v>
      </c>
      <c r="AB1103" s="17">
        <v>2.70142068895407E-2</v>
      </c>
      <c r="AC1103" s="17">
        <v>0.46509730230867502</v>
      </c>
      <c r="AD1103" s="17">
        <v>1.2639131303382199E-2</v>
      </c>
      <c r="AE1103" s="17">
        <v>9.3633714660429399E-2</v>
      </c>
      <c r="AF1103" s="17">
        <v>0.93197059171388796</v>
      </c>
      <c r="AG1103" s="17"/>
      <c r="AH1103" s="17">
        <v>0.39601683692988199</v>
      </c>
      <c r="AI1103" s="17" t="s">
        <v>96</v>
      </c>
      <c r="AJ1103" s="17"/>
      <c r="AK1103" s="17">
        <v>0.435960263050994</v>
      </c>
      <c r="AL1103" s="17">
        <v>0.25828049621415999</v>
      </c>
      <c r="AM1103" s="17" t="s">
        <v>96</v>
      </c>
      <c r="AN1103" s="17"/>
      <c r="AO1103" s="17">
        <v>0.449987670143005</v>
      </c>
      <c r="AP1103" s="17">
        <v>0.318997258835921</v>
      </c>
      <c r="AQ1103" s="17"/>
      <c r="AR1103" s="17">
        <v>0.34630777512928301</v>
      </c>
      <c r="AS1103" s="17">
        <v>0.443360710441357</v>
      </c>
      <c r="AT1103" s="17"/>
      <c r="AU1103" s="17">
        <v>0.39610538508124599</v>
      </c>
      <c r="AV1103" s="17">
        <v>0.37011337399706701</v>
      </c>
      <c r="AW1103" s="17"/>
      <c r="AX1103" s="17">
        <v>0.57098895600682997</v>
      </c>
      <c r="AY1103" s="17">
        <v>0.342186211402351</v>
      </c>
      <c r="AZ1103" s="17"/>
      <c r="BA1103" s="17">
        <v>0.36022418702065501</v>
      </c>
      <c r="BB1103" s="17">
        <v>0.48645466858233999</v>
      </c>
      <c r="BC1103" s="17">
        <v>0.29302023478862799</v>
      </c>
      <c r="BD1103" s="17">
        <v>0.76106839379926206</v>
      </c>
    </row>
    <row r="1104" spans="2:56" x14ac:dyDescent="0.35">
      <c r="B1104" t="s">
        <v>496</v>
      </c>
      <c r="C1104" s="17">
        <v>0.14169866626347999</v>
      </c>
      <c r="D1104" s="17">
        <v>1.9544299883295702E-2</v>
      </c>
      <c r="E1104" s="17">
        <v>0.34298278866738202</v>
      </c>
      <c r="F1104" s="17">
        <v>0.10104564093917701</v>
      </c>
      <c r="G1104" s="17">
        <v>1.09590788356331E-2</v>
      </c>
      <c r="H1104" s="17">
        <v>0.28671050807170501</v>
      </c>
      <c r="I1104" s="17"/>
      <c r="J1104" s="17">
        <v>0.10994322852424999</v>
      </c>
      <c r="K1104" s="17">
        <v>0.41758620727305901</v>
      </c>
      <c r="L1104" s="17">
        <v>0.47342972474738299</v>
      </c>
      <c r="M1104" s="17">
        <v>0.35473110119238999</v>
      </c>
      <c r="N1104" s="17"/>
      <c r="O1104" s="17">
        <v>0.13926221830698399</v>
      </c>
      <c r="P1104" s="17">
        <v>0.162309229991451</v>
      </c>
      <c r="Q1104" s="17">
        <v>0.134543393101661</v>
      </c>
      <c r="R1104" s="17">
        <v>7.0869230981134901E-2</v>
      </c>
      <c r="S1104" s="17">
        <v>0.27964872981065902</v>
      </c>
      <c r="T1104" s="17">
        <v>4.6245028949455202E-2</v>
      </c>
      <c r="U1104" s="17">
        <v>0.419246672281049</v>
      </c>
      <c r="V1104" s="17">
        <v>0.492604475014365</v>
      </c>
      <c r="W1104" s="17">
        <v>0.48586833533971602</v>
      </c>
      <c r="X1104" s="17">
        <v>0.49678078635450301</v>
      </c>
      <c r="Y1104" s="17"/>
      <c r="Z1104" s="17">
        <v>3.0648955145906799E-2</v>
      </c>
      <c r="AA1104" s="17">
        <v>7.1991724261674703E-2</v>
      </c>
      <c r="AB1104" s="17">
        <v>2.0527346815625E-2</v>
      </c>
      <c r="AC1104" s="17">
        <v>0.19253289287571301</v>
      </c>
      <c r="AD1104" s="17">
        <v>0.50852281973967195</v>
      </c>
      <c r="AE1104" s="17">
        <v>5.2377374714829901E-2</v>
      </c>
      <c r="AF1104" s="17">
        <v>3.4014704143056199E-2</v>
      </c>
      <c r="AG1104" s="17"/>
      <c r="AH1104" s="17">
        <v>0.14169866626347999</v>
      </c>
      <c r="AI1104" s="17" t="s">
        <v>96</v>
      </c>
      <c r="AJ1104" s="17"/>
      <c r="AK1104" s="17">
        <v>0.11015035932678401</v>
      </c>
      <c r="AL1104" s="17">
        <v>0.25048623846776402</v>
      </c>
      <c r="AM1104" s="17" t="s">
        <v>96</v>
      </c>
      <c r="AN1104" s="17"/>
      <c r="AO1104" s="17">
        <v>2.5919717914216302E-2</v>
      </c>
      <c r="AP1104" s="17">
        <v>0.30692208830719497</v>
      </c>
      <c r="AQ1104" s="17"/>
      <c r="AR1104" s="17">
        <v>0.128668881027379</v>
      </c>
      <c r="AS1104" s="17">
        <v>0.154108486158577</v>
      </c>
      <c r="AT1104" s="17"/>
      <c r="AU1104" s="17">
        <v>0.14097043821371699</v>
      </c>
      <c r="AV1104" s="17">
        <v>0.35473110119238999</v>
      </c>
      <c r="AW1104" s="17"/>
      <c r="AX1104" s="17">
        <v>0.23439892928763201</v>
      </c>
      <c r="AY1104" s="17">
        <v>0.11317919029507099</v>
      </c>
      <c r="AZ1104" s="17"/>
      <c r="BA1104" s="17">
        <v>9.7233661316064104E-3</v>
      </c>
      <c r="BB1104" s="17">
        <v>0.18855490694611299</v>
      </c>
      <c r="BC1104" s="17">
        <v>0.149046501283711</v>
      </c>
      <c r="BD1104" s="17">
        <v>0.15442710144559099</v>
      </c>
    </row>
    <row r="1105" spans="2:56" x14ac:dyDescent="0.35">
      <c r="B1105" t="s">
        <v>497</v>
      </c>
      <c r="C1105" s="17">
        <v>0.15607181713465901</v>
      </c>
      <c r="D1105" s="17">
        <v>0.18486983905762699</v>
      </c>
      <c r="E1105" s="17">
        <v>0.304430313380194</v>
      </c>
      <c r="F1105" s="17">
        <v>0</v>
      </c>
      <c r="G1105" s="17">
        <v>0.19744841208305</v>
      </c>
      <c r="H1105" s="17">
        <v>1.9709435972445101E-2</v>
      </c>
      <c r="I1105" s="17"/>
      <c r="J1105" s="17">
        <v>0.16838977050394299</v>
      </c>
      <c r="K1105" s="17">
        <v>5.7049513990756001E-2</v>
      </c>
      <c r="L1105" s="17">
        <v>0</v>
      </c>
      <c r="M1105" s="17">
        <v>2.0855793740592501E-2</v>
      </c>
      <c r="N1105" s="17"/>
      <c r="O1105" s="17">
        <v>0.12953152968300199</v>
      </c>
      <c r="P1105" s="17">
        <v>0</v>
      </c>
      <c r="Q1105" s="17">
        <v>0.25163327571668198</v>
      </c>
      <c r="R1105" s="17">
        <v>0.28723182919079099</v>
      </c>
      <c r="S1105" s="17">
        <v>0</v>
      </c>
      <c r="T1105" s="17">
        <v>0.90750046159488096</v>
      </c>
      <c r="U1105" s="17">
        <v>0</v>
      </c>
      <c r="V1105" s="17">
        <v>0</v>
      </c>
      <c r="W1105" s="17">
        <v>0</v>
      </c>
      <c r="X1105" s="17">
        <v>1.98133168424483E-2</v>
      </c>
      <c r="Y1105" s="17"/>
      <c r="Z1105" s="17">
        <v>0</v>
      </c>
      <c r="AA1105" s="17">
        <v>0</v>
      </c>
      <c r="AB1105" s="17">
        <v>0</v>
      </c>
      <c r="AC1105" s="17">
        <v>0.153601765695939</v>
      </c>
      <c r="AD1105" s="17">
        <v>0.46870668114277297</v>
      </c>
      <c r="AE1105" s="17">
        <v>0.43712145659160001</v>
      </c>
      <c r="AF1105" s="17">
        <v>0</v>
      </c>
      <c r="AG1105" s="17"/>
      <c r="AH1105" s="17">
        <v>0.15607181713465901</v>
      </c>
      <c r="AI1105" s="17" t="s">
        <v>96</v>
      </c>
      <c r="AJ1105" s="17"/>
      <c r="AK1105" s="17">
        <v>0.20124086149843101</v>
      </c>
      <c r="AL1105" s="17">
        <v>3.1605233300864398E-4</v>
      </c>
      <c r="AM1105" s="17" t="s">
        <v>96</v>
      </c>
      <c r="AN1105" s="17"/>
      <c r="AO1105" s="17">
        <v>0.101596457428601</v>
      </c>
      <c r="AP1105" s="17">
        <v>0.23381138443963601</v>
      </c>
      <c r="AQ1105" s="17"/>
      <c r="AR1105" s="17">
        <v>0.106729447349003</v>
      </c>
      <c r="AS1105" s="17">
        <v>0.20306644606689001</v>
      </c>
      <c r="AT1105" s="17"/>
      <c r="AU1105" s="17">
        <v>0.156534038303214</v>
      </c>
      <c r="AV1105" s="17">
        <v>2.0855793740592501E-2</v>
      </c>
      <c r="AW1105" s="17"/>
      <c r="AX1105" s="17">
        <v>0.188170488469485</v>
      </c>
      <c r="AY1105" s="17">
        <v>0.146196577778402</v>
      </c>
      <c r="AZ1105" s="17"/>
      <c r="BA1105" s="17">
        <v>0.306304379042458</v>
      </c>
      <c r="BB1105" s="17">
        <v>0.180291435963535</v>
      </c>
      <c r="BC1105" s="17">
        <v>0.116884681943887</v>
      </c>
      <c r="BD1105" s="17">
        <v>0</v>
      </c>
    </row>
    <row r="1106" spans="2:56" x14ac:dyDescent="0.35">
      <c r="B1106" t="s">
        <v>498</v>
      </c>
      <c r="C1106" s="17">
        <v>4.5550089698544197E-2</v>
      </c>
      <c r="D1106" s="17">
        <v>0.18486983905762699</v>
      </c>
      <c r="E1106" s="17">
        <v>9.2450771622367605E-4</v>
      </c>
      <c r="F1106" s="17">
        <v>0</v>
      </c>
      <c r="G1106" s="17">
        <v>0</v>
      </c>
      <c r="H1106" s="17">
        <v>5.0386643459025297E-3</v>
      </c>
      <c r="I1106" s="17"/>
      <c r="J1106" s="17">
        <v>4.9157031609010499E-2</v>
      </c>
      <c r="K1106" s="17">
        <v>0</v>
      </c>
      <c r="L1106" s="17">
        <v>7.0323927653798399E-2</v>
      </c>
      <c r="M1106" s="17">
        <v>4.6411157884617499E-2</v>
      </c>
      <c r="N1106" s="17"/>
      <c r="O1106" s="17">
        <v>0</v>
      </c>
      <c r="P1106" s="17">
        <v>0.137792632167058</v>
      </c>
      <c r="Q1106" s="17">
        <v>6.53248056419415E-2</v>
      </c>
      <c r="R1106" s="17">
        <v>0</v>
      </c>
      <c r="S1106" s="17">
        <v>0</v>
      </c>
      <c r="T1106" s="17">
        <v>0</v>
      </c>
      <c r="U1106" s="17">
        <v>0.21136043211235001</v>
      </c>
      <c r="V1106" s="17">
        <v>0</v>
      </c>
      <c r="W1106" s="17">
        <v>0.187114021769028</v>
      </c>
      <c r="X1106" s="17">
        <v>0</v>
      </c>
      <c r="Y1106" s="17"/>
      <c r="Z1106" s="17">
        <v>0.161541810441513</v>
      </c>
      <c r="AA1106" s="17">
        <v>0</v>
      </c>
      <c r="AB1106" s="17">
        <v>0</v>
      </c>
      <c r="AC1106" s="17">
        <v>4.9702865820839496E-4</v>
      </c>
      <c r="AD1106" s="17">
        <v>1.0131367814173601E-2</v>
      </c>
      <c r="AE1106" s="17">
        <v>0</v>
      </c>
      <c r="AF1106" s="17">
        <v>0</v>
      </c>
      <c r="AG1106" s="17"/>
      <c r="AH1106" s="17">
        <v>4.5550089698544197E-2</v>
      </c>
      <c r="AI1106" s="17" t="s">
        <v>96</v>
      </c>
      <c r="AJ1106" s="17"/>
      <c r="AK1106" s="17">
        <v>5.8759578445156398E-2</v>
      </c>
      <c r="AL1106" s="17">
        <v>0</v>
      </c>
      <c r="AM1106" s="17" t="s">
        <v>96</v>
      </c>
      <c r="AN1106" s="17"/>
      <c r="AO1106" s="17">
        <v>7.5172764635181299E-2</v>
      </c>
      <c r="AP1106" s="17">
        <v>3.2767766921485198E-3</v>
      </c>
      <c r="AQ1106" s="17"/>
      <c r="AR1106" s="17">
        <v>9.0608103314452099E-2</v>
      </c>
      <c r="AS1106" s="17">
        <v>2.6359645865679398E-3</v>
      </c>
      <c r="AT1106" s="17"/>
      <c r="AU1106" s="17">
        <v>4.55471462312452E-2</v>
      </c>
      <c r="AV1106" s="17">
        <v>4.6411157884617499E-2</v>
      </c>
      <c r="AW1106" s="17"/>
      <c r="AX1106" s="17">
        <v>3.3601899329372602E-4</v>
      </c>
      <c r="AY1106" s="17">
        <v>5.9460315633678797E-2</v>
      </c>
      <c r="AZ1106" s="17"/>
      <c r="BA1106" s="17">
        <v>0</v>
      </c>
      <c r="BB1106" s="17">
        <v>3.7931805498036498E-3</v>
      </c>
      <c r="BC1106" s="17">
        <v>9.4020945052843294E-2</v>
      </c>
      <c r="BD1106" s="17">
        <v>0</v>
      </c>
    </row>
    <row r="1107" spans="2:56" x14ac:dyDescent="0.35">
      <c r="B1107" t="s">
        <v>72</v>
      </c>
      <c r="C1107" s="17">
        <v>7.1050369091991595E-5</v>
      </c>
      <c r="D1107" s="17">
        <v>0</v>
      </c>
      <c r="E1107" s="17">
        <v>0</v>
      </c>
      <c r="F1107" s="17">
        <v>0</v>
      </c>
      <c r="G1107" s="17">
        <v>0</v>
      </c>
      <c r="H1107" s="17">
        <v>3.0033705302544002E-4</v>
      </c>
      <c r="I1107" s="17"/>
      <c r="J1107" s="17">
        <v>0</v>
      </c>
      <c r="K1107" s="17">
        <v>0</v>
      </c>
      <c r="L1107" s="17">
        <v>0</v>
      </c>
      <c r="M1107" s="17">
        <v>2.0855793740592501E-2</v>
      </c>
      <c r="N1107" s="17"/>
      <c r="O1107" s="17">
        <v>0</v>
      </c>
      <c r="P1107" s="17">
        <v>0</v>
      </c>
      <c r="Q1107" s="17">
        <v>0</v>
      </c>
      <c r="R1107" s="17">
        <v>0</v>
      </c>
      <c r="S1107" s="17">
        <v>0</v>
      </c>
      <c r="T1107" s="17">
        <v>0</v>
      </c>
      <c r="U1107" s="17">
        <v>0</v>
      </c>
      <c r="V1107" s="17">
        <v>3.74969469936465E-3</v>
      </c>
      <c r="W1107" s="17">
        <v>0</v>
      </c>
      <c r="X1107" s="17">
        <v>0</v>
      </c>
      <c r="Y1107" s="17"/>
      <c r="Z1107" s="17">
        <v>0</v>
      </c>
      <c r="AA1107" s="17">
        <v>0</v>
      </c>
      <c r="AB1107" s="17">
        <v>0</v>
      </c>
      <c r="AC1107" s="17">
        <v>2.23349893672732E-4</v>
      </c>
      <c r="AD1107" s="17">
        <v>0</v>
      </c>
      <c r="AE1107" s="17">
        <v>0</v>
      </c>
      <c r="AF1107" s="17">
        <v>0</v>
      </c>
      <c r="AG1107" s="17"/>
      <c r="AH1107" s="17">
        <v>7.1050369091991595E-5</v>
      </c>
      <c r="AI1107" s="17" t="s">
        <v>96</v>
      </c>
      <c r="AJ1107" s="17"/>
      <c r="AK1107" s="17">
        <v>0</v>
      </c>
      <c r="AL1107" s="17">
        <v>3.1605233300864398E-4</v>
      </c>
      <c r="AM1107" s="17" t="s">
        <v>96</v>
      </c>
      <c r="AN1107" s="17"/>
      <c r="AO1107" s="17">
        <v>1.20838328399125E-4</v>
      </c>
      <c r="AP1107" s="17">
        <v>0</v>
      </c>
      <c r="AQ1107" s="17"/>
      <c r="AR1107" s="17">
        <v>0</v>
      </c>
      <c r="AS1107" s="17">
        <v>1.38720117129649E-4</v>
      </c>
      <c r="AT1107" s="17"/>
      <c r="AU1107" s="17">
        <v>0</v>
      </c>
      <c r="AV1107" s="17">
        <v>2.0855793740592501E-2</v>
      </c>
      <c r="AW1107" s="17"/>
      <c r="AX1107" s="17">
        <v>3.0199387976821799E-4</v>
      </c>
      <c r="AY1107" s="17">
        <v>0</v>
      </c>
      <c r="AZ1107" s="17"/>
      <c r="BA1107" s="17">
        <v>0</v>
      </c>
      <c r="BB1107" s="17">
        <v>0</v>
      </c>
      <c r="BC1107" s="17">
        <v>1.5059759080977099E-4</v>
      </c>
      <c r="BD1107" s="17">
        <v>0</v>
      </c>
    </row>
    <row r="1108" spans="2:56" x14ac:dyDescent="0.35">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c r="AD1108" s="17"/>
      <c r="AE1108" s="17"/>
      <c r="AF1108" s="17"/>
      <c r="AG1108" s="17"/>
      <c r="AH1108" s="17"/>
      <c r="AI1108" s="17"/>
      <c r="AJ1108" s="17"/>
      <c r="AK1108" s="17"/>
      <c r="AL1108" s="17"/>
      <c r="AM1108" s="17"/>
      <c r="AN1108" s="17"/>
      <c r="AO1108" s="17"/>
      <c r="AP1108" s="17"/>
      <c r="AQ1108" s="17"/>
      <c r="AR1108" s="17"/>
      <c r="AS1108" s="17"/>
      <c r="AT1108" s="17"/>
      <c r="AU1108" s="17"/>
      <c r="AV1108" s="17"/>
      <c r="AW1108" s="17"/>
      <c r="AX1108" s="17"/>
      <c r="AY1108" s="17"/>
      <c r="AZ1108" s="17"/>
      <c r="BA1108" s="17"/>
      <c r="BB1108" s="17"/>
      <c r="BC1108" s="17"/>
      <c r="BD1108" s="17"/>
    </row>
    <row r="1109" spans="2:56" x14ac:dyDescent="0.35">
      <c r="B1109" s="6" t="s">
        <v>507</v>
      </c>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row>
    <row r="1110" spans="2:56" x14ac:dyDescent="0.35">
      <c r="B1110" s="24" t="s">
        <v>714</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row>
    <row r="1111" spans="2:56" x14ac:dyDescent="0.35">
      <c r="B1111" t="s">
        <v>494</v>
      </c>
      <c r="C1111" s="17">
        <v>0.32315638081584502</v>
      </c>
      <c r="D1111" s="17">
        <v>0.22199346507430401</v>
      </c>
      <c r="E1111" s="17">
        <v>0.33568994867289897</v>
      </c>
      <c r="F1111" s="17">
        <v>2.1537583775441099E-2</v>
      </c>
      <c r="G1111" s="17">
        <v>0.39519663429095298</v>
      </c>
      <c r="H1111" s="17">
        <v>0.42567797269751401</v>
      </c>
      <c r="I1111" s="17"/>
      <c r="J1111" s="17">
        <v>0.33379924430234698</v>
      </c>
      <c r="K1111" s="17">
        <v>0.228304766758957</v>
      </c>
      <c r="L1111" s="17">
        <v>0.229428020834505</v>
      </c>
      <c r="M1111" s="17">
        <v>0.22133756059853599</v>
      </c>
      <c r="N1111" s="17"/>
      <c r="O1111" s="17">
        <v>0.35965660191256099</v>
      </c>
      <c r="P1111" s="17">
        <v>0.17191341110489899</v>
      </c>
      <c r="Q1111" s="17">
        <v>0.306911665590829</v>
      </c>
      <c r="R1111" s="17">
        <v>0.33727743191221499</v>
      </c>
      <c r="S1111" s="17">
        <v>0.21569324910624199</v>
      </c>
      <c r="T1111" s="17">
        <v>0.91010243563853699</v>
      </c>
      <c r="U1111" s="17">
        <v>0.179434714084106</v>
      </c>
      <c r="V1111" s="17">
        <v>0.250490470293321</v>
      </c>
      <c r="W1111" s="17">
        <v>0.15885069244846101</v>
      </c>
      <c r="X1111" s="17">
        <v>0.351117735034434</v>
      </c>
      <c r="Y1111" s="17"/>
      <c r="Z1111" s="17">
        <v>4.35647920690823E-3</v>
      </c>
      <c r="AA1111" s="17">
        <v>3.3782275186406501E-3</v>
      </c>
      <c r="AB1111" s="17">
        <v>2.1888766392062001E-2</v>
      </c>
      <c r="AC1111" s="17">
        <v>0.33510116174631499</v>
      </c>
      <c r="AD1111" s="17">
        <v>0.46946906624468698</v>
      </c>
      <c r="AE1111" s="17">
        <v>0.92381333091573603</v>
      </c>
      <c r="AF1111" s="17">
        <v>0.93280348492445297</v>
      </c>
      <c r="AG1111" s="17"/>
      <c r="AH1111" s="17">
        <v>0.32315638081584502</v>
      </c>
      <c r="AI1111" s="17" t="s">
        <v>96</v>
      </c>
      <c r="AJ1111" s="17"/>
      <c r="AK1111" s="17">
        <v>0.33734152948937302</v>
      </c>
      <c r="AL1111" s="17">
        <v>0.27424193705040301</v>
      </c>
      <c r="AM1111" s="17" t="s">
        <v>96</v>
      </c>
      <c r="AN1111" s="17"/>
      <c r="AO1111" s="17">
        <v>0.35684129000878501</v>
      </c>
      <c r="AP1111" s="17">
        <v>0.27508601873844801</v>
      </c>
      <c r="AQ1111" s="17"/>
      <c r="AR1111" s="17">
        <v>0.32817349403946799</v>
      </c>
      <c r="AS1111" s="17">
        <v>0.31837798498120301</v>
      </c>
      <c r="AT1111" s="17"/>
      <c r="AU1111" s="17">
        <v>0.323504437302646</v>
      </c>
      <c r="AV1111" s="17">
        <v>0.22133756059853599</v>
      </c>
      <c r="AW1111" s="17"/>
      <c r="AX1111" s="17">
        <v>5.9242911728391301E-2</v>
      </c>
      <c r="AY1111" s="17">
        <v>0.404350042989362</v>
      </c>
      <c r="AZ1111" s="17"/>
      <c r="BA1111" s="17">
        <v>0</v>
      </c>
      <c r="BB1111" s="17">
        <v>0.30658578908843498</v>
      </c>
      <c r="BC1111" s="17">
        <v>0.47068596524074302</v>
      </c>
      <c r="BD1111" s="17">
        <v>6.8389260387915804E-2</v>
      </c>
    </row>
    <row r="1112" spans="2:56" x14ac:dyDescent="0.35">
      <c r="B1112" t="s">
        <v>495</v>
      </c>
      <c r="C1112" s="17">
        <v>0.48883253270695098</v>
      </c>
      <c r="D1112" s="17">
        <v>0.59229456426096305</v>
      </c>
      <c r="E1112" s="17">
        <v>0.358030722514459</v>
      </c>
      <c r="F1112" s="17">
        <v>0.79912028072616403</v>
      </c>
      <c r="G1112" s="17">
        <v>0.39699549504006898</v>
      </c>
      <c r="H1112" s="17">
        <v>0.490145282013777</v>
      </c>
      <c r="I1112" s="17"/>
      <c r="J1112" s="17">
        <v>0.49781098519370998</v>
      </c>
      <c r="K1112" s="17">
        <v>0.39945330873122498</v>
      </c>
      <c r="L1112" s="17">
        <v>0.445713381627167</v>
      </c>
      <c r="M1112" s="17">
        <v>0.44522260396233398</v>
      </c>
      <c r="N1112" s="17"/>
      <c r="O1112" s="17">
        <v>0.62592185440627601</v>
      </c>
      <c r="P1112" s="17">
        <v>0.35607131563169298</v>
      </c>
      <c r="Q1112" s="17">
        <v>0.37223647123276998</v>
      </c>
      <c r="R1112" s="17">
        <v>0.62505339900178103</v>
      </c>
      <c r="S1112" s="17">
        <v>0.49248181945539599</v>
      </c>
      <c r="T1112" s="17">
        <v>6.5478803118012602E-2</v>
      </c>
      <c r="U1112" s="17">
        <v>0.36939289560660099</v>
      </c>
      <c r="V1112" s="17">
        <v>0.25778213086586099</v>
      </c>
      <c r="W1112" s="17">
        <v>0.32701764289125501</v>
      </c>
      <c r="X1112" s="17">
        <v>0.17435397910806499</v>
      </c>
      <c r="Y1112" s="17"/>
      <c r="Z1112" s="17">
        <v>0.77470415090593303</v>
      </c>
      <c r="AA1112" s="17">
        <v>0.99413031828157306</v>
      </c>
      <c r="AB1112" s="17">
        <v>0.97688767069010896</v>
      </c>
      <c r="AC1112" s="17">
        <v>0.44727780287425001</v>
      </c>
      <c r="AD1112" s="17">
        <v>5.1473544577729499E-2</v>
      </c>
      <c r="AE1112" s="17">
        <v>6.2955923469777603E-2</v>
      </c>
      <c r="AF1112" s="17">
        <v>3.3181810932491201E-2</v>
      </c>
      <c r="AG1112" s="17"/>
      <c r="AH1112" s="17">
        <v>0.48883253270695098</v>
      </c>
      <c r="AI1112" s="17" t="s">
        <v>96</v>
      </c>
      <c r="AJ1112" s="17"/>
      <c r="AK1112" s="17">
        <v>0.49715615836224403</v>
      </c>
      <c r="AL1112" s="17">
        <v>0.46013029430177799</v>
      </c>
      <c r="AM1112" s="17" t="s">
        <v>96</v>
      </c>
      <c r="AN1112" s="17"/>
      <c r="AO1112" s="17">
        <v>0.54722231616472095</v>
      </c>
      <c r="AP1112" s="17">
        <v>0.40550685068242998</v>
      </c>
      <c r="AQ1112" s="17"/>
      <c r="AR1112" s="17">
        <v>0.45945122720408799</v>
      </c>
      <c r="AS1112" s="17">
        <v>0.51681585729491997</v>
      </c>
      <c r="AT1112" s="17"/>
      <c r="AU1112" s="17">
        <v>0.48898160847267003</v>
      </c>
      <c r="AV1112" s="17">
        <v>0.44522260396233398</v>
      </c>
      <c r="AW1112" s="17"/>
      <c r="AX1112" s="17">
        <v>0.44704867090564798</v>
      </c>
      <c r="AY1112" s="17">
        <v>0.50168744599019699</v>
      </c>
      <c r="AZ1112" s="17"/>
      <c r="BA1112" s="17">
        <v>0.99896144109262897</v>
      </c>
      <c r="BB1112" s="17">
        <v>0.32916211466763401</v>
      </c>
      <c r="BC1112" s="17">
        <v>0.39647057452513401</v>
      </c>
      <c r="BD1112" s="17">
        <v>0.77718363816649305</v>
      </c>
    </row>
    <row r="1113" spans="2:56" x14ac:dyDescent="0.35">
      <c r="B1113" t="s">
        <v>496</v>
      </c>
      <c r="C1113" s="17">
        <v>7.8063033635189794E-2</v>
      </c>
      <c r="D1113" s="17">
        <v>0.18571197066473299</v>
      </c>
      <c r="E1113" s="17">
        <v>1.8490154324473499E-3</v>
      </c>
      <c r="F1113" s="17">
        <v>0.17934213549839501</v>
      </c>
      <c r="G1113" s="17">
        <v>5.32963435539023E-3</v>
      </c>
      <c r="H1113" s="17">
        <v>7.8537406836755003E-2</v>
      </c>
      <c r="I1113" s="17"/>
      <c r="J1113" s="17">
        <v>4.9157031609010499E-2</v>
      </c>
      <c r="K1113" s="17">
        <v>0.37224192450981702</v>
      </c>
      <c r="L1113" s="17">
        <v>0.17165741770571899</v>
      </c>
      <c r="M1113" s="17">
        <v>0.291728247957945</v>
      </c>
      <c r="N1113" s="17"/>
      <c r="O1113" s="17">
        <v>1.44215436811636E-2</v>
      </c>
      <c r="P1113" s="17">
        <v>0.137792632167058</v>
      </c>
      <c r="Q1113" s="17">
        <v>0.25552705753445998</v>
      </c>
      <c r="R1113" s="17">
        <v>3.7669169086004199E-2</v>
      </c>
      <c r="S1113" s="17">
        <v>0.29182493143836202</v>
      </c>
      <c r="T1113" s="17">
        <v>1.3009870218278E-3</v>
      </c>
      <c r="U1113" s="17">
        <v>0.45117239030929301</v>
      </c>
      <c r="V1113" s="17">
        <v>0.49172739884081901</v>
      </c>
      <c r="W1113" s="17">
        <v>0.34596471421748898</v>
      </c>
      <c r="X1113" s="17">
        <v>0.45471496901505298</v>
      </c>
      <c r="Y1113" s="17"/>
      <c r="Z1113" s="17">
        <v>0.22093936988715901</v>
      </c>
      <c r="AA1113" s="17">
        <v>1.39023272021371E-3</v>
      </c>
      <c r="AB1113" s="17">
        <v>0</v>
      </c>
      <c r="AC1113" s="17">
        <v>4.42704449499077E-2</v>
      </c>
      <c r="AD1113" s="17">
        <v>1.4464399446805999E-2</v>
      </c>
      <c r="AE1113" s="17">
        <v>1.3230745614486301E-2</v>
      </c>
      <c r="AF1113" s="17">
        <v>3.4014704143056199E-2</v>
      </c>
      <c r="AG1113" s="17"/>
      <c r="AH1113" s="17">
        <v>7.8063033635189794E-2</v>
      </c>
      <c r="AI1113" s="17" t="s">
        <v>96</v>
      </c>
      <c r="AJ1113" s="17"/>
      <c r="AK1113" s="17">
        <v>9.0923871113561899E-2</v>
      </c>
      <c r="AL1113" s="17">
        <v>3.3715193080914897E-2</v>
      </c>
      <c r="AM1113" s="17" t="s">
        <v>96</v>
      </c>
      <c r="AN1113" s="17"/>
      <c r="AO1113" s="17">
        <v>9.5815555498095395E-2</v>
      </c>
      <c r="AP1113" s="17">
        <v>5.2729132663426798E-2</v>
      </c>
      <c r="AQ1113" s="17"/>
      <c r="AR1113" s="17">
        <v>0.102766113386442</v>
      </c>
      <c r="AS1113" s="17">
        <v>5.45353418879862E-2</v>
      </c>
      <c r="AT1113" s="17"/>
      <c r="AU1113" s="17">
        <v>7.7332642498363593E-2</v>
      </c>
      <c r="AV1113" s="17">
        <v>0.291728247957945</v>
      </c>
      <c r="AW1113" s="17"/>
      <c r="AX1113" s="17">
        <v>3.8024369147439702E-2</v>
      </c>
      <c r="AY1113" s="17">
        <v>9.0381032445701198E-2</v>
      </c>
      <c r="AZ1113" s="17"/>
      <c r="BA1113" s="17">
        <v>1.0385589073709899E-3</v>
      </c>
      <c r="BB1113" s="17">
        <v>1.48250273990849E-2</v>
      </c>
      <c r="BC1113" s="17">
        <v>0.13254226505250399</v>
      </c>
      <c r="BD1113" s="17">
        <v>0.15442710144559099</v>
      </c>
    </row>
    <row r="1114" spans="2:56" x14ac:dyDescent="0.35">
      <c r="B1114" t="s">
        <v>497</v>
      </c>
      <c r="C1114" s="17">
        <v>5.6691841364634399E-2</v>
      </c>
      <c r="D1114" s="17">
        <v>0</v>
      </c>
      <c r="E1114" s="17">
        <v>0</v>
      </c>
      <c r="F1114" s="17">
        <v>0</v>
      </c>
      <c r="G1114" s="17">
        <v>0.20247823631358799</v>
      </c>
      <c r="H1114" s="17">
        <v>6.0067410605088003E-4</v>
      </c>
      <c r="I1114" s="17"/>
      <c r="J1114" s="17">
        <v>6.1329498179922802E-2</v>
      </c>
      <c r="K1114" s="17">
        <v>0</v>
      </c>
      <c r="L1114" s="17">
        <v>8.2877252178810507E-2</v>
      </c>
      <c r="M1114" s="17">
        <v>4.1711587481184899E-2</v>
      </c>
      <c r="N1114" s="17"/>
      <c r="O1114" s="17">
        <v>0</v>
      </c>
      <c r="P1114" s="17">
        <v>0.17191341110489899</v>
      </c>
      <c r="Q1114" s="17">
        <v>0</v>
      </c>
      <c r="R1114" s="17">
        <v>0</v>
      </c>
      <c r="S1114" s="17">
        <v>0</v>
      </c>
      <c r="T1114" s="17">
        <v>2.31177742216232E-2</v>
      </c>
      <c r="U1114" s="17">
        <v>0</v>
      </c>
      <c r="V1114" s="17">
        <v>0</v>
      </c>
      <c r="W1114" s="17">
        <v>0.16816695044279401</v>
      </c>
      <c r="X1114" s="17">
        <v>1.98133168424483E-2</v>
      </c>
      <c r="Y1114" s="17"/>
      <c r="Z1114" s="17">
        <v>0</v>
      </c>
      <c r="AA1114" s="17">
        <v>1.10122147957271E-3</v>
      </c>
      <c r="AB1114" s="17">
        <v>1.2235629178295E-3</v>
      </c>
      <c r="AC1114" s="17">
        <v>0.173350590429528</v>
      </c>
      <c r="AD1114" s="17">
        <v>1.19398894979979E-2</v>
      </c>
      <c r="AE1114" s="17">
        <v>0</v>
      </c>
      <c r="AF1114" s="17">
        <v>0</v>
      </c>
      <c r="AG1114" s="17"/>
      <c r="AH1114" s="17">
        <v>5.6691841364634399E-2</v>
      </c>
      <c r="AI1114" s="17" t="s">
        <v>96</v>
      </c>
      <c r="AJ1114" s="17"/>
      <c r="AK1114" s="17">
        <v>7.3040774060994004E-2</v>
      </c>
      <c r="AL1114" s="17">
        <v>3.1605233300864398E-4</v>
      </c>
      <c r="AM1114" s="17" t="s">
        <v>96</v>
      </c>
      <c r="AN1114" s="17"/>
      <c r="AO1114" s="17">
        <v>1.20838328399125E-4</v>
      </c>
      <c r="AP1114" s="17">
        <v>0.13742201592016801</v>
      </c>
      <c r="AQ1114" s="17"/>
      <c r="AR1114" s="17">
        <v>2.8797180209988301E-3</v>
      </c>
      <c r="AS1114" s="17">
        <v>0.107943550181522</v>
      </c>
      <c r="AT1114" s="17"/>
      <c r="AU1114" s="17">
        <v>5.67430497220573E-2</v>
      </c>
      <c r="AV1114" s="17">
        <v>4.1711587481184899E-2</v>
      </c>
      <c r="AW1114" s="17"/>
      <c r="AX1114" s="17">
        <v>0.23438926476782801</v>
      </c>
      <c r="AY1114" s="17">
        <v>2.0227689039093999E-3</v>
      </c>
      <c r="AZ1114" s="17"/>
      <c r="BA1114" s="17">
        <v>0</v>
      </c>
      <c r="BB1114" s="17">
        <v>0.17995390716481499</v>
      </c>
      <c r="BC1114" s="17">
        <v>3.0119518161954198E-4</v>
      </c>
      <c r="BD1114" s="17">
        <v>0</v>
      </c>
    </row>
    <row r="1115" spans="2:56" x14ac:dyDescent="0.35">
      <c r="B1115" t="s">
        <v>498</v>
      </c>
      <c r="C1115" s="17">
        <v>5.3256211477380098E-2</v>
      </c>
      <c r="D1115" s="17">
        <v>0</v>
      </c>
      <c r="E1115" s="17">
        <v>0.304430313380194</v>
      </c>
      <c r="F1115" s="17">
        <v>0</v>
      </c>
      <c r="G1115" s="17">
        <v>0</v>
      </c>
      <c r="H1115" s="17">
        <v>5.0386643459025297E-3</v>
      </c>
      <c r="I1115" s="17"/>
      <c r="J1115" s="17">
        <v>5.7903240715009602E-2</v>
      </c>
      <c r="K1115" s="17">
        <v>0</v>
      </c>
      <c r="L1115" s="17">
        <v>7.0323927653798399E-2</v>
      </c>
      <c r="M1115" s="17">
        <v>0</v>
      </c>
      <c r="N1115" s="17"/>
      <c r="O1115" s="17">
        <v>0</v>
      </c>
      <c r="P1115" s="17">
        <v>0.162309229991451</v>
      </c>
      <c r="Q1115" s="17">
        <v>6.53248056419415E-2</v>
      </c>
      <c r="R1115" s="17">
        <v>0</v>
      </c>
      <c r="S1115" s="17">
        <v>0</v>
      </c>
      <c r="T1115" s="17">
        <v>0</v>
      </c>
      <c r="U1115" s="17">
        <v>0</v>
      </c>
      <c r="V1115" s="17">
        <v>0</v>
      </c>
      <c r="W1115" s="17">
        <v>0</v>
      </c>
      <c r="X1115" s="17">
        <v>0</v>
      </c>
      <c r="Y1115" s="17"/>
      <c r="Z1115" s="17">
        <v>0</v>
      </c>
      <c r="AA1115" s="17">
        <v>0</v>
      </c>
      <c r="AB1115" s="17">
        <v>0</v>
      </c>
      <c r="AC1115" s="17">
        <v>0</v>
      </c>
      <c r="AD1115" s="17">
        <v>0.45265310023277999</v>
      </c>
      <c r="AE1115" s="17">
        <v>0</v>
      </c>
      <c r="AF1115" s="17">
        <v>0</v>
      </c>
      <c r="AG1115" s="17"/>
      <c r="AH1115" s="17">
        <v>5.3256211477380098E-2</v>
      </c>
      <c r="AI1115" s="17" t="s">
        <v>96</v>
      </c>
      <c r="AJ1115" s="17"/>
      <c r="AK1115" s="17">
        <v>1.53766697382726E-3</v>
      </c>
      <c r="AL1115" s="17">
        <v>0.23159652323389501</v>
      </c>
      <c r="AM1115" s="17" t="s">
        <v>96</v>
      </c>
      <c r="AN1115" s="17"/>
      <c r="AO1115" s="17">
        <v>0</v>
      </c>
      <c r="AP1115" s="17">
        <v>0.12925598199552699</v>
      </c>
      <c r="AQ1115" s="17"/>
      <c r="AR1115" s="17">
        <v>0.106729447349003</v>
      </c>
      <c r="AS1115" s="17">
        <v>2.32726565436926E-3</v>
      </c>
      <c r="AT1115" s="17"/>
      <c r="AU1115" s="17">
        <v>5.3438262004263097E-2</v>
      </c>
      <c r="AV1115" s="17">
        <v>0</v>
      </c>
      <c r="AW1115" s="17"/>
      <c r="AX1115" s="17">
        <v>0.22129478345069301</v>
      </c>
      <c r="AY1115" s="17">
        <v>1.55870967083068E-3</v>
      </c>
      <c r="AZ1115" s="17"/>
      <c r="BA1115" s="17">
        <v>0</v>
      </c>
      <c r="BB1115" s="17">
        <v>0.16947316168002999</v>
      </c>
      <c r="BC1115" s="17">
        <v>0</v>
      </c>
      <c r="BD1115" s="17">
        <v>0</v>
      </c>
    </row>
    <row r="1116" spans="2:56" x14ac:dyDescent="0.35">
      <c r="B1116" t="s">
        <v>72</v>
      </c>
      <c r="C1116" s="17">
        <v>0</v>
      </c>
      <c r="D1116" s="17">
        <v>0</v>
      </c>
      <c r="E1116" s="17">
        <v>0</v>
      </c>
      <c r="F1116" s="17">
        <v>0</v>
      </c>
      <c r="G1116" s="17">
        <v>0</v>
      </c>
      <c r="H1116" s="17">
        <v>0</v>
      </c>
      <c r="I1116" s="17"/>
      <c r="J1116" s="17">
        <v>0</v>
      </c>
      <c r="K1116" s="17">
        <v>0</v>
      </c>
      <c r="L1116" s="17">
        <v>0</v>
      </c>
      <c r="M1116" s="17">
        <v>0</v>
      </c>
      <c r="N1116" s="17"/>
      <c r="O1116" s="17">
        <v>0</v>
      </c>
      <c r="P1116" s="17">
        <v>0</v>
      </c>
      <c r="Q1116" s="17">
        <v>0</v>
      </c>
      <c r="R1116" s="17">
        <v>0</v>
      </c>
      <c r="S1116" s="17">
        <v>0</v>
      </c>
      <c r="T1116" s="17">
        <v>0</v>
      </c>
      <c r="U1116" s="17">
        <v>0</v>
      </c>
      <c r="V1116" s="17">
        <v>0</v>
      </c>
      <c r="W1116" s="17">
        <v>0</v>
      </c>
      <c r="X1116" s="17">
        <v>0</v>
      </c>
      <c r="Y1116" s="17"/>
      <c r="Z1116" s="17">
        <v>0</v>
      </c>
      <c r="AA1116" s="17">
        <v>0</v>
      </c>
      <c r="AB1116" s="17">
        <v>0</v>
      </c>
      <c r="AC1116" s="17">
        <v>0</v>
      </c>
      <c r="AD1116" s="17">
        <v>0</v>
      </c>
      <c r="AE1116" s="17">
        <v>0</v>
      </c>
      <c r="AF1116" s="17">
        <v>0</v>
      </c>
      <c r="AG1116" s="17"/>
      <c r="AH1116" s="17">
        <v>0</v>
      </c>
      <c r="AI1116" s="17" t="s">
        <v>96</v>
      </c>
      <c r="AJ1116" s="17"/>
      <c r="AK1116" s="17">
        <v>0</v>
      </c>
      <c r="AL1116" s="17">
        <v>0</v>
      </c>
      <c r="AM1116" s="17" t="s">
        <v>96</v>
      </c>
      <c r="AN1116" s="17"/>
      <c r="AO1116" s="17">
        <v>0</v>
      </c>
      <c r="AP1116" s="17">
        <v>0</v>
      </c>
      <c r="AQ1116" s="17"/>
      <c r="AR1116" s="17">
        <v>0</v>
      </c>
      <c r="AS1116" s="17">
        <v>0</v>
      </c>
      <c r="AT1116" s="17"/>
      <c r="AU1116" s="17">
        <v>0</v>
      </c>
      <c r="AV1116" s="17">
        <v>0</v>
      </c>
      <c r="AW1116" s="17"/>
      <c r="AX1116" s="17">
        <v>0</v>
      </c>
      <c r="AY1116" s="17">
        <v>0</v>
      </c>
      <c r="AZ1116" s="17"/>
      <c r="BA1116" s="17">
        <v>0</v>
      </c>
      <c r="BB1116" s="17">
        <v>0</v>
      </c>
      <c r="BC1116" s="17">
        <v>0</v>
      </c>
      <c r="BD1116" s="17">
        <v>0</v>
      </c>
    </row>
    <row r="1117" spans="2:56" x14ac:dyDescent="0.35">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c r="AY1117" s="17"/>
      <c r="AZ1117" s="17"/>
      <c r="BA1117" s="17"/>
      <c r="BB1117" s="17"/>
      <c r="BC1117" s="17"/>
      <c r="BD1117" s="17"/>
    </row>
    <row r="1118" spans="2:56" x14ac:dyDescent="0.35">
      <c r="B1118" s="6" t="s">
        <v>515</v>
      </c>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row>
    <row r="1119" spans="2:56" x14ac:dyDescent="0.35">
      <c r="B1119" s="24" t="s">
        <v>652</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row>
    <row r="1120" spans="2:56" x14ac:dyDescent="0.35">
      <c r="B1120" t="s">
        <v>508</v>
      </c>
      <c r="C1120" s="17">
        <v>0.123007789916721</v>
      </c>
      <c r="D1120" s="17">
        <v>0.113538996868709</v>
      </c>
      <c r="E1120" s="17">
        <v>1.45852489713857E-2</v>
      </c>
      <c r="F1120" s="17">
        <v>0.21314708962505799</v>
      </c>
      <c r="G1120" s="17">
        <v>0.14598424136778801</v>
      </c>
      <c r="H1120" s="17">
        <v>0.126755431268779</v>
      </c>
      <c r="I1120" s="17"/>
      <c r="J1120" s="17">
        <v>0.13370124656298299</v>
      </c>
      <c r="K1120" s="17">
        <v>3.6189410707132899E-2</v>
      </c>
      <c r="L1120" s="17">
        <v>3.0061575685351099E-2</v>
      </c>
      <c r="M1120" s="17">
        <v>2.6729106270449901E-2</v>
      </c>
      <c r="N1120" s="17"/>
      <c r="O1120" s="17">
        <v>9.6860012259433304E-2</v>
      </c>
      <c r="P1120" s="17">
        <v>0.30365646478194802</v>
      </c>
      <c r="Q1120" s="17">
        <v>3.5837835483199E-3</v>
      </c>
      <c r="R1120" s="17">
        <v>0.18299168596283899</v>
      </c>
      <c r="S1120" s="17">
        <v>2.2127332538184701E-2</v>
      </c>
      <c r="T1120" s="17">
        <v>0</v>
      </c>
      <c r="U1120" s="17">
        <v>3.51969561125908E-3</v>
      </c>
      <c r="V1120" s="17">
        <v>0</v>
      </c>
      <c r="W1120" s="17">
        <v>0</v>
      </c>
      <c r="X1120" s="17">
        <v>1.34987319398699E-3</v>
      </c>
      <c r="Y1120" s="17"/>
      <c r="Z1120" s="17">
        <v>0.20279460338072</v>
      </c>
      <c r="AA1120" s="17">
        <v>0.18177239100898901</v>
      </c>
      <c r="AB1120" s="17">
        <v>0</v>
      </c>
      <c r="AC1120" s="17">
        <v>6.6446197894816095E-2</v>
      </c>
      <c r="AD1120" s="17">
        <v>0.112941331073909</v>
      </c>
      <c r="AE1120" s="17">
        <v>0.30436213001721801</v>
      </c>
      <c r="AF1120" s="17">
        <v>1.1063008310855499E-3</v>
      </c>
      <c r="AG1120" s="17"/>
      <c r="AH1120" s="17">
        <v>0.123007789916721</v>
      </c>
      <c r="AI1120" s="17" t="s">
        <v>96</v>
      </c>
      <c r="AJ1120" s="17"/>
      <c r="AK1120" s="17">
        <v>0.12653367674837701</v>
      </c>
      <c r="AL1120" s="17">
        <v>0.107985867803931</v>
      </c>
      <c r="AM1120" s="17" t="s">
        <v>96</v>
      </c>
      <c r="AN1120" s="17"/>
      <c r="AO1120" s="17">
        <v>0.24289373939403799</v>
      </c>
      <c r="AP1120" s="17">
        <v>3.27966201878774E-2</v>
      </c>
      <c r="AQ1120" s="17"/>
      <c r="AR1120" s="17">
        <v>0.26487404384746699</v>
      </c>
      <c r="AS1120" s="17">
        <v>6.9156703252801002E-3</v>
      </c>
      <c r="AT1120" s="17"/>
      <c r="AU1120" s="17">
        <v>0.123397445295078</v>
      </c>
      <c r="AV1120" s="17">
        <v>2.6729106270449901E-2</v>
      </c>
      <c r="AW1120" s="17"/>
      <c r="AX1120" s="17">
        <v>0.112464385133677</v>
      </c>
      <c r="AY1120" s="17">
        <v>0.12555163992148999</v>
      </c>
      <c r="AZ1120" s="17"/>
      <c r="BA1120" s="17">
        <v>0</v>
      </c>
      <c r="BB1120" s="17">
        <v>1.85684772518865E-3</v>
      </c>
      <c r="BC1120" s="17">
        <v>0.24764918323465701</v>
      </c>
      <c r="BD1120" s="17">
        <v>4.5863770518314698E-4</v>
      </c>
    </row>
    <row r="1121" spans="2:56" x14ac:dyDescent="0.35">
      <c r="B1121" t="s">
        <v>509</v>
      </c>
      <c r="C1121" s="17">
        <v>0.20597110584179601</v>
      </c>
      <c r="D1121" s="17">
        <v>0.31223937779414102</v>
      </c>
      <c r="E1121" s="17">
        <v>0.179495471473576</v>
      </c>
      <c r="F1121" s="17">
        <v>9.07580510414632E-2</v>
      </c>
      <c r="G1121" s="17">
        <v>0.16338782801526999</v>
      </c>
      <c r="H1121" s="17">
        <v>0.19407938132382399</v>
      </c>
      <c r="I1121" s="17"/>
      <c r="J1121" s="17">
        <v>0.18149372053096899</v>
      </c>
      <c r="K1121" s="17">
        <v>0.41526671510644803</v>
      </c>
      <c r="L1121" s="17">
        <v>0.35748101830632301</v>
      </c>
      <c r="M1121" s="17">
        <v>0.39232853238170701</v>
      </c>
      <c r="N1121" s="17"/>
      <c r="O1121" s="17">
        <v>0.19652063202822001</v>
      </c>
      <c r="P1121" s="17">
        <v>0.27961544468253602</v>
      </c>
      <c r="Q1121" s="17">
        <v>5.2018525166618201E-2</v>
      </c>
      <c r="R1121" s="17">
        <v>0.15217156578987001</v>
      </c>
      <c r="S1121" s="17">
        <v>0.283287172639476</v>
      </c>
      <c r="T1121" s="17">
        <v>0.83627585197038401</v>
      </c>
      <c r="U1121" s="17">
        <v>0.45585420020838502</v>
      </c>
      <c r="V1121" s="17">
        <v>0.578223133876824</v>
      </c>
      <c r="W1121" s="17">
        <v>1.22596901926828E-2</v>
      </c>
      <c r="X1121" s="17">
        <v>7.7277545168916204E-2</v>
      </c>
      <c r="Y1121" s="17"/>
      <c r="Z1121" s="17">
        <v>0.189799484853659</v>
      </c>
      <c r="AA1121" s="17">
        <v>0.194996608073945</v>
      </c>
      <c r="AB1121" s="17">
        <v>0.217238658323995</v>
      </c>
      <c r="AC1121" s="17">
        <v>0.161827536056938</v>
      </c>
      <c r="AD1121" s="17">
        <v>0.43514248311224601</v>
      </c>
      <c r="AE1121" s="17">
        <v>0.183435368476834</v>
      </c>
      <c r="AF1121" s="17">
        <v>7.3429898688125397E-2</v>
      </c>
      <c r="AG1121" s="17"/>
      <c r="AH1121" s="17">
        <v>0.20597110584179601</v>
      </c>
      <c r="AI1121" s="17" t="s">
        <v>96</v>
      </c>
      <c r="AJ1121" s="17"/>
      <c r="AK1121" s="17">
        <v>0.17870224404318399</v>
      </c>
      <c r="AL1121" s="17">
        <v>0.32214917326175702</v>
      </c>
      <c r="AM1121" s="17" t="s">
        <v>96</v>
      </c>
      <c r="AN1121" s="17"/>
      <c r="AO1121" s="17">
        <v>0.22981459753390199</v>
      </c>
      <c r="AP1121" s="17">
        <v>0.18802947644033</v>
      </c>
      <c r="AQ1121" s="17"/>
      <c r="AR1121" s="17">
        <v>0.19171620603345799</v>
      </c>
      <c r="AS1121" s="17">
        <v>0.21763618818140201</v>
      </c>
      <c r="AT1121" s="17"/>
      <c r="AU1121" s="17">
        <v>0.20521688724638301</v>
      </c>
      <c r="AV1121" s="17">
        <v>0.39232853238170701</v>
      </c>
      <c r="AW1121" s="17"/>
      <c r="AX1121" s="17">
        <v>0.22258144271852601</v>
      </c>
      <c r="AY1121" s="17">
        <v>0.20196346254131001</v>
      </c>
      <c r="AZ1121" s="17"/>
      <c r="BA1121" s="17">
        <v>1.1945308039083599E-2</v>
      </c>
      <c r="BB1121" s="17">
        <v>0.24852802643980201</v>
      </c>
      <c r="BC1121" s="17">
        <v>0.196864389374281</v>
      </c>
      <c r="BD1121" s="17">
        <v>0.85346730168197305</v>
      </c>
    </row>
    <row r="1122" spans="2:56" x14ac:dyDescent="0.35">
      <c r="B1122" t="s">
        <v>510</v>
      </c>
      <c r="C1122" s="17">
        <v>0.232389696928189</v>
      </c>
      <c r="D1122" s="17">
        <v>0.30127884313366399</v>
      </c>
      <c r="E1122" s="17">
        <v>0.47767074127131298</v>
      </c>
      <c r="F1122" s="17">
        <v>0.21282442216504899</v>
      </c>
      <c r="G1122" s="17">
        <v>2.5244072256074002E-3</v>
      </c>
      <c r="H1122" s="17">
        <v>0.28274878909100498</v>
      </c>
      <c r="I1122" s="17"/>
      <c r="J1122" s="17">
        <v>0.23724101254604399</v>
      </c>
      <c r="K1122" s="17">
        <v>0.17038025334721199</v>
      </c>
      <c r="L1122" s="17">
        <v>0.319529900466548</v>
      </c>
      <c r="M1122" s="17">
        <v>0.26754931136092203</v>
      </c>
      <c r="N1122" s="17"/>
      <c r="O1122" s="17">
        <v>0.224782719623776</v>
      </c>
      <c r="P1122" s="17">
        <v>0</v>
      </c>
      <c r="Q1122" s="17">
        <v>0.63316204461609304</v>
      </c>
      <c r="R1122" s="17">
        <v>0.211386881096673</v>
      </c>
      <c r="S1122" s="17">
        <v>3.5877233700239403E-2</v>
      </c>
      <c r="T1122" s="17">
        <v>6.1038853168454803E-2</v>
      </c>
      <c r="U1122" s="17">
        <v>0.27914090377241402</v>
      </c>
      <c r="V1122" s="17">
        <v>0.41160379526072899</v>
      </c>
      <c r="W1122" s="17">
        <v>0.94264267082342601</v>
      </c>
      <c r="X1122" s="17">
        <v>0.87906540587841797</v>
      </c>
      <c r="Y1122" s="17"/>
      <c r="Z1122" s="17">
        <v>0.20632515183804301</v>
      </c>
      <c r="AA1122" s="17">
        <v>0.21058560530095799</v>
      </c>
      <c r="AB1122" s="17">
        <v>0.37165408310751602</v>
      </c>
      <c r="AC1122" s="17">
        <v>0.17998958691939601</v>
      </c>
      <c r="AD1122" s="17">
        <v>0.138120742639989</v>
      </c>
      <c r="AE1122" s="17">
        <v>0.31837852737859501</v>
      </c>
      <c r="AF1122" s="17">
        <v>0.433551121178546</v>
      </c>
      <c r="AG1122" s="17"/>
      <c r="AH1122" s="17">
        <v>0.232389696928189</v>
      </c>
      <c r="AI1122" s="17" t="s">
        <v>96</v>
      </c>
      <c r="AJ1122" s="17"/>
      <c r="AK1122" s="17">
        <v>0.24385463583974901</v>
      </c>
      <c r="AL1122" s="17">
        <v>0.18354371077482701</v>
      </c>
      <c r="AM1122" s="17" t="s">
        <v>96</v>
      </c>
      <c r="AN1122" s="17"/>
      <c r="AO1122" s="17">
        <v>0.21275105367288599</v>
      </c>
      <c r="AP1122" s="17">
        <v>0.24716728335655999</v>
      </c>
      <c r="AQ1122" s="17"/>
      <c r="AR1122" s="17">
        <v>0.123038262099584</v>
      </c>
      <c r="AS1122" s="17">
        <v>0.321874260718922</v>
      </c>
      <c r="AT1122" s="17"/>
      <c r="AU1122" s="17">
        <v>0.23224740029153201</v>
      </c>
      <c r="AV1122" s="17">
        <v>0.26754931136092203</v>
      </c>
      <c r="AW1122" s="17"/>
      <c r="AX1122" s="17">
        <v>0.43216109130597402</v>
      </c>
      <c r="AY1122" s="17">
        <v>0.184190042926685</v>
      </c>
      <c r="AZ1122" s="17"/>
      <c r="BA1122" s="17">
        <v>0.31805371385579401</v>
      </c>
      <c r="BB1122" s="17">
        <v>0.27159900027934403</v>
      </c>
      <c r="BC1122" s="17">
        <v>0.19108117509363801</v>
      </c>
      <c r="BD1122" s="17">
        <v>0.101256985767122</v>
      </c>
    </row>
    <row r="1123" spans="2:56" x14ac:dyDescent="0.35">
      <c r="B1123" t="s">
        <v>511</v>
      </c>
      <c r="C1123" s="17">
        <v>0.19225278318414901</v>
      </c>
      <c r="D1123" s="17">
        <v>7.54736358328255E-2</v>
      </c>
      <c r="E1123" s="17">
        <v>3.0073268485988201E-2</v>
      </c>
      <c r="F1123" s="17">
        <v>3.1678777580696198E-2</v>
      </c>
      <c r="G1123" s="17">
        <v>0.44741797306502801</v>
      </c>
      <c r="H1123" s="17">
        <v>0.19182198578815701</v>
      </c>
      <c r="I1123" s="17"/>
      <c r="J1123" s="17">
        <v>0.19614749186420999</v>
      </c>
      <c r="K1123" s="17">
        <v>0.16273391457815101</v>
      </c>
      <c r="L1123" s="17">
        <v>0.13972621637756399</v>
      </c>
      <c r="M1123" s="17">
        <v>0.172095811939625</v>
      </c>
      <c r="N1123" s="17"/>
      <c r="O1123" s="17">
        <v>0.28811691215123397</v>
      </c>
      <c r="P1123" s="17">
        <v>0.11563143324776699</v>
      </c>
      <c r="Q1123" s="17">
        <v>0</v>
      </c>
      <c r="R1123" s="17">
        <v>0.213279196089464</v>
      </c>
      <c r="S1123" s="17">
        <v>0.33122303955890597</v>
      </c>
      <c r="T1123" s="17">
        <v>2.0644309504665899E-2</v>
      </c>
      <c r="U1123" s="17">
        <v>0.255595088114346</v>
      </c>
      <c r="V1123" s="17">
        <v>4.0461744177152804E-3</v>
      </c>
      <c r="W1123" s="17">
        <v>1.6993360136186901E-2</v>
      </c>
      <c r="X1123" s="17">
        <v>1.27994883208309E-2</v>
      </c>
      <c r="Y1123" s="17"/>
      <c r="Z1123" s="17">
        <v>0.28366605585033</v>
      </c>
      <c r="AA1123" s="17">
        <v>0.16966822763647599</v>
      </c>
      <c r="AB1123" s="17">
        <v>0.215858739798063</v>
      </c>
      <c r="AC1123" s="17">
        <v>0.220412034696953</v>
      </c>
      <c r="AD1123" s="17">
        <v>1.4931396913984801E-2</v>
      </c>
      <c r="AE1123" s="17">
        <v>5.8536591356266104E-3</v>
      </c>
      <c r="AF1123" s="17">
        <v>0.49161621263454902</v>
      </c>
      <c r="AG1123" s="17"/>
      <c r="AH1123" s="17">
        <v>0.19225278318414901</v>
      </c>
      <c r="AI1123" s="17" t="s">
        <v>96</v>
      </c>
      <c r="AJ1123" s="17"/>
      <c r="AK1123" s="17">
        <v>0.21345163700150499</v>
      </c>
      <c r="AL1123" s="17">
        <v>0.101935780362125</v>
      </c>
      <c r="AM1123" s="17" t="s">
        <v>96</v>
      </c>
      <c r="AN1123" s="17"/>
      <c r="AO1123" s="17">
        <v>8.7513101635087395E-2</v>
      </c>
      <c r="AP1123" s="17">
        <v>0.27106676623022102</v>
      </c>
      <c r="AQ1123" s="17"/>
      <c r="AR1123" s="17">
        <v>0.201138759970448</v>
      </c>
      <c r="AS1123" s="17">
        <v>0.18498120272594201</v>
      </c>
      <c r="AT1123" s="17"/>
      <c r="AU1123" s="17">
        <v>0.19233436170142201</v>
      </c>
      <c r="AV1123" s="17">
        <v>0.172095811939625</v>
      </c>
      <c r="AW1123" s="17"/>
      <c r="AX1123" s="17">
        <v>0.110303503026255</v>
      </c>
      <c r="AY1123" s="17">
        <v>0.21202501815094901</v>
      </c>
      <c r="AZ1123" s="17"/>
      <c r="BA1123" s="17">
        <v>0.341315327393312</v>
      </c>
      <c r="BB1123" s="17">
        <v>0.24927829938940699</v>
      </c>
      <c r="BC1123" s="17">
        <v>0.117528066973386</v>
      </c>
      <c r="BD1123" s="17">
        <v>4.3371610086175502E-2</v>
      </c>
    </row>
    <row r="1124" spans="2:56" x14ac:dyDescent="0.35">
      <c r="B1124" t="s">
        <v>512</v>
      </c>
      <c r="C1124" s="17">
        <v>5.74340984282527E-2</v>
      </c>
      <c r="D1124" s="17">
        <v>1.5311905160166699E-3</v>
      </c>
      <c r="E1124" s="17">
        <v>0.149087634898869</v>
      </c>
      <c r="F1124" s="17">
        <v>0.21250175470504101</v>
      </c>
      <c r="G1124" s="17">
        <v>7.1625075026702902E-3</v>
      </c>
      <c r="H1124" s="17">
        <v>6.5499171650820504E-2</v>
      </c>
      <c r="I1124" s="17"/>
      <c r="J1124" s="17">
        <v>6.0098183656804999E-2</v>
      </c>
      <c r="K1124" s="17">
        <v>3.7317213121619702E-2</v>
      </c>
      <c r="L1124" s="17">
        <v>2.83961985463623E-2</v>
      </c>
      <c r="M1124" s="17">
        <v>1.8957316529500098E-2</v>
      </c>
      <c r="N1124" s="17"/>
      <c r="O1124" s="17">
        <v>5.6130428830421498E-2</v>
      </c>
      <c r="P1124" s="17">
        <v>8.9691800150891995E-2</v>
      </c>
      <c r="Q1124" s="17">
        <v>0.15653385934692601</v>
      </c>
      <c r="R1124" s="17">
        <v>1.04543457010079E-2</v>
      </c>
      <c r="S1124" s="17">
        <v>0</v>
      </c>
      <c r="T1124" s="17">
        <v>0</v>
      </c>
      <c r="U1124" s="17">
        <v>3.1021154695243399E-3</v>
      </c>
      <c r="V1124" s="17">
        <v>0</v>
      </c>
      <c r="W1124" s="17">
        <v>2.2438059856143701E-2</v>
      </c>
      <c r="X1124" s="17">
        <v>1.27509175267701E-3</v>
      </c>
      <c r="Y1124" s="17"/>
      <c r="Z1124" s="17">
        <v>1.2618093241773101E-4</v>
      </c>
      <c r="AA1124" s="17">
        <v>0.19497967579174599</v>
      </c>
      <c r="AB1124" s="17">
        <v>0</v>
      </c>
      <c r="AC1124" s="17">
        <v>0.13126375866958601</v>
      </c>
      <c r="AD1124" s="17">
        <v>2.7973927883291798E-3</v>
      </c>
      <c r="AE1124" s="17">
        <v>0</v>
      </c>
      <c r="AF1124" s="17">
        <v>0</v>
      </c>
      <c r="AG1124" s="17"/>
      <c r="AH1124" s="17">
        <v>5.74340984282527E-2</v>
      </c>
      <c r="AI1124" s="17" t="s">
        <v>96</v>
      </c>
      <c r="AJ1124" s="17"/>
      <c r="AK1124" s="17">
        <v>7.0443128527688498E-2</v>
      </c>
      <c r="AL1124" s="17">
        <v>2.00956376588267E-3</v>
      </c>
      <c r="AM1124" s="17" t="s">
        <v>96</v>
      </c>
      <c r="AN1124" s="17"/>
      <c r="AO1124" s="17">
        <v>8.8878274986476102E-2</v>
      </c>
      <c r="AP1124" s="17">
        <v>3.3773144322748E-2</v>
      </c>
      <c r="AQ1124" s="17"/>
      <c r="AR1124" s="17">
        <v>4.79953009858613E-2</v>
      </c>
      <c r="AS1124" s="17">
        <v>6.5158063579375994E-2</v>
      </c>
      <c r="AT1124" s="17"/>
      <c r="AU1124" s="17">
        <v>5.7589820177251498E-2</v>
      </c>
      <c r="AV1124" s="17">
        <v>1.8957316529500098E-2</v>
      </c>
      <c r="AW1124" s="17"/>
      <c r="AX1124" s="17">
        <v>1.3798926830724199E-4</v>
      </c>
      <c r="AY1124" s="17">
        <v>7.12581629082715E-2</v>
      </c>
      <c r="AZ1124" s="17"/>
      <c r="BA1124" s="17">
        <v>0</v>
      </c>
      <c r="BB1124" s="17">
        <v>6.3210733318874203E-3</v>
      </c>
      <c r="BC1124" s="17">
        <v>0.1129368939065</v>
      </c>
      <c r="BD1124" s="17">
        <v>0</v>
      </c>
    </row>
    <row r="1125" spans="2:56" x14ac:dyDescent="0.35">
      <c r="B1125" t="s">
        <v>513</v>
      </c>
      <c r="C1125" s="17">
        <v>9.0455988713653793E-3</v>
      </c>
      <c r="D1125" s="17">
        <v>1.6957610149590199E-2</v>
      </c>
      <c r="E1125" s="17">
        <v>2.2569263580420201E-4</v>
      </c>
      <c r="F1125" s="17">
        <v>2.6265482717643101E-2</v>
      </c>
      <c r="G1125" s="17">
        <v>0</v>
      </c>
      <c r="H1125" s="17">
        <v>7.7346246933463801E-3</v>
      </c>
      <c r="I1125" s="17"/>
      <c r="J1125" s="17">
        <v>0</v>
      </c>
      <c r="K1125" s="17">
        <v>8.7297315885690993E-2</v>
      </c>
      <c r="L1125" s="17">
        <v>6.8012693525126705E-2</v>
      </c>
      <c r="M1125" s="17">
        <v>4.75226322830299E-2</v>
      </c>
      <c r="N1125" s="17"/>
      <c r="O1125" s="17">
        <v>0</v>
      </c>
      <c r="P1125" s="17">
        <v>0</v>
      </c>
      <c r="Q1125" s="17">
        <v>1.38048507739347E-2</v>
      </c>
      <c r="R1125" s="17">
        <v>1.1037698220347499E-2</v>
      </c>
      <c r="S1125" s="17">
        <v>2.61352739155561E-2</v>
      </c>
      <c r="T1125" s="17">
        <v>8.2040985356495302E-2</v>
      </c>
      <c r="U1125" s="17">
        <v>0</v>
      </c>
      <c r="V1125" s="17">
        <v>1.9654523906988499E-3</v>
      </c>
      <c r="W1125" s="17">
        <v>4.3287651922648499E-3</v>
      </c>
      <c r="X1125" s="17">
        <v>2.69974638797399E-3</v>
      </c>
      <c r="Y1125" s="17"/>
      <c r="Z1125" s="17">
        <v>2.1771848002336301E-2</v>
      </c>
      <c r="AA1125" s="17">
        <v>1.50256058106461E-2</v>
      </c>
      <c r="AB1125" s="17">
        <v>0</v>
      </c>
      <c r="AC1125" s="17">
        <v>1.89882871027835E-3</v>
      </c>
      <c r="AD1125" s="17">
        <v>5.0022822430192005E-4</v>
      </c>
      <c r="AE1125" s="17">
        <v>2.6970354315958501E-2</v>
      </c>
      <c r="AF1125" s="17">
        <v>0</v>
      </c>
      <c r="AG1125" s="17"/>
      <c r="AH1125" s="17">
        <v>9.0455988713653793E-3</v>
      </c>
      <c r="AI1125" s="17" t="s">
        <v>96</v>
      </c>
      <c r="AJ1125" s="17"/>
      <c r="AK1125" s="17">
        <v>9.1295155074165094E-3</v>
      </c>
      <c r="AL1125" s="17">
        <v>8.6880748693441492E-3</v>
      </c>
      <c r="AM1125" s="17" t="s">
        <v>96</v>
      </c>
      <c r="AN1125" s="17"/>
      <c r="AO1125" s="17">
        <v>1.2930592790213699E-2</v>
      </c>
      <c r="AP1125" s="17">
        <v>6.1222383997108698E-3</v>
      </c>
      <c r="AQ1125" s="17"/>
      <c r="AR1125" s="17">
        <v>9.8598424199949804E-3</v>
      </c>
      <c r="AS1125" s="17">
        <v>8.3792863635986595E-3</v>
      </c>
      <c r="AT1125" s="17"/>
      <c r="AU1125" s="17">
        <v>8.8898761044532391E-3</v>
      </c>
      <c r="AV1125" s="17">
        <v>4.75226322830299E-2</v>
      </c>
      <c r="AW1125" s="17"/>
      <c r="AX1125" s="17">
        <v>1.8008792635543801E-2</v>
      </c>
      <c r="AY1125" s="17">
        <v>6.8830127837654596E-3</v>
      </c>
      <c r="AZ1125" s="17"/>
      <c r="BA1125" s="17">
        <v>0</v>
      </c>
      <c r="BB1125" s="17">
        <v>0</v>
      </c>
      <c r="BC1125" s="17">
        <v>1.8190880675969599E-2</v>
      </c>
      <c r="BD1125" s="17">
        <v>8.6645939477982502E-4</v>
      </c>
    </row>
    <row r="1126" spans="2:56" x14ac:dyDescent="0.35">
      <c r="B1126" t="s">
        <v>514</v>
      </c>
      <c r="C1126" s="17">
        <v>5.2469636956968102E-2</v>
      </c>
      <c r="D1126" s="17">
        <v>5.6726431087781602E-2</v>
      </c>
      <c r="E1126" s="17">
        <v>0</v>
      </c>
      <c r="F1126" s="17">
        <v>3.2266746000837401E-4</v>
      </c>
      <c r="G1126" s="17">
        <v>0.14598424136778801</v>
      </c>
      <c r="H1126" s="17">
        <v>9.0568220606866695E-5</v>
      </c>
      <c r="I1126" s="17"/>
      <c r="J1126" s="17">
        <v>5.8789443914840298E-2</v>
      </c>
      <c r="K1126" s="17">
        <v>0</v>
      </c>
      <c r="L1126" s="17">
        <v>0</v>
      </c>
      <c r="M1126" s="17">
        <v>1.3530205261024201E-2</v>
      </c>
      <c r="N1126" s="17"/>
      <c r="O1126" s="17">
        <v>4.1998520525542801E-2</v>
      </c>
      <c r="P1126" s="17">
        <v>0.211404857136857</v>
      </c>
      <c r="Q1126" s="17">
        <v>2.1361672770656799E-4</v>
      </c>
      <c r="R1126" s="17">
        <v>0</v>
      </c>
      <c r="S1126" s="17">
        <v>4.2397792017914899E-4</v>
      </c>
      <c r="T1126" s="17">
        <v>0</v>
      </c>
      <c r="U1126" s="17">
        <v>0</v>
      </c>
      <c r="V1126" s="17">
        <v>0</v>
      </c>
      <c r="W1126" s="17">
        <v>0</v>
      </c>
      <c r="X1126" s="17">
        <v>0</v>
      </c>
      <c r="Y1126" s="17"/>
      <c r="Z1126" s="17">
        <v>0</v>
      </c>
      <c r="AA1126" s="17">
        <v>0</v>
      </c>
      <c r="AB1126" s="17">
        <v>0.19524851877042501</v>
      </c>
      <c r="AC1126" s="17">
        <v>6.6446197894816095E-2</v>
      </c>
      <c r="AD1126" s="17">
        <v>2.2284931621238501E-4</v>
      </c>
      <c r="AE1126" s="17">
        <v>2.19113438536989E-4</v>
      </c>
      <c r="AF1126" s="17">
        <v>0</v>
      </c>
      <c r="AG1126" s="17"/>
      <c r="AH1126" s="17">
        <v>5.2469636956968102E-2</v>
      </c>
      <c r="AI1126" s="17" t="s">
        <v>96</v>
      </c>
      <c r="AJ1126" s="17"/>
      <c r="AK1126" s="17">
        <v>4.1654422383677399E-2</v>
      </c>
      <c r="AL1126" s="17">
        <v>9.8547494446460507E-2</v>
      </c>
      <c r="AM1126" s="17" t="s">
        <v>96</v>
      </c>
      <c r="AN1126" s="17"/>
      <c r="AO1126" s="17">
        <v>7.8625605587074293E-2</v>
      </c>
      <c r="AP1126" s="17">
        <v>3.2787926666478402E-2</v>
      </c>
      <c r="AQ1126" s="17"/>
      <c r="AR1126" s="17">
        <v>4.1640397959152198E-2</v>
      </c>
      <c r="AS1126" s="17">
        <v>6.1331429483275697E-2</v>
      </c>
      <c r="AT1126" s="17"/>
      <c r="AU1126" s="17">
        <v>5.2627231124397898E-2</v>
      </c>
      <c r="AV1126" s="17">
        <v>1.3530205261024201E-2</v>
      </c>
      <c r="AW1126" s="17"/>
      <c r="AX1126" s="17">
        <v>9.6254092149227796E-2</v>
      </c>
      <c r="AY1126" s="17">
        <v>4.1905583992906899E-2</v>
      </c>
      <c r="AZ1126" s="17"/>
      <c r="BA1126" s="17">
        <v>0</v>
      </c>
      <c r="BB1126" s="17">
        <v>0.13676465288586601</v>
      </c>
      <c r="BC1126" s="17">
        <v>3.7864284741834203E-2</v>
      </c>
      <c r="BD1126" s="17">
        <v>5.7900536476707804E-4</v>
      </c>
    </row>
    <row r="1127" spans="2:56" x14ac:dyDescent="0.35">
      <c r="B1127" t="s">
        <v>72</v>
      </c>
      <c r="C1127" s="17">
        <v>0.127429289872558</v>
      </c>
      <c r="D1127" s="17">
        <v>0.122253914617272</v>
      </c>
      <c r="E1127" s="17">
        <v>0.14886194226306401</v>
      </c>
      <c r="F1127" s="17">
        <v>0.21250175470504101</v>
      </c>
      <c r="G1127" s="17">
        <v>8.7538801455848095E-2</v>
      </c>
      <c r="H1127" s="17">
        <v>0.13127004796346201</v>
      </c>
      <c r="I1127" s="17"/>
      <c r="J1127" s="17">
        <v>0.13252890092414801</v>
      </c>
      <c r="K1127" s="17">
        <v>9.08151772537448E-2</v>
      </c>
      <c r="L1127" s="17">
        <v>5.67923970927246E-2</v>
      </c>
      <c r="M1127" s="17">
        <v>6.1287083973742398E-2</v>
      </c>
      <c r="N1127" s="17"/>
      <c r="O1127" s="17">
        <v>9.5590774581372398E-2</v>
      </c>
      <c r="P1127" s="17">
        <v>0</v>
      </c>
      <c r="Q1127" s="17">
        <v>0.140683319820401</v>
      </c>
      <c r="R1127" s="17">
        <v>0.21867862713979799</v>
      </c>
      <c r="S1127" s="17">
        <v>0.300925969727458</v>
      </c>
      <c r="T1127" s="17">
        <v>0</v>
      </c>
      <c r="U1127" s="17">
        <v>2.7879968240716499E-3</v>
      </c>
      <c r="V1127" s="17">
        <v>4.16144405403286E-3</v>
      </c>
      <c r="W1127" s="17">
        <v>1.3374537992955999E-3</v>
      </c>
      <c r="X1127" s="17">
        <v>2.5532849297197499E-2</v>
      </c>
      <c r="Y1127" s="17"/>
      <c r="Z1127" s="17">
        <v>9.5516675142494803E-2</v>
      </c>
      <c r="AA1127" s="17">
        <v>3.2971886377239398E-2</v>
      </c>
      <c r="AB1127" s="17">
        <v>0</v>
      </c>
      <c r="AC1127" s="17">
        <v>0.17171585915721599</v>
      </c>
      <c r="AD1127" s="17">
        <v>0.295343575931029</v>
      </c>
      <c r="AE1127" s="17">
        <v>0.16078084723723199</v>
      </c>
      <c r="AF1127" s="17">
        <v>2.9646666769402599E-4</v>
      </c>
      <c r="AG1127" s="17"/>
      <c r="AH1127" s="17">
        <v>0.127429289872558</v>
      </c>
      <c r="AI1127" s="17" t="s">
        <v>96</v>
      </c>
      <c r="AJ1127" s="17"/>
      <c r="AK1127" s="17">
        <v>0.11623073994840299</v>
      </c>
      <c r="AL1127" s="17">
        <v>0.175140334715672</v>
      </c>
      <c r="AM1127" s="17" t="s">
        <v>96</v>
      </c>
      <c r="AN1127" s="17"/>
      <c r="AO1127" s="17">
        <v>4.6593034400322399E-2</v>
      </c>
      <c r="AP1127" s="17">
        <v>0.188256544396074</v>
      </c>
      <c r="AQ1127" s="17"/>
      <c r="AR1127" s="17">
        <v>0.119737186684035</v>
      </c>
      <c r="AS1127" s="17">
        <v>0.13372389862220299</v>
      </c>
      <c r="AT1127" s="17"/>
      <c r="AU1127" s="17">
        <v>0.12769697805948399</v>
      </c>
      <c r="AV1127" s="17">
        <v>6.1287083973742398E-2</v>
      </c>
      <c r="AW1127" s="17"/>
      <c r="AX1127" s="17">
        <v>8.0887037624890294E-3</v>
      </c>
      <c r="AY1127" s="17">
        <v>0.15622307677462199</v>
      </c>
      <c r="AZ1127" s="17"/>
      <c r="BA1127" s="17">
        <v>0.32868565071181</v>
      </c>
      <c r="BB1127" s="17">
        <v>8.5652099948504701E-2</v>
      </c>
      <c r="BC1127" s="17">
        <v>7.7885125999733407E-2</v>
      </c>
      <c r="BD1127" s="17">
        <v>0</v>
      </c>
    </row>
    <row r="1128" spans="2:56" x14ac:dyDescent="0.35">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row>
    <row r="1129" spans="2:56" x14ac:dyDescent="0.35">
      <c r="B1129" s="6" t="s">
        <v>518</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row>
    <row r="1130" spans="2:56" x14ac:dyDescent="0.35">
      <c r="B1130" s="24" t="s">
        <v>652</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row>
    <row r="1131" spans="2:56" x14ac:dyDescent="0.35">
      <c r="B1131" t="s">
        <v>516</v>
      </c>
      <c r="C1131" s="17">
        <v>0.14564326532285701</v>
      </c>
      <c r="D1131" s="17">
        <v>6.2465102497457299E-2</v>
      </c>
      <c r="E1131" s="17">
        <v>1.48109416071899E-2</v>
      </c>
      <c r="F1131" s="17">
        <v>0.21250175470504101</v>
      </c>
      <c r="G1131" s="17">
        <v>0.21908719493498899</v>
      </c>
      <c r="H1131" s="17">
        <v>0.192254602919599</v>
      </c>
      <c r="I1131" s="17"/>
      <c r="J1131" s="17">
        <v>0.15567250576413599</v>
      </c>
      <c r="K1131" s="17">
        <v>6.9499879639350906E-2</v>
      </c>
      <c r="L1131" s="17">
        <v>3.0061575685351099E-2</v>
      </c>
      <c r="M1131" s="17">
        <v>3.0980439338229401E-2</v>
      </c>
      <c r="N1131" s="17"/>
      <c r="O1131" s="17">
        <v>9.6860012259433304E-2</v>
      </c>
      <c r="P1131" s="17">
        <v>0.41915170797623302</v>
      </c>
      <c r="Q1131" s="17">
        <v>3.5837835483199E-3</v>
      </c>
      <c r="R1131" s="17">
        <v>8.9250302626435296E-2</v>
      </c>
      <c r="S1131" s="17">
        <v>0.26338024520175901</v>
      </c>
      <c r="T1131" s="17">
        <v>0</v>
      </c>
      <c r="U1131" s="17">
        <v>0.180172594757567</v>
      </c>
      <c r="V1131" s="17">
        <v>0</v>
      </c>
      <c r="W1131" s="17">
        <v>0</v>
      </c>
      <c r="X1131" s="17">
        <v>2.9407084166472798E-3</v>
      </c>
      <c r="Y1131" s="17"/>
      <c r="Z1131" s="17">
        <v>0.20279460338072</v>
      </c>
      <c r="AA1131" s="17">
        <v>0.197168061646806</v>
      </c>
      <c r="AB1131" s="17">
        <v>1.53565300767672E-2</v>
      </c>
      <c r="AC1131" s="17">
        <v>0.139048312048034</v>
      </c>
      <c r="AD1131" s="17">
        <v>3.1281967153070399E-3</v>
      </c>
      <c r="AE1131" s="17">
        <v>0.43316822797534799</v>
      </c>
      <c r="AF1131" s="17">
        <v>6.1032048001037696E-4</v>
      </c>
      <c r="AG1131" s="17"/>
      <c r="AH1131" s="17">
        <v>0.14564326532285701</v>
      </c>
      <c r="AI1131" s="17" t="s">
        <v>96</v>
      </c>
      <c r="AJ1131" s="17"/>
      <c r="AK1131" s="17">
        <v>0.15669740054689399</v>
      </c>
      <c r="AL1131" s="17">
        <v>9.8547494446460507E-2</v>
      </c>
      <c r="AM1131" s="17" t="s">
        <v>96</v>
      </c>
      <c r="AN1131" s="17"/>
      <c r="AO1131" s="17">
        <v>0.27978788204558502</v>
      </c>
      <c r="AP1131" s="17">
        <v>4.4702806160255501E-2</v>
      </c>
      <c r="AQ1131" s="17"/>
      <c r="AR1131" s="17">
        <v>0.27021175279238702</v>
      </c>
      <c r="AS1131" s="17">
        <v>4.3706269427432602E-2</v>
      </c>
      <c r="AT1131" s="17"/>
      <c r="AU1131" s="17">
        <v>0.146107324293653</v>
      </c>
      <c r="AV1131" s="17">
        <v>3.0980439338229401E-2</v>
      </c>
      <c r="AW1131" s="17"/>
      <c r="AX1131" s="17">
        <v>0.19963403094714499</v>
      </c>
      <c r="AY1131" s="17">
        <v>0.13261669447435101</v>
      </c>
      <c r="AZ1131" s="17"/>
      <c r="BA1131" s="17">
        <v>7.1352150851411297E-3</v>
      </c>
      <c r="BB1131" s="17">
        <v>8.3970547878939997E-2</v>
      </c>
      <c r="BC1131" s="17">
        <v>0.24601952278160799</v>
      </c>
      <c r="BD1131" s="17">
        <v>3.3437213691169601E-2</v>
      </c>
    </row>
    <row r="1132" spans="2:56" x14ac:dyDescent="0.35">
      <c r="B1132" t="s">
        <v>508</v>
      </c>
      <c r="C1132" s="17">
        <v>0.1291482131601</v>
      </c>
      <c r="D1132" s="17">
        <v>0.317547375738088</v>
      </c>
      <c r="E1132" s="17">
        <v>0.18961726511357199</v>
      </c>
      <c r="F1132" s="17">
        <v>4.29950455492134E-2</v>
      </c>
      <c r="G1132" s="17">
        <v>2.08107569238053E-3</v>
      </c>
      <c r="H1132" s="17">
        <v>6.7924289635614102E-2</v>
      </c>
      <c r="I1132" s="17"/>
      <c r="J1132" s="17">
        <v>0.12171782969469799</v>
      </c>
      <c r="K1132" s="17">
        <v>0.19558429942051</v>
      </c>
      <c r="L1132" s="17">
        <v>0.16583503775310801</v>
      </c>
      <c r="M1132" s="17">
        <v>0.15130115396869001</v>
      </c>
      <c r="N1132" s="17"/>
      <c r="O1132" s="17">
        <v>0.13396660423456</v>
      </c>
      <c r="P1132" s="17">
        <v>0.26924316846178398</v>
      </c>
      <c r="Q1132" s="17">
        <v>3.0281120933843601E-2</v>
      </c>
      <c r="R1132" s="17">
        <v>0.125601444193357</v>
      </c>
      <c r="S1132" s="17">
        <v>4.92710853292311E-2</v>
      </c>
      <c r="T1132" s="17">
        <v>0.13719750688802501</v>
      </c>
      <c r="U1132" s="17">
        <v>8.3639904722149407E-3</v>
      </c>
      <c r="V1132" s="17">
        <v>1.06597642761745E-2</v>
      </c>
      <c r="W1132" s="17">
        <v>1.3374537992955999E-3</v>
      </c>
      <c r="X1132" s="17">
        <v>3.81990120254075E-2</v>
      </c>
      <c r="Y1132" s="17"/>
      <c r="Z1132" s="17">
        <v>0.110315265396165</v>
      </c>
      <c r="AA1132" s="17">
        <v>0.14672193612546999</v>
      </c>
      <c r="AB1132" s="17">
        <v>2.5058518083756601E-2</v>
      </c>
      <c r="AC1132" s="17">
        <v>0.13045145306300601</v>
      </c>
      <c r="AD1132" s="17">
        <v>0.35334103551999102</v>
      </c>
      <c r="AE1132" s="17">
        <v>4.7242073715010997E-2</v>
      </c>
      <c r="AF1132" s="17">
        <v>2.02652784584537E-2</v>
      </c>
      <c r="AG1132" s="17"/>
      <c r="AH1132" s="17">
        <v>0.1291482131601</v>
      </c>
      <c r="AI1132" s="17" t="s">
        <v>96</v>
      </c>
      <c r="AJ1132" s="17"/>
      <c r="AK1132" s="17">
        <v>0.111888996819616</v>
      </c>
      <c r="AL1132" s="17">
        <v>0.202680523178355</v>
      </c>
      <c r="AM1132" s="17" t="s">
        <v>96</v>
      </c>
      <c r="AN1132" s="17"/>
      <c r="AO1132" s="17">
        <v>8.4635333630351695E-2</v>
      </c>
      <c r="AP1132" s="17">
        <v>0.16264303843266101</v>
      </c>
      <c r="AQ1132" s="17"/>
      <c r="AR1132" s="17">
        <v>0.129057275075733</v>
      </c>
      <c r="AS1132" s="17">
        <v>0.12922262969449999</v>
      </c>
      <c r="AT1132" s="17"/>
      <c r="AU1132" s="17">
        <v>0.129058556631723</v>
      </c>
      <c r="AV1132" s="17">
        <v>0.15130115396869001</v>
      </c>
      <c r="AW1132" s="17"/>
      <c r="AX1132" s="17">
        <v>0.22122322670576</v>
      </c>
      <c r="AY1132" s="17">
        <v>0.10693290145890701</v>
      </c>
      <c r="AZ1132" s="17"/>
      <c r="BA1132" s="17">
        <v>2.18189750310631E-3</v>
      </c>
      <c r="BB1132" s="17">
        <v>0.20351573650760199</v>
      </c>
      <c r="BC1132" s="17">
        <v>0.118641299594031</v>
      </c>
      <c r="BD1132" s="17">
        <v>0.37753808999942201</v>
      </c>
    </row>
    <row r="1133" spans="2:56" x14ac:dyDescent="0.35">
      <c r="B1133" t="s">
        <v>509</v>
      </c>
      <c r="C1133" s="17">
        <v>0.114664664182535</v>
      </c>
      <c r="D1133" s="17">
        <v>0.11431420910702</v>
      </c>
      <c r="E1133" s="17">
        <v>3.5548369813509999E-2</v>
      </c>
      <c r="F1133" s="17">
        <v>0.234321944939656</v>
      </c>
      <c r="G1133" s="17">
        <v>0.104277390803489</v>
      </c>
      <c r="H1133" s="17">
        <v>0.117940972284307</v>
      </c>
      <c r="I1133" s="17"/>
      <c r="J1133" s="17">
        <v>9.4910168006433898E-2</v>
      </c>
      <c r="K1133" s="17">
        <v>0.25847276189121099</v>
      </c>
      <c r="L1133" s="17">
        <v>0.383040036123934</v>
      </c>
      <c r="M1133" s="17">
        <v>0.34385131064894497</v>
      </c>
      <c r="N1133" s="17"/>
      <c r="O1133" s="17">
        <v>9.2173469779449606E-3</v>
      </c>
      <c r="P1133" s="17">
        <v>0</v>
      </c>
      <c r="Q1133" s="17">
        <v>0.33629445247957102</v>
      </c>
      <c r="R1133" s="17">
        <v>0.231976796070999</v>
      </c>
      <c r="S1133" s="17">
        <v>6.2445384030463402E-2</v>
      </c>
      <c r="T1133" s="17">
        <v>0.816246625854125</v>
      </c>
      <c r="U1133" s="17">
        <v>0.33412382599972401</v>
      </c>
      <c r="V1133" s="17">
        <v>0.296667132683964</v>
      </c>
      <c r="W1133" s="17">
        <v>2.0504947497440001E-2</v>
      </c>
      <c r="X1133" s="17">
        <v>3.7550911517891201E-2</v>
      </c>
      <c r="Y1133" s="17"/>
      <c r="Z1133" s="17">
        <v>0.118873144307033</v>
      </c>
      <c r="AA1133" s="17">
        <v>0.23230971836127901</v>
      </c>
      <c r="AB1133" s="17">
        <v>6.6902959724363196E-3</v>
      </c>
      <c r="AC1133" s="17">
        <v>8.1739503056944898E-2</v>
      </c>
      <c r="AD1133" s="17">
        <v>0.14855141145030401</v>
      </c>
      <c r="AE1133" s="17">
        <v>5.2376319710160699E-2</v>
      </c>
      <c r="AF1133" s="17">
        <v>0.254847551660556</v>
      </c>
      <c r="AG1133" s="17"/>
      <c r="AH1133" s="17">
        <v>0.114664664182535</v>
      </c>
      <c r="AI1133" s="17" t="s">
        <v>96</v>
      </c>
      <c r="AJ1133" s="17"/>
      <c r="AK1133" s="17">
        <v>0.137301125912315</v>
      </c>
      <c r="AL1133" s="17">
        <v>1.8222781260764601E-2</v>
      </c>
      <c r="AM1133" s="17" t="s">
        <v>96</v>
      </c>
      <c r="AN1133" s="17"/>
      <c r="AO1133" s="17">
        <v>0.12782050343248899</v>
      </c>
      <c r="AP1133" s="17">
        <v>0.10476522515171199</v>
      </c>
      <c r="AQ1133" s="17"/>
      <c r="AR1133" s="17">
        <v>6.8593952451926704E-2</v>
      </c>
      <c r="AS1133" s="17">
        <v>0.152365290143262</v>
      </c>
      <c r="AT1133" s="17"/>
      <c r="AU1133" s="17">
        <v>0.11373710881865801</v>
      </c>
      <c r="AV1133" s="17">
        <v>0.34385131064894497</v>
      </c>
      <c r="AW1133" s="17"/>
      <c r="AX1133" s="17">
        <v>0.11920232580022901</v>
      </c>
      <c r="AY1133" s="17">
        <v>0.113569844172744</v>
      </c>
      <c r="AZ1133" s="17"/>
      <c r="BA1133" s="17">
        <v>0.169094244050425</v>
      </c>
      <c r="BB1133" s="17">
        <v>2.32323210745158E-2</v>
      </c>
      <c r="BC1133" s="17">
        <v>0.14199374197105299</v>
      </c>
      <c r="BD1133" s="17">
        <v>7.2560029158317996E-2</v>
      </c>
    </row>
    <row r="1134" spans="2:56" x14ac:dyDescent="0.35">
      <c r="B1134" t="s">
        <v>510</v>
      </c>
      <c r="C1134" s="17">
        <v>0.16234167672185501</v>
      </c>
      <c r="D1134" s="17">
        <v>0.126633664897223</v>
      </c>
      <c r="E1134" s="17">
        <v>0.44703721206080099</v>
      </c>
      <c r="F1134" s="17">
        <v>0.23908990488269199</v>
      </c>
      <c r="G1134" s="17">
        <v>2.5244072256074002E-3</v>
      </c>
      <c r="H1134" s="17">
        <v>0.19740319715853</v>
      </c>
      <c r="I1134" s="17"/>
      <c r="J1134" s="17">
        <v>0.16897528820302599</v>
      </c>
      <c r="K1134" s="17">
        <v>0.105376000718611</v>
      </c>
      <c r="L1134" s="17">
        <v>0.101775098537789</v>
      </c>
      <c r="M1134" s="17">
        <v>0.18245453647001</v>
      </c>
      <c r="N1134" s="17"/>
      <c r="O1134" s="17">
        <v>0.19206165417318899</v>
      </c>
      <c r="P1134" s="17">
        <v>0</v>
      </c>
      <c r="Q1134" s="17">
        <v>0.29763257849872299</v>
      </c>
      <c r="R1134" s="17">
        <v>0.12456987699237</v>
      </c>
      <c r="S1134" s="17">
        <v>1.8747679897878899E-3</v>
      </c>
      <c r="T1134" s="17">
        <v>2.27677495705998E-2</v>
      </c>
      <c r="U1134" s="17">
        <v>5.5122767430158599E-2</v>
      </c>
      <c r="V1134" s="17">
        <v>0.27713840299773501</v>
      </c>
      <c r="W1134" s="17">
        <v>0.93838021087182699</v>
      </c>
      <c r="X1134" s="17">
        <v>0.85517208337174599</v>
      </c>
      <c r="Y1134" s="17"/>
      <c r="Z1134" s="17">
        <v>9.8167699199827596E-2</v>
      </c>
      <c r="AA1134" s="17">
        <v>0.22598127593877401</v>
      </c>
      <c r="AB1134" s="17">
        <v>0.20592929309671901</v>
      </c>
      <c r="AC1134" s="17">
        <v>6.6369537228059203E-2</v>
      </c>
      <c r="AD1134" s="17">
        <v>0.145248427166354</v>
      </c>
      <c r="AE1134" s="17">
        <v>0.28131513387748602</v>
      </c>
      <c r="AF1134" s="17">
        <v>0.41376443592654499</v>
      </c>
      <c r="AG1134" s="17"/>
      <c r="AH1134" s="17">
        <v>0.16234167672185501</v>
      </c>
      <c r="AI1134" s="17" t="s">
        <v>96</v>
      </c>
      <c r="AJ1134" s="17"/>
      <c r="AK1134" s="17">
        <v>0.17761626562673399</v>
      </c>
      <c r="AL1134" s="17">
        <v>9.7264805061097803E-2</v>
      </c>
      <c r="AM1134" s="17" t="s">
        <v>96</v>
      </c>
      <c r="AN1134" s="17"/>
      <c r="AO1134" s="17">
        <v>0.16892480597502199</v>
      </c>
      <c r="AP1134" s="17">
        <v>0.15738803709190999</v>
      </c>
      <c r="AQ1134" s="17"/>
      <c r="AR1134" s="17">
        <v>4.6030263403487703E-2</v>
      </c>
      <c r="AS1134" s="17">
        <v>0.25752173632501502</v>
      </c>
      <c r="AT1134" s="17"/>
      <c r="AU1134" s="17">
        <v>0.16226027673093099</v>
      </c>
      <c r="AV1134" s="17">
        <v>0.18245453647001</v>
      </c>
      <c r="AW1134" s="17"/>
      <c r="AX1134" s="17">
        <v>0.25607268629173802</v>
      </c>
      <c r="AY1134" s="17">
        <v>0.13972681614809099</v>
      </c>
      <c r="AZ1134" s="17"/>
      <c r="BA1134" s="17">
        <v>0.16472284112518301</v>
      </c>
      <c r="BB1134" s="17">
        <v>0.213741830208799</v>
      </c>
      <c r="BC1134" s="17">
        <v>0.148621328685108</v>
      </c>
      <c r="BD1134" s="17">
        <v>4.1138639786064399E-2</v>
      </c>
    </row>
    <row r="1135" spans="2:56" x14ac:dyDescent="0.35">
      <c r="B1135" t="s">
        <v>511</v>
      </c>
      <c r="C1135" s="17">
        <v>0.13265607820582301</v>
      </c>
      <c r="D1135" s="17">
        <v>6.82037739071331E-2</v>
      </c>
      <c r="E1135" s="17">
        <v>1.5036634242994101E-2</v>
      </c>
      <c r="F1135" s="17">
        <v>1.6239884589159301E-2</v>
      </c>
      <c r="G1135" s="17">
        <v>0.36529310206938997</v>
      </c>
      <c r="H1135" s="17">
        <v>6.6404853856889198E-2</v>
      </c>
      <c r="I1135" s="17"/>
      <c r="J1135" s="17">
        <v>0.13955014703083299</v>
      </c>
      <c r="K1135" s="17">
        <v>6.8550912728143801E-2</v>
      </c>
      <c r="L1135" s="17">
        <v>0.113853353519327</v>
      </c>
      <c r="M1135" s="17">
        <v>0.11685150698272299</v>
      </c>
      <c r="N1135" s="17"/>
      <c r="O1135" s="17">
        <v>0.20062349503680799</v>
      </c>
      <c r="P1135" s="17">
        <v>0</v>
      </c>
      <c r="Q1135" s="17">
        <v>0</v>
      </c>
      <c r="R1135" s="17">
        <v>0.202975384495375</v>
      </c>
      <c r="S1135" s="17">
        <v>0.28827131798358302</v>
      </c>
      <c r="T1135" s="17">
        <v>2.1728852318006499E-2</v>
      </c>
      <c r="U1135" s="17">
        <v>0.20047232068418699</v>
      </c>
      <c r="V1135" s="17">
        <v>4.0461744177152804E-3</v>
      </c>
      <c r="W1135" s="17">
        <v>1.2664594943922001E-2</v>
      </c>
      <c r="X1135" s="17">
        <v>7.3085963988295697E-3</v>
      </c>
      <c r="Y1135" s="17"/>
      <c r="Z1135" s="17">
        <v>0.27502605343449299</v>
      </c>
      <c r="AA1135" s="17">
        <v>1.4517842799104799E-2</v>
      </c>
      <c r="AB1135" s="17">
        <v>0.39049703754085002</v>
      </c>
      <c r="AC1135" s="17">
        <v>0.141194488818007</v>
      </c>
      <c r="AD1135" s="17">
        <v>0</v>
      </c>
      <c r="AE1135" s="17">
        <v>1.04799849306106E-2</v>
      </c>
      <c r="AF1135" s="17">
        <v>4.1324711747934603E-2</v>
      </c>
      <c r="AG1135" s="17"/>
      <c r="AH1135" s="17">
        <v>0.13265607820582301</v>
      </c>
      <c r="AI1135" s="17" t="s">
        <v>96</v>
      </c>
      <c r="AJ1135" s="17"/>
      <c r="AK1135" s="17">
        <v>0.117443530551847</v>
      </c>
      <c r="AL1135" s="17">
        <v>0.19746862520633399</v>
      </c>
      <c r="AM1135" s="17" t="s">
        <v>96</v>
      </c>
      <c r="AN1135" s="17"/>
      <c r="AO1135" s="17">
        <v>5.0378303075835101E-2</v>
      </c>
      <c r="AP1135" s="17">
        <v>0.19456804011231299</v>
      </c>
      <c r="AQ1135" s="17"/>
      <c r="AR1135" s="17">
        <v>0.162545286653903</v>
      </c>
      <c r="AS1135" s="17">
        <v>0.108197114459998</v>
      </c>
      <c r="AT1135" s="17"/>
      <c r="AU1135" s="17">
        <v>0.13272004185744801</v>
      </c>
      <c r="AV1135" s="17">
        <v>0.11685150698272299</v>
      </c>
      <c r="AW1135" s="17"/>
      <c r="AX1135" s="17">
        <v>0.10744335468602401</v>
      </c>
      <c r="AY1135" s="17">
        <v>0.13873925419743499</v>
      </c>
      <c r="AZ1135" s="17"/>
      <c r="BA1135" s="17">
        <v>0.255466164082647</v>
      </c>
      <c r="BB1135" s="17">
        <v>0.15916451625372</v>
      </c>
      <c r="BC1135" s="17">
        <v>4.4490448946159E-2</v>
      </c>
      <c r="BD1135" s="17">
        <v>0.35639989562846303</v>
      </c>
    </row>
    <row r="1136" spans="2:56" x14ac:dyDescent="0.35">
      <c r="B1136" t="s">
        <v>512</v>
      </c>
      <c r="C1136" s="17">
        <v>2.3332887221395E-2</v>
      </c>
      <c r="D1136" s="17">
        <v>8.61346931456673E-5</v>
      </c>
      <c r="E1136" s="17">
        <v>0.149313327534673</v>
      </c>
      <c r="F1136" s="17">
        <v>2.1174855314598302E-2</v>
      </c>
      <c r="G1136" s="17">
        <v>0</v>
      </c>
      <c r="H1136" s="17">
        <v>1.3406404284326601E-2</v>
      </c>
      <c r="I1136" s="17"/>
      <c r="J1136" s="17">
        <v>1.98124666408863E-2</v>
      </c>
      <c r="K1136" s="17">
        <v>5.5884780775887197E-2</v>
      </c>
      <c r="L1136" s="17">
        <v>3.0061575685351099E-2</v>
      </c>
      <c r="M1136" s="17">
        <v>4.5122004077017802E-2</v>
      </c>
      <c r="N1136" s="17"/>
      <c r="O1136" s="17">
        <v>4.3628937480219201E-3</v>
      </c>
      <c r="P1136" s="17">
        <v>0</v>
      </c>
      <c r="Q1136" s="17">
        <v>0.17033871012085999</v>
      </c>
      <c r="R1136" s="17">
        <v>1.1037698220347499E-2</v>
      </c>
      <c r="S1136" s="17">
        <v>7.9765468379394396E-4</v>
      </c>
      <c r="T1136" s="17">
        <v>2.05926536924443E-3</v>
      </c>
      <c r="U1136" s="17">
        <v>3.1021154695243399E-3</v>
      </c>
      <c r="V1136" s="17">
        <v>1.9654523906988499E-3</v>
      </c>
      <c r="W1136" s="17">
        <v>0</v>
      </c>
      <c r="X1136" s="17">
        <v>2.3996289496992101E-2</v>
      </c>
      <c r="Y1136" s="17"/>
      <c r="Z1136" s="17">
        <v>1.95307967846227E-2</v>
      </c>
      <c r="AA1136" s="17">
        <v>2.34200784109823E-4</v>
      </c>
      <c r="AB1136" s="17">
        <v>4.2204104153428902E-3</v>
      </c>
      <c r="AC1136" s="17">
        <v>6.30102138126169E-2</v>
      </c>
      <c r="AD1136" s="17">
        <v>1.18268765856386E-2</v>
      </c>
      <c r="AE1136" s="17">
        <v>0</v>
      </c>
      <c r="AF1136" s="17">
        <v>2.9646666769402599E-4</v>
      </c>
      <c r="AG1136" s="17"/>
      <c r="AH1136" s="17">
        <v>2.3332887221395E-2</v>
      </c>
      <c r="AI1136" s="17" t="s">
        <v>96</v>
      </c>
      <c r="AJ1136" s="17"/>
      <c r="AK1136" s="17">
        <v>2.6798375327723001E-2</v>
      </c>
      <c r="AL1136" s="17">
        <v>8.5682918439472094E-3</v>
      </c>
      <c r="AM1136" s="17" t="s">
        <v>96</v>
      </c>
      <c r="AN1136" s="17"/>
      <c r="AO1136" s="17">
        <v>9.3366108295715906E-3</v>
      </c>
      <c r="AP1136" s="17">
        <v>3.3864734119712997E-2</v>
      </c>
      <c r="AQ1136" s="17"/>
      <c r="AR1136" s="17">
        <v>1.2721958382702899E-4</v>
      </c>
      <c r="AS1136" s="17">
        <v>4.2322569883311803E-2</v>
      </c>
      <c r="AT1136" s="17"/>
      <c r="AU1136" s="17">
        <v>2.3244703147300001E-2</v>
      </c>
      <c r="AV1136" s="17">
        <v>4.5122004077017802E-2</v>
      </c>
      <c r="AW1136" s="17"/>
      <c r="AX1136" s="17">
        <v>3.9312470563927001E-4</v>
      </c>
      <c r="AY1136" s="17">
        <v>2.8867656699176899E-2</v>
      </c>
      <c r="AZ1136" s="17"/>
      <c r="BA1136" s="17">
        <v>0</v>
      </c>
      <c r="BB1136" s="17">
        <v>6.4299061951385199E-3</v>
      </c>
      <c r="BC1136" s="17">
        <v>4.38959426793082E-2</v>
      </c>
      <c r="BD1136" s="17">
        <v>5.7900536476707804E-4</v>
      </c>
    </row>
    <row r="1137" spans="2:56" x14ac:dyDescent="0.35">
      <c r="B1137" t="s">
        <v>513</v>
      </c>
      <c r="C1137" s="17">
        <v>1.6090056313926601E-3</v>
      </c>
      <c r="D1137" s="17">
        <v>8.61346931456673E-5</v>
      </c>
      <c r="E1137" s="17">
        <v>0</v>
      </c>
      <c r="F1137" s="17">
        <v>0</v>
      </c>
      <c r="G1137" s="17">
        <v>1.10832883306719E-4</v>
      </c>
      <c r="H1137" s="17">
        <v>5.8529160321939997E-3</v>
      </c>
      <c r="I1137" s="17"/>
      <c r="J1137" s="17">
        <v>0</v>
      </c>
      <c r="K1137" s="17">
        <v>1.7129717921712601E-2</v>
      </c>
      <c r="L1137" s="17">
        <v>0</v>
      </c>
      <c r="M1137" s="17">
        <v>1.26969175114456E-2</v>
      </c>
      <c r="N1137" s="17"/>
      <c r="O1137" s="17">
        <v>0</v>
      </c>
      <c r="P1137" s="17">
        <v>0</v>
      </c>
      <c r="Q1137" s="17">
        <v>0</v>
      </c>
      <c r="R1137" s="17">
        <v>0</v>
      </c>
      <c r="S1137" s="17">
        <v>0</v>
      </c>
      <c r="T1137" s="17">
        <v>0</v>
      </c>
      <c r="U1137" s="17">
        <v>0</v>
      </c>
      <c r="V1137" s="17">
        <v>0</v>
      </c>
      <c r="W1137" s="17">
        <v>1.6686396160380599E-3</v>
      </c>
      <c r="X1137" s="17">
        <v>1.27509175267701E-3</v>
      </c>
      <c r="Y1137" s="17"/>
      <c r="Z1137" s="17">
        <v>1.2618093241773101E-4</v>
      </c>
      <c r="AA1137" s="17">
        <v>0</v>
      </c>
      <c r="AB1137" s="17">
        <v>0</v>
      </c>
      <c r="AC1137" s="17">
        <v>5.5325712876530004E-3</v>
      </c>
      <c r="AD1137" s="17">
        <v>0</v>
      </c>
      <c r="AE1137" s="17">
        <v>0</v>
      </c>
      <c r="AF1137" s="17">
        <v>3.6987896464878801E-4</v>
      </c>
      <c r="AG1137" s="17"/>
      <c r="AH1137" s="17">
        <v>1.6090056313926601E-3</v>
      </c>
      <c r="AI1137" s="17" t="s">
        <v>96</v>
      </c>
      <c r="AJ1137" s="17"/>
      <c r="AK1137" s="17">
        <v>1.95158818659376E-3</v>
      </c>
      <c r="AL1137" s="17">
        <v>1.4944419135187899E-4</v>
      </c>
      <c r="AM1137" s="17" t="s">
        <v>96</v>
      </c>
      <c r="AN1137" s="17"/>
      <c r="AO1137" s="17">
        <v>0</v>
      </c>
      <c r="AP1137" s="17">
        <v>2.8197420082663599E-3</v>
      </c>
      <c r="AQ1137" s="17"/>
      <c r="AR1137" s="17">
        <v>3.4615126047029699E-3</v>
      </c>
      <c r="AS1137" s="17">
        <v>9.3060470857826694E-5</v>
      </c>
      <c r="AT1137" s="17"/>
      <c r="AU1137" s="17">
        <v>1.56413106170412E-3</v>
      </c>
      <c r="AV1137" s="17">
        <v>1.26969175114456E-2</v>
      </c>
      <c r="AW1137" s="17"/>
      <c r="AX1137" s="17">
        <v>0</v>
      </c>
      <c r="AY1137" s="17">
        <v>1.9972169414310599E-3</v>
      </c>
      <c r="AZ1137" s="17"/>
      <c r="BA1137" s="17">
        <v>0</v>
      </c>
      <c r="BB1137" s="17">
        <v>6.3210733318874203E-3</v>
      </c>
      <c r="BC1137" s="17">
        <v>1.0344348227713901E-4</v>
      </c>
      <c r="BD1137" s="17">
        <v>0</v>
      </c>
    </row>
    <row r="1138" spans="2:56" x14ac:dyDescent="0.35">
      <c r="B1138" t="s">
        <v>514</v>
      </c>
      <c r="C1138" s="17">
        <v>1.8739930763648299E-2</v>
      </c>
      <c r="D1138" s="17">
        <v>0</v>
      </c>
      <c r="E1138" s="17">
        <v>0</v>
      </c>
      <c r="F1138" s="17">
        <v>3.2266746000837401E-4</v>
      </c>
      <c r="G1138" s="17">
        <v>7.2992120683894005E-2</v>
      </c>
      <c r="H1138" s="17">
        <v>0</v>
      </c>
      <c r="I1138" s="17"/>
      <c r="J1138" s="17">
        <v>2.09848122797218E-2</v>
      </c>
      <c r="K1138" s="17">
        <v>0</v>
      </c>
      <c r="L1138" s="17">
        <v>0</v>
      </c>
      <c r="M1138" s="17">
        <v>7.54986146913556E-3</v>
      </c>
      <c r="N1138" s="17"/>
      <c r="O1138" s="17">
        <v>0</v>
      </c>
      <c r="P1138" s="17">
        <v>0.105702428568428</v>
      </c>
      <c r="Q1138" s="17">
        <v>0</v>
      </c>
      <c r="R1138" s="17">
        <v>0</v>
      </c>
      <c r="S1138" s="17">
        <v>0</v>
      </c>
      <c r="T1138" s="17">
        <v>0</v>
      </c>
      <c r="U1138" s="17">
        <v>3.51969561125908E-3</v>
      </c>
      <c r="V1138" s="17">
        <v>0</v>
      </c>
      <c r="W1138" s="17">
        <v>0</v>
      </c>
      <c r="X1138" s="17">
        <v>0</v>
      </c>
      <c r="Y1138" s="17"/>
      <c r="Z1138" s="17">
        <v>0</v>
      </c>
      <c r="AA1138" s="17">
        <v>0</v>
      </c>
      <c r="AB1138" s="17">
        <v>0.19524851877042501</v>
      </c>
      <c r="AC1138" s="17">
        <v>0</v>
      </c>
      <c r="AD1138" s="17">
        <v>0</v>
      </c>
      <c r="AE1138" s="17">
        <v>0</v>
      </c>
      <c r="AF1138" s="17">
        <v>3.9622350938460098E-4</v>
      </c>
      <c r="AG1138" s="17"/>
      <c r="AH1138" s="17">
        <v>1.8739930763648299E-2</v>
      </c>
      <c r="AI1138" s="17" t="s">
        <v>96</v>
      </c>
      <c r="AJ1138" s="17"/>
      <c r="AK1138" s="17">
        <v>0</v>
      </c>
      <c r="AL1138" s="17">
        <v>9.8580774719054395E-2</v>
      </c>
      <c r="AM1138" s="17" t="s">
        <v>96</v>
      </c>
      <c r="AN1138" s="17"/>
      <c r="AO1138" s="17">
        <v>4.36443234180404E-2</v>
      </c>
      <c r="AP1138" s="17">
        <v>0</v>
      </c>
      <c r="AQ1138" s="17"/>
      <c r="AR1138" s="17">
        <v>4.1572776849851598E-2</v>
      </c>
      <c r="AS1138" s="17">
        <v>5.5335766543002702E-5</v>
      </c>
      <c r="AT1138" s="17"/>
      <c r="AU1138" s="17">
        <v>1.8785218780887999E-2</v>
      </c>
      <c r="AV1138" s="17">
        <v>7.54986146913556E-3</v>
      </c>
      <c r="AW1138" s="17"/>
      <c r="AX1138" s="17">
        <v>1.56564198474638E-4</v>
      </c>
      <c r="AY1138" s="17">
        <v>2.3223614933818401E-2</v>
      </c>
      <c r="AZ1138" s="17"/>
      <c r="BA1138" s="17">
        <v>0</v>
      </c>
      <c r="BB1138" s="17">
        <v>0</v>
      </c>
      <c r="BC1138" s="17">
        <v>3.7877071811914999E-2</v>
      </c>
      <c r="BD1138" s="17">
        <v>0</v>
      </c>
    </row>
    <row r="1139" spans="2:56" x14ac:dyDescent="0.35">
      <c r="B1139" t="s">
        <v>72</v>
      </c>
      <c r="C1139" s="17">
        <v>2.2650476910640299E-2</v>
      </c>
      <c r="D1139" s="17">
        <v>8.5426483622720595E-3</v>
      </c>
      <c r="E1139" s="17">
        <v>0</v>
      </c>
      <c r="F1139" s="17">
        <v>0</v>
      </c>
      <c r="G1139" s="17">
        <v>7.3102953567200799E-2</v>
      </c>
      <c r="H1139" s="17">
        <v>6.2151889146214697E-3</v>
      </c>
      <c r="I1139" s="17"/>
      <c r="J1139" s="17">
        <v>2.09848122797218E-2</v>
      </c>
      <c r="K1139" s="17">
        <v>3.3310468932218097E-2</v>
      </c>
      <c r="L1139" s="17">
        <v>5.67923970927246E-2</v>
      </c>
      <c r="M1139" s="17">
        <v>3.6618292679000103E-2</v>
      </c>
      <c r="N1139" s="17"/>
      <c r="O1139" s="17">
        <v>4.12119439121363E-3</v>
      </c>
      <c r="P1139" s="17">
        <v>0</v>
      </c>
      <c r="Q1139" s="17">
        <v>0</v>
      </c>
      <c r="R1139" s="17">
        <v>0.105164156581629</v>
      </c>
      <c r="S1139" s="17">
        <v>2.1703354618005599E-2</v>
      </c>
      <c r="T1139" s="17">
        <v>0</v>
      </c>
      <c r="U1139" s="17">
        <v>0</v>
      </c>
      <c r="V1139" s="17">
        <v>4.16144405403286E-3</v>
      </c>
      <c r="W1139" s="17">
        <v>0</v>
      </c>
      <c r="X1139" s="17">
        <v>2.53666687098342E-2</v>
      </c>
      <c r="Y1139" s="17"/>
      <c r="Z1139" s="17">
        <v>2.2430804588045201E-3</v>
      </c>
      <c r="AA1139" s="17">
        <v>0</v>
      </c>
      <c r="AB1139" s="17">
        <v>0</v>
      </c>
      <c r="AC1139" s="17">
        <v>5.4981889208711903E-3</v>
      </c>
      <c r="AD1139" s="17">
        <v>0.14858965370989499</v>
      </c>
      <c r="AE1139" s="17">
        <v>2.19113438536989E-4</v>
      </c>
      <c r="AF1139" s="17">
        <v>0</v>
      </c>
      <c r="AG1139" s="17"/>
      <c r="AH1139" s="17">
        <v>2.2650476910640299E-2</v>
      </c>
      <c r="AI1139" s="17" t="s">
        <v>96</v>
      </c>
      <c r="AJ1139" s="17"/>
      <c r="AK1139" s="17">
        <v>2.6090465569105901E-2</v>
      </c>
      <c r="AL1139" s="17">
        <v>7.9945210721220402E-3</v>
      </c>
      <c r="AM1139" s="17" t="s">
        <v>96</v>
      </c>
      <c r="AN1139" s="17"/>
      <c r="AO1139" s="17">
        <v>1.06813265254108E-3</v>
      </c>
      <c r="AP1139" s="17">
        <v>3.8890649587273403E-2</v>
      </c>
      <c r="AQ1139" s="17"/>
      <c r="AR1139" s="17">
        <v>4.5097414497122998E-2</v>
      </c>
      <c r="AS1139" s="17">
        <v>4.2816789016106504E-3</v>
      </c>
      <c r="AT1139" s="17"/>
      <c r="AU1139" s="17">
        <v>2.2593946904912E-2</v>
      </c>
      <c r="AV1139" s="17">
        <v>3.6618292679000103E-2</v>
      </c>
      <c r="AW1139" s="17"/>
      <c r="AX1139" s="17">
        <v>8.2127203071908697E-3</v>
      </c>
      <c r="AY1139" s="17">
        <v>2.61339329630529E-2</v>
      </c>
      <c r="AZ1139" s="17"/>
      <c r="BA1139" s="17">
        <v>8.9875398117607204E-3</v>
      </c>
      <c r="BB1139" s="17">
        <v>6.3210733318874203E-3</v>
      </c>
      <c r="BC1139" s="17">
        <v>3.8886018264458498E-2</v>
      </c>
      <c r="BD1139" s="17">
        <v>0</v>
      </c>
    </row>
    <row r="1140" spans="2:56" x14ac:dyDescent="0.35">
      <c r="B1140" t="s">
        <v>517</v>
      </c>
      <c r="C1140" s="17">
        <v>0.249213801879754</v>
      </c>
      <c r="D1140" s="17">
        <v>0.302120956104515</v>
      </c>
      <c r="E1140" s="17">
        <v>0.14863624962725999</v>
      </c>
      <c r="F1140" s="17">
        <v>0.23335394255963099</v>
      </c>
      <c r="G1140" s="17">
        <v>0.16053092213974199</v>
      </c>
      <c r="H1140" s="17">
        <v>0.332597574913919</v>
      </c>
      <c r="I1140" s="17"/>
      <c r="J1140" s="17">
        <v>0.25739197010054299</v>
      </c>
      <c r="K1140" s="17">
        <v>0.196191177972356</v>
      </c>
      <c r="L1140" s="17">
        <v>0.118580925602416</v>
      </c>
      <c r="M1140" s="17">
        <v>7.2573976854803296E-2</v>
      </c>
      <c r="N1140" s="17"/>
      <c r="O1140" s="17">
        <v>0.358786799178829</v>
      </c>
      <c r="P1140" s="17">
        <v>0.20590269499355399</v>
      </c>
      <c r="Q1140" s="17">
        <v>0.161869354418683</v>
      </c>
      <c r="R1140" s="17">
        <v>0.109424340819488</v>
      </c>
      <c r="S1140" s="17">
        <v>0.31225619016337602</v>
      </c>
      <c r="T1140" s="17">
        <v>0</v>
      </c>
      <c r="U1140" s="17">
        <v>0.21512268957536501</v>
      </c>
      <c r="V1140" s="17">
        <v>0.40536162917967899</v>
      </c>
      <c r="W1140" s="17">
        <v>2.54441532714773E-2</v>
      </c>
      <c r="X1140" s="17">
        <v>8.1906383099752903E-3</v>
      </c>
      <c r="Y1140" s="17"/>
      <c r="Z1140" s="17">
        <v>0.17292317610591701</v>
      </c>
      <c r="AA1140" s="17">
        <v>0.18306696434445699</v>
      </c>
      <c r="AB1140" s="17">
        <v>0.156999396043703</v>
      </c>
      <c r="AC1140" s="17">
        <v>0.36715573176480898</v>
      </c>
      <c r="AD1140" s="17">
        <v>0.189314398852509</v>
      </c>
      <c r="AE1140" s="17">
        <v>0.175199146352847</v>
      </c>
      <c r="AF1140" s="17">
        <v>0.268125132584773</v>
      </c>
      <c r="AG1140" s="17"/>
      <c r="AH1140" s="17">
        <v>0.249213801879754</v>
      </c>
      <c r="AI1140" s="17" t="s">
        <v>96</v>
      </c>
      <c r="AJ1140" s="17"/>
      <c r="AK1140" s="17">
        <v>0.244212251459172</v>
      </c>
      <c r="AL1140" s="17">
        <v>0.27052273902051199</v>
      </c>
      <c r="AM1140" s="17" t="s">
        <v>96</v>
      </c>
      <c r="AN1140" s="17"/>
      <c r="AO1140" s="17">
        <v>0.23440410494056399</v>
      </c>
      <c r="AP1140" s="17">
        <v>0.26035772733589602</v>
      </c>
      <c r="AQ1140" s="17"/>
      <c r="AR1140" s="17">
        <v>0.233302546087058</v>
      </c>
      <c r="AS1140" s="17">
        <v>0.26223431492746901</v>
      </c>
      <c r="AT1140" s="17"/>
      <c r="AU1140" s="17">
        <v>0.24992869177278401</v>
      </c>
      <c r="AV1140" s="17">
        <v>7.2573976854803296E-2</v>
      </c>
      <c r="AW1140" s="17"/>
      <c r="AX1140" s="17">
        <v>8.7661966357799895E-2</v>
      </c>
      <c r="AY1140" s="17">
        <v>0.28819206801099301</v>
      </c>
      <c r="AZ1140" s="17"/>
      <c r="BA1140" s="17">
        <v>0.39241209834173701</v>
      </c>
      <c r="BB1140" s="17">
        <v>0.29730299521750903</v>
      </c>
      <c r="BC1140" s="17">
        <v>0.179471181784082</v>
      </c>
      <c r="BD1140" s="17">
        <v>0.11834712637179701</v>
      </c>
    </row>
    <row r="1141" spans="2:56" x14ac:dyDescent="0.35">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row>
    <row r="1142" spans="2:56" x14ac:dyDescent="0.35">
      <c r="B1142" s="6" t="s">
        <v>525</v>
      </c>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row>
    <row r="1143" spans="2:56" x14ac:dyDescent="0.35">
      <c r="B1143" s="24" t="s">
        <v>74</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row>
    <row r="1144" spans="2:56" x14ac:dyDescent="0.35">
      <c r="B1144" t="s">
        <v>519</v>
      </c>
      <c r="C1144" s="17">
        <v>0.27842027073786402</v>
      </c>
      <c r="D1144" s="17">
        <v>0.22352860635399999</v>
      </c>
      <c r="E1144" s="17">
        <v>0.35871838641500298</v>
      </c>
      <c r="F1144" s="17">
        <v>0.178490293427915</v>
      </c>
      <c r="G1144" s="17">
        <v>0.33250851230582901</v>
      </c>
      <c r="H1144" s="17">
        <v>0.254887189924073</v>
      </c>
      <c r="I1144" s="17"/>
      <c r="J1144" s="17">
        <v>0.27704038969144201</v>
      </c>
      <c r="K1144" s="17">
        <v>0.30390475267514999</v>
      </c>
      <c r="L1144" s="17">
        <v>0.29062938831144203</v>
      </c>
      <c r="M1144" s="17">
        <v>0.365959450707325</v>
      </c>
      <c r="N1144" s="17"/>
      <c r="O1144" s="17">
        <v>0.30676671513863002</v>
      </c>
      <c r="P1144" s="17">
        <v>0.298375671816207</v>
      </c>
      <c r="Q1144" s="17">
        <v>0.228840845570118</v>
      </c>
      <c r="R1144" s="17">
        <v>0.307763167277394</v>
      </c>
      <c r="S1144" s="17">
        <v>0.129248734337395</v>
      </c>
      <c r="T1144" s="17">
        <v>0.21089857514205901</v>
      </c>
      <c r="U1144" s="17">
        <v>0.558610076219621</v>
      </c>
      <c r="V1144" s="17">
        <v>0.13079687228185899</v>
      </c>
      <c r="W1144" s="17">
        <v>4.1321523647900399E-2</v>
      </c>
      <c r="X1144" s="17">
        <v>0.13954188270629</v>
      </c>
      <c r="Y1144" s="17"/>
      <c r="Z1144" s="17">
        <v>0.27060912775415003</v>
      </c>
      <c r="AA1144" s="17">
        <v>0.32511189143561298</v>
      </c>
      <c r="AB1144" s="17">
        <v>0.21766922321334201</v>
      </c>
      <c r="AC1144" s="17">
        <v>0.188577196856098</v>
      </c>
      <c r="AD1144" s="17">
        <v>0.285134471537971</v>
      </c>
      <c r="AE1144" s="17">
        <v>0.35346221873157102</v>
      </c>
      <c r="AF1144" s="17">
        <v>0.42270947047202201</v>
      </c>
      <c r="AG1144" s="17"/>
      <c r="AH1144" s="17">
        <v>0.32898192824066202</v>
      </c>
      <c r="AI1144" s="17">
        <v>0.24564786917095</v>
      </c>
      <c r="AJ1144" s="17"/>
      <c r="AK1144" s="17">
        <v>0.33941385568299798</v>
      </c>
      <c r="AL1144" s="17">
        <v>0.111707854378216</v>
      </c>
      <c r="AM1144" s="17">
        <v>0.36436530015495999</v>
      </c>
      <c r="AN1144" s="17"/>
      <c r="AO1144" s="17">
        <v>0.37859805496308302</v>
      </c>
      <c r="AP1144" s="17">
        <v>0.272330579711626</v>
      </c>
      <c r="AQ1144" s="17"/>
      <c r="AR1144" s="17">
        <v>0.31602673344608601</v>
      </c>
      <c r="AS1144" s="17">
        <v>0.25563370615999997</v>
      </c>
      <c r="AT1144" s="17"/>
      <c r="AU1144" s="17">
        <v>0.27833543559812701</v>
      </c>
      <c r="AV1144" s="17">
        <v>0.365959450707325</v>
      </c>
      <c r="AW1144" s="17"/>
      <c r="AX1144" s="17">
        <v>0.47847012562360303</v>
      </c>
      <c r="AY1144" s="17">
        <v>0.26394748439396298</v>
      </c>
      <c r="AZ1144" s="17"/>
      <c r="BA1144" s="17">
        <v>0.20324746960704099</v>
      </c>
      <c r="BB1144" s="17">
        <v>0.30171164877241102</v>
      </c>
      <c r="BC1144" s="17">
        <v>0.357328142987483</v>
      </c>
      <c r="BD1144" s="17">
        <v>0.17129170752136</v>
      </c>
    </row>
    <row r="1145" spans="2:56" x14ac:dyDescent="0.35">
      <c r="B1145" t="s">
        <v>520</v>
      </c>
      <c r="C1145" s="17">
        <v>0.298328376003621</v>
      </c>
      <c r="D1145" s="17">
        <v>0.39935351281049403</v>
      </c>
      <c r="E1145" s="17">
        <v>0.257305103546414</v>
      </c>
      <c r="F1145" s="17">
        <v>0.174574213396127</v>
      </c>
      <c r="G1145" s="17">
        <v>0.26706738987035</v>
      </c>
      <c r="H1145" s="17">
        <v>0.30983722441582401</v>
      </c>
      <c r="I1145" s="17"/>
      <c r="J1145" s="17">
        <v>0.29538867226223298</v>
      </c>
      <c r="K1145" s="17">
        <v>0.34957058467340102</v>
      </c>
      <c r="L1145" s="17">
        <v>0.36920415697208903</v>
      </c>
      <c r="M1145" s="17">
        <v>0.351184509745052</v>
      </c>
      <c r="N1145" s="17"/>
      <c r="O1145" s="17">
        <v>0.25491678551387498</v>
      </c>
      <c r="P1145" s="17">
        <v>0.33663234998346703</v>
      </c>
      <c r="Q1145" s="17">
        <v>0.23601201786602899</v>
      </c>
      <c r="R1145" s="17">
        <v>0.41632089739779599</v>
      </c>
      <c r="S1145" s="17">
        <v>0.434245811248128</v>
      </c>
      <c r="T1145" s="17">
        <v>0.349770147088589</v>
      </c>
      <c r="U1145" s="17">
        <v>0.235611325158118</v>
      </c>
      <c r="V1145" s="17">
        <v>0.52118298411091402</v>
      </c>
      <c r="W1145" s="17">
        <v>0.91133401010797999</v>
      </c>
      <c r="X1145" s="17">
        <v>0.74090437415605304</v>
      </c>
      <c r="Y1145" s="17"/>
      <c r="Z1145" s="17">
        <v>0.28132006659445202</v>
      </c>
      <c r="AA1145" s="17">
        <v>0.23836739601944401</v>
      </c>
      <c r="AB1145" s="17">
        <v>0.52242119137532195</v>
      </c>
      <c r="AC1145" s="17">
        <v>0.27857603920941398</v>
      </c>
      <c r="AD1145" s="17">
        <v>0.29298421436731897</v>
      </c>
      <c r="AE1145" s="17">
        <v>0.280636817476203</v>
      </c>
      <c r="AF1145" s="17">
        <v>0.37343228236710302</v>
      </c>
      <c r="AG1145" s="17"/>
      <c r="AH1145" s="17">
        <v>0.31694587541297498</v>
      </c>
      <c r="AI1145" s="17">
        <v>0.28626112589851299</v>
      </c>
      <c r="AJ1145" s="17"/>
      <c r="AK1145" s="17">
        <v>0.27910090828640899</v>
      </c>
      <c r="AL1145" s="17">
        <v>0.40453014029607198</v>
      </c>
      <c r="AM1145" s="17">
        <v>0.339630558255752</v>
      </c>
      <c r="AN1145" s="17"/>
      <c r="AO1145" s="17">
        <v>0.30982790584433401</v>
      </c>
      <c r="AP1145" s="17">
        <v>0.29762933295512001</v>
      </c>
      <c r="AQ1145" s="17"/>
      <c r="AR1145" s="17">
        <v>0.30578506736544703</v>
      </c>
      <c r="AS1145" s="17">
        <v>0.29381020633231397</v>
      </c>
      <c r="AT1145" s="17"/>
      <c r="AU1145" s="17">
        <v>0.298277152568658</v>
      </c>
      <c r="AV1145" s="17">
        <v>0.351184509745052</v>
      </c>
      <c r="AW1145" s="17"/>
      <c r="AX1145" s="17">
        <v>0.32316548359595598</v>
      </c>
      <c r="AY1145" s="17">
        <v>0.29653151315765902</v>
      </c>
      <c r="AZ1145" s="17"/>
      <c r="BA1145" s="17">
        <v>0.196034046652526</v>
      </c>
      <c r="BB1145" s="17">
        <v>0.31563129104537102</v>
      </c>
      <c r="BC1145" s="17">
        <v>0.42850180806739202</v>
      </c>
      <c r="BD1145" s="17">
        <v>0.22655720982039601</v>
      </c>
    </row>
    <row r="1146" spans="2:56" x14ac:dyDescent="0.35">
      <c r="B1146" t="s">
        <v>521</v>
      </c>
      <c r="C1146" s="17">
        <v>0.25462584229474899</v>
      </c>
      <c r="D1146" s="17">
        <v>0.25604608619034502</v>
      </c>
      <c r="E1146" s="17">
        <v>0.273138190845231</v>
      </c>
      <c r="F1146" s="17">
        <v>0.455977143096365</v>
      </c>
      <c r="G1146" s="17">
        <v>0.202355170781921</v>
      </c>
      <c r="H1146" s="17">
        <v>0.21900529495340701</v>
      </c>
      <c r="I1146" s="17"/>
      <c r="J1146" s="17">
        <v>0.25384406474024002</v>
      </c>
      <c r="K1146" s="17">
        <v>0.27083002741705903</v>
      </c>
      <c r="L1146" s="17">
        <v>0.263453923606007</v>
      </c>
      <c r="M1146" s="17">
        <v>0.210124775845554</v>
      </c>
      <c r="N1146" s="17"/>
      <c r="O1146" s="17">
        <v>0.24204691958528801</v>
      </c>
      <c r="P1146" s="17">
        <v>0.26321769096287101</v>
      </c>
      <c r="Q1146" s="17">
        <v>0.38825556594878802</v>
      </c>
      <c r="R1146" s="17">
        <v>0.18738078865397501</v>
      </c>
      <c r="S1146" s="17">
        <v>0.29753366279849702</v>
      </c>
      <c r="T1146" s="17">
        <v>0.16408480932924899</v>
      </c>
      <c r="U1146" s="17">
        <v>0.144114539034121</v>
      </c>
      <c r="V1146" s="17">
        <v>0.34682901253026999</v>
      </c>
      <c r="W1146" s="17">
        <v>4.5316813510065099E-2</v>
      </c>
      <c r="X1146" s="17">
        <v>5.7968103398528099E-2</v>
      </c>
      <c r="Y1146" s="17"/>
      <c r="Z1146" s="17">
        <v>0.25431096825638899</v>
      </c>
      <c r="AA1146" s="17">
        <v>0.224331340756416</v>
      </c>
      <c r="AB1146" s="17">
        <v>9.9679193625166695E-2</v>
      </c>
      <c r="AC1146" s="17">
        <v>0.31838431260362599</v>
      </c>
      <c r="AD1146" s="17">
        <v>0.27685987710891202</v>
      </c>
      <c r="AE1146" s="17">
        <v>0.314271274468161</v>
      </c>
      <c r="AF1146" s="17">
        <v>0.12664275902703001</v>
      </c>
      <c r="AG1146" s="17"/>
      <c r="AH1146" s="17">
        <v>0.25823600363920102</v>
      </c>
      <c r="AI1146" s="17">
        <v>0.25228585458182201</v>
      </c>
      <c r="AJ1146" s="17"/>
      <c r="AK1146" s="17">
        <v>0.27459731482732103</v>
      </c>
      <c r="AL1146" s="17">
        <v>0.38206367613834702</v>
      </c>
      <c r="AM1146" s="17">
        <v>0.229708231752449</v>
      </c>
      <c r="AN1146" s="17"/>
      <c r="AO1146" s="17">
        <v>0.14094588031515401</v>
      </c>
      <c r="AP1146" s="17">
        <v>0.26153631500767799</v>
      </c>
      <c r="AQ1146" s="17"/>
      <c r="AR1146" s="17">
        <v>0.22018826597674901</v>
      </c>
      <c r="AS1146" s="17">
        <v>0.27549231045378803</v>
      </c>
      <c r="AT1146" s="17"/>
      <c r="AU1146" s="17">
        <v>0.25466896874615003</v>
      </c>
      <c r="AV1146" s="17">
        <v>0.210124775845554</v>
      </c>
      <c r="AW1146" s="17"/>
      <c r="AX1146" s="17">
        <v>0.15855333305260799</v>
      </c>
      <c r="AY1146" s="17">
        <v>0.26157629422373502</v>
      </c>
      <c r="AZ1146" s="17"/>
      <c r="BA1146" s="17">
        <v>0.26972048565519002</v>
      </c>
      <c r="BB1146" s="17">
        <v>0.278072754042827</v>
      </c>
      <c r="BC1146" s="17">
        <v>0.17736067830570701</v>
      </c>
      <c r="BD1146" s="17">
        <v>0.33709537308519</v>
      </c>
    </row>
    <row r="1147" spans="2:56" x14ac:dyDescent="0.35">
      <c r="B1147" t="s">
        <v>522</v>
      </c>
      <c r="C1147" s="17">
        <v>0.10884478246679501</v>
      </c>
      <c r="D1147" s="17">
        <v>7.4948293317416398E-2</v>
      </c>
      <c r="E1147" s="17">
        <v>8.6874602628980793E-2</v>
      </c>
      <c r="F1147" s="17">
        <v>0.12836099954861499</v>
      </c>
      <c r="G1147" s="17">
        <v>0.111783939490604</v>
      </c>
      <c r="H1147" s="17">
        <v>0.14148904834449999</v>
      </c>
      <c r="I1147" s="17"/>
      <c r="J1147" s="17">
        <v>0.111762045867474</v>
      </c>
      <c r="K1147" s="17">
        <v>5.5630705153074403E-2</v>
      </c>
      <c r="L1147" s="17">
        <v>5.7558062016873399E-2</v>
      </c>
      <c r="M1147" s="17">
        <v>4.9464354631535298E-2</v>
      </c>
      <c r="N1147" s="17"/>
      <c r="O1147" s="17">
        <v>0.13069989821130601</v>
      </c>
      <c r="P1147" s="17">
        <v>7.4961916914612306E-2</v>
      </c>
      <c r="Q1147" s="17">
        <v>0.146891570615064</v>
      </c>
      <c r="R1147" s="17">
        <v>5.4277585148984897E-2</v>
      </c>
      <c r="S1147" s="17">
        <v>7.5898394975724495E-2</v>
      </c>
      <c r="T1147" s="17">
        <v>6.5766930147817898E-2</v>
      </c>
      <c r="U1147" s="17">
        <v>6.1664059588140703E-2</v>
      </c>
      <c r="V1147" s="17">
        <v>8.0152488352824001E-4</v>
      </c>
      <c r="W1147" s="17">
        <v>0</v>
      </c>
      <c r="X1147" s="17">
        <v>6.1585639739128298E-2</v>
      </c>
      <c r="Y1147" s="17"/>
      <c r="Z1147" s="17">
        <v>0.14313906836586901</v>
      </c>
      <c r="AA1147" s="17">
        <v>0.14043437986448501</v>
      </c>
      <c r="AB1147" s="17">
        <v>0.107780786194015</v>
      </c>
      <c r="AC1147" s="17">
        <v>0.12396697167446</v>
      </c>
      <c r="AD1147" s="17">
        <v>5.8277824224991399E-2</v>
      </c>
      <c r="AE1147" s="17">
        <v>2.5795260609108899E-2</v>
      </c>
      <c r="AF1147" s="17">
        <v>5.0767312140217298E-2</v>
      </c>
      <c r="AG1147" s="17"/>
      <c r="AH1147" s="17">
        <v>7.83512180638294E-2</v>
      </c>
      <c r="AI1147" s="17">
        <v>0.128609706861634</v>
      </c>
      <c r="AJ1147" s="17"/>
      <c r="AK1147" s="17">
        <v>8.5332835663232298E-2</v>
      </c>
      <c r="AL1147" s="17">
        <v>9.9204408020102997E-2</v>
      </c>
      <c r="AM1147" s="17">
        <v>6.6281300381495295E-2</v>
      </c>
      <c r="AN1147" s="17"/>
      <c r="AO1147" s="17">
        <v>0.13255060711882299</v>
      </c>
      <c r="AP1147" s="17">
        <v>0.107403732948985</v>
      </c>
      <c r="AQ1147" s="17"/>
      <c r="AR1147" s="17">
        <v>0.105036388865756</v>
      </c>
      <c r="AS1147" s="17">
        <v>0.11115237005888801</v>
      </c>
      <c r="AT1147" s="17"/>
      <c r="AU1147" s="17">
        <v>0.10890232866376399</v>
      </c>
      <c r="AV1147" s="17">
        <v>4.9464354631535298E-2</v>
      </c>
      <c r="AW1147" s="17"/>
      <c r="AX1147" s="17">
        <v>2.6590434937243299E-3</v>
      </c>
      <c r="AY1147" s="17">
        <v>0.116526885079687</v>
      </c>
      <c r="AZ1147" s="17"/>
      <c r="BA1147" s="17">
        <v>0.199463313432346</v>
      </c>
      <c r="BB1147" s="17">
        <v>7.94241806447957E-2</v>
      </c>
      <c r="BC1147" s="17">
        <v>1.41972181840884E-2</v>
      </c>
      <c r="BD1147" s="17">
        <v>0.26505570957305402</v>
      </c>
    </row>
    <row r="1148" spans="2:56" x14ac:dyDescent="0.35">
      <c r="B1148" t="s">
        <v>523</v>
      </c>
      <c r="C1148" s="17">
        <v>2.3045739089664001E-2</v>
      </c>
      <c r="D1148" s="17">
        <v>2.76573026076706E-2</v>
      </c>
      <c r="E1148" s="17">
        <v>3.0116270342166998E-4</v>
      </c>
      <c r="F1148" s="17">
        <v>3.1298675265488997E-2</v>
      </c>
      <c r="G1148" s="17">
        <v>3.7147361838095298E-2</v>
      </c>
      <c r="H1148" s="17">
        <v>2.26743628149641E-2</v>
      </c>
      <c r="I1148" s="17"/>
      <c r="J1148" s="17">
        <v>2.37636971639822E-2</v>
      </c>
      <c r="K1148" s="17">
        <v>1.0031965040657899E-2</v>
      </c>
      <c r="L1148" s="17">
        <v>1.00879867690043E-2</v>
      </c>
      <c r="M1148" s="17">
        <v>6.6459124284495201E-3</v>
      </c>
      <c r="N1148" s="17"/>
      <c r="O1148" s="17">
        <v>3.1721268816483801E-2</v>
      </c>
      <c r="P1148" s="17">
        <v>2.0919839178548602E-5</v>
      </c>
      <c r="Q1148" s="17">
        <v>0</v>
      </c>
      <c r="R1148" s="17">
        <v>3.1263852004256902E-2</v>
      </c>
      <c r="S1148" s="17">
        <v>5.6361521084375803E-3</v>
      </c>
      <c r="T1148" s="17">
        <v>0.13723651053005201</v>
      </c>
      <c r="U1148" s="17">
        <v>0</v>
      </c>
      <c r="V1148" s="17">
        <v>0</v>
      </c>
      <c r="W1148" s="17">
        <v>1.0427088086995299E-3</v>
      </c>
      <c r="X1148" s="17">
        <v>0</v>
      </c>
      <c r="Y1148" s="17"/>
      <c r="Z1148" s="17">
        <v>1.41177622282996E-2</v>
      </c>
      <c r="AA1148" s="17">
        <v>3.6931545736374603E-2</v>
      </c>
      <c r="AB1148" s="17">
        <v>4.6868247294655201E-3</v>
      </c>
      <c r="AC1148" s="17">
        <v>3.5214295078065498E-2</v>
      </c>
      <c r="AD1148" s="17">
        <v>6.6964217569023404E-2</v>
      </c>
      <c r="AE1148" s="17">
        <v>3.9168105847164402E-5</v>
      </c>
      <c r="AF1148" s="17">
        <v>0</v>
      </c>
      <c r="AG1148" s="17"/>
      <c r="AH1148" s="17">
        <v>6.0853878495514902E-3</v>
      </c>
      <c r="AI1148" s="17">
        <v>3.4038880315821703E-2</v>
      </c>
      <c r="AJ1148" s="17"/>
      <c r="AK1148" s="17">
        <v>1.9532370722330798E-3</v>
      </c>
      <c r="AL1148" s="17">
        <v>2.3671131201245298E-3</v>
      </c>
      <c r="AM1148" s="17">
        <v>1.4609455343950999E-5</v>
      </c>
      <c r="AN1148" s="17"/>
      <c r="AO1148" s="17">
        <v>1.04798375622659E-3</v>
      </c>
      <c r="AP1148" s="17">
        <v>2.4382957059570699E-2</v>
      </c>
      <c r="AQ1148" s="17"/>
      <c r="AR1148" s="17">
        <v>1.7537980741924201E-2</v>
      </c>
      <c r="AS1148" s="17">
        <v>2.63830083309586E-2</v>
      </c>
      <c r="AT1148" s="17"/>
      <c r="AU1148" s="17">
        <v>2.3061632334117E-2</v>
      </c>
      <c r="AV1148" s="17">
        <v>6.6459124284495201E-3</v>
      </c>
      <c r="AW1148" s="17"/>
      <c r="AX1148" s="17">
        <v>4.7686805819391402E-5</v>
      </c>
      <c r="AY1148" s="17">
        <v>2.4709553828345301E-2</v>
      </c>
      <c r="AZ1148" s="17"/>
      <c r="BA1148" s="17">
        <v>4.8648001500176397E-2</v>
      </c>
      <c r="BB1148" s="17">
        <v>1.50657445291245E-2</v>
      </c>
      <c r="BC1148" s="17">
        <v>1.1524252298709199E-3</v>
      </c>
      <c r="BD1148" s="17">
        <v>0</v>
      </c>
    </row>
    <row r="1149" spans="2:56" x14ac:dyDescent="0.35">
      <c r="B1149" t="s">
        <v>524</v>
      </c>
      <c r="C1149" s="17">
        <v>2.9272014440357898E-2</v>
      </c>
      <c r="D1149" s="17">
        <v>1.84382017384471E-2</v>
      </c>
      <c r="E1149" s="17">
        <v>1.18223013059229E-2</v>
      </c>
      <c r="F1149" s="17">
        <v>0</v>
      </c>
      <c r="G1149" s="17">
        <v>4.7961055500418202E-2</v>
      </c>
      <c r="H1149" s="17">
        <v>4.4597956558971197E-2</v>
      </c>
      <c r="I1149" s="17"/>
      <c r="J1149" s="17">
        <v>3.0657213636386901E-2</v>
      </c>
      <c r="K1149" s="17">
        <v>4.6049722627168601E-3</v>
      </c>
      <c r="L1149" s="17">
        <v>0</v>
      </c>
      <c r="M1149" s="17">
        <v>3.3229562142247601E-3</v>
      </c>
      <c r="N1149" s="17"/>
      <c r="O1149" s="17">
        <v>2.3944256707264099E-2</v>
      </c>
      <c r="P1149" s="17">
        <v>2.6791450483662899E-2</v>
      </c>
      <c r="Q1149" s="17">
        <v>0</v>
      </c>
      <c r="R1149" s="17">
        <v>2.3767083938260802E-3</v>
      </c>
      <c r="S1149" s="17">
        <v>5.7437244531818699E-2</v>
      </c>
      <c r="T1149" s="17">
        <v>7.2243027762232501E-2</v>
      </c>
      <c r="U1149" s="17">
        <v>0</v>
      </c>
      <c r="V1149" s="17">
        <v>0</v>
      </c>
      <c r="W1149" s="17">
        <v>0</v>
      </c>
      <c r="X1149" s="17">
        <v>0</v>
      </c>
      <c r="Y1149" s="17"/>
      <c r="Z1149" s="17">
        <v>2.07344904089601E-2</v>
      </c>
      <c r="AA1149" s="17">
        <v>3.48234461876668E-2</v>
      </c>
      <c r="AB1149" s="17">
        <v>4.7762780862688897E-2</v>
      </c>
      <c r="AC1149" s="17">
        <v>4.6375850122898299E-2</v>
      </c>
      <c r="AD1149" s="17">
        <v>1.97793951917823E-2</v>
      </c>
      <c r="AE1149" s="17">
        <v>2.5795260609108899E-2</v>
      </c>
      <c r="AF1149" s="17">
        <v>2.6448175993627698E-2</v>
      </c>
      <c r="AG1149" s="17"/>
      <c r="AH1149" s="17">
        <v>5.3876437047051303E-3</v>
      </c>
      <c r="AI1149" s="17">
        <v>4.4753077118703501E-2</v>
      </c>
      <c r="AJ1149" s="17"/>
      <c r="AK1149" s="17">
        <v>1.9601848467805699E-2</v>
      </c>
      <c r="AL1149" s="17">
        <v>0</v>
      </c>
      <c r="AM1149" s="17">
        <v>0</v>
      </c>
      <c r="AN1149" s="17"/>
      <c r="AO1149" s="17">
        <v>3.69734267168483E-2</v>
      </c>
      <c r="AP1149" s="17">
        <v>2.88038545425101E-2</v>
      </c>
      <c r="AQ1149" s="17"/>
      <c r="AR1149" s="17">
        <v>3.4633109953675197E-2</v>
      </c>
      <c r="AS1149" s="17">
        <v>2.6023611364798398E-2</v>
      </c>
      <c r="AT1149" s="17"/>
      <c r="AU1149" s="17">
        <v>2.9297161945525601E-2</v>
      </c>
      <c r="AV1149" s="17">
        <v>3.3229562142247601E-3</v>
      </c>
      <c r="AW1149" s="17"/>
      <c r="AX1149" s="17">
        <v>3.7011595611513598E-2</v>
      </c>
      <c r="AY1149" s="17">
        <v>2.87120874924209E-2</v>
      </c>
      <c r="AZ1149" s="17"/>
      <c r="BA1149" s="17">
        <v>6.7666732275114105E-2</v>
      </c>
      <c r="BB1149" s="17">
        <v>4.6316348995906103E-3</v>
      </c>
      <c r="BC1149" s="17">
        <v>2.14281735384571E-2</v>
      </c>
      <c r="BD1149" s="17">
        <v>0</v>
      </c>
    </row>
    <row r="1150" spans="2:56" x14ac:dyDescent="0.35">
      <c r="B1150" t="s">
        <v>72</v>
      </c>
      <c r="C1150" s="17">
        <v>7.4629749669493E-3</v>
      </c>
      <c r="D1150" s="17">
        <v>2.7996981626456001E-5</v>
      </c>
      <c r="E1150" s="17">
        <v>1.18402525550274E-2</v>
      </c>
      <c r="F1150" s="17">
        <v>3.1298675265488997E-2</v>
      </c>
      <c r="G1150" s="17">
        <v>1.17657021278165E-3</v>
      </c>
      <c r="H1150" s="17">
        <v>7.5089229882614496E-3</v>
      </c>
      <c r="I1150" s="17"/>
      <c r="J1150" s="17">
        <v>7.5439166382420203E-3</v>
      </c>
      <c r="K1150" s="17">
        <v>5.4269927779410504E-3</v>
      </c>
      <c r="L1150" s="17">
        <v>9.0664823245839594E-3</v>
      </c>
      <c r="M1150" s="17">
        <v>1.3298040427859601E-2</v>
      </c>
      <c r="N1150" s="17"/>
      <c r="O1150" s="17">
        <v>9.9041560271532596E-3</v>
      </c>
      <c r="P1150" s="17">
        <v>0</v>
      </c>
      <c r="Q1150" s="17">
        <v>0</v>
      </c>
      <c r="R1150" s="17">
        <v>6.1700112376658395E-4</v>
      </c>
      <c r="S1150" s="17">
        <v>0</v>
      </c>
      <c r="T1150" s="17">
        <v>0</v>
      </c>
      <c r="U1150" s="17">
        <v>0</v>
      </c>
      <c r="V1150" s="17">
        <v>3.8960619342880398E-4</v>
      </c>
      <c r="W1150" s="17">
        <v>9.8494392535455303E-4</v>
      </c>
      <c r="X1150" s="17">
        <v>0</v>
      </c>
      <c r="Y1150" s="17"/>
      <c r="Z1150" s="17">
        <v>1.5768516391879699E-2</v>
      </c>
      <c r="AA1150" s="17">
        <v>0</v>
      </c>
      <c r="AB1150" s="17">
        <v>0</v>
      </c>
      <c r="AC1150" s="17">
        <v>8.9053344554381204E-3</v>
      </c>
      <c r="AD1150" s="17">
        <v>0</v>
      </c>
      <c r="AE1150" s="17">
        <v>0</v>
      </c>
      <c r="AF1150" s="17">
        <v>0</v>
      </c>
      <c r="AG1150" s="17"/>
      <c r="AH1150" s="17">
        <v>6.0119430890758401E-3</v>
      </c>
      <c r="AI1150" s="17">
        <v>8.4034860525566205E-3</v>
      </c>
      <c r="AJ1150" s="17"/>
      <c r="AK1150" s="17">
        <v>0</v>
      </c>
      <c r="AL1150" s="17">
        <v>1.2680804713741399E-4</v>
      </c>
      <c r="AM1150" s="17">
        <v>0</v>
      </c>
      <c r="AN1150" s="17"/>
      <c r="AO1150" s="17">
        <v>5.6141285530044497E-5</v>
      </c>
      <c r="AP1150" s="17">
        <v>7.9132277745095608E-3</v>
      </c>
      <c r="AQ1150" s="17"/>
      <c r="AR1150" s="17">
        <v>7.9245365036203499E-4</v>
      </c>
      <c r="AS1150" s="17">
        <v>1.15047872992536E-2</v>
      </c>
      <c r="AT1150" s="17"/>
      <c r="AU1150" s="17">
        <v>7.45732014365846E-3</v>
      </c>
      <c r="AV1150" s="17">
        <v>1.3298040427859601E-2</v>
      </c>
      <c r="AW1150" s="17"/>
      <c r="AX1150" s="17">
        <v>9.27318167749921E-5</v>
      </c>
      <c r="AY1150" s="17">
        <v>7.9961818241899504E-3</v>
      </c>
      <c r="AZ1150" s="17"/>
      <c r="BA1150" s="17">
        <v>1.52199508776078E-2</v>
      </c>
      <c r="BB1150" s="17">
        <v>5.4627460658808902E-3</v>
      </c>
      <c r="BC1150" s="17">
        <v>3.1553687002108699E-5</v>
      </c>
      <c r="BD1150" s="17">
        <v>0</v>
      </c>
    </row>
    <row r="1151" spans="2:56" x14ac:dyDescent="0.35">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row>
    <row r="1152" spans="2:56" x14ac:dyDescent="0.35">
      <c r="B1152" s="6" t="s">
        <v>537</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row>
    <row r="1153" spans="2:56" x14ac:dyDescent="0.35">
      <c r="B1153" s="24" t="s">
        <v>74</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row>
    <row r="1154" spans="2:56" x14ac:dyDescent="0.35">
      <c r="B1154" t="s">
        <v>526</v>
      </c>
      <c r="C1154" s="17">
        <v>0.65782028862921904</v>
      </c>
      <c r="D1154" s="17">
        <v>0.62473027662662395</v>
      </c>
      <c r="E1154" s="17">
        <v>0.66425736872334495</v>
      </c>
      <c r="F1154" s="17">
        <v>0.50985701700956998</v>
      </c>
      <c r="G1154" s="17">
        <v>0.70223109024492303</v>
      </c>
      <c r="H1154" s="17">
        <v>0.689901238059205</v>
      </c>
      <c r="I1154" s="17"/>
      <c r="J1154" s="17">
        <v>0.65819091796108498</v>
      </c>
      <c r="K1154" s="17">
        <v>0.67525130752695794</v>
      </c>
      <c r="L1154" s="17">
        <v>0.50810348984658005</v>
      </c>
      <c r="M1154" s="17">
        <v>0.40266077395090499</v>
      </c>
      <c r="N1154" s="17"/>
      <c r="O1154" s="17">
        <v>0.64252197081732798</v>
      </c>
      <c r="P1154" s="17">
        <v>0.76215227035752897</v>
      </c>
      <c r="Q1154" s="17">
        <v>0.51500803897657299</v>
      </c>
      <c r="R1154" s="17">
        <v>0.62561231148498497</v>
      </c>
      <c r="S1154" s="17">
        <v>0.75511203618737699</v>
      </c>
      <c r="T1154" s="17">
        <v>0.673954440580397</v>
      </c>
      <c r="U1154" s="17">
        <v>0.749387204997919</v>
      </c>
      <c r="V1154" s="17">
        <v>0.60973751893046801</v>
      </c>
      <c r="W1154" s="17">
        <v>0.86570111854910003</v>
      </c>
      <c r="X1154" s="17">
        <v>0.80744779179807002</v>
      </c>
      <c r="Y1154" s="17"/>
      <c r="Z1154" s="17">
        <v>0.67414335275695403</v>
      </c>
      <c r="AA1154" s="17">
        <v>0.51080642319930203</v>
      </c>
      <c r="AB1154" s="17">
        <v>0.53758992536208206</v>
      </c>
      <c r="AC1154" s="17">
        <v>0.61190587886514103</v>
      </c>
      <c r="AD1154" s="17">
        <v>0.64370433904473301</v>
      </c>
      <c r="AE1154" s="17">
        <v>0.70464240469133899</v>
      </c>
      <c r="AF1154" s="17">
        <v>0.88107470685445999</v>
      </c>
      <c r="AG1154" s="17"/>
      <c r="AH1154" s="17">
        <v>0.61058608403299897</v>
      </c>
      <c r="AI1154" s="17">
        <v>0.68843594478399195</v>
      </c>
      <c r="AJ1154" s="17"/>
      <c r="AK1154" s="17">
        <v>0.58215822393426597</v>
      </c>
      <c r="AL1154" s="17">
        <v>0.68829323918298302</v>
      </c>
      <c r="AM1154" s="17">
        <v>0.64147124847573</v>
      </c>
      <c r="AN1154" s="17"/>
      <c r="AO1154" s="17">
        <v>0.55140024513075403</v>
      </c>
      <c r="AP1154" s="17">
        <v>0.66428943933879503</v>
      </c>
      <c r="AQ1154" s="17"/>
      <c r="AR1154" s="17">
        <v>0.64802033420891403</v>
      </c>
      <c r="AS1154" s="17">
        <v>0.66375829178551005</v>
      </c>
      <c r="AT1154" s="17"/>
      <c r="AU1154" s="17">
        <v>0.65806756639776298</v>
      </c>
      <c r="AV1154" s="17">
        <v>0.40266077395090499</v>
      </c>
      <c r="AW1154" s="17"/>
      <c r="AX1154" s="17">
        <v>0.89360064814260298</v>
      </c>
      <c r="AY1154" s="17">
        <v>0.64076254685142797</v>
      </c>
      <c r="AZ1154" s="17"/>
      <c r="BA1154" s="17">
        <v>0.62209482371240399</v>
      </c>
      <c r="BB1154" s="17">
        <v>0.69200398391907003</v>
      </c>
      <c r="BC1154" s="17">
        <v>0.65893725296080796</v>
      </c>
      <c r="BD1154" s="17">
        <v>0.485242638506727</v>
      </c>
    </row>
    <row r="1155" spans="2:56" x14ac:dyDescent="0.35">
      <c r="B1155" t="s">
        <v>527</v>
      </c>
      <c r="C1155" s="17">
        <v>0.63675806075340602</v>
      </c>
      <c r="D1155" s="17">
        <v>0.66708434469945299</v>
      </c>
      <c r="E1155" s="17">
        <v>0.61243551688432196</v>
      </c>
      <c r="F1155" s="17">
        <v>0.40527060650533298</v>
      </c>
      <c r="G1155" s="17">
        <v>0.65670478313900105</v>
      </c>
      <c r="H1155" s="17">
        <v>0.68471084389640402</v>
      </c>
      <c r="I1155" s="17"/>
      <c r="J1155" s="17">
        <v>0.63756256066500705</v>
      </c>
      <c r="K1155" s="17">
        <v>0.62413448284707596</v>
      </c>
      <c r="L1155" s="17">
        <v>0.628636203727444</v>
      </c>
      <c r="M1155" s="17">
        <v>0.48769466767366698</v>
      </c>
      <c r="N1155" s="17"/>
      <c r="O1155" s="17">
        <v>0.59307864263868504</v>
      </c>
      <c r="P1155" s="17">
        <v>0.75174388515433299</v>
      </c>
      <c r="Q1155" s="17">
        <v>0.60890930165275703</v>
      </c>
      <c r="R1155" s="17">
        <v>0.58966243904418103</v>
      </c>
      <c r="S1155" s="17">
        <v>0.80608246200664002</v>
      </c>
      <c r="T1155" s="17">
        <v>0.71584159442904705</v>
      </c>
      <c r="U1155" s="17">
        <v>0.72642747578007805</v>
      </c>
      <c r="V1155" s="17">
        <v>0.377617265048383</v>
      </c>
      <c r="W1155" s="17">
        <v>0.25503836808526098</v>
      </c>
      <c r="X1155" s="17">
        <v>0.35959231939655101</v>
      </c>
      <c r="Y1155" s="17"/>
      <c r="Z1155" s="17">
        <v>0.62973392281367402</v>
      </c>
      <c r="AA1155" s="17">
        <v>0.62363029123454805</v>
      </c>
      <c r="AB1155" s="17">
        <v>0.52589419633069701</v>
      </c>
      <c r="AC1155" s="17">
        <v>0.59281118775624597</v>
      </c>
      <c r="AD1155" s="17">
        <v>0.66026128022626596</v>
      </c>
      <c r="AE1155" s="17">
        <v>0.59386355459382201</v>
      </c>
      <c r="AF1155" s="17">
        <v>0.83870069480612497</v>
      </c>
      <c r="AG1155" s="17"/>
      <c r="AH1155" s="17">
        <v>0.59714773708046598</v>
      </c>
      <c r="AI1155" s="17">
        <v>0.66243216832262897</v>
      </c>
      <c r="AJ1155" s="17"/>
      <c r="AK1155" s="17">
        <v>0.61726337791260699</v>
      </c>
      <c r="AL1155" s="17">
        <v>0.59485417601727897</v>
      </c>
      <c r="AM1155" s="17">
        <v>0.60969451146070097</v>
      </c>
      <c r="AN1155" s="17"/>
      <c r="AO1155" s="17">
        <v>0.56162339386955895</v>
      </c>
      <c r="AP1155" s="17">
        <v>0.64132540979412</v>
      </c>
      <c r="AQ1155" s="17"/>
      <c r="AR1155" s="17">
        <v>0.66161592270193803</v>
      </c>
      <c r="AS1155" s="17">
        <v>0.62169614756703295</v>
      </c>
      <c r="AT1155" s="17"/>
      <c r="AU1155" s="17">
        <v>0.63690251965496403</v>
      </c>
      <c r="AV1155" s="17">
        <v>0.48769466767366698</v>
      </c>
      <c r="AW1155" s="17"/>
      <c r="AX1155" s="17">
        <v>0.71992141996690795</v>
      </c>
      <c r="AY1155" s="17">
        <v>0.63074153287226598</v>
      </c>
      <c r="AZ1155" s="17"/>
      <c r="BA1155" s="17">
        <v>0.58843187647981399</v>
      </c>
      <c r="BB1155" s="17">
        <v>0.69700299381741104</v>
      </c>
      <c r="BC1155" s="17">
        <v>0.61265400582777596</v>
      </c>
      <c r="BD1155" s="17">
        <v>0.37311412699840701</v>
      </c>
    </row>
    <row r="1156" spans="2:56" x14ac:dyDescent="0.35">
      <c r="B1156" t="s">
        <v>528</v>
      </c>
      <c r="C1156" s="17">
        <v>0.55837654204871601</v>
      </c>
      <c r="D1156" s="17">
        <v>0.58538878830835905</v>
      </c>
      <c r="E1156" s="17">
        <v>0.50947916821527495</v>
      </c>
      <c r="F1156" s="17">
        <v>0.44053288641747101</v>
      </c>
      <c r="G1156" s="17">
        <v>0.69857663211548204</v>
      </c>
      <c r="H1156" s="17">
        <v>0.50578820106760203</v>
      </c>
      <c r="I1156" s="17"/>
      <c r="J1156" s="17">
        <v>0.55325805269989303</v>
      </c>
      <c r="K1156" s="17">
        <v>0.66298933997973197</v>
      </c>
      <c r="L1156" s="17">
        <v>0.59374519137078596</v>
      </c>
      <c r="M1156" s="17">
        <v>0.47395708447512103</v>
      </c>
      <c r="N1156" s="17"/>
      <c r="O1156" s="17">
        <v>0.54780905546349901</v>
      </c>
      <c r="P1156" s="17">
        <v>0.61222273806652505</v>
      </c>
      <c r="Q1156" s="17">
        <v>0.44700903608096698</v>
      </c>
      <c r="R1156" s="17">
        <v>0.59246972350774596</v>
      </c>
      <c r="S1156" s="17">
        <v>0.64530824740672299</v>
      </c>
      <c r="T1156" s="17">
        <v>0.76322810869382296</v>
      </c>
      <c r="U1156" s="17">
        <v>0.79354435709287896</v>
      </c>
      <c r="V1156" s="17">
        <v>0.33358167384790199</v>
      </c>
      <c r="W1156" s="17">
        <v>0.18330507260942999</v>
      </c>
      <c r="X1156" s="17">
        <v>0.33590094307093699</v>
      </c>
      <c r="Y1156" s="17"/>
      <c r="Z1156" s="17">
        <v>0.50134278839629398</v>
      </c>
      <c r="AA1156" s="17">
        <v>0.53594941075805203</v>
      </c>
      <c r="AB1156" s="17">
        <v>0.53092875453201904</v>
      </c>
      <c r="AC1156" s="17">
        <v>0.49393966498924502</v>
      </c>
      <c r="AD1156" s="17">
        <v>0.650455624187534</v>
      </c>
      <c r="AE1156" s="17">
        <v>0.574460076052008</v>
      </c>
      <c r="AF1156" s="17">
        <v>0.75072603892444101</v>
      </c>
      <c r="AG1156" s="17"/>
      <c r="AH1156" s="17">
        <v>0.526072276525959</v>
      </c>
      <c r="AI1156" s="17">
        <v>0.57931510328906799</v>
      </c>
      <c r="AJ1156" s="17"/>
      <c r="AK1156" s="17">
        <v>0.464172454067457</v>
      </c>
      <c r="AL1156" s="17">
        <v>0.58660442995415396</v>
      </c>
      <c r="AM1156" s="17">
        <v>0.60039198774723601</v>
      </c>
      <c r="AN1156" s="17"/>
      <c r="AO1156" s="17">
        <v>0.40494992973025001</v>
      </c>
      <c r="AP1156" s="17">
        <v>0.567703167422274</v>
      </c>
      <c r="AQ1156" s="17"/>
      <c r="AR1156" s="17">
        <v>0.55567635041093999</v>
      </c>
      <c r="AS1156" s="17">
        <v>0.560012646236556</v>
      </c>
      <c r="AT1156" s="17"/>
      <c r="AU1156" s="17">
        <v>0.55845835383267695</v>
      </c>
      <c r="AV1156" s="17">
        <v>0.47395708447512103</v>
      </c>
      <c r="AW1156" s="17"/>
      <c r="AX1156" s="17">
        <v>0.60672676773404</v>
      </c>
      <c r="AY1156" s="17">
        <v>0.554878601565716</v>
      </c>
      <c r="AZ1156" s="17"/>
      <c r="BA1156" s="17">
        <v>0.498321310617937</v>
      </c>
      <c r="BB1156" s="17">
        <v>0.61895421227009495</v>
      </c>
      <c r="BC1156" s="17">
        <v>0.54552773640318497</v>
      </c>
      <c r="BD1156" s="17">
        <v>0.37158501672743899</v>
      </c>
    </row>
    <row r="1157" spans="2:56" x14ac:dyDescent="0.35">
      <c r="B1157" t="s">
        <v>529</v>
      </c>
      <c r="C1157" s="17">
        <v>0.555495760831902</v>
      </c>
      <c r="D1157" s="17">
        <v>0.61637695009468996</v>
      </c>
      <c r="E1157" s="17">
        <v>0.507168282621412</v>
      </c>
      <c r="F1157" s="17">
        <v>0.51314129087925198</v>
      </c>
      <c r="G1157" s="17">
        <v>0.58136093326084803</v>
      </c>
      <c r="H1157" s="17">
        <v>0.53704544754579198</v>
      </c>
      <c r="I1157" s="17"/>
      <c r="J1157" s="17">
        <v>0.55270402633459803</v>
      </c>
      <c r="K1157" s="17">
        <v>0.61244984877416997</v>
      </c>
      <c r="L1157" s="17">
        <v>0.56584373484120198</v>
      </c>
      <c r="M1157" s="17">
        <v>0.56928891803049297</v>
      </c>
      <c r="N1157" s="17"/>
      <c r="O1157" s="17">
        <v>0.56952285419412296</v>
      </c>
      <c r="P1157" s="17">
        <v>0.62312017541128095</v>
      </c>
      <c r="Q1157" s="17">
        <v>0.42138801191768099</v>
      </c>
      <c r="R1157" s="17">
        <v>0.51132878951253402</v>
      </c>
      <c r="S1157" s="17">
        <v>0.50129546021002402</v>
      </c>
      <c r="T1157" s="17">
        <v>0.73948730950414898</v>
      </c>
      <c r="U1157" s="17">
        <v>0.71981414463436399</v>
      </c>
      <c r="V1157" s="17">
        <v>0.31315663721685499</v>
      </c>
      <c r="W1157" s="17">
        <v>9.22013300348727E-2</v>
      </c>
      <c r="X1157" s="17">
        <v>0.23807907458160399</v>
      </c>
      <c r="Y1157" s="17"/>
      <c r="Z1157" s="17">
        <v>0.55376136810744203</v>
      </c>
      <c r="AA1157" s="17">
        <v>0.48476737475341702</v>
      </c>
      <c r="AB1157" s="17">
        <v>0.41756605479334302</v>
      </c>
      <c r="AC1157" s="17">
        <v>0.54131520043424897</v>
      </c>
      <c r="AD1157" s="17">
        <v>0.60328413461212305</v>
      </c>
      <c r="AE1157" s="17">
        <v>0.55159549931338003</v>
      </c>
      <c r="AF1157" s="17">
        <v>0.73383266586565499</v>
      </c>
      <c r="AG1157" s="17"/>
      <c r="AH1157" s="17">
        <v>0.56014417124352101</v>
      </c>
      <c r="AI1157" s="17">
        <v>0.55248281425971002</v>
      </c>
      <c r="AJ1157" s="17"/>
      <c r="AK1157" s="17">
        <v>0.56333497846075398</v>
      </c>
      <c r="AL1157" s="17">
        <v>0.593223915438858</v>
      </c>
      <c r="AM1157" s="17">
        <v>0.59334378816347599</v>
      </c>
      <c r="AN1157" s="17"/>
      <c r="AO1157" s="17">
        <v>0.53431557021569998</v>
      </c>
      <c r="AP1157" s="17">
        <v>0.55678327999323096</v>
      </c>
      <c r="AQ1157" s="17"/>
      <c r="AR1157" s="17">
        <v>0.55318854725701705</v>
      </c>
      <c r="AS1157" s="17">
        <v>0.55689375115944095</v>
      </c>
      <c r="AT1157" s="17"/>
      <c r="AU1157" s="17">
        <v>0.55548239373823305</v>
      </c>
      <c r="AV1157" s="17">
        <v>0.56928891803049297</v>
      </c>
      <c r="AW1157" s="17"/>
      <c r="AX1157" s="17">
        <v>0.62288427145206604</v>
      </c>
      <c r="AY1157" s="17">
        <v>0.55062047853391505</v>
      </c>
      <c r="AZ1157" s="17"/>
      <c r="BA1157" s="17">
        <v>0.540117883749483</v>
      </c>
      <c r="BB1157" s="17">
        <v>0.57466741026161305</v>
      </c>
      <c r="BC1157" s="17">
        <v>0.563437986765014</v>
      </c>
      <c r="BD1157" s="17">
        <v>0.28134642997140602</v>
      </c>
    </row>
    <row r="1158" spans="2:56" x14ac:dyDescent="0.35">
      <c r="B1158" t="s">
        <v>530</v>
      </c>
      <c r="C1158" s="17">
        <v>0.54083576185631099</v>
      </c>
      <c r="D1158" s="17">
        <v>0.56492044872721103</v>
      </c>
      <c r="E1158" s="17">
        <v>0.51332108296338197</v>
      </c>
      <c r="F1158" s="17">
        <v>0.46782043242145099</v>
      </c>
      <c r="G1158" s="17">
        <v>0.59519862699985804</v>
      </c>
      <c r="H1158" s="17">
        <v>0.52419227123663703</v>
      </c>
      <c r="I1158" s="17"/>
      <c r="J1158" s="17">
        <v>0.53997641400156104</v>
      </c>
      <c r="K1158" s="17">
        <v>0.58108515412335704</v>
      </c>
      <c r="L1158" s="17">
        <v>0.40176939200587197</v>
      </c>
      <c r="M1158" s="17">
        <v>0.36035868366428397</v>
      </c>
      <c r="N1158" s="17"/>
      <c r="O1158" s="17">
        <v>0.52146658253600398</v>
      </c>
      <c r="P1158" s="17">
        <v>0.52367901483372303</v>
      </c>
      <c r="Q1158" s="17">
        <v>0.49273235166106999</v>
      </c>
      <c r="R1158" s="17">
        <v>0.55917802863487798</v>
      </c>
      <c r="S1158" s="17">
        <v>0.55093987532186095</v>
      </c>
      <c r="T1158" s="17">
        <v>0.67345587385047501</v>
      </c>
      <c r="U1158" s="17">
        <v>0.41750293702695901</v>
      </c>
      <c r="V1158" s="17">
        <v>0.85861131319054795</v>
      </c>
      <c r="W1158" s="17">
        <v>0.90664259105095402</v>
      </c>
      <c r="X1158" s="17">
        <v>0.18975499957275399</v>
      </c>
      <c r="Y1158" s="17"/>
      <c r="Z1158" s="17">
        <v>0.58663178740384903</v>
      </c>
      <c r="AA1158" s="17">
        <v>0.484679177867539</v>
      </c>
      <c r="AB1158" s="17">
        <v>0.55104599315006597</v>
      </c>
      <c r="AC1158" s="17">
        <v>0.41634322428422599</v>
      </c>
      <c r="AD1158" s="17">
        <v>0.55664978515688501</v>
      </c>
      <c r="AE1158" s="17">
        <v>0.50832499710761303</v>
      </c>
      <c r="AF1158" s="17">
        <v>0.71177152243817199</v>
      </c>
      <c r="AG1158" s="17"/>
      <c r="AH1158" s="17">
        <v>0.523020629255603</v>
      </c>
      <c r="AI1158" s="17">
        <v>0.55238294421531298</v>
      </c>
      <c r="AJ1158" s="17"/>
      <c r="AK1158" s="17">
        <v>0.56848267141541997</v>
      </c>
      <c r="AL1158" s="17">
        <v>0.67705297809278098</v>
      </c>
      <c r="AM1158" s="17">
        <v>0.49629557492433302</v>
      </c>
      <c r="AN1158" s="17"/>
      <c r="AO1158" s="17">
        <v>0.56135796746204503</v>
      </c>
      <c r="AP1158" s="17">
        <v>0.53958824083872803</v>
      </c>
      <c r="AQ1158" s="17"/>
      <c r="AR1158" s="17">
        <v>0.57008819301397895</v>
      </c>
      <c r="AS1158" s="17">
        <v>0.52311108466969503</v>
      </c>
      <c r="AT1158" s="17"/>
      <c r="AU1158" s="17">
        <v>0.54101066409040899</v>
      </c>
      <c r="AV1158" s="17">
        <v>0.36035868366428397</v>
      </c>
      <c r="AW1158" s="17"/>
      <c r="AX1158" s="17">
        <v>0.65222322665576304</v>
      </c>
      <c r="AY1158" s="17">
        <v>0.53277733571872599</v>
      </c>
      <c r="AZ1158" s="17"/>
      <c r="BA1158" s="17">
        <v>0.47671923513186398</v>
      </c>
      <c r="BB1158" s="17">
        <v>0.56634425673514699</v>
      </c>
      <c r="BC1158" s="17">
        <v>0.59407856928527003</v>
      </c>
      <c r="BD1158" s="17">
        <v>0.48284645296192102</v>
      </c>
    </row>
    <row r="1159" spans="2:56" x14ac:dyDescent="0.35">
      <c r="B1159" t="s">
        <v>531</v>
      </c>
      <c r="C1159" s="17">
        <v>0.42537980917249302</v>
      </c>
      <c r="D1159" s="17">
        <v>0.38683674892693498</v>
      </c>
      <c r="E1159" s="17">
        <v>0.43182347838292101</v>
      </c>
      <c r="F1159" s="17">
        <v>0.21578889336269799</v>
      </c>
      <c r="G1159" s="17">
        <v>0.49050246685499299</v>
      </c>
      <c r="H1159" s="17">
        <v>0.46483186921084502</v>
      </c>
      <c r="I1159" s="17"/>
      <c r="J1159" s="17">
        <v>0.42315868555610597</v>
      </c>
      <c r="K1159" s="17">
        <v>0.46557700690604897</v>
      </c>
      <c r="L1159" s="17">
        <v>0.47089375203559702</v>
      </c>
      <c r="M1159" s="17">
        <v>0.44568817684733403</v>
      </c>
      <c r="N1159" s="17"/>
      <c r="O1159" s="17">
        <v>0.39858769911165698</v>
      </c>
      <c r="P1159" s="17">
        <v>0.478263777633192</v>
      </c>
      <c r="Q1159" s="17">
        <v>0.30947509788209199</v>
      </c>
      <c r="R1159" s="17">
        <v>0.399430821706796</v>
      </c>
      <c r="S1159" s="17">
        <v>0.63933873867231705</v>
      </c>
      <c r="T1159" s="17">
        <v>0.51566451667226598</v>
      </c>
      <c r="U1159" s="17">
        <v>0.57718581696515403</v>
      </c>
      <c r="V1159" s="17">
        <v>0.76165361051589697</v>
      </c>
      <c r="W1159" s="17">
        <v>8.1796025776268502E-2</v>
      </c>
      <c r="X1159" s="17">
        <v>0.244578170559586</v>
      </c>
      <c r="Y1159" s="17"/>
      <c r="Z1159" s="17">
        <v>0.435742973192973</v>
      </c>
      <c r="AA1159" s="17">
        <v>0.41040107380014701</v>
      </c>
      <c r="AB1159" s="17">
        <v>0.44042968474009703</v>
      </c>
      <c r="AC1159" s="17">
        <v>0.42327302382664</v>
      </c>
      <c r="AD1159" s="17">
        <v>0.38075634158218802</v>
      </c>
      <c r="AE1159" s="17">
        <v>0.44139243333605899</v>
      </c>
      <c r="AF1159" s="17">
        <v>0.51975552542825698</v>
      </c>
      <c r="AG1159" s="17"/>
      <c r="AH1159" s="17">
        <v>0.459024395174986</v>
      </c>
      <c r="AI1159" s="17">
        <v>0.40357249632945102</v>
      </c>
      <c r="AJ1159" s="17"/>
      <c r="AK1159" s="17">
        <v>0.39489571187052003</v>
      </c>
      <c r="AL1159" s="17">
        <v>0.673049696684072</v>
      </c>
      <c r="AM1159" s="17">
        <v>0.49641654835250698</v>
      </c>
      <c r="AN1159" s="17"/>
      <c r="AO1159" s="17">
        <v>0.52590401690007005</v>
      </c>
      <c r="AP1159" s="17">
        <v>0.41926905946433501</v>
      </c>
      <c r="AQ1159" s="17"/>
      <c r="AR1159" s="17">
        <v>0.39468715504041002</v>
      </c>
      <c r="AS1159" s="17">
        <v>0.44397714843497699</v>
      </c>
      <c r="AT1159" s="17"/>
      <c r="AU1159" s="17">
        <v>0.42536012811984802</v>
      </c>
      <c r="AV1159" s="17">
        <v>0.44568817684733403</v>
      </c>
      <c r="AW1159" s="17"/>
      <c r="AX1159" s="17">
        <v>0.57271832529675704</v>
      </c>
      <c r="AY1159" s="17">
        <v>0.41472047195222</v>
      </c>
      <c r="AZ1159" s="17"/>
      <c r="BA1159" s="17">
        <v>0.39390084102697898</v>
      </c>
      <c r="BB1159" s="17">
        <v>0.40897120711192603</v>
      </c>
      <c r="BC1159" s="17">
        <v>0.50339825533475702</v>
      </c>
      <c r="BD1159" s="17">
        <v>0.471983697024634</v>
      </c>
    </row>
    <row r="1160" spans="2:56" x14ac:dyDescent="0.35">
      <c r="B1160" t="s">
        <v>532</v>
      </c>
      <c r="C1160" s="17">
        <v>0.39561451537143899</v>
      </c>
      <c r="D1160" s="17">
        <v>0.43972826477334598</v>
      </c>
      <c r="E1160" s="17">
        <v>0.42845886197105398</v>
      </c>
      <c r="F1160" s="17">
        <v>0.29829227752112603</v>
      </c>
      <c r="G1160" s="17">
        <v>0.41242721000043903</v>
      </c>
      <c r="H1160" s="17">
        <v>0.356584693181901</v>
      </c>
      <c r="I1160" s="17"/>
      <c r="J1160" s="17">
        <v>0.39247271203482098</v>
      </c>
      <c r="K1160" s="17">
        <v>0.447214929157777</v>
      </c>
      <c r="L1160" s="17">
        <v>0.48124049656575102</v>
      </c>
      <c r="M1160" s="17">
        <v>0.538944133736592</v>
      </c>
      <c r="N1160" s="17"/>
      <c r="O1160" s="17">
        <v>0.33424636395354301</v>
      </c>
      <c r="P1160" s="17">
        <v>0.51969667236663197</v>
      </c>
      <c r="Q1160" s="17">
        <v>0.44430120111543098</v>
      </c>
      <c r="R1160" s="17">
        <v>0.445771203580622</v>
      </c>
      <c r="S1160" s="17">
        <v>0.45075062322355097</v>
      </c>
      <c r="T1160" s="17">
        <v>0.50323334960135202</v>
      </c>
      <c r="U1160" s="17">
        <v>0.66715238408033195</v>
      </c>
      <c r="V1160" s="17">
        <v>0.23347258475056501</v>
      </c>
      <c r="W1160" s="17">
        <v>0.14795238885095499</v>
      </c>
      <c r="X1160" s="17">
        <v>0.19517130644286901</v>
      </c>
      <c r="Y1160" s="17"/>
      <c r="Z1160" s="17">
        <v>0.34126036524231301</v>
      </c>
      <c r="AA1160" s="17">
        <v>0.51515569489794499</v>
      </c>
      <c r="AB1160" s="17">
        <v>0.57437529858661696</v>
      </c>
      <c r="AC1160" s="17">
        <v>0.43636927957113703</v>
      </c>
      <c r="AD1160" s="17">
        <v>0.35628835736866699</v>
      </c>
      <c r="AE1160" s="17">
        <v>0.32884064820714498</v>
      </c>
      <c r="AF1160" s="17">
        <v>0.42815698166946697</v>
      </c>
      <c r="AG1160" s="17"/>
      <c r="AH1160" s="17">
        <v>0.452041990530959</v>
      </c>
      <c r="AI1160" s="17">
        <v>0.35904008394121001</v>
      </c>
      <c r="AJ1160" s="17"/>
      <c r="AK1160" s="17">
        <v>0.48828468897086602</v>
      </c>
      <c r="AL1160" s="17">
        <v>0.49317319499846801</v>
      </c>
      <c r="AM1160" s="17">
        <v>0.44867580610121999</v>
      </c>
      <c r="AN1160" s="17"/>
      <c r="AO1160" s="17">
        <v>0.50860776394422602</v>
      </c>
      <c r="AP1160" s="17">
        <v>0.38874578716806701</v>
      </c>
      <c r="AQ1160" s="17"/>
      <c r="AR1160" s="17">
        <v>0.36503400123818902</v>
      </c>
      <c r="AS1160" s="17">
        <v>0.41414390659677303</v>
      </c>
      <c r="AT1160" s="17"/>
      <c r="AU1160" s="17">
        <v>0.39547561313124502</v>
      </c>
      <c r="AV1160" s="17">
        <v>0.538944133736592</v>
      </c>
      <c r="AW1160" s="17"/>
      <c r="AX1160" s="17">
        <v>0.343590109369668</v>
      </c>
      <c r="AY1160" s="17">
        <v>0.39937826772788099</v>
      </c>
      <c r="AZ1160" s="17"/>
      <c r="BA1160" s="17">
        <v>0.34672208948605299</v>
      </c>
      <c r="BB1160" s="17">
        <v>0.38838707375607801</v>
      </c>
      <c r="BC1160" s="17">
        <v>0.478528764275434</v>
      </c>
      <c r="BD1160" s="17">
        <v>0.48793052732708703</v>
      </c>
    </row>
    <row r="1161" spans="2:56" x14ac:dyDescent="0.35">
      <c r="B1161" t="s">
        <v>533</v>
      </c>
      <c r="C1161" s="17">
        <v>0.35601547166845599</v>
      </c>
      <c r="D1161" s="17">
        <v>0.26202763766853399</v>
      </c>
      <c r="E1161" s="17">
        <v>0.403997868748253</v>
      </c>
      <c r="F1161" s="17">
        <v>0.25395692253389002</v>
      </c>
      <c r="G1161" s="17">
        <v>0.39569961068543402</v>
      </c>
      <c r="H1161" s="17">
        <v>0.39498815305792101</v>
      </c>
      <c r="I1161" s="17"/>
      <c r="J1161" s="17">
        <v>0.355003650655562</v>
      </c>
      <c r="K1161" s="17">
        <v>0.39813967446376403</v>
      </c>
      <c r="L1161" s="17">
        <v>0.208868950957945</v>
      </c>
      <c r="M1161" s="17">
        <v>0.28707893989979699</v>
      </c>
      <c r="N1161" s="17"/>
      <c r="O1161" s="17">
        <v>0.35276587655573999</v>
      </c>
      <c r="P1161" s="17">
        <v>0.37862472407657899</v>
      </c>
      <c r="Q1161" s="17">
        <v>0.28002652724298899</v>
      </c>
      <c r="R1161" s="17">
        <v>0.34187716578399402</v>
      </c>
      <c r="S1161" s="17">
        <v>0.40905666488353598</v>
      </c>
      <c r="T1161" s="17">
        <v>0.25670865820680999</v>
      </c>
      <c r="U1161" s="17">
        <v>0.28685509728441899</v>
      </c>
      <c r="V1161" s="17">
        <v>0.15972328933664101</v>
      </c>
      <c r="W1161" s="17">
        <v>0.116660367453159</v>
      </c>
      <c r="X1161" s="17">
        <v>0.20812221660382099</v>
      </c>
      <c r="Y1161" s="17"/>
      <c r="Z1161" s="17">
        <v>0.35309908671396101</v>
      </c>
      <c r="AA1161" s="17">
        <v>0.22428027548200299</v>
      </c>
      <c r="AB1161" s="17">
        <v>0.32671686712742598</v>
      </c>
      <c r="AC1161" s="17">
        <v>0.328725459152308</v>
      </c>
      <c r="AD1161" s="17">
        <v>0.35598854186406498</v>
      </c>
      <c r="AE1161" s="17">
        <v>0.41275769611853902</v>
      </c>
      <c r="AF1161" s="17">
        <v>0.48285899099487001</v>
      </c>
      <c r="AG1161" s="17"/>
      <c r="AH1161" s="17">
        <v>0.35595434028773398</v>
      </c>
      <c r="AI1161" s="17">
        <v>0.356055095016588</v>
      </c>
      <c r="AJ1161" s="17"/>
      <c r="AK1161" s="17">
        <v>0.31250270468146202</v>
      </c>
      <c r="AL1161" s="17">
        <v>0.68024380680629104</v>
      </c>
      <c r="AM1161" s="17">
        <v>0.39135899896807103</v>
      </c>
      <c r="AN1161" s="17"/>
      <c r="AO1161" s="17">
        <v>0.35009868659516302</v>
      </c>
      <c r="AP1161" s="17">
        <v>0.35637514615360999</v>
      </c>
      <c r="AQ1161" s="17"/>
      <c r="AR1161" s="17">
        <v>0.43149828801743201</v>
      </c>
      <c r="AS1161" s="17">
        <v>0.310278809792015</v>
      </c>
      <c r="AT1161" s="17"/>
      <c r="AU1161" s="17">
        <v>0.356082278786225</v>
      </c>
      <c r="AV1161" s="17">
        <v>0.28707893989979699</v>
      </c>
      <c r="AW1161" s="17"/>
      <c r="AX1161" s="17">
        <v>0.58008825768486605</v>
      </c>
      <c r="AY1161" s="17">
        <v>0.33980472480562801</v>
      </c>
      <c r="AZ1161" s="17"/>
      <c r="BA1161" s="17">
        <v>0.26946764506524201</v>
      </c>
      <c r="BB1161" s="17">
        <v>0.413808606458475</v>
      </c>
      <c r="BC1161" s="17">
        <v>0.37377597446627597</v>
      </c>
      <c r="BD1161" s="17">
        <v>0.36604348145682303</v>
      </c>
    </row>
    <row r="1162" spans="2:56" x14ac:dyDescent="0.35">
      <c r="B1162" t="s">
        <v>534</v>
      </c>
      <c r="C1162" s="17">
        <v>0.34867040540574001</v>
      </c>
      <c r="D1162" s="17">
        <v>0.34058518787576397</v>
      </c>
      <c r="E1162" s="17">
        <v>0.40776134578503898</v>
      </c>
      <c r="F1162" s="17">
        <v>0.20880156407397199</v>
      </c>
      <c r="G1162" s="17">
        <v>0.360339701863717</v>
      </c>
      <c r="H1162" s="17">
        <v>0.34692827158845202</v>
      </c>
      <c r="I1162" s="17"/>
      <c r="J1162" s="17">
        <v>0.34987048020018302</v>
      </c>
      <c r="K1162" s="17">
        <v>0.33966927640336803</v>
      </c>
      <c r="L1162" s="17">
        <v>0.24458341872074499</v>
      </c>
      <c r="M1162" s="17">
        <v>0.233449847348985</v>
      </c>
      <c r="N1162" s="17"/>
      <c r="O1162" s="17">
        <v>0.36893558963830497</v>
      </c>
      <c r="P1162" s="17">
        <v>0.392468836376486</v>
      </c>
      <c r="Q1162" s="17">
        <v>0.22625299862647999</v>
      </c>
      <c r="R1162" s="17">
        <v>0.28141793262398301</v>
      </c>
      <c r="S1162" s="17">
        <v>0.393036136239092</v>
      </c>
      <c r="T1162" s="17">
        <v>0.37590997473522197</v>
      </c>
      <c r="U1162" s="17">
        <v>0.29140582249274299</v>
      </c>
      <c r="V1162" s="17">
        <v>0.44083497908834901</v>
      </c>
      <c r="W1162" s="17">
        <v>9.5821188850259795E-2</v>
      </c>
      <c r="X1162" s="17">
        <v>0.14846693056417801</v>
      </c>
      <c r="Y1162" s="17"/>
      <c r="Z1162" s="17">
        <v>0.34866360565794902</v>
      </c>
      <c r="AA1162" s="17">
        <v>0.29174185114633799</v>
      </c>
      <c r="AB1162" s="17">
        <v>0.32481057799095098</v>
      </c>
      <c r="AC1162" s="17">
        <v>0.32737243691477103</v>
      </c>
      <c r="AD1162" s="17">
        <v>0.33323533289791302</v>
      </c>
      <c r="AE1162" s="17">
        <v>0.37388634782750102</v>
      </c>
      <c r="AF1162" s="17">
        <v>0.40324225655642398</v>
      </c>
      <c r="AG1162" s="17"/>
      <c r="AH1162" s="17">
        <v>0.37013688116383903</v>
      </c>
      <c r="AI1162" s="17">
        <v>0.33475654263864402</v>
      </c>
      <c r="AJ1162" s="17"/>
      <c r="AK1162" s="17">
        <v>0.37322799642044102</v>
      </c>
      <c r="AL1162" s="17">
        <v>0.663740367611931</v>
      </c>
      <c r="AM1162" s="17">
        <v>0.39061734029783102</v>
      </c>
      <c r="AN1162" s="17"/>
      <c r="AO1162" s="17">
        <v>0.45118267240471199</v>
      </c>
      <c r="AP1162" s="17">
        <v>0.34243880388599202</v>
      </c>
      <c r="AQ1162" s="17"/>
      <c r="AR1162" s="17">
        <v>0.42680318813094997</v>
      </c>
      <c r="AS1162" s="17">
        <v>0.30132807190764899</v>
      </c>
      <c r="AT1162" s="17"/>
      <c r="AU1162" s="17">
        <v>0.34878206686003699</v>
      </c>
      <c r="AV1162" s="17">
        <v>0.233449847348985</v>
      </c>
      <c r="AW1162" s="17"/>
      <c r="AX1162" s="17">
        <v>0.48632689512302701</v>
      </c>
      <c r="AY1162" s="17">
        <v>0.33871152307779401</v>
      </c>
      <c r="AZ1162" s="17"/>
      <c r="BA1162" s="17">
        <v>0.25432572921399299</v>
      </c>
      <c r="BB1162" s="17">
        <v>0.40321086591286498</v>
      </c>
      <c r="BC1162" s="17">
        <v>0.38566548261498701</v>
      </c>
      <c r="BD1162" s="17">
        <v>0.35149586440881297</v>
      </c>
    </row>
    <row r="1163" spans="2:56" x14ac:dyDescent="0.35">
      <c r="B1163" t="s">
        <v>535</v>
      </c>
      <c r="C1163" s="17">
        <v>0.311234971130812</v>
      </c>
      <c r="D1163" s="17">
        <v>0.35615860029243501</v>
      </c>
      <c r="E1163" s="17">
        <v>0.31791376380514902</v>
      </c>
      <c r="F1163" s="17">
        <v>0.26858821457561699</v>
      </c>
      <c r="G1163" s="17">
        <v>0.36016170447273899</v>
      </c>
      <c r="H1163" s="17">
        <v>0.25040067755184298</v>
      </c>
      <c r="I1163" s="17"/>
      <c r="J1163" s="17">
        <v>0.31327068536703501</v>
      </c>
      <c r="K1163" s="17">
        <v>0.26070609895858798</v>
      </c>
      <c r="L1163" s="17">
        <v>0.36484741109553898</v>
      </c>
      <c r="M1163" s="17">
        <v>0.34474619360513797</v>
      </c>
      <c r="N1163" s="17"/>
      <c r="O1163" s="17">
        <v>0.29780484951743602</v>
      </c>
      <c r="P1163" s="17">
        <v>0.36094412252713598</v>
      </c>
      <c r="Q1163" s="17">
        <v>0.236569220158899</v>
      </c>
      <c r="R1163" s="17">
        <v>0.28995596970073301</v>
      </c>
      <c r="S1163" s="17">
        <v>0.46395351011771702</v>
      </c>
      <c r="T1163" s="17">
        <v>0.165875394117008</v>
      </c>
      <c r="U1163" s="17">
        <v>0.13721670625582</v>
      </c>
      <c r="V1163" s="17">
        <v>0.74279574798703096</v>
      </c>
      <c r="W1163" s="17">
        <v>0.128298227055992</v>
      </c>
      <c r="X1163" s="17">
        <v>8.7584116330619605E-2</v>
      </c>
      <c r="Y1163" s="17"/>
      <c r="Z1163" s="17">
        <v>0.29970920646093901</v>
      </c>
      <c r="AA1163" s="17">
        <v>0.285669303622962</v>
      </c>
      <c r="AB1163" s="17">
        <v>0.37822501131316</v>
      </c>
      <c r="AC1163" s="17">
        <v>0.316427133756495</v>
      </c>
      <c r="AD1163" s="17">
        <v>0.16845014292534299</v>
      </c>
      <c r="AE1163" s="17">
        <v>0.47111099062412798</v>
      </c>
      <c r="AF1163" s="17">
        <v>0.35030193189163999</v>
      </c>
      <c r="AG1163" s="17"/>
      <c r="AH1163" s="17">
        <v>0.33403659929755403</v>
      </c>
      <c r="AI1163" s="17">
        <v>0.29645570653454001</v>
      </c>
      <c r="AJ1163" s="17"/>
      <c r="AK1163" s="17">
        <v>0.386086173235407</v>
      </c>
      <c r="AL1163" s="17">
        <v>0.63698667870618997</v>
      </c>
      <c r="AM1163" s="17">
        <v>0.312060078946715</v>
      </c>
      <c r="AN1163" s="17"/>
      <c r="AO1163" s="17">
        <v>0.37545773019630602</v>
      </c>
      <c r="AP1163" s="17">
        <v>0.30733094427908902</v>
      </c>
      <c r="AQ1163" s="17"/>
      <c r="AR1163" s="17">
        <v>0.35876174753769202</v>
      </c>
      <c r="AS1163" s="17">
        <v>0.28243747512126799</v>
      </c>
      <c r="AT1163" s="17"/>
      <c r="AU1163" s="17">
        <v>0.31120249505275899</v>
      </c>
      <c r="AV1163" s="17">
        <v>0.34474619360513797</v>
      </c>
      <c r="AW1163" s="17"/>
      <c r="AX1163" s="17">
        <v>0.372053002499522</v>
      </c>
      <c r="AY1163" s="17">
        <v>0.30683503605283502</v>
      </c>
      <c r="AZ1163" s="17"/>
      <c r="BA1163" s="17">
        <v>0.18879784825808801</v>
      </c>
      <c r="BB1163" s="17">
        <v>0.33736069660573198</v>
      </c>
      <c r="BC1163" s="17">
        <v>0.42389080970450499</v>
      </c>
      <c r="BD1163" s="17">
        <v>0.61871771807467701</v>
      </c>
    </row>
    <row r="1164" spans="2:56" x14ac:dyDescent="0.35">
      <c r="B1164" t="s">
        <v>536</v>
      </c>
      <c r="C1164" s="17">
        <v>0.160734503290345</v>
      </c>
      <c r="D1164" s="17">
        <v>0.18495902259738001</v>
      </c>
      <c r="E1164" s="17">
        <v>0.15575615236096399</v>
      </c>
      <c r="F1164" s="17">
        <v>0.22314938073479301</v>
      </c>
      <c r="G1164" s="17">
        <v>0.175619671782304</v>
      </c>
      <c r="H1164" s="17">
        <v>0.116908186049149</v>
      </c>
      <c r="I1164" s="17"/>
      <c r="J1164" s="17">
        <v>0.160117087550632</v>
      </c>
      <c r="K1164" s="17">
        <v>0.16452495440697401</v>
      </c>
      <c r="L1164" s="17">
        <v>0.20701373687174199</v>
      </c>
      <c r="M1164" s="17">
        <v>0.303917991420113</v>
      </c>
      <c r="N1164" s="17"/>
      <c r="O1164" s="17">
        <v>0.13738198723644801</v>
      </c>
      <c r="P1164" s="17">
        <v>0.14178864823447099</v>
      </c>
      <c r="Q1164" s="17">
        <v>0.21049482135158501</v>
      </c>
      <c r="R1164" s="17">
        <v>0.17246965856167401</v>
      </c>
      <c r="S1164" s="17">
        <v>0.231895703621466</v>
      </c>
      <c r="T1164" s="17">
        <v>0.16968754508467501</v>
      </c>
      <c r="U1164" s="17">
        <v>7.8195116160968706E-2</v>
      </c>
      <c r="V1164" s="17">
        <v>0.72171035054766197</v>
      </c>
      <c r="W1164" s="17">
        <v>4.15704149470199E-2</v>
      </c>
      <c r="X1164" s="17">
        <v>0.65800622354235805</v>
      </c>
      <c r="Y1164" s="17"/>
      <c r="Z1164" s="17">
        <v>0.12970042027513001</v>
      </c>
      <c r="AA1164" s="17">
        <v>0.210736278954441</v>
      </c>
      <c r="AB1164" s="17">
        <v>0.33708678983582702</v>
      </c>
      <c r="AC1164" s="17">
        <v>0.17016834973372799</v>
      </c>
      <c r="AD1164" s="17">
        <v>0.15612163941072599</v>
      </c>
      <c r="AE1164" s="17">
        <v>0.12913863903289599</v>
      </c>
      <c r="AF1164" s="17">
        <v>0.143608619879184</v>
      </c>
      <c r="AG1164" s="17"/>
      <c r="AH1164" s="17">
        <v>0.22125018452915701</v>
      </c>
      <c r="AI1164" s="17">
        <v>0.121510231290481</v>
      </c>
      <c r="AJ1164" s="17"/>
      <c r="AK1164" s="17">
        <v>0.25693906987437098</v>
      </c>
      <c r="AL1164" s="17">
        <v>0.28523430502304697</v>
      </c>
      <c r="AM1164" s="17">
        <v>0.182183012025983</v>
      </c>
      <c r="AN1164" s="17"/>
      <c r="AO1164" s="17">
        <v>0.24800835038220101</v>
      </c>
      <c r="AP1164" s="17">
        <v>0.155429227599024</v>
      </c>
      <c r="AQ1164" s="17"/>
      <c r="AR1164" s="17">
        <v>0.19744886875860099</v>
      </c>
      <c r="AS1164" s="17">
        <v>0.138488479617004</v>
      </c>
      <c r="AT1164" s="17"/>
      <c r="AU1164" s="17">
        <v>0.16059574266649901</v>
      </c>
      <c r="AV1164" s="17">
        <v>0.303917991420113</v>
      </c>
      <c r="AW1164" s="17"/>
      <c r="AX1164" s="17">
        <v>0.175467297407746</v>
      </c>
      <c r="AY1164" s="17">
        <v>0.15966864607374501</v>
      </c>
      <c r="AZ1164" s="17"/>
      <c r="BA1164" s="17">
        <v>0.11489628664806199</v>
      </c>
      <c r="BB1164" s="17">
        <v>0.150458746358341</v>
      </c>
      <c r="BC1164" s="17">
        <v>0.22416934968159599</v>
      </c>
      <c r="BD1164" s="17">
        <v>0.50706418361377303</v>
      </c>
    </row>
    <row r="1165" spans="2:56" x14ac:dyDescent="0.35">
      <c r="B1165" t="s">
        <v>94</v>
      </c>
      <c r="C1165" s="17">
        <v>1.1885826663891E-2</v>
      </c>
      <c r="D1165" s="17">
        <v>1.01237448023633E-2</v>
      </c>
      <c r="E1165" s="17">
        <v>1.7951249104416702E-5</v>
      </c>
      <c r="F1165" s="17">
        <v>0</v>
      </c>
      <c r="G1165" s="17">
        <v>2.5157097962990701E-2</v>
      </c>
      <c r="H1165" s="17">
        <v>1.5340593460327101E-2</v>
      </c>
      <c r="I1165" s="17"/>
      <c r="J1165" s="17">
        <v>1.1849952821044601E-2</v>
      </c>
      <c r="K1165" s="17">
        <v>1.4381827071886E-2</v>
      </c>
      <c r="L1165" s="17">
        <v>0</v>
      </c>
      <c r="M1165" s="17">
        <v>3.6973477830739999E-3</v>
      </c>
      <c r="N1165" s="17"/>
      <c r="O1165" s="17">
        <v>1.0318141039255199E-2</v>
      </c>
      <c r="P1165" s="17">
        <v>1.37773500106688E-2</v>
      </c>
      <c r="Q1165" s="17">
        <v>0</v>
      </c>
      <c r="R1165" s="17">
        <v>2.2450414490674401E-3</v>
      </c>
      <c r="S1165" s="17">
        <v>6.6422456081900302E-3</v>
      </c>
      <c r="T1165" s="17">
        <v>0</v>
      </c>
      <c r="U1165" s="17">
        <v>4.7831201182400098E-4</v>
      </c>
      <c r="V1165" s="17">
        <v>0</v>
      </c>
      <c r="W1165" s="17">
        <v>0</v>
      </c>
      <c r="X1165" s="17">
        <v>0</v>
      </c>
      <c r="Y1165" s="17"/>
      <c r="Z1165" s="17">
        <v>6.63905585413971E-3</v>
      </c>
      <c r="AA1165" s="17">
        <v>0</v>
      </c>
      <c r="AB1165" s="17">
        <v>0</v>
      </c>
      <c r="AC1165" s="17">
        <v>1.1066491345469699E-2</v>
      </c>
      <c r="AD1165" s="17">
        <v>2.2873590457928501E-3</v>
      </c>
      <c r="AE1165" s="17">
        <v>5.4766131770606102E-2</v>
      </c>
      <c r="AF1165" s="17">
        <v>2.77154506750639E-2</v>
      </c>
      <c r="AG1165" s="17"/>
      <c r="AH1165" s="17">
        <v>6.4248062472055398E-3</v>
      </c>
      <c r="AI1165" s="17">
        <v>1.54254802848354E-2</v>
      </c>
      <c r="AJ1165" s="17"/>
      <c r="AK1165" s="17">
        <v>3.31173335473121E-5</v>
      </c>
      <c r="AL1165" s="17">
        <v>0</v>
      </c>
      <c r="AM1165" s="17">
        <v>1.14574195052593E-2</v>
      </c>
      <c r="AN1165" s="17"/>
      <c r="AO1165" s="17">
        <v>0</v>
      </c>
      <c r="AP1165" s="17">
        <v>1.2608352247125899E-2</v>
      </c>
      <c r="AQ1165" s="17"/>
      <c r="AR1165" s="17">
        <v>1.24734656861744E-2</v>
      </c>
      <c r="AS1165" s="17">
        <v>1.1529763541612699E-2</v>
      </c>
      <c r="AT1165" s="17"/>
      <c r="AU1165" s="17">
        <v>1.1893762204872E-2</v>
      </c>
      <c r="AV1165" s="17">
        <v>3.6973477830739999E-3</v>
      </c>
      <c r="AW1165" s="17"/>
      <c r="AX1165" s="17">
        <v>5.3059593449786303E-5</v>
      </c>
      <c r="AY1165" s="17">
        <v>1.2741878820317E-2</v>
      </c>
      <c r="AZ1165" s="17"/>
      <c r="BA1165" s="17">
        <v>8.8109844227776991E-3</v>
      </c>
      <c r="BB1165" s="17">
        <v>2.0216715334495799E-2</v>
      </c>
      <c r="BC1165" s="17">
        <v>9.2834295055146E-4</v>
      </c>
      <c r="BD1165" s="17">
        <v>0</v>
      </c>
    </row>
    <row r="1166" spans="2:56" x14ac:dyDescent="0.35">
      <c r="B1166" t="s">
        <v>101</v>
      </c>
      <c r="C1166" s="17">
        <v>5.2921211879012803E-2</v>
      </c>
      <c r="D1166" s="17">
        <v>2.8561946540810301E-2</v>
      </c>
      <c r="E1166" s="17">
        <v>5.9129457778719099E-2</v>
      </c>
      <c r="F1166" s="17">
        <v>0.12519470106195599</v>
      </c>
      <c r="G1166" s="17">
        <v>1.3166834087886201E-2</v>
      </c>
      <c r="H1166" s="17">
        <v>7.4152595793945397E-2</v>
      </c>
      <c r="I1166" s="17"/>
      <c r="J1166" s="17">
        <v>5.5041761602107497E-2</v>
      </c>
      <c r="K1166" s="17">
        <v>1.4381827071886E-2</v>
      </c>
      <c r="L1166" s="17">
        <v>9.0664823245839594E-3</v>
      </c>
      <c r="M1166" s="17">
        <v>4.35728223537711E-2</v>
      </c>
      <c r="N1166" s="17"/>
      <c r="O1166" s="17">
        <v>7.6656262021876004E-2</v>
      </c>
      <c r="P1166" s="17">
        <v>1.42911368353435E-2</v>
      </c>
      <c r="Q1166" s="17">
        <v>6.8697714355046499E-2</v>
      </c>
      <c r="R1166" s="17">
        <v>2.9937095175926599E-3</v>
      </c>
      <c r="S1166" s="17">
        <v>0</v>
      </c>
      <c r="T1166" s="17">
        <v>5.7904481605578297E-2</v>
      </c>
      <c r="U1166" s="17">
        <v>8.5975675823899203E-4</v>
      </c>
      <c r="V1166" s="17">
        <v>3.8960619342880399E-3</v>
      </c>
      <c r="W1166" s="17">
        <v>0</v>
      </c>
      <c r="X1166" s="17">
        <v>1.0124513003912301E-3</v>
      </c>
      <c r="Y1166" s="17"/>
      <c r="Z1166" s="17">
        <v>5.6742293293020801E-2</v>
      </c>
      <c r="AA1166" s="17">
        <v>0.10853273988556</v>
      </c>
      <c r="AB1166" s="17">
        <v>4.50944468744389E-2</v>
      </c>
      <c r="AC1166" s="17">
        <v>5.2210779377070297E-2</v>
      </c>
      <c r="AD1166" s="17">
        <v>4.4749814759263901E-2</v>
      </c>
      <c r="AE1166" s="17">
        <v>5.83603857818739E-2</v>
      </c>
      <c r="AF1166" s="17">
        <v>0</v>
      </c>
      <c r="AG1166" s="17"/>
      <c r="AH1166" s="17">
        <v>1.8810755890694399E-2</v>
      </c>
      <c r="AI1166" s="17">
        <v>7.5030486307325506E-2</v>
      </c>
      <c r="AJ1166" s="17"/>
      <c r="AK1166" s="17">
        <v>0</v>
      </c>
      <c r="AL1166" s="17">
        <v>1.5216965656489701E-3</v>
      </c>
      <c r="AM1166" s="17">
        <v>1.2146585383478001E-2</v>
      </c>
      <c r="AN1166" s="17"/>
      <c r="AO1166" s="17">
        <v>6.7369542636053399E-4</v>
      </c>
      <c r="AP1166" s="17">
        <v>5.6097277655927903E-2</v>
      </c>
      <c r="AQ1166" s="17"/>
      <c r="AR1166" s="17">
        <v>5.5474228367321299E-2</v>
      </c>
      <c r="AS1166" s="17">
        <v>5.1374284279611798E-2</v>
      </c>
      <c r="AT1166" s="17"/>
      <c r="AU1166" s="17">
        <v>5.29302715015951E-2</v>
      </c>
      <c r="AV1166" s="17">
        <v>4.35728223537711E-2</v>
      </c>
      <c r="AW1166" s="17"/>
      <c r="AX1166" s="17">
        <v>5.7224166983269595E-4</v>
      </c>
      <c r="AY1166" s="17">
        <v>5.6708445124412803E-2</v>
      </c>
      <c r="AZ1166" s="17"/>
      <c r="BA1166" s="17">
        <v>0.10693990490326701</v>
      </c>
      <c r="BB1166" s="17">
        <v>3.9539317370118003E-2</v>
      </c>
      <c r="BC1166" s="17">
        <v>1.4935467231291501E-4</v>
      </c>
      <c r="BD1166" s="17">
        <v>0</v>
      </c>
    </row>
    <row r="1167" spans="2:56" x14ac:dyDescent="0.35">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row>
    <row r="1168" spans="2:56" x14ac:dyDescent="0.35">
      <c r="B1168" s="6" t="s">
        <v>538</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row>
    <row r="1169" spans="2:56" x14ac:dyDescent="0.35">
      <c r="B1169" s="24" t="s">
        <v>74</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c r="AY1169" s="17"/>
      <c r="AZ1169" s="17"/>
      <c r="BA1169" s="17"/>
      <c r="BB1169" s="17"/>
      <c r="BC1169" s="17"/>
      <c r="BD1169" s="17"/>
    </row>
    <row r="1170" spans="2:56" x14ac:dyDescent="0.35">
      <c r="B1170" t="s">
        <v>536</v>
      </c>
      <c r="C1170" s="17">
        <v>0.24810349763475301</v>
      </c>
      <c r="D1170" s="17">
        <v>0.22404441842095901</v>
      </c>
      <c r="E1170" s="17">
        <v>0.32547396163071601</v>
      </c>
      <c r="F1170" s="17">
        <v>0.114762964432923</v>
      </c>
      <c r="G1170" s="17">
        <v>0.266050610761287</v>
      </c>
      <c r="H1170" s="17">
        <v>0.23931261872221901</v>
      </c>
      <c r="I1170" s="17"/>
      <c r="J1170" s="17">
        <v>0.24654664387931699</v>
      </c>
      <c r="K1170" s="17">
        <v>0.282395971292486</v>
      </c>
      <c r="L1170" s="17">
        <v>0.25243908712869101</v>
      </c>
      <c r="M1170" s="17">
        <v>0.146584492345883</v>
      </c>
      <c r="N1170" s="17"/>
      <c r="O1170" s="17">
        <v>0.24699419152044499</v>
      </c>
      <c r="P1170" s="17">
        <v>0.24489022321491899</v>
      </c>
      <c r="Q1170" s="17">
        <v>0.191950056974871</v>
      </c>
      <c r="R1170" s="17">
        <v>0.214073852378037</v>
      </c>
      <c r="S1170" s="17">
        <v>0.18282261631324301</v>
      </c>
      <c r="T1170" s="17">
        <v>0.54461420462075705</v>
      </c>
      <c r="U1170" s="17">
        <v>0.16723485375573299</v>
      </c>
      <c r="V1170" s="17">
        <v>4.02446279068722E-2</v>
      </c>
      <c r="W1170" s="17">
        <v>0.124740721967567</v>
      </c>
      <c r="X1170" s="17">
        <v>0.13726784048233601</v>
      </c>
      <c r="Y1170" s="17"/>
      <c r="Z1170" s="17">
        <v>0.23131947746725601</v>
      </c>
      <c r="AA1170" s="17">
        <v>0.26262109473405099</v>
      </c>
      <c r="AB1170" s="17">
        <v>0.27352379871069099</v>
      </c>
      <c r="AC1170" s="17">
        <v>0.189559587314196</v>
      </c>
      <c r="AD1170" s="17">
        <v>0.297816707730296</v>
      </c>
      <c r="AE1170" s="17">
        <v>0.31700739897075803</v>
      </c>
      <c r="AF1170" s="17">
        <v>0.37508261815736599</v>
      </c>
      <c r="AG1170" s="17"/>
      <c r="AH1170" s="17">
        <v>0.224285555055425</v>
      </c>
      <c r="AI1170" s="17">
        <v>0.26354150376942698</v>
      </c>
      <c r="AJ1170" s="17"/>
      <c r="AK1170" s="17">
        <v>0.28948154695093897</v>
      </c>
      <c r="AL1170" s="17">
        <v>0.21279753550632999</v>
      </c>
      <c r="AM1170" s="17">
        <v>0.23115120378718801</v>
      </c>
      <c r="AN1170" s="17"/>
      <c r="AO1170" s="17">
        <v>0.31566072399024098</v>
      </c>
      <c r="AP1170" s="17">
        <v>0.24399677239346099</v>
      </c>
      <c r="AQ1170" s="17"/>
      <c r="AR1170" s="17">
        <v>0.22939062860871301</v>
      </c>
      <c r="AS1170" s="17">
        <v>0.25944202744563499</v>
      </c>
      <c r="AT1170" s="17"/>
      <c r="AU1170" s="17">
        <v>0.248201880770198</v>
      </c>
      <c r="AV1170" s="17">
        <v>0.146584492345883</v>
      </c>
      <c r="AW1170" s="17"/>
      <c r="AX1170" s="17">
        <v>0.36984246944441501</v>
      </c>
      <c r="AY1170" s="17">
        <v>0.23929618242958201</v>
      </c>
      <c r="AZ1170" s="17"/>
      <c r="BA1170" s="17">
        <v>0.2114939398081</v>
      </c>
      <c r="BB1170" s="17">
        <v>0.26523560347291097</v>
      </c>
      <c r="BC1170" s="17">
        <v>0.267081412253446</v>
      </c>
      <c r="BD1170" s="17">
        <v>0.29142686187911299</v>
      </c>
    </row>
    <row r="1171" spans="2:56" x14ac:dyDescent="0.35">
      <c r="B1171" t="s">
        <v>534</v>
      </c>
      <c r="C1171" s="17">
        <v>0.21418733335468701</v>
      </c>
      <c r="D1171" s="17">
        <v>0.25401594834764302</v>
      </c>
      <c r="E1171" s="17">
        <v>0.162627645392392</v>
      </c>
      <c r="F1171" s="17">
        <v>0.231518297730755</v>
      </c>
      <c r="G1171" s="17">
        <v>0.27670451331989199</v>
      </c>
      <c r="H1171" s="17">
        <v>0.16979091535320001</v>
      </c>
      <c r="I1171" s="17"/>
      <c r="J1171" s="17">
        <v>0.21410273104279401</v>
      </c>
      <c r="K1171" s="17">
        <v>0.20983575650839401</v>
      </c>
      <c r="L1171" s="17">
        <v>0.2588608175696</v>
      </c>
      <c r="M1171" s="17">
        <v>0.22525865439137999</v>
      </c>
      <c r="N1171" s="17"/>
      <c r="O1171" s="17">
        <v>0.215105078381196</v>
      </c>
      <c r="P1171" s="17">
        <v>0.211815322165188</v>
      </c>
      <c r="Q1171" s="17">
        <v>0.21288400677390401</v>
      </c>
      <c r="R1171" s="17">
        <v>0.17576049771684399</v>
      </c>
      <c r="S1171" s="17">
        <v>0.15050574698686101</v>
      </c>
      <c r="T1171" s="17">
        <v>0.32067740035214398</v>
      </c>
      <c r="U1171" s="17">
        <v>0.35391139493832702</v>
      </c>
      <c r="V1171" s="17">
        <v>7.1675799115329397E-2</v>
      </c>
      <c r="W1171" s="17">
        <v>0.14835092270227601</v>
      </c>
      <c r="X1171" s="17">
        <v>0.15477813469526</v>
      </c>
      <c r="Y1171" s="17"/>
      <c r="Z1171" s="17">
        <v>0.19073710846021799</v>
      </c>
      <c r="AA1171" s="17">
        <v>0.25609127553229599</v>
      </c>
      <c r="AB1171" s="17">
        <v>0.25974224907119098</v>
      </c>
      <c r="AC1171" s="17">
        <v>0.209250785587273</v>
      </c>
      <c r="AD1171" s="17">
        <v>0.244220394579962</v>
      </c>
      <c r="AE1171" s="17">
        <v>0.142227931048862</v>
      </c>
      <c r="AF1171" s="17">
        <v>0.243736419669696</v>
      </c>
      <c r="AG1171" s="17"/>
      <c r="AH1171" s="17">
        <v>0.17513006395404601</v>
      </c>
      <c r="AI1171" s="17">
        <v>0.23950296935483401</v>
      </c>
      <c r="AJ1171" s="17"/>
      <c r="AK1171" s="17">
        <v>0.174658548929429</v>
      </c>
      <c r="AL1171" s="17">
        <v>0.116380314660956</v>
      </c>
      <c r="AM1171" s="17">
        <v>0.18440821579195099</v>
      </c>
      <c r="AN1171" s="17"/>
      <c r="AO1171" s="17">
        <v>0.22040986354776301</v>
      </c>
      <c r="AP1171" s="17">
        <v>0.21380907297919199</v>
      </c>
      <c r="AQ1171" s="17"/>
      <c r="AR1171" s="17">
        <v>0.20068088678332899</v>
      </c>
      <c r="AS1171" s="17">
        <v>0.22237117982287499</v>
      </c>
      <c r="AT1171" s="17"/>
      <c r="AU1171" s="17">
        <v>0.21417660402106101</v>
      </c>
      <c r="AV1171" s="17">
        <v>0.22525865439137999</v>
      </c>
      <c r="AW1171" s="17"/>
      <c r="AX1171" s="17">
        <v>0.185976507908027</v>
      </c>
      <c r="AY1171" s="17">
        <v>0.21622827084753299</v>
      </c>
      <c r="AZ1171" s="17"/>
      <c r="BA1171" s="17">
        <v>0.234373511563816</v>
      </c>
      <c r="BB1171" s="17">
        <v>0.21842982232541</v>
      </c>
      <c r="BC1171" s="17">
        <v>0.19124576769843801</v>
      </c>
      <c r="BD1171" s="17">
        <v>7.73526923651184E-3</v>
      </c>
    </row>
    <row r="1172" spans="2:56" x14ac:dyDescent="0.35">
      <c r="B1172" t="s">
        <v>535</v>
      </c>
      <c r="C1172" s="17">
        <v>0.174484095895967</v>
      </c>
      <c r="D1172" s="17">
        <v>0.13898637879199199</v>
      </c>
      <c r="E1172" s="17">
        <v>0.16308699247952799</v>
      </c>
      <c r="F1172" s="17">
        <v>0.14299039044147499</v>
      </c>
      <c r="G1172" s="17">
        <v>0.22783591643397</v>
      </c>
      <c r="H1172" s="17">
        <v>0.17986705824850899</v>
      </c>
      <c r="I1172" s="17"/>
      <c r="J1172" s="17">
        <v>0.17199998110871001</v>
      </c>
      <c r="K1172" s="17">
        <v>0.221745456587287</v>
      </c>
      <c r="L1172" s="17">
        <v>0.21565392620597801</v>
      </c>
      <c r="M1172" s="17">
        <v>0.14957261047297499</v>
      </c>
      <c r="N1172" s="17"/>
      <c r="O1172" s="17">
        <v>0.14277348874516299</v>
      </c>
      <c r="P1172" s="17">
        <v>0.17311979822704601</v>
      </c>
      <c r="Q1172" s="17">
        <v>0.16499586281065401</v>
      </c>
      <c r="R1172" s="17">
        <v>0.22910137587741999</v>
      </c>
      <c r="S1172" s="17">
        <v>0.13194291034713199</v>
      </c>
      <c r="T1172" s="17">
        <v>0.61235688882305805</v>
      </c>
      <c r="U1172" s="17">
        <v>0.12256660567755299</v>
      </c>
      <c r="V1172" s="17">
        <v>3.8008603342314401E-2</v>
      </c>
      <c r="W1172" s="17">
        <v>2.08074692716235E-2</v>
      </c>
      <c r="X1172" s="17">
        <v>0.156305536183903</v>
      </c>
      <c r="Y1172" s="17"/>
      <c r="Z1172" s="17">
        <v>0.16928742956586601</v>
      </c>
      <c r="AA1172" s="17">
        <v>0.112388202846194</v>
      </c>
      <c r="AB1172" s="17">
        <v>0.16468850595437101</v>
      </c>
      <c r="AC1172" s="17">
        <v>0.162997453000783</v>
      </c>
      <c r="AD1172" s="17">
        <v>0.27264877430218099</v>
      </c>
      <c r="AE1172" s="17">
        <v>9.5053069056003706E-2</v>
      </c>
      <c r="AF1172" s="17">
        <v>0.21995111047740701</v>
      </c>
      <c r="AG1172" s="17"/>
      <c r="AH1172" s="17">
        <v>0.19794942795228701</v>
      </c>
      <c r="AI1172" s="17">
        <v>0.15927464029202201</v>
      </c>
      <c r="AJ1172" s="17"/>
      <c r="AK1172" s="17">
        <v>0.15023756811014299</v>
      </c>
      <c r="AL1172" s="17">
        <v>9.6257128511997997E-2</v>
      </c>
      <c r="AM1172" s="17">
        <v>0.23647741266540201</v>
      </c>
      <c r="AN1172" s="17"/>
      <c r="AO1172" s="17">
        <v>0.10014300575862201</v>
      </c>
      <c r="AP1172" s="17">
        <v>0.179003204328954</v>
      </c>
      <c r="AQ1172" s="17"/>
      <c r="AR1172" s="17">
        <v>8.60686910214854E-2</v>
      </c>
      <c r="AS1172" s="17">
        <v>0.22805689130833301</v>
      </c>
      <c r="AT1172" s="17"/>
      <c r="AU1172" s="17">
        <v>0.17450823787842201</v>
      </c>
      <c r="AV1172" s="17">
        <v>0.14957261047297499</v>
      </c>
      <c r="AW1172" s="17"/>
      <c r="AX1172" s="17">
        <v>0.13722406427747599</v>
      </c>
      <c r="AY1172" s="17">
        <v>0.17717970633312199</v>
      </c>
      <c r="AZ1172" s="17"/>
      <c r="BA1172" s="17">
        <v>0.175560204055251</v>
      </c>
      <c r="BB1172" s="17">
        <v>0.186087387689016</v>
      </c>
      <c r="BC1172" s="17">
        <v>0.16184487529219699</v>
      </c>
      <c r="BD1172" s="17">
        <v>2.4492962818000199E-2</v>
      </c>
    </row>
    <row r="1173" spans="2:56" x14ac:dyDescent="0.35">
      <c r="B1173" t="s">
        <v>533</v>
      </c>
      <c r="C1173" s="17">
        <v>0.163743079193925</v>
      </c>
      <c r="D1173" s="17">
        <v>0.17676742620202601</v>
      </c>
      <c r="E1173" s="17">
        <v>0.15934146669184701</v>
      </c>
      <c r="F1173" s="17">
        <v>0.160456980974094</v>
      </c>
      <c r="G1173" s="17">
        <v>0.207116070494828</v>
      </c>
      <c r="H1173" s="17">
        <v>0.12681414034126401</v>
      </c>
      <c r="I1173" s="17"/>
      <c r="J1173" s="17">
        <v>0.162352669493737</v>
      </c>
      <c r="K1173" s="17">
        <v>0.185330872606326</v>
      </c>
      <c r="L1173" s="17">
        <v>0.217321546922042</v>
      </c>
      <c r="M1173" s="17">
        <v>0.18893235168518099</v>
      </c>
      <c r="N1173" s="17"/>
      <c r="O1173" s="17">
        <v>0.157430034204673</v>
      </c>
      <c r="P1173" s="17">
        <v>0.192198788756959</v>
      </c>
      <c r="Q1173" s="17">
        <v>0.18656968870988699</v>
      </c>
      <c r="R1173" s="17">
        <v>9.6331631678393301E-2</v>
      </c>
      <c r="S1173" s="17">
        <v>0.159938561692993</v>
      </c>
      <c r="T1173" s="17">
        <v>0.28438642913252699</v>
      </c>
      <c r="U1173" s="17">
        <v>0.323051959771533</v>
      </c>
      <c r="V1173" s="17">
        <v>0.15237929631927999</v>
      </c>
      <c r="W1173" s="17">
        <v>0.77716350818287205</v>
      </c>
      <c r="X1173" s="17">
        <v>0.61010992437587397</v>
      </c>
      <c r="Y1173" s="17"/>
      <c r="Z1173" s="17">
        <v>0.17428000725088499</v>
      </c>
      <c r="AA1173" s="17">
        <v>0.19489354356583</v>
      </c>
      <c r="AB1173" s="17">
        <v>0.22460490819711501</v>
      </c>
      <c r="AC1173" s="17">
        <v>0.15490343385993399</v>
      </c>
      <c r="AD1173" s="17">
        <v>0.17160437953836399</v>
      </c>
      <c r="AE1173" s="17">
        <v>0.15866478574736501</v>
      </c>
      <c r="AF1173" s="17">
        <v>0.11278872142131099</v>
      </c>
      <c r="AG1173" s="17"/>
      <c r="AH1173" s="17">
        <v>0.16685166255122899</v>
      </c>
      <c r="AI1173" s="17">
        <v>0.161728197816981</v>
      </c>
      <c r="AJ1173" s="17"/>
      <c r="AK1173" s="17">
        <v>0.125257460381306</v>
      </c>
      <c r="AL1173" s="17">
        <v>0.183153182502133</v>
      </c>
      <c r="AM1173" s="17">
        <v>0.17233189750942199</v>
      </c>
      <c r="AN1173" s="17"/>
      <c r="AO1173" s="17">
        <v>0.131455941220887</v>
      </c>
      <c r="AP1173" s="17">
        <v>0.165705776771017</v>
      </c>
      <c r="AQ1173" s="17"/>
      <c r="AR1173" s="17">
        <v>0.13708637397062601</v>
      </c>
      <c r="AS1173" s="17">
        <v>0.17989495020919499</v>
      </c>
      <c r="AT1173" s="17"/>
      <c r="AU1173" s="17">
        <v>0.16371866800510099</v>
      </c>
      <c r="AV1173" s="17">
        <v>0.18893235168518099</v>
      </c>
      <c r="AW1173" s="17"/>
      <c r="AX1173" s="17">
        <v>0.21597767885746899</v>
      </c>
      <c r="AY1173" s="17">
        <v>0.15996412018832301</v>
      </c>
      <c r="AZ1173" s="17"/>
      <c r="BA1173" s="17">
        <v>0.160809236427222</v>
      </c>
      <c r="BB1173" s="17">
        <v>0.17259338615185699</v>
      </c>
      <c r="BC1173" s="17">
        <v>0.14926578955094399</v>
      </c>
      <c r="BD1173" s="17">
        <v>0.17937799162360399</v>
      </c>
    </row>
    <row r="1174" spans="2:56" x14ac:dyDescent="0.35">
      <c r="B1174" t="s">
        <v>532</v>
      </c>
      <c r="C1174" s="17">
        <v>9.3184230359949397E-2</v>
      </c>
      <c r="D1174" s="17">
        <v>7.3780803935414696E-2</v>
      </c>
      <c r="E1174" s="17">
        <v>3.7646847838138202E-2</v>
      </c>
      <c r="F1174" s="17">
        <v>7.6619533723290098E-2</v>
      </c>
      <c r="G1174" s="17">
        <v>0.152821072230623</v>
      </c>
      <c r="H1174" s="17">
        <v>0.107965125351666</v>
      </c>
      <c r="I1174" s="17"/>
      <c r="J1174" s="17">
        <v>9.2897207672839904E-2</v>
      </c>
      <c r="K1174" s="17">
        <v>9.3477871678301599E-2</v>
      </c>
      <c r="L1174" s="17">
        <v>0.14207707281978799</v>
      </c>
      <c r="M1174" s="17">
        <v>5.9878837386408201E-2</v>
      </c>
      <c r="N1174" s="17"/>
      <c r="O1174" s="17">
        <v>8.4609967321179702E-2</v>
      </c>
      <c r="P1174" s="17">
        <v>8.7505737029149697E-2</v>
      </c>
      <c r="Q1174" s="17">
        <v>7.7835698221048105E-2</v>
      </c>
      <c r="R1174" s="17">
        <v>6.91376691079294E-2</v>
      </c>
      <c r="S1174" s="17">
        <v>8.5669042295751799E-2</v>
      </c>
      <c r="T1174" s="17">
        <v>0.163091936146602</v>
      </c>
      <c r="U1174" s="17">
        <v>1.0210102786578901E-3</v>
      </c>
      <c r="V1174" s="17">
        <v>9.5101049269296397E-4</v>
      </c>
      <c r="W1174" s="17">
        <v>4.5728561590038502E-3</v>
      </c>
      <c r="X1174" s="17">
        <v>9.3189276746960897E-2</v>
      </c>
      <c r="Y1174" s="17"/>
      <c r="Z1174" s="17">
        <v>9.8459770207043398E-2</v>
      </c>
      <c r="AA1174" s="17">
        <v>6.1800239584026799E-2</v>
      </c>
      <c r="AB1174" s="17">
        <v>6.19791770993042E-2</v>
      </c>
      <c r="AC1174" s="17">
        <v>6.0971270193639501E-2</v>
      </c>
      <c r="AD1174" s="17">
        <v>0.11287965966055</v>
      </c>
      <c r="AE1174" s="17">
        <v>9.0017733524034693E-2</v>
      </c>
      <c r="AF1174" s="17">
        <v>0.13989401724346101</v>
      </c>
      <c r="AG1174" s="17"/>
      <c r="AH1174" s="17">
        <v>7.3961302269296703E-2</v>
      </c>
      <c r="AI1174" s="17">
        <v>0.105643899401533</v>
      </c>
      <c r="AJ1174" s="17"/>
      <c r="AK1174" s="17">
        <v>7.3531758325592805E-2</v>
      </c>
      <c r="AL1174" s="17">
        <v>9.3478401851697299E-2</v>
      </c>
      <c r="AM1174" s="17">
        <v>7.4655177433076494E-2</v>
      </c>
      <c r="AN1174" s="17"/>
      <c r="AO1174" s="17">
        <v>9.8098375924097106E-2</v>
      </c>
      <c r="AP1174" s="17">
        <v>9.2885505164787094E-2</v>
      </c>
      <c r="AQ1174" s="17"/>
      <c r="AR1174" s="17">
        <v>7.5498523471773896E-2</v>
      </c>
      <c r="AS1174" s="17">
        <v>0.10390038053975501</v>
      </c>
      <c r="AT1174" s="17"/>
      <c r="AU1174" s="17">
        <v>9.3216506966468896E-2</v>
      </c>
      <c r="AV1174" s="17">
        <v>5.9878837386408201E-2</v>
      </c>
      <c r="AW1174" s="17"/>
      <c r="AX1174" s="17">
        <v>0.153791392001591</v>
      </c>
      <c r="AY1174" s="17">
        <v>8.8799550841682603E-2</v>
      </c>
      <c r="AZ1174" s="17"/>
      <c r="BA1174" s="17">
        <v>0.106679281810922</v>
      </c>
      <c r="BB1174" s="17">
        <v>9.5356936677229803E-2</v>
      </c>
      <c r="BC1174" s="17">
        <v>7.5204746833114705E-2</v>
      </c>
      <c r="BD1174" s="17">
        <v>3.5789892695903499E-3</v>
      </c>
    </row>
    <row r="1175" spans="2:56" x14ac:dyDescent="0.35">
      <c r="B1175" t="s">
        <v>531</v>
      </c>
      <c r="C1175" s="17">
        <v>9.1218971131791005E-2</v>
      </c>
      <c r="D1175" s="17">
        <v>9.1239689638588403E-2</v>
      </c>
      <c r="E1175" s="17">
        <v>7.7179023169241301E-2</v>
      </c>
      <c r="F1175" s="17">
        <v>0.135443378067062</v>
      </c>
      <c r="G1175" s="17">
        <v>0.11335698254148401</v>
      </c>
      <c r="H1175" s="17">
        <v>7.1913034942542906E-2</v>
      </c>
      <c r="I1175" s="17"/>
      <c r="J1175" s="17">
        <v>8.90348005025135E-2</v>
      </c>
      <c r="K1175" s="17">
        <v>0.13615115402952199</v>
      </c>
      <c r="L1175" s="17">
        <v>8.8236171948582798E-2</v>
      </c>
      <c r="M1175" s="17">
        <v>0.152738141943731</v>
      </c>
      <c r="N1175" s="17"/>
      <c r="O1175" s="17">
        <v>9.8092904549978405E-2</v>
      </c>
      <c r="P1175" s="17">
        <v>0.102376303387493</v>
      </c>
      <c r="Q1175" s="17">
        <v>7.5899135769041295E-2</v>
      </c>
      <c r="R1175" s="17">
        <v>0.11587604799434199</v>
      </c>
      <c r="S1175" s="17">
        <v>2.1306231933424302E-2</v>
      </c>
      <c r="T1175" s="17">
        <v>0.16012732738091001</v>
      </c>
      <c r="U1175" s="17">
        <v>0.118737325957655</v>
      </c>
      <c r="V1175" s="17">
        <v>5.2260988857370502E-2</v>
      </c>
      <c r="W1175" s="17">
        <v>9.9635956144928303E-3</v>
      </c>
      <c r="X1175" s="17">
        <v>5.8483213966744899E-2</v>
      </c>
      <c r="Y1175" s="17"/>
      <c r="Z1175" s="17">
        <v>0.120304941802743</v>
      </c>
      <c r="AA1175" s="17">
        <v>5.2876706574537201E-5</v>
      </c>
      <c r="AB1175" s="17">
        <v>0.15932395606352501</v>
      </c>
      <c r="AC1175" s="17">
        <v>4.9049472257259301E-2</v>
      </c>
      <c r="AD1175" s="17">
        <v>9.1248956459759806E-2</v>
      </c>
      <c r="AE1175" s="17">
        <v>0.14599551061219701</v>
      </c>
      <c r="AF1175" s="17">
        <v>0.10045412885496199</v>
      </c>
      <c r="AG1175" s="17"/>
      <c r="AH1175" s="17">
        <v>8.6466455648792295E-2</v>
      </c>
      <c r="AI1175" s="17">
        <v>9.4299395183419205E-2</v>
      </c>
      <c r="AJ1175" s="17"/>
      <c r="AK1175" s="17">
        <v>0.114514262577292</v>
      </c>
      <c r="AL1175" s="17">
        <v>1.47104881755432E-2</v>
      </c>
      <c r="AM1175" s="17">
        <v>7.5535013559512101E-2</v>
      </c>
      <c r="AN1175" s="17"/>
      <c r="AO1175" s="17">
        <v>5.2825722862770097E-2</v>
      </c>
      <c r="AP1175" s="17">
        <v>9.3552852054195099E-2</v>
      </c>
      <c r="AQ1175" s="17"/>
      <c r="AR1175" s="17">
        <v>6.0327375936331501E-2</v>
      </c>
      <c r="AS1175" s="17">
        <v>0.10993685306331</v>
      </c>
      <c r="AT1175" s="17"/>
      <c r="AU1175" s="17">
        <v>9.1159352256515197E-2</v>
      </c>
      <c r="AV1175" s="17">
        <v>0.152738141943731</v>
      </c>
      <c r="AW1175" s="17"/>
      <c r="AX1175" s="17">
        <v>2.2878442535345201E-2</v>
      </c>
      <c r="AY1175" s="17">
        <v>9.6163128024934194E-2</v>
      </c>
      <c r="AZ1175" s="17"/>
      <c r="BA1175" s="17">
        <v>7.0769688365601505E-2</v>
      </c>
      <c r="BB1175" s="17">
        <v>0.106053774985569</v>
      </c>
      <c r="BC1175" s="17">
        <v>7.4753061601181295E-2</v>
      </c>
      <c r="BD1175" s="17">
        <v>0.31651471221581301</v>
      </c>
    </row>
    <row r="1176" spans="2:56" x14ac:dyDescent="0.35">
      <c r="B1176" t="s">
        <v>528</v>
      </c>
      <c r="C1176" s="17">
        <v>8.0941282068204404E-2</v>
      </c>
      <c r="D1176" s="17">
        <v>4.80587756113426E-2</v>
      </c>
      <c r="E1176" s="17">
        <v>9.9663537253597903E-2</v>
      </c>
      <c r="F1176" s="17">
        <v>0.10003852431034201</v>
      </c>
      <c r="G1176" s="17">
        <v>8.6448844136634895E-2</v>
      </c>
      <c r="H1176" s="17">
        <v>8.3101800341961393E-2</v>
      </c>
      <c r="I1176" s="17"/>
      <c r="J1176" s="17">
        <v>8.1943695321829199E-2</v>
      </c>
      <c r="K1176" s="17">
        <v>6.0885937542551498E-2</v>
      </c>
      <c r="L1176" s="17">
        <v>6.4486880716508099E-2</v>
      </c>
      <c r="M1176" s="17">
        <v>0.13590400017238199</v>
      </c>
      <c r="N1176" s="17"/>
      <c r="O1176" s="17">
        <v>7.1745034500486596E-2</v>
      </c>
      <c r="P1176" s="17">
        <v>2.9250806090619801E-2</v>
      </c>
      <c r="Q1176" s="17">
        <v>0.12812631568680499</v>
      </c>
      <c r="R1176" s="17">
        <v>0.14003565679807201</v>
      </c>
      <c r="S1176" s="17">
        <v>0.125706528063181</v>
      </c>
      <c r="T1176" s="17">
        <v>8.5802056021350603E-2</v>
      </c>
      <c r="U1176" s="17">
        <v>2.12638120689071E-3</v>
      </c>
      <c r="V1176" s="17">
        <v>0.31143094134183402</v>
      </c>
      <c r="W1176" s="17">
        <v>8.3436208505744403E-3</v>
      </c>
      <c r="X1176" s="17">
        <v>3.8239805484219798E-2</v>
      </c>
      <c r="Y1176" s="17"/>
      <c r="Z1176" s="17">
        <v>0.104463186992553</v>
      </c>
      <c r="AA1176" s="17">
        <v>4.61322708066607E-2</v>
      </c>
      <c r="AB1176" s="17">
        <v>0.27739935703756102</v>
      </c>
      <c r="AC1176" s="17">
        <v>3.95166802295207E-2</v>
      </c>
      <c r="AD1176" s="17">
        <v>4.2409563846551E-2</v>
      </c>
      <c r="AE1176" s="17">
        <v>0.136875421662843</v>
      </c>
      <c r="AF1176" s="17">
        <v>5.4080315826100199E-2</v>
      </c>
      <c r="AG1176" s="17"/>
      <c r="AH1176" s="17">
        <v>9.9838472120069105E-2</v>
      </c>
      <c r="AI1176" s="17">
        <v>6.8692745697897906E-2</v>
      </c>
      <c r="AJ1176" s="17"/>
      <c r="AK1176" s="17">
        <v>0.109269061385903</v>
      </c>
      <c r="AL1176" s="17">
        <v>0.12989415922570199</v>
      </c>
      <c r="AM1176" s="17">
        <v>7.8030406782804596E-2</v>
      </c>
      <c r="AN1176" s="17"/>
      <c r="AO1176" s="17">
        <v>0.215354251141954</v>
      </c>
      <c r="AP1176" s="17">
        <v>7.2770473960309903E-2</v>
      </c>
      <c r="AQ1176" s="17"/>
      <c r="AR1176" s="17">
        <v>0.113167670002883</v>
      </c>
      <c r="AS1176" s="17">
        <v>6.1414620507868702E-2</v>
      </c>
      <c r="AT1176" s="17"/>
      <c r="AU1176" s="17">
        <v>8.0888017120185299E-2</v>
      </c>
      <c r="AV1176" s="17">
        <v>0.13590400017238199</v>
      </c>
      <c r="AW1176" s="17"/>
      <c r="AX1176" s="17">
        <v>9.3181273011516297E-2</v>
      </c>
      <c r="AY1176" s="17">
        <v>8.0055768935115595E-2</v>
      </c>
      <c r="AZ1176" s="17"/>
      <c r="BA1176" s="17">
        <v>6.5910136586104104E-2</v>
      </c>
      <c r="BB1176" s="17">
        <v>7.1590293267150398E-2</v>
      </c>
      <c r="BC1176" s="17">
        <v>0.10691891226565001</v>
      </c>
      <c r="BD1176" s="17">
        <v>0.27763937271279399</v>
      </c>
    </row>
    <row r="1177" spans="2:56" x14ac:dyDescent="0.35">
      <c r="B1177" t="s">
        <v>530</v>
      </c>
      <c r="C1177" s="17">
        <v>7.0058982625560706E-2</v>
      </c>
      <c r="D1177" s="17">
        <v>9.44171254063223E-2</v>
      </c>
      <c r="E1177" s="17">
        <v>1.81838839222416E-2</v>
      </c>
      <c r="F1177" s="17">
        <v>7.4393115241203206E-2</v>
      </c>
      <c r="G1177" s="17">
        <v>4.3444892027361903E-2</v>
      </c>
      <c r="H1177" s="17">
        <v>0.1053559763594</v>
      </c>
      <c r="I1177" s="17"/>
      <c r="J1177" s="17">
        <v>6.8438537802560803E-2</v>
      </c>
      <c r="K1177" s="17">
        <v>8.8407437752739806E-2</v>
      </c>
      <c r="L1177" s="17">
        <v>0.16749226866584899</v>
      </c>
      <c r="M1177" s="17">
        <v>0.20187843119148799</v>
      </c>
      <c r="N1177" s="17"/>
      <c r="O1177" s="17">
        <v>7.5050680220265301E-2</v>
      </c>
      <c r="P1177" s="17">
        <v>8.1899522899155405E-2</v>
      </c>
      <c r="Q1177" s="17">
        <v>3.0033512624985999E-2</v>
      </c>
      <c r="R1177" s="17">
        <v>8.2752952986157799E-2</v>
      </c>
      <c r="S1177" s="17">
        <v>9.4752859967732694E-2</v>
      </c>
      <c r="T1177" s="17">
        <v>2.3646986524142599E-3</v>
      </c>
      <c r="U1177" s="17">
        <v>0.34984550907773698</v>
      </c>
      <c r="V1177" s="17">
        <v>2.92402546345263E-2</v>
      </c>
      <c r="W1177" s="17">
        <v>2.9786120960761799E-2</v>
      </c>
      <c r="X1177" s="17">
        <v>0.59578997552662505</v>
      </c>
      <c r="Y1177" s="17"/>
      <c r="Z1177" s="17">
        <v>7.0219207946870393E-2</v>
      </c>
      <c r="AA1177" s="17">
        <v>8.6003252570239594E-2</v>
      </c>
      <c r="AB1177" s="17">
        <v>5.7426885857128303E-2</v>
      </c>
      <c r="AC1177" s="17">
        <v>6.5530516255953006E-2</v>
      </c>
      <c r="AD1177" s="17">
        <v>6.3548021807003099E-2</v>
      </c>
      <c r="AE1177" s="17">
        <v>0.11267166078891</v>
      </c>
      <c r="AF1177" s="17">
        <v>5.3977084921699302E-2</v>
      </c>
      <c r="AG1177" s="17"/>
      <c r="AH1177" s="17">
        <v>0.116544220032959</v>
      </c>
      <c r="AI1177" s="17">
        <v>3.9928782341594901E-2</v>
      </c>
      <c r="AJ1177" s="17"/>
      <c r="AK1177" s="17">
        <v>0.124753921819863</v>
      </c>
      <c r="AL1177" s="17">
        <v>1.6803297884206501E-2</v>
      </c>
      <c r="AM1177" s="17">
        <v>0.13361961163299599</v>
      </c>
      <c r="AN1177" s="17"/>
      <c r="AO1177" s="17">
        <v>0.116317656143963</v>
      </c>
      <c r="AP1177" s="17">
        <v>6.7246971647384704E-2</v>
      </c>
      <c r="AQ1177" s="17"/>
      <c r="AR1177" s="17">
        <v>5.6358695649085397E-2</v>
      </c>
      <c r="AS1177" s="17">
        <v>7.8360281164241499E-2</v>
      </c>
      <c r="AT1177" s="17"/>
      <c r="AU1177" s="17">
        <v>6.9931235011942705E-2</v>
      </c>
      <c r="AV1177" s="17">
        <v>0.20187843119148799</v>
      </c>
      <c r="AW1177" s="17"/>
      <c r="AX1177" s="17">
        <v>7.7470039735739196E-2</v>
      </c>
      <c r="AY1177" s="17">
        <v>6.9522823045743296E-2</v>
      </c>
      <c r="AZ1177" s="17"/>
      <c r="BA1177" s="17">
        <v>4.5519883720158999E-2</v>
      </c>
      <c r="BB1177" s="17">
        <v>7.5373833532501405E-2</v>
      </c>
      <c r="BC1177" s="17">
        <v>9.8060671475660305E-2</v>
      </c>
      <c r="BD1177" s="17">
        <v>6.3686250300658304E-2</v>
      </c>
    </row>
    <row r="1178" spans="2:56" x14ac:dyDescent="0.35">
      <c r="B1178" t="s">
        <v>529</v>
      </c>
      <c r="C1178" s="17">
        <v>6.75302513352527E-2</v>
      </c>
      <c r="D1178" s="17">
        <v>3.99371716700547E-2</v>
      </c>
      <c r="E1178" s="17">
        <v>6.5010365200571907E-2</v>
      </c>
      <c r="F1178" s="17">
        <v>6.9727253664285394E-2</v>
      </c>
      <c r="G1178" s="17">
        <v>0.113320569966964</v>
      </c>
      <c r="H1178" s="17">
        <v>5.6380830110846901E-2</v>
      </c>
      <c r="I1178" s="17"/>
      <c r="J1178" s="17">
        <v>6.5877289422292706E-2</v>
      </c>
      <c r="K1178" s="17">
        <v>9.9114646443246093E-2</v>
      </c>
      <c r="L1178" s="17">
        <v>8.1731930137217204E-2</v>
      </c>
      <c r="M1178" s="17">
        <v>0.12573113888082099</v>
      </c>
      <c r="N1178" s="17"/>
      <c r="O1178" s="17">
        <v>4.8696114655565503E-2</v>
      </c>
      <c r="P1178" s="17">
        <v>2.8709317854247001E-2</v>
      </c>
      <c r="Q1178" s="17">
        <v>0.15140343968844999</v>
      </c>
      <c r="R1178" s="17">
        <v>9.6903696851600399E-2</v>
      </c>
      <c r="S1178" s="17">
        <v>0.19567457348828399</v>
      </c>
      <c r="T1178" s="17">
        <v>8.8557967680806995E-2</v>
      </c>
      <c r="U1178" s="17">
        <v>0.120638621381969</v>
      </c>
      <c r="V1178" s="17">
        <v>4.9718917950428002E-2</v>
      </c>
      <c r="W1178" s="17">
        <v>0.69784889547089501</v>
      </c>
      <c r="X1178" s="17">
        <v>8.0773156303202504E-2</v>
      </c>
      <c r="Y1178" s="17"/>
      <c r="Z1178" s="17">
        <v>5.1205061036109098E-2</v>
      </c>
      <c r="AA1178" s="17">
        <v>0.10225722285234</v>
      </c>
      <c r="AB1178" s="17">
        <v>0.11601048885446499</v>
      </c>
      <c r="AC1178" s="17">
        <v>5.9685719898001699E-2</v>
      </c>
      <c r="AD1178" s="17">
        <v>2.2110108324411099E-2</v>
      </c>
      <c r="AE1178" s="17">
        <v>0.14477753086436301</v>
      </c>
      <c r="AF1178" s="17">
        <v>0.111616602378784</v>
      </c>
      <c r="AG1178" s="17"/>
      <c r="AH1178" s="17">
        <v>8.9665042408866802E-2</v>
      </c>
      <c r="AI1178" s="17">
        <v>5.3183208586029602E-2</v>
      </c>
      <c r="AJ1178" s="17"/>
      <c r="AK1178" s="17">
        <v>0.13129461803995601</v>
      </c>
      <c r="AL1178" s="17">
        <v>0.120327791455109</v>
      </c>
      <c r="AM1178" s="17">
        <v>7.1253635871988394E-2</v>
      </c>
      <c r="AN1178" s="17"/>
      <c r="AO1178" s="17">
        <v>0.172927693319952</v>
      </c>
      <c r="AP1178" s="17">
        <v>6.1123263382718201E-2</v>
      </c>
      <c r="AQ1178" s="17"/>
      <c r="AR1178" s="17">
        <v>4.50110739566267E-2</v>
      </c>
      <c r="AS1178" s="17">
        <v>8.1175105241340695E-2</v>
      </c>
      <c r="AT1178" s="17"/>
      <c r="AU1178" s="17">
        <v>6.7473848243180395E-2</v>
      </c>
      <c r="AV1178" s="17">
        <v>0.12573113888082099</v>
      </c>
      <c r="AW1178" s="17"/>
      <c r="AX1178" s="17">
        <v>0.11192642947039801</v>
      </c>
      <c r="AY1178" s="17">
        <v>6.4318369971965897E-2</v>
      </c>
      <c r="AZ1178" s="17"/>
      <c r="BA1178" s="17">
        <v>4.9924850601013301E-2</v>
      </c>
      <c r="BB1178" s="17">
        <v>5.6865918097138098E-2</v>
      </c>
      <c r="BC1178" s="17">
        <v>9.7678677392400298E-2</v>
      </c>
      <c r="BD1178" s="17">
        <v>0.29426212219894299</v>
      </c>
    </row>
    <row r="1179" spans="2:56" x14ac:dyDescent="0.35">
      <c r="B1179" t="s">
        <v>526</v>
      </c>
      <c r="C1179" s="17">
        <v>5.9999397214797301E-2</v>
      </c>
      <c r="D1179" s="17">
        <v>6.6731825817025206E-2</v>
      </c>
      <c r="E1179" s="17">
        <v>7.5443220272001593E-2</v>
      </c>
      <c r="F1179" s="17">
        <v>6.50367936258089E-2</v>
      </c>
      <c r="G1179" s="17">
        <v>7.5607520719684504E-2</v>
      </c>
      <c r="H1179" s="17">
        <v>3.1626046460563599E-2</v>
      </c>
      <c r="I1179" s="17"/>
      <c r="J1179" s="17">
        <v>6.0090351687179702E-2</v>
      </c>
      <c r="K1179" s="17">
        <v>4.4135073045220602E-2</v>
      </c>
      <c r="L1179" s="17">
        <v>0.152171591129555</v>
      </c>
      <c r="M1179" s="17">
        <v>0.143997888127435</v>
      </c>
      <c r="N1179" s="17"/>
      <c r="O1179" s="17">
        <v>6.2753642542024202E-2</v>
      </c>
      <c r="P1179" s="17">
        <v>4.29030639302318E-2</v>
      </c>
      <c r="Q1179" s="17">
        <v>7.1770276979143302E-2</v>
      </c>
      <c r="R1179" s="17">
        <v>8.2299862174639193E-2</v>
      </c>
      <c r="S1179" s="17">
        <v>7.0110355688525194E-2</v>
      </c>
      <c r="T1179" s="17">
        <v>8.0622964513945503E-2</v>
      </c>
      <c r="U1179" s="17">
        <v>1.08488178616792E-2</v>
      </c>
      <c r="V1179" s="17">
        <v>5.8937258476402597E-2</v>
      </c>
      <c r="W1179" s="17">
        <v>9.8869577367914508E-3</v>
      </c>
      <c r="X1179" s="17">
        <v>0.112603454476457</v>
      </c>
      <c r="Y1179" s="17"/>
      <c r="Z1179" s="17">
        <v>8.5784683995418096E-2</v>
      </c>
      <c r="AA1179" s="17">
        <v>4.4804996591019601E-2</v>
      </c>
      <c r="AB1179" s="17">
        <v>0.10477147048716599</v>
      </c>
      <c r="AC1179" s="17">
        <v>5.0212065942842499E-2</v>
      </c>
      <c r="AD1179" s="17">
        <v>6.1602205676796799E-2</v>
      </c>
      <c r="AE1179" s="17">
        <v>6.23157072118665E-3</v>
      </c>
      <c r="AF1179" s="17">
        <v>2.4777104150771698E-3</v>
      </c>
      <c r="AG1179" s="17"/>
      <c r="AH1179" s="17">
        <v>9.7601249696702003E-2</v>
      </c>
      <c r="AI1179" s="17">
        <v>3.5627114539360002E-2</v>
      </c>
      <c r="AJ1179" s="17"/>
      <c r="AK1179" s="17">
        <v>0.11964201502982801</v>
      </c>
      <c r="AL1179" s="17">
        <v>0.192767988739351</v>
      </c>
      <c r="AM1179" s="17">
        <v>8.2448802967496404E-2</v>
      </c>
      <c r="AN1179" s="17"/>
      <c r="AO1179" s="17">
        <v>0.163340477800652</v>
      </c>
      <c r="AP1179" s="17">
        <v>5.3717413080764997E-2</v>
      </c>
      <c r="AQ1179" s="17"/>
      <c r="AR1179" s="17">
        <v>6.3110493915883303E-2</v>
      </c>
      <c r="AS1179" s="17">
        <v>5.8114316811535303E-2</v>
      </c>
      <c r="AT1179" s="17"/>
      <c r="AU1179" s="17">
        <v>5.9917993394053598E-2</v>
      </c>
      <c r="AV1179" s="17">
        <v>0.143997888127435</v>
      </c>
      <c r="AW1179" s="17"/>
      <c r="AX1179" s="17">
        <v>6.4214487499042096E-3</v>
      </c>
      <c r="AY1179" s="17">
        <v>6.3875541995406293E-2</v>
      </c>
      <c r="AZ1179" s="17"/>
      <c r="BA1179" s="17">
        <v>5.7368694814135597E-2</v>
      </c>
      <c r="BB1179" s="17">
        <v>5.2227590223453101E-2</v>
      </c>
      <c r="BC1179" s="17">
        <v>6.1403534251004699E-2</v>
      </c>
      <c r="BD1179" s="17">
        <v>0.28267347034305501</v>
      </c>
    </row>
    <row r="1180" spans="2:56" x14ac:dyDescent="0.35">
      <c r="B1180" t="s">
        <v>527</v>
      </c>
      <c r="C1180" s="17">
        <v>5.4563330435722403E-2</v>
      </c>
      <c r="D1180" s="17">
        <v>6.73876227921162E-2</v>
      </c>
      <c r="E1180" s="17">
        <v>5.19654618318579E-2</v>
      </c>
      <c r="F1180" s="17">
        <v>0.12836099954861499</v>
      </c>
      <c r="G1180" s="17">
        <v>3.74892158144138E-2</v>
      </c>
      <c r="H1180" s="17">
        <v>3.7249817902560697E-2</v>
      </c>
      <c r="I1180" s="17"/>
      <c r="J1180" s="17">
        <v>5.5092612897237901E-2</v>
      </c>
      <c r="K1180" s="17">
        <v>4.4785333171980801E-2</v>
      </c>
      <c r="L1180" s="17">
        <v>3.7884361298907397E-2</v>
      </c>
      <c r="M1180" s="17">
        <v>9.4881213637015793E-2</v>
      </c>
      <c r="N1180" s="17"/>
      <c r="O1180" s="17">
        <v>5.9216306787183398E-2</v>
      </c>
      <c r="P1180" s="17">
        <v>6.4586276231599807E-2</v>
      </c>
      <c r="Q1180" s="17">
        <v>0.100760231064065</v>
      </c>
      <c r="R1180" s="17">
        <v>2.2450414490674401E-3</v>
      </c>
      <c r="S1180" s="17">
        <v>1.4099733877251001E-2</v>
      </c>
      <c r="T1180" s="17">
        <v>0.144573978996103</v>
      </c>
      <c r="U1180" s="17">
        <v>3.3217981140090003E-2</v>
      </c>
      <c r="V1180" s="17">
        <v>3.9815250782390104E-3</v>
      </c>
      <c r="W1180" s="17">
        <v>6.3268540724613796E-3</v>
      </c>
      <c r="X1180" s="17">
        <v>3.6918351365936302E-3</v>
      </c>
      <c r="Y1180" s="17"/>
      <c r="Z1180" s="17">
        <v>6.7703526080812898E-2</v>
      </c>
      <c r="AA1180" s="17">
        <v>9.8911815928678801E-2</v>
      </c>
      <c r="AB1180" s="17">
        <v>6.6403874085783701E-2</v>
      </c>
      <c r="AC1180" s="17">
        <v>4.8169124362299198E-2</v>
      </c>
      <c r="AD1180" s="17">
        <v>6.3823573816560897E-2</v>
      </c>
      <c r="AE1180" s="17">
        <v>2.5795260609108899E-2</v>
      </c>
      <c r="AF1180" s="17">
        <v>3.9785432830861597E-4</v>
      </c>
      <c r="AG1180" s="17"/>
      <c r="AH1180" s="17">
        <v>6.6316036164007303E-2</v>
      </c>
      <c r="AI1180" s="17">
        <v>4.69456135599692E-2</v>
      </c>
      <c r="AJ1180" s="17"/>
      <c r="AK1180" s="17">
        <v>8.8168374766429594E-2</v>
      </c>
      <c r="AL1180" s="17">
        <v>0.17499954362447601</v>
      </c>
      <c r="AM1180" s="17">
        <v>4.5369787538800901E-2</v>
      </c>
      <c r="AN1180" s="17"/>
      <c r="AO1180" s="17">
        <v>0.19337161374808801</v>
      </c>
      <c r="AP1180" s="17">
        <v>4.6125336285698898E-2</v>
      </c>
      <c r="AQ1180" s="17"/>
      <c r="AR1180" s="17">
        <v>4.3771631991667601E-2</v>
      </c>
      <c r="AS1180" s="17">
        <v>6.11022526259907E-2</v>
      </c>
      <c r="AT1180" s="17"/>
      <c r="AU1180" s="17">
        <v>5.4524257951190598E-2</v>
      </c>
      <c r="AV1180" s="17">
        <v>9.4881213637015793E-2</v>
      </c>
      <c r="AW1180" s="17"/>
      <c r="AX1180" s="17">
        <v>4.6581046809566998E-2</v>
      </c>
      <c r="AY1180" s="17">
        <v>5.5140815910649399E-2</v>
      </c>
      <c r="AZ1180" s="17"/>
      <c r="BA1180" s="17">
        <v>6.2702272853498206E-2</v>
      </c>
      <c r="BB1180" s="17">
        <v>2.77026081202023E-2</v>
      </c>
      <c r="BC1180" s="17">
        <v>9.8157465636355495E-2</v>
      </c>
      <c r="BD1180" s="17">
        <v>2.5801825349108701E-2</v>
      </c>
    </row>
    <row r="1181" spans="2:56" x14ac:dyDescent="0.35">
      <c r="B1181" t="s">
        <v>94</v>
      </c>
      <c r="C1181" s="17">
        <v>1.64452806826322E-2</v>
      </c>
      <c r="D1181" s="17">
        <v>1.84382017384471E-2</v>
      </c>
      <c r="E1181" s="17">
        <v>3.5466903917768799E-2</v>
      </c>
      <c r="F1181" s="17">
        <v>0</v>
      </c>
      <c r="G1181" s="17">
        <v>2.57861870538478E-2</v>
      </c>
      <c r="H1181" s="17">
        <v>0</v>
      </c>
      <c r="I1181" s="17"/>
      <c r="J1181" s="17">
        <v>1.6951939433274301E-2</v>
      </c>
      <c r="K1181" s="17">
        <v>5.4269927779410504E-3</v>
      </c>
      <c r="L1181" s="17">
        <v>2.1369828650311101E-2</v>
      </c>
      <c r="M1181" s="17">
        <v>3.9161276870259701E-3</v>
      </c>
      <c r="N1181" s="17"/>
      <c r="O1181" s="17">
        <v>1.00299224103007E-2</v>
      </c>
      <c r="P1181" s="17">
        <v>1.5329619541936901E-2</v>
      </c>
      <c r="Q1181" s="17">
        <v>4.5404679406704597E-2</v>
      </c>
      <c r="R1181" s="17">
        <v>5.1423181068442098E-2</v>
      </c>
      <c r="S1181" s="17">
        <v>1.72434826890539E-3</v>
      </c>
      <c r="T1181" s="17">
        <v>0</v>
      </c>
      <c r="U1181" s="17">
        <v>0</v>
      </c>
      <c r="V1181" s="17">
        <v>2.9672527121063899E-2</v>
      </c>
      <c r="W1181" s="17">
        <v>0</v>
      </c>
      <c r="X1181" s="17">
        <v>1.7990664149708398E-2</v>
      </c>
      <c r="Y1181" s="17"/>
      <c r="Z1181" s="17">
        <v>1.3658326176478599E-2</v>
      </c>
      <c r="AA1181" s="17">
        <v>3.57630341648442E-2</v>
      </c>
      <c r="AB1181" s="17">
        <v>1.2167147355936199E-3</v>
      </c>
      <c r="AC1181" s="17">
        <v>1.02023754514042E-2</v>
      </c>
      <c r="AD1181" s="17">
        <v>6.4001702484250203E-2</v>
      </c>
      <c r="AE1181" s="17">
        <v>0</v>
      </c>
      <c r="AF1181" s="17">
        <v>2.9332286065030001E-3</v>
      </c>
      <c r="AG1181" s="17"/>
      <c r="AH1181" s="17">
        <v>2.3468921020137101E-2</v>
      </c>
      <c r="AI1181" s="17">
        <v>1.18927882808642E-2</v>
      </c>
      <c r="AJ1181" s="17"/>
      <c r="AK1181" s="17">
        <v>4.16168470791188E-2</v>
      </c>
      <c r="AL1181" s="17">
        <v>9.2922278268079694E-2</v>
      </c>
      <c r="AM1181" s="17">
        <v>1.0778811468468199E-2</v>
      </c>
      <c r="AN1181" s="17"/>
      <c r="AO1181" s="17">
        <v>0</v>
      </c>
      <c r="AP1181" s="17">
        <v>1.7444970174384501E-2</v>
      </c>
      <c r="AQ1181" s="17"/>
      <c r="AR1181" s="17">
        <v>1.97739160542575E-2</v>
      </c>
      <c r="AS1181" s="17">
        <v>1.4428388920166201E-2</v>
      </c>
      <c r="AT1181" s="17"/>
      <c r="AU1181" s="17">
        <v>1.6457422816537799E-2</v>
      </c>
      <c r="AV1181" s="17">
        <v>3.9161276870259701E-3</v>
      </c>
      <c r="AW1181" s="17"/>
      <c r="AX1181" s="17">
        <v>3.95185710150616E-2</v>
      </c>
      <c r="AY1181" s="17">
        <v>1.4776022779781999E-2</v>
      </c>
      <c r="AZ1181" s="17"/>
      <c r="BA1181" s="17">
        <v>1.34360210665408E-2</v>
      </c>
      <c r="BB1181" s="17">
        <v>1.09202008384878E-2</v>
      </c>
      <c r="BC1181" s="17">
        <v>2.2316046477515599E-2</v>
      </c>
      <c r="BD1181" s="17">
        <v>0.13694940017149501</v>
      </c>
    </row>
    <row r="1182" spans="2:56" x14ac:dyDescent="0.35">
      <c r="B1182" t="s">
        <v>101</v>
      </c>
      <c r="C1182" s="17">
        <v>0.26663388509602298</v>
      </c>
      <c r="D1182" s="17">
        <v>0.27909617818743798</v>
      </c>
      <c r="E1182" s="17">
        <v>0.22193323880393001</v>
      </c>
      <c r="F1182" s="17">
        <v>0.354439055695764</v>
      </c>
      <c r="G1182" s="17">
        <v>0.24639004280589599</v>
      </c>
      <c r="H1182" s="17">
        <v>0.27671086525677502</v>
      </c>
      <c r="I1182" s="17"/>
      <c r="J1182" s="17">
        <v>0.270182675937713</v>
      </c>
      <c r="K1182" s="17">
        <v>0.210925068129281</v>
      </c>
      <c r="L1182" s="17">
        <v>0.134104774000215</v>
      </c>
      <c r="M1182" s="17">
        <v>0.20481272596160799</v>
      </c>
      <c r="N1182" s="17"/>
      <c r="O1182" s="17">
        <v>0.26680391153108501</v>
      </c>
      <c r="P1182" s="17">
        <v>0.236688311928555</v>
      </c>
      <c r="Q1182" s="17">
        <v>0.20803842763487099</v>
      </c>
      <c r="R1182" s="17">
        <v>0.23776196554870099</v>
      </c>
      <c r="S1182" s="17">
        <v>0.40928669695325398</v>
      </c>
      <c r="T1182" s="17">
        <v>0.110416460182967</v>
      </c>
      <c r="U1182" s="17">
        <v>0.21829932068399499</v>
      </c>
      <c r="V1182" s="17">
        <v>0.37812219965059102</v>
      </c>
      <c r="W1182" s="17">
        <v>9.9992024085057904E-2</v>
      </c>
      <c r="X1182" s="17">
        <v>1.6930888185507701E-2</v>
      </c>
      <c r="Y1182" s="17"/>
      <c r="Z1182" s="17">
        <v>0.227392096900219</v>
      </c>
      <c r="AA1182" s="17">
        <v>0.31857832348024701</v>
      </c>
      <c r="AB1182" s="17">
        <v>0.19299200514515599</v>
      </c>
      <c r="AC1182" s="17">
        <v>0.34417554624025898</v>
      </c>
      <c r="AD1182" s="17">
        <v>0.12611183552635899</v>
      </c>
      <c r="AE1182" s="17">
        <v>0.282755411991996</v>
      </c>
      <c r="AF1182" s="17">
        <v>0.27150669453652698</v>
      </c>
      <c r="AG1182" s="17"/>
      <c r="AH1182" s="17">
        <v>0.20468325846975</v>
      </c>
      <c r="AI1182" s="17">
        <v>0.30678824144808298</v>
      </c>
      <c r="AJ1182" s="17"/>
      <c r="AK1182" s="17">
        <v>0.144494313084501</v>
      </c>
      <c r="AL1182" s="17">
        <v>0.35687332386391202</v>
      </c>
      <c r="AM1182" s="17">
        <v>0.20818443235072301</v>
      </c>
      <c r="AN1182" s="17"/>
      <c r="AO1182" s="17">
        <v>0.11125066131900301</v>
      </c>
      <c r="AP1182" s="17">
        <v>0.27607945060519301</v>
      </c>
      <c r="AQ1182" s="17"/>
      <c r="AR1182" s="17">
        <v>0.315621016318404</v>
      </c>
      <c r="AS1182" s="17">
        <v>0.23695152869511099</v>
      </c>
      <c r="AT1182" s="17"/>
      <c r="AU1182" s="17">
        <v>0.266693796631358</v>
      </c>
      <c r="AV1182" s="17">
        <v>0.20481272596160799</v>
      </c>
      <c r="AW1182" s="17"/>
      <c r="AX1182" s="17">
        <v>0.24964144550627701</v>
      </c>
      <c r="AY1182" s="17">
        <v>0.26786321839288801</v>
      </c>
      <c r="AZ1182" s="17"/>
      <c r="BA1182" s="17">
        <v>0.35124656424463502</v>
      </c>
      <c r="BB1182" s="17">
        <v>0.25278338524608202</v>
      </c>
      <c r="BC1182" s="17">
        <v>0.17196145670609</v>
      </c>
      <c r="BD1182" s="17">
        <v>0.156313844966219</v>
      </c>
    </row>
    <row r="1183" spans="2:56" x14ac:dyDescent="0.35">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row>
    <row r="1184" spans="2:56" x14ac:dyDescent="0.35">
      <c r="B1184" s="6" t="s">
        <v>546</v>
      </c>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row>
    <row r="1185" spans="2:56" x14ac:dyDescent="0.35">
      <c r="B1185" s="24" t="s">
        <v>74</v>
      </c>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row>
    <row r="1186" spans="2:56" x14ac:dyDescent="0.35">
      <c r="B1186" t="s">
        <v>539</v>
      </c>
      <c r="C1186" s="17">
        <v>0.54732604793529405</v>
      </c>
      <c r="D1186" s="17">
        <v>0.48145084698810098</v>
      </c>
      <c r="E1186" s="17">
        <v>0.57185953386945798</v>
      </c>
      <c r="F1186" s="17">
        <v>0.56795400596151402</v>
      </c>
      <c r="G1186" s="17">
        <v>0.60453030904760097</v>
      </c>
      <c r="H1186" s="17">
        <v>0.53260125492039301</v>
      </c>
      <c r="I1186" s="17"/>
      <c r="J1186" s="17">
        <v>0.54425698465766004</v>
      </c>
      <c r="K1186" s="17">
        <v>0.61363873264275204</v>
      </c>
      <c r="L1186" s="17">
        <v>0.55234824950525097</v>
      </c>
      <c r="M1186" s="17">
        <v>0.42897674539695102</v>
      </c>
      <c r="N1186" s="17"/>
      <c r="O1186" s="17">
        <v>0.51771207109810302</v>
      </c>
      <c r="P1186" s="17">
        <v>0.62236848806493505</v>
      </c>
      <c r="Q1186" s="17">
        <v>0.55240925321228795</v>
      </c>
      <c r="R1186" s="17">
        <v>0.51717847677069395</v>
      </c>
      <c r="S1186" s="17">
        <v>0.68656586892921201</v>
      </c>
      <c r="T1186" s="17">
        <v>0.71674887387726105</v>
      </c>
      <c r="U1186" s="17">
        <v>0.71843497311881399</v>
      </c>
      <c r="V1186" s="17">
        <v>0.22055877140815799</v>
      </c>
      <c r="W1186" s="17">
        <v>0.76991012252694302</v>
      </c>
      <c r="X1186" s="17">
        <v>0.28468635162691602</v>
      </c>
      <c r="Y1186" s="17"/>
      <c r="Z1186" s="17">
        <v>0.51332306212172596</v>
      </c>
      <c r="AA1186" s="17">
        <v>0.49886626939708001</v>
      </c>
      <c r="AB1186" s="17">
        <v>0.70849541031363705</v>
      </c>
      <c r="AC1186" s="17">
        <v>0.49950495579715098</v>
      </c>
      <c r="AD1186" s="17">
        <v>0.56052330509967496</v>
      </c>
      <c r="AE1186" s="17">
        <v>0.52217219353020705</v>
      </c>
      <c r="AF1186" s="17">
        <v>0.76614143223442299</v>
      </c>
      <c r="AG1186" s="17"/>
      <c r="AH1186" s="17">
        <v>0.52487668494163797</v>
      </c>
      <c r="AI1186" s="17">
        <v>0.561876985845287</v>
      </c>
      <c r="AJ1186" s="17"/>
      <c r="AK1186" s="17">
        <v>0.50285908806560098</v>
      </c>
      <c r="AL1186" s="17">
        <v>0.50408417054900301</v>
      </c>
      <c r="AM1186" s="17">
        <v>0.53827055251539102</v>
      </c>
      <c r="AN1186" s="17"/>
      <c r="AO1186" s="17">
        <v>0.606467284488584</v>
      </c>
      <c r="AP1186" s="17">
        <v>0.54373092092879705</v>
      </c>
      <c r="AQ1186" s="17"/>
      <c r="AR1186" s="17">
        <v>0.51263912210377904</v>
      </c>
      <c r="AS1186" s="17">
        <v>0.56834360232747005</v>
      </c>
      <c r="AT1186" s="17"/>
      <c r="AU1186" s="17">
        <v>0.54744074148876498</v>
      </c>
      <c r="AV1186" s="17">
        <v>0.42897674539695102</v>
      </c>
      <c r="AW1186" s="17"/>
      <c r="AX1186" s="17">
        <v>0.467598905049181</v>
      </c>
      <c r="AY1186" s="17">
        <v>0.55309397966141005</v>
      </c>
      <c r="AZ1186" s="17"/>
      <c r="BA1186" s="17">
        <v>0.521734472734389</v>
      </c>
      <c r="BB1186" s="17">
        <v>0.58246660411913298</v>
      </c>
      <c r="BC1186" s="17">
        <v>0.53609007392973396</v>
      </c>
      <c r="BD1186" s="17">
        <v>0.309958728231644</v>
      </c>
    </row>
    <row r="1187" spans="2:56" x14ac:dyDescent="0.35">
      <c r="B1187" t="s">
        <v>540</v>
      </c>
      <c r="C1187" s="17">
        <v>0.32662897929780399</v>
      </c>
      <c r="D1187" s="17">
        <v>0.40079577282606299</v>
      </c>
      <c r="E1187" s="17">
        <v>0.305682592301178</v>
      </c>
      <c r="F1187" s="17">
        <v>0.217313054914516</v>
      </c>
      <c r="G1187" s="17">
        <v>0.29852810432277599</v>
      </c>
      <c r="H1187" s="17">
        <v>0.33791415254059098</v>
      </c>
      <c r="I1187" s="17"/>
      <c r="J1187" s="17">
        <v>0.32934798094640499</v>
      </c>
      <c r="K1187" s="17">
        <v>0.27539191737882202</v>
      </c>
      <c r="L1187" s="17">
        <v>0.29691581343431001</v>
      </c>
      <c r="M1187" s="17">
        <v>0.23651870278571999</v>
      </c>
      <c r="N1187" s="17"/>
      <c r="O1187" s="17">
        <v>0.33905913734599602</v>
      </c>
      <c r="P1187" s="17">
        <v>0.358096806537895</v>
      </c>
      <c r="Q1187" s="17">
        <v>0.28592945748951298</v>
      </c>
      <c r="R1187" s="17">
        <v>0.233971865478666</v>
      </c>
      <c r="S1187" s="17">
        <v>0.45583808973144202</v>
      </c>
      <c r="T1187" s="17">
        <v>0.295862274307019</v>
      </c>
      <c r="U1187" s="17">
        <v>0.15310220715311901</v>
      </c>
      <c r="V1187" s="17">
        <v>0.51820764843008504</v>
      </c>
      <c r="W1187" s="17">
        <v>0.71614092026786602</v>
      </c>
      <c r="X1187" s="17">
        <v>7.7848563217093103E-2</v>
      </c>
      <c r="Y1187" s="17"/>
      <c r="Z1187" s="17">
        <v>0.322277579308479</v>
      </c>
      <c r="AA1187" s="17">
        <v>0.35199853403906001</v>
      </c>
      <c r="AB1187" s="17">
        <v>0.195034195704995</v>
      </c>
      <c r="AC1187" s="17">
        <v>0.29153912990854303</v>
      </c>
      <c r="AD1187" s="17">
        <v>0.42392155788921898</v>
      </c>
      <c r="AE1187" s="17">
        <v>0.46733076500548898</v>
      </c>
      <c r="AF1187" s="17">
        <v>0.25500986612124898</v>
      </c>
      <c r="AG1187" s="17"/>
      <c r="AH1187" s="17">
        <v>0.34996818228377402</v>
      </c>
      <c r="AI1187" s="17">
        <v>0.31150127640425102</v>
      </c>
      <c r="AJ1187" s="17"/>
      <c r="AK1187" s="17">
        <v>0.40077827939675797</v>
      </c>
      <c r="AL1187" s="17">
        <v>0.32556532031067198</v>
      </c>
      <c r="AM1187" s="17">
        <v>0.32803563744328601</v>
      </c>
      <c r="AN1187" s="17"/>
      <c r="AO1187" s="17">
        <v>0.62353130812030599</v>
      </c>
      <c r="AP1187" s="17">
        <v>0.30858063193732999</v>
      </c>
      <c r="AQ1187" s="17"/>
      <c r="AR1187" s="17">
        <v>0.41151438556590397</v>
      </c>
      <c r="AS1187" s="17">
        <v>0.275195085962674</v>
      </c>
      <c r="AT1187" s="17"/>
      <c r="AU1187" s="17">
        <v>0.32671630611423502</v>
      </c>
      <c r="AV1187" s="17">
        <v>0.23651870278571999</v>
      </c>
      <c r="AW1187" s="17"/>
      <c r="AX1187" s="17">
        <v>0.320237463969821</v>
      </c>
      <c r="AY1187" s="17">
        <v>0.32709137921210801</v>
      </c>
      <c r="AZ1187" s="17"/>
      <c r="BA1187" s="17">
        <v>0.25995360737156098</v>
      </c>
      <c r="BB1187" s="17">
        <v>0.27799837467516397</v>
      </c>
      <c r="BC1187" s="17">
        <v>0.53370514691486604</v>
      </c>
      <c r="BD1187" s="17">
        <v>0.25487165064280398</v>
      </c>
    </row>
    <row r="1188" spans="2:56" x14ac:dyDescent="0.35">
      <c r="B1188" t="s">
        <v>541</v>
      </c>
      <c r="C1188" s="17">
        <v>0.301200703189617</v>
      </c>
      <c r="D1188" s="17">
        <v>0.31020720051449802</v>
      </c>
      <c r="E1188" s="17">
        <v>0.34451677137702502</v>
      </c>
      <c r="F1188" s="17">
        <v>0.20809930714370301</v>
      </c>
      <c r="G1188" s="17">
        <v>0.30068504107010102</v>
      </c>
      <c r="H1188" s="17">
        <v>0.292473733950598</v>
      </c>
      <c r="I1188" s="17"/>
      <c r="J1188" s="17">
        <v>0.30228466235202001</v>
      </c>
      <c r="K1188" s="17">
        <v>0.28314768004013702</v>
      </c>
      <c r="L1188" s="17">
        <v>0.26259823828870699</v>
      </c>
      <c r="M1188" s="17">
        <v>0.31913268110260201</v>
      </c>
      <c r="N1188" s="17"/>
      <c r="O1188" s="17">
        <v>0.29516096609964099</v>
      </c>
      <c r="P1188" s="17">
        <v>0.29180795624334199</v>
      </c>
      <c r="Q1188" s="17">
        <v>0.31844251311571697</v>
      </c>
      <c r="R1188" s="17">
        <v>0.34071935439789203</v>
      </c>
      <c r="S1188" s="17">
        <v>0.25935594351934599</v>
      </c>
      <c r="T1188" s="17">
        <v>0.21918376446663099</v>
      </c>
      <c r="U1188" s="17">
        <v>0.40836177969021098</v>
      </c>
      <c r="V1188" s="17">
        <v>0.76204696030072305</v>
      </c>
      <c r="W1188" s="17">
        <v>8.4397622687041804E-2</v>
      </c>
      <c r="X1188" s="17">
        <v>0.65723913019618796</v>
      </c>
      <c r="Y1188" s="17"/>
      <c r="Z1188" s="17">
        <v>0.30953285835170502</v>
      </c>
      <c r="AA1188" s="17">
        <v>0.25601100432406798</v>
      </c>
      <c r="AB1188" s="17">
        <v>0.34434574058785899</v>
      </c>
      <c r="AC1188" s="17">
        <v>0.245774216172398</v>
      </c>
      <c r="AD1188" s="17">
        <v>0.321447495158591</v>
      </c>
      <c r="AE1188" s="17">
        <v>0.32523126126505802</v>
      </c>
      <c r="AF1188" s="17">
        <v>0.42390621565474801</v>
      </c>
      <c r="AG1188" s="17"/>
      <c r="AH1188" s="17">
        <v>0.34119925916794303</v>
      </c>
      <c r="AI1188" s="17">
        <v>0.275274956223236</v>
      </c>
      <c r="AJ1188" s="17"/>
      <c r="AK1188" s="17">
        <v>0.30477453756108103</v>
      </c>
      <c r="AL1188" s="17">
        <v>0.40410954204041499</v>
      </c>
      <c r="AM1188" s="17">
        <v>0.35908756511803003</v>
      </c>
      <c r="AN1188" s="17"/>
      <c r="AO1188" s="17">
        <v>0.23212895788403401</v>
      </c>
      <c r="AP1188" s="17">
        <v>0.30539949427695301</v>
      </c>
      <c r="AQ1188" s="17"/>
      <c r="AR1188" s="17">
        <v>0.37024915465048602</v>
      </c>
      <c r="AS1188" s="17">
        <v>0.25936276138631698</v>
      </c>
      <c r="AT1188" s="17"/>
      <c r="AU1188" s="17">
        <v>0.30118332512127599</v>
      </c>
      <c r="AV1188" s="17">
        <v>0.31913268110260201</v>
      </c>
      <c r="AW1188" s="17"/>
      <c r="AX1188" s="17">
        <v>0.23618311739685799</v>
      </c>
      <c r="AY1188" s="17">
        <v>0.305904458802498</v>
      </c>
      <c r="AZ1188" s="17"/>
      <c r="BA1188" s="17">
        <v>0.21220150937289001</v>
      </c>
      <c r="BB1188" s="17">
        <v>0.32181256931936603</v>
      </c>
      <c r="BC1188" s="17">
        <v>0.37789093086685099</v>
      </c>
      <c r="BD1188" s="17">
        <v>0.54843066916526895</v>
      </c>
    </row>
    <row r="1189" spans="2:56" x14ac:dyDescent="0.35">
      <c r="B1189" t="s">
        <v>542</v>
      </c>
      <c r="C1189" s="17">
        <v>0.221084798281624</v>
      </c>
      <c r="D1189" s="17">
        <v>0.265177076454641</v>
      </c>
      <c r="E1189" s="17">
        <v>0.190673952946076</v>
      </c>
      <c r="F1189" s="17">
        <v>0.27015990074229501</v>
      </c>
      <c r="G1189" s="17">
        <v>0.20484453803819699</v>
      </c>
      <c r="H1189" s="17">
        <v>0.20617771144910599</v>
      </c>
      <c r="I1189" s="17"/>
      <c r="J1189" s="17">
        <v>0.21714554376294401</v>
      </c>
      <c r="K1189" s="17">
        <v>0.271388324126006</v>
      </c>
      <c r="L1189" s="17">
        <v>0.44148396237630599</v>
      </c>
      <c r="M1189" s="17">
        <v>0.376973426973707</v>
      </c>
      <c r="N1189" s="17"/>
      <c r="O1189" s="17">
        <v>0.17660814798326399</v>
      </c>
      <c r="P1189" s="17">
        <v>0.31063680317641101</v>
      </c>
      <c r="Q1189" s="17">
        <v>0.20054702041327699</v>
      </c>
      <c r="R1189" s="17">
        <v>0.248830014246888</v>
      </c>
      <c r="S1189" s="17">
        <v>0.42346104377459598</v>
      </c>
      <c r="T1189" s="17">
        <v>0.39459922012426901</v>
      </c>
      <c r="U1189" s="17">
        <v>0.26416159469130401</v>
      </c>
      <c r="V1189" s="17">
        <v>0.14040056490623001</v>
      </c>
      <c r="W1189" s="17">
        <v>0.15485263092503199</v>
      </c>
      <c r="X1189" s="17">
        <v>0.76172476815930401</v>
      </c>
      <c r="Y1189" s="17"/>
      <c r="Z1189" s="17">
        <v>0.209434308831421</v>
      </c>
      <c r="AA1189" s="17">
        <v>0.120425279445238</v>
      </c>
      <c r="AB1189" s="17">
        <v>0.28958752016625899</v>
      </c>
      <c r="AC1189" s="17">
        <v>0.22952394551658101</v>
      </c>
      <c r="AD1189" s="17">
        <v>0.28441331654360602</v>
      </c>
      <c r="AE1189" s="17">
        <v>0.20882136366028201</v>
      </c>
      <c r="AF1189" s="17">
        <v>0.193446270330912</v>
      </c>
      <c r="AG1189" s="17"/>
      <c r="AH1189" s="17">
        <v>0.27370643309926901</v>
      </c>
      <c r="AI1189" s="17">
        <v>0.18697718724739401</v>
      </c>
      <c r="AJ1189" s="17"/>
      <c r="AK1189" s="17">
        <v>0.19199609785951299</v>
      </c>
      <c r="AL1189" s="17">
        <v>0.35280751656090098</v>
      </c>
      <c r="AM1189" s="17">
        <v>0.29186875583509603</v>
      </c>
      <c r="AN1189" s="17"/>
      <c r="AO1189" s="17">
        <v>0.23994031926867501</v>
      </c>
      <c r="AP1189" s="17">
        <v>0.219938593084155</v>
      </c>
      <c r="AQ1189" s="17"/>
      <c r="AR1189" s="17">
        <v>0.18908446112469199</v>
      </c>
      <c r="AS1189" s="17">
        <v>0.240474490813924</v>
      </c>
      <c r="AT1189" s="17"/>
      <c r="AU1189" s="17">
        <v>0.22093372497246999</v>
      </c>
      <c r="AV1189" s="17">
        <v>0.376973426973707</v>
      </c>
      <c r="AW1189" s="17"/>
      <c r="AX1189" s="17">
        <v>0.316311699906694</v>
      </c>
      <c r="AY1189" s="17">
        <v>0.21419552259482799</v>
      </c>
      <c r="AZ1189" s="17"/>
      <c r="BA1189" s="17">
        <v>6.0461932582036401E-2</v>
      </c>
      <c r="BB1189" s="17">
        <v>0.24231866634603499</v>
      </c>
      <c r="BC1189" s="17">
        <v>0.416915352796209</v>
      </c>
      <c r="BD1189" s="17">
        <v>0.35785955752624998</v>
      </c>
    </row>
    <row r="1190" spans="2:56" x14ac:dyDescent="0.35">
      <c r="B1190" t="s">
        <v>543</v>
      </c>
      <c r="C1190" s="17">
        <v>0.19822171236153499</v>
      </c>
      <c r="D1190" s="17">
        <v>0.24520435748348199</v>
      </c>
      <c r="E1190" s="17">
        <v>0.16205256269577001</v>
      </c>
      <c r="F1190" s="17">
        <v>0.11326340134266399</v>
      </c>
      <c r="G1190" s="17">
        <v>0.21705863534616701</v>
      </c>
      <c r="H1190" s="17">
        <v>0.19943228251780701</v>
      </c>
      <c r="I1190" s="17"/>
      <c r="J1190" s="17">
        <v>0.19858554280402699</v>
      </c>
      <c r="K1190" s="17">
        <v>0.192297945218878</v>
      </c>
      <c r="L1190" s="17">
        <v>0.17462907174411499</v>
      </c>
      <c r="M1190" s="17">
        <v>0.26330873902325003</v>
      </c>
      <c r="N1190" s="17"/>
      <c r="O1190" s="17">
        <v>0.23218743263715999</v>
      </c>
      <c r="P1190" s="17">
        <v>0.163491742685624</v>
      </c>
      <c r="Q1190" s="17">
        <v>8.7031347976617296E-2</v>
      </c>
      <c r="R1190" s="17">
        <v>0.23481921873418399</v>
      </c>
      <c r="S1190" s="17">
        <v>0.30360773423492698</v>
      </c>
      <c r="T1190" s="17">
        <v>0.11031322543553</v>
      </c>
      <c r="U1190" s="17">
        <v>0.26207953728335198</v>
      </c>
      <c r="V1190" s="17">
        <v>0.59386684228451103</v>
      </c>
      <c r="W1190" s="17">
        <v>0.11937753738008899</v>
      </c>
      <c r="X1190" s="17">
        <v>9.3938298502014406E-2</v>
      </c>
      <c r="Y1190" s="17"/>
      <c r="Z1190" s="17">
        <v>0.17729966637076</v>
      </c>
      <c r="AA1190" s="17">
        <v>0.11629239646183399</v>
      </c>
      <c r="AB1190" s="17">
        <v>0.24322425484364499</v>
      </c>
      <c r="AC1190" s="17">
        <v>0.208056148805526</v>
      </c>
      <c r="AD1190" s="17">
        <v>0.13960730001586</v>
      </c>
      <c r="AE1190" s="17">
        <v>0.30289097570511297</v>
      </c>
      <c r="AF1190" s="17">
        <v>0.20553223751364399</v>
      </c>
      <c r="AG1190" s="17"/>
      <c r="AH1190" s="17">
        <v>0.26111144505129402</v>
      </c>
      <c r="AI1190" s="17">
        <v>0.15745865838074799</v>
      </c>
      <c r="AJ1190" s="17"/>
      <c r="AK1190" s="17">
        <v>0.30722407569370602</v>
      </c>
      <c r="AL1190" s="17">
        <v>0.37411620417642899</v>
      </c>
      <c r="AM1190" s="17">
        <v>0.24105037405653701</v>
      </c>
      <c r="AN1190" s="17"/>
      <c r="AO1190" s="17">
        <v>0.47719128823321599</v>
      </c>
      <c r="AP1190" s="17">
        <v>0.18126347620251201</v>
      </c>
      <c r="AQ1190" s="17"/>
      <c r="AR1190" s="17">
        <v>0.249630589045505</v>
      </c>
      <c r="AS1190" s="17">
        <v>0.16707196829963</v>
      </c>
      <c r="AT1190" s="17"/>
      <c r="AU1190" s="17">
        <v>0.198158635839641</v>
      </c>
      <c r="AV1190" s="17">
        <v>0.26330873902325003</v>
      </c>
      <c r="AW1190" s="17"/>
      <c r="AX1190" s="17">
        <v>0.34604858416698803</v>
      </c>
      <c r="AY1190" s="17">
        <v>0.18752704461109099</v>
      </c>
      <c r="AZ1190" s="17"/>
      <c r="BA1190" s="17">
        <v>0.103704682561311</v>
      </c>
      <c r="BB1190" s="17">
        <v>0.225058765704296</v>
      </c>
      <c r="BC1190" s="17">
        <v>0.27369867228850697</v>
      </c>
      <c r="BD1190" s="17">
        <v>0.41257198975901999</v>
      </c>
    </row>
    <row r="1191" spans="2:56" x14ac:dyDescent="0.35">
      <c r="B1191" t="s">
        <v>544</v>
      </c>
      <c r="C1191" s="17">
        <v>0.13440716158152199</v>
      </c>
      <c r="D1191" s="17">
        <v>0.15115738580446</v>
      </c>
      <c r="E1191" s="17">
        <v>0.17445923815943101</v>
      </c>
      <c r="F1191" s="17">
        <v>0.13178784726287801</v>
      </c>
      <c r="G1191" s="17">
        <v>9.8865266476714606E-2</v>
      </c>
      <c r="H1191" s="17">
        <v>0.120611876867475</v>
      </c>
      <c r="I1191" s="17"/>
      <c r="J1191" s="17">
        <v>0.12974137592846499</v>
      </c>
      <c r="K1191" s="17">
        <v>0.2026341682393</v>
      </c>
      <c r="L1191" s="17">
        <v>0.31883338092528002</v>
      </c>
      <c r="M1191" s="17">
        <v>0.38700112477950999</v>
      </c>
      <c r="N1191" s="17"/>
      <c r="O1191" s="17">
        <v>0.12894598976878899</v>
      </c>
      <c r="P1191" s="17">
        <v>0.14243383169005</v>
      </c>
      <c r="Q1191" s="17">
        <v>0.121504387851535</v>
      </c>
      <c r="R1191" s="17">
        <v>0.15606392293131799</v>
      </c>
      <c r="S1191" s="17">
        <v>0.11708365734652</v>
      </c>
      <c r="T1191" s="17">
        <v>0.156835937227987</v>
      </c>
      <c r="U1191" s="17">
        <v>0.38110912316712803</v>
      </c>
      <c r="V1191" s="17">
        <v>0.40292650371688299</v>
      </c>
      <c r="W1191" s="17">
        <v>0.23471723403186801</v>
      </c>
      <c r="X1191" s="17">
        <v>0.17005532975773499</v>
      </c>
      <c r="Y1191" s="17"/>
      <c r="Z1191" s="17">
        <v>0.10909526394187501</v>
      </c>
      <c r="AA1191" s="17">
        <v>0.158319645267921</v>
      </c>
      <c r="AB1191" s="17">
        <v>0.192397730966338</v>
      </c>
      <c r="AC1191" s="17">
        <v>0.13988239572488501</v>
      </c>
      <c r="AD1191" s="17">
        <v>0.176684884338869</v>
      </c>
      <c r="AE1191" s="17">
        <v>0.136558784837569</v>
      </c>
      <c r="AF1191" s="17">
        <v>6.9543335709698798E-2</v>
      </c>
      <c r="AG1191" s="17"/>
      <c r="AH1191" s="17">
        <v>0.17310545643276801</v>
      </c>
      <c r="AI1191" s="17">
        <v>0.10932420106446</v>
      </c>
      <c r="AJ1191" s="17"/>
      <c r="AK1191" s="17">
        <v>0.153876889708531</v>
      </c>
      <c r="AL1191" s="17">
        <v>0.38253995414418102</v>
      </c>
      <c r="AM1191" s="17">
        <v>0.15743756652907501</v>
      </c>
      <c r="AN1191" s="17"/>
      <c r="AO1191" s="17">
        <v>0.19020302796198199</v>
      </c>
      <c r="AP1191" s="17">
        <v>0.13101539573816501</v>
      </c>
      <c r="AQ1191" s="17"/>
      <c r="AR1191" s="17">
        <v>0.12034402653128901</v>
      </c>
      <c r="AS1191" s="17">
        <v>0.142928317572066</v>
      </c>
      <c r="AT1191" s="17"/>
      <c r="AU1191" s="17">
        <v>0.13416237011589299</v>
      </c>
      <c r="AV1191" s="17">
        <v>0.38700112477950999</v>
      </c>
      <c r="AW1191" s="17"/>
      <c r="AX1191" s="17">
        <v>0.30502944986000902</v>
      </c>
      <c r="AY1191" s="17">
        <v>0.12206333896204299</v>
      </c>
      <c r="AZ1191" s="17"/>
      <c r="BA1191" s="17">
        <v>0.10364813972609201</v>
      </c>
      <c r="BB1191" s="17">
        <v>0.13155593162236101</v>
      </c>
      <c r="BC1191" s="17">
        <v>0.16050458365595799</v>
      </c>
      <c r="BD1191" s="17">
        <v>0.46862914012247397</v>
      </c>
    </row>
    <row r="1192" spans="2:56" x14ac:dyDescent="0.35">
      <c r="B1192" t="s">
        <v>545</v>
      </c>
      <c r="C1192" s="17">
        <v>0.11730410880652201</v>
      </c>
      <c r="D1192" s="17">
        <v>0.146827019133557</v>
      </c>
      <c r="E1192" s="17">
        <v>0.15409215446014199</v>
      </c>
      <c r="F1192" s="17">
        <v>4.8557607712622103E-2</v>
      </c>
      <c r="G1192" s="17">
        <v>0.124757266419976</v>
      </c>
      <c r="H1192" s="17">
        <v>8.47900062002752E-2</v>
      </c>
      <c r="I1192" s="17"/>
      <c r="J1192" s="17">
        <v>0.108159441109976</v>
      </c>
      <c r="K1192" s="17">
        <v>0.27550873120310498</v>
      </c>
      <c r="L1192" s="17">
        <v>0.32712886892375098</v>
      </c>
      <c r="M1192" s="17">
        <v>0.40303215308693602</v>
      </c>
      <c r="N1192" s="17"/>
      <c r="O1192" s="17">
        <v>9.7274864303107597E-2</v>
      </c>
      <c r="P1192" s="17">
        <v>0.13101422185301601</v>
      </c>
      <c r="Q1192" s="17">
        <v>9.8762121190676205E-2</v>
      </c>
      <c r="R1192" s="17">
        <v>0.27320493845606802</v>
      </c>
      <c r="S1192" s="17">
        <v>3.6552849845231702E-2</v>
      </c>
      <c r="T1192" s="17">
        <v>0.11131514389738301</v>
      </c>
      <c r="U1192" s="17">
        <v>0.25225568690551903</v>
      </c>
      <c r="V1192" s="17">
        <v>0.12708429944252</v>
      </c>
      <c r="W1192" s="17">
        <v>0.120481726620708</v>
      </c>
      <c r="X1192" s="17">
        <v>0.100908190891957</v>
      </c>
      <c r="Y1192" s="17"/>
      <c r="Z1192" s="17">
        <v>0.11847189798640299</v>
      </c>
      <c r="AA1192" s="17">
        <v>0.15924026009209799</v>
      </c>
      <c r="AB1192" s="17">
        <v>0.174100003442277</v>
      </c>
      <c r="AC1192" s="17">
        <v>0.149164101655376</v>
      </c>
      <c r="AD1192" s="17">
        <v>5.0436523250248499E-2</v>
      </c>
      <c r="AE1192" s="17">
        <v>4.0331300702780702E-2</v>
      </c>
      <c r="AF1192" s="17">
        <v>9.1479801870324895E-2</v>
      </c>
      <c r="AG1192" s="17"/>
      <c r="AH1192" s="17">
        <v>0.168505761251246</v>
      </c>
      <c r="AI1192" s="17">
        <v>8.4116883591145705E-2</v>
      </c>
      <c r="AJ1192" s="17"/>
      <c r="AK1192" s="17">
        <v>0.22619241806777801</v>
      </c>
      <c r="AL1192" s="17">
        <v>0.19160020602147701</v>
      </c>
      <c r="AM1192" s="17">
        <v>0.13593994215080299</v>
      </c>
      <c r="AN1192" s="17"/>
      <c r="AO1192" s="17">
        <v>0.168981916745677</v>
      </c>
      <c r="AP1192" s="17">
        <v>0.114162674947742</v>
      </c>
      <c r="AQ1192" s="17"/>
      <c r="AR1192" s="17">
        <v>0.121551240331572</v>
      </c>
      <c r="AS1192" s="17">
        <v>0.11473068047009199</v>
      </c>
      <c r="AT1192" s="17"/>
      <c r="AU1192" s="17">
        <v>0.117027206754528</v>
      </c>
      <c r="AV1192" s="17">
        <v>0.40303215308693602</v>
      </c>
      <c r="AW1192" s="17"/>
      <c r="AX1192" s="17">
        <v>0.20076090694700099</v>
      </c>
      <c r="AY1192" s="17">
        <v>0.111266351822778</v>
      </c>
      <c r="AZ1192" s="17"/>
      <c r="BA1192" s="17">
        <v>7.1868468281077805E-2</v>
      </c>
      <c r="BB1192" s="17">
        <v>0.12878418149252399</v>
      </c>
      <c r="BC1192" s="17">
        <v>0.13916108950117601</v>
      </c>
      <c r="BD1192" s="17">
        <v>0.43084563785956798</v>
      </c>
    </row>
    <row r="1193" spans="2:56" x14ac:dyDescent="0.35">
      <c r="B1193" t="s">
        <v>94</v>
      </c>
      <c r="C1193" s="17">
        <v>2.1643188996859401E-2</v>
      </c>
      <c r="D1193" s="17">
        <v>1.1028388735503001E-2</v>
      </c>
      <c r="E1193" s="17">
        <v>1.18223013059229E-2</v>
      </c>
      <c r="F1193" s="17">
        <v>0</v>
      </c>
      <c r="G1193" s="17">
        <v>5.0314195925981499E-2</v>
      </c>
      <c r="H1193" s="17">
        <v>2.2132053514733199E-2</v>
      </c>
      <c r="I1193" s="17"/>
      <c r="J1193" s="17">
        <v>2.1840403407886899E-2</v>
      </c>
      <c r="K1193" s="17">
        <v>1.95537096183383E-2</v>
      </c>
      <c r="L1193" s="17">
        <v>9.0664823245839594E-3</v>
      </c>
      <c r="M1193" s="17">
        <v>3.3229562142247601E-3</v>
      </c>
      <c r="N1193" s="17"/>
      <c r="O1193" s="17">
        <v>2.4725695338223799E-2</v>
      </c>
      <c r="P1193" s="17">
        <v>0</v>
      </c>
      <c r="Q1193" s="17">
        <v>6.8928130542197E-2</v>
      </c>
      <c r="R1193" s="17">
        <v>2.2450414490674401E-3</v>
      </c>
      <c r="S1193" s="17">
        <v>6.6422456081900302E-3</v>
      </c>
      <c r="T1193" s="17">
        <v>7.1820811600040602E-3</v>
      </c>
      <c r="U1193" s="17">
        <v>0</v>
      </c>
      <c r="V1193" s="17">
        <v>0</v>
      </c>
      <c r="W1193" s="17">
        <v>0</v>
      </c>
      <c r="X1193" s="17">
        <v>0</v>
      </c>
      <c r="Y1193" s="17"/>
      <c r="Z1193" s="17">
        <v>3.7667770979369901E-2</v>
      </c>
      <c r="AA1193" s="17">
        <v>4.7522437976747199E-5</v>
      </c>
      <c r="AB1193" s="17">
        <v>0</v>
      </c>
      <c r="AC1193" s="17">
        <v>8.0242906046409999E-4</v>
      </c>
      <c r="AD1193" s="17">
        <v>4.3037752453569902E-2</v>
      </c>
      <c r="AE1193" s="17">
        <v>0</v>
      </c>
      <c r="AF1193" s="17">
        <v>5.52565250892951E-2</v>
      </c>
      <c r="AG1193" s="17"/>
      <c r="AH1193" s="17">
        <v>1.19461178472183E-2</v>
      </c>
      <c r="AI1193" s="17">
        <v>2.7928511223912399E-2</v>
      </c>
      <c r="AJ1193" s="17"/>
      <c r="AK1193" s="17">
        <v>1.81691495412875E-3</v>
      </c>
      <c r="AL1193" s="17">
        <v>1.2680804713741399E-4</v>
      </c>
      <c r="AM1193" s="17">
        <v>2.0427420197076801E-2</v>
      </c>
      <c r="AN1193" s="17"/>
      <c r="AO1193" s="17">
        <v>0</v>
      </c>
      <c r="AP1193" s="17">
        <v>2.2958853291420198E-2</v>
      </c>
      <c r="AQ1193" s="17"/>
      <c r="AR1193" s="17">
        <v>1.7992127275390901E-2</v>
      </c>
      <c r="AS1193" s="17">
        <v>2.3855445819297001E-2</v>
      </c>
      <c r="AT1193" s="17"/>
      <c r="AU1193" s="17">
        <v>2.1660943327076802E-2</v>
      </c>
      <c r="AV1193" s="17">
        <v>3.3229562142247601E-3</v>
      </c>
      <c r="AW1193" s="17"/>
      <c r="AX1193" s="17">
        <v>7.4023191223027196E-2</v>
      </c>
      <c r="AY1193" s="17">
        <v>1.78537107123319E-2</v>
      </c>
      <c r="AZ1193" s="17"/>
      <c r="BA1193" s="17">
        <v>1.37700369135819E-2</v>
      </c>
      <c r="BB1193" s="17">
        <v>3.9410296531649201E-2</v>
      </c>
      <c r="BC1193" s="17">
        <v>1.49354672312915E-5</v>
      </c>
      <c r="BD1193" s="17">
        <v>0</v>
      </c>
    </row>
    <row r="1194" spans="2:56" x14ac:dyDescent="0.35">
      <c r="B1194" t="s">
        <v>101</v>
      </c>
      <c r="C1194" s="17">
        <v>7.0070965321127804E-2</v>
      </c>
      <c r="D1194" s="17">
        <v>3.7795045900847098E-2</v>
      </c>
      <c r="E1194" s="17">
        <v>7.0933807835537696E-2</v>
      </c>
      <c r="F1194" s="17">
        <v>0.19086330084987199</v>
      </c>
      <c r="G1194" s="17">
        <v>1.5519974513449501E-2</v>
      </c>
      <c r="H1194" s="17">
        <v>9.7236043360734201E-2</v>
      </c>
      <c r="I1194" s="17"/>
      <c r="J1194" s="17">
        <v>7.1989097112793998E-2</v>
      </c>
      <c r="K1194" s="17">
        <v>4.0259286251625899E-2</v>
      </c>
      <c r="L1194" s="17">
        <v>0</v>
      </c>
      <c r="M1194" s="17">
        <v>1.31077368579547E-2</v>
      </c>
      <c r="N1194" s="17"/>
      <c r="O1194" s="17">
        <v>6.8204796326060094E-2</v>
      </c>
      <c r="P1194" s="17">
        <v>5.92389981216613E-2</v>
      </c>
      <c r="Q1194" s="17">
        <v>6.5021925067704003E-2</v>
      </c>
      <c r="R1194" s="17">
        <v>3.4928253597282001E-2</v>
      </c>
      <c r="S1194" s="17">
        <v>6.7690203865660006E-2</v>
      </c>
      <c r="T1194" s="17">
        <v>7.5939136501097801E-3</v>
      </c>
      <c r="U1194" s="17">
        <v>2.8210506508754001E-2</v>
      </c>
      <c r="V1194" s="17">
        <v>0</v>
      </c>
      <c r="W1194" s="17">
        <v>9.8494392535455303E-4</v>
      </c>
      <c r="X1194" s="17">
        <v>0</v>
      </c>
      <c r="Y1194" s="17"/>
      <c r="Z1194" s="17">
        <v>9.5445760092217294E-2</v>
      </c>
      <c r="AA1194" s="17">
        <v>7.5764921439933894E-2</v>
      </c>
      <c r="AB1194" s="17">
        <v>0</v>
      </c>
      <c r="AC1194" s="17">
        <v>9.2241877673343603E-2</v>
      </c>
      <c r="AD1194" s="17">
        <v>4.7200090430407397E-2</v>
      </c>
      <c r="AE1194" s="17">
        <v>5.4496827370245103E-2</v>
      </c>
      <c r="AF1194" s="17">
        <v>3.8513876056915103E-5</v>
      </c>
      <c r="AG1194" s="17"/>
      <c r="AH1194" s="17">
        <v>1.97669268283369E-2</v>
      </c>
      <c r="AI1194" s="17">
        <v>0.10267638672828799</v>
      </c>
      <c r="AJ1194" s="17"/>
      <c r="AK1194" s="17">
        <v>2.2668269162104599E-3</v>
      </c>
      <c r="AL1194" s="17">
        <v>1.2680804713741399E-4</v>
      </c>
      <c r="AM1194" s="17">
        <v>1.18181631696468E-2</v>
      </c>
      <c r="AN1194" s="17"/>
      <c r="AO1194" s="17">
        <v>4.3318788009965598E-3</v>
      </c>
      <c r="AP1194" s="17">
        <v>7.4067167955782401E-2</v>
      </c>
      <c r="AQ1194" s="17"/>
      <c r="AR1194" s="17">
        <v>8.1924682017413694E-2</v>
      </c>
      <c r="AS1194" s="17">
        <v>6.2888543430419899E-2</v>
      </c>
      <c r="AT1194" s="17"/>
      <c r="AU1194" s="17">
        <v>7.0126168984770101E-2</v>
      </c>
      <c r="AV1194" s="17">
        <v>1.31077368579547E-2</v>
      </c>
      <c r="AW1194" s="17"/>
      <c r="AX1194" s="17">
        <v>3.1294175545769401E-3</v>
      </c>
      <c r="AY1194" s="17">
        <v>7.4913911690215093E-2</v>
      </c>
      <c r="AZ1194" s="17"/>
      <c r="BA1194" s="17">
        <v>0.15526637921823799</v>
      </c>
      <c r="BB1194" s="17">
        <v>3.63954489472312E-2</v>
      </c>
      <c r="BC1194" s="17">
        <v>1.0959332715348701E-2</v>
      </c>
      <c r="BD1194" s="17">
        <v>0</v>
      </c>
    </row>
    <row r="1195" spans="2:56" x14ac:dyDescent="0.3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row>
    <row r="1196" spans="2:56" x14ac:dyDescent="0.35">
      <c r="B1196" s="6" t="s">
        <v>547</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row>
    <row r="1197" spans="2:56" x14ac:dyDescent="0.35">
      <c r="B1197" s="24" t="s">
        <v>74</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c r="AH1197" s="17"/>
      <c r="AI1197" s="17"/>
      <c r="AJ1197" s="17"/>
      <c r="AK1197" s="17"/>
      <c r="AL1197" s="17"/>
      <c r="AM1197" s="17"/>
      <c r="AN1197" s="17"/>
      <c r="AO1197" s="17"/>
      <c r="AP1197" s="17"/>
      <c r="AQ1197" s="17"/>
      <c r="AR1197" s="17"/>
      <c r="AS1197" s="17"/>
      <c r="AT1197" s="17"/>
      <c r="AU1197" s="17"/>
      <c r="AV1197" s="17"/>
      <c r="AW1197" s="17"/>
      <c r="AX1197" s="17"/>
      <c r="AY1197" s="17"/>
      <c r="AZ1197" s="17"/>
      <c r="BA1197" s="17"/>
      <c r="BB1197" s="17"/>
      <c r="BC1197" s="17"/>
      <c r="BD1197" s="17"/>
    </row>
    <row r="1198" spans="2:56" x14ac:dyDescent="0.35">
      <c r="B1198" t="s">
        <v>480</v>
      </c>
      <c r="C1198" s="17">
        <v>8.0396915123053303E-2</v>
      </c>
      <c r="D1198" s="17">
        <v>0.14104244031021199</v>
      </c>
      <c r="E1198" s="17">
        <v>4.9645284776879302E-2</v>
      </c>
      <c r="F1198" s="17">
        <v>9.6967275053404703E-2</v>
      </c>
      <c r="G1198" s="17">
        <v>8.6321400125815004E-2</v>
      </c>
      <c r="H1198" s="17">
        <v>4.6981009222664398E-2</v>
      </c>
      <c r="I1198" s="17"/>
      <c r="J1198" s="17">
        <v>8.1933276068056393E-2</v>
      </c>
      <c r="K1198" s="17">
        <v>5.8384602399823599E-2</v>
      </c>
      <c r="L1198" s="17">
        <v>9.0664823245839594E-3</v>
      </c>
      <c r="M1198" s="17">
        <v>4.1258336657164899E-2</v>
      </c>
      <c r="N1198" s="17"/>
      <c r="O1198" s="17">
        <v>8.28915548094699E-2</v>
      </c>
      <c r="P1198" s="17">
        <v>0.115556487864863</v>
      </c>
      <c r="Q1198" s="17">
        <v>7.2867848152381495E-2</v>
      </c>
      <c r="R1198" s="17">
        <v>8.6849160934670294E-2</v>
      </c>
      <c r="S1198" s="17">
        <v>6.6533684157792497E-2</v>
      </c>
      <c r="T1198" s="17">
        <v>1.2708202380892099E-2</v>
      </c>
      <c r="U1198" s="17">
        <v>6.8162115822636496E-2</v>
      </c>
      <c r="V1198" s="17">
        <v>2.6373261279589898E-2</v>
      </c>
      <c r="W1198" s="17">
        <v>2.0854176173990598E-3</v>
      </c>
      <c r="X1198" s="17">
        <v>4.86671563332441E-3</v>
      </c>
      <c r="Y1198" s="17"/>
      <c r="Z1198" s="17">
        <v>0.11608469457835401</v>
      </c>
      <c r="AA1198" s="17">
        <v>3.1398136899559399E-2</v>
      </c>
      <c r="AB1198" s="17">
        <v>7.7659938056291206E-2</v>
      </c>
      <c r="AC1198" s="17">
        <v>3.9336738794602699E-2</v>
      </c>
      <c r="AD1198" s="17">
        <v>8.1507365211945806E-2</v>
      </c>
      <c r="AE1198" s="17">
        <v>5.8570501650739203E-2</v>
      </c>
      <c r="AF1198" s="17">
        <v>9.2477574101708496E-2</v>
      </c>
      <c r="AG1198" s="17"/>
      <c r="AH1198" s="17">
        <v>0.101728651655472</v>
      </c>
      <c r="AI1198" s="17">
        <v>6.6570385885531005E-2</v>
      </c>
      <c r="AJ1198" s="17"/>
      <c r="AK1198" s="17">
        <v>0.21050001461159301</v>
      </c>
      <c r="AL1198" s="17">
        <v>0.18105377217615901</v>
      </c>
      <c r="AM1198" s="17">
        <v>5.7489142617028102E-2</v>
      </c>
      <c r="AN1198" s="17"/>
      <c r="AO1198" s="17">
        <v>0.23305340241730199</v>
      </c>
      <c r="AP1198" s="17">
        <v>7.1117104754292199E-2</v>
      </c>
      <c r="AQ1198" s="17"/>
      <c r="AR1198" s="17">
        <v>9.5209773337725401E-2</v>
      </c>
      <c r="AS1198" s="17">
        <v>7.1421485742465193E-2</v>
      </c>
      <c r="AT1198" s="17"/>
      <c r="AU1198" s="17">
        <v>8.0434844730966404E-2</v>
      </c>
      <c r="AV1198" s="17">
        <v>4.1258336657164899E-2</v>
      </c>
      <c r="AW1198" s="17"/>
      <c r="AX1198" s="17">
        <v>0.185664765061612</v>
      </c>
      <c r="AY1198" s="17">
        <v>7.2781218016385693E-2</v>
      </c>
      <c r="AZ1198" s="17"/>
      <c r="BA1198" s="17">
        <v>6.9068951363951095E-2</v>
      </c>
      <c r="BB1198" s="17">
        <v>9.9486303968129797E-2</v>
      </c>
      <c r="BC1198" s="17">
        <v>6.6292925251110593E-2</v>
      </c>
      <c r="BD1198" s="17">
        <v>1.8198034723799399E-4</v>
      </c>
    </row>
    <row r="1199" spans="2:56" x14ac:dyDescent="0.35">
      <c r="B1199" t="s">
        <v>481</v>
      </c>
      <c r="C1199" s="17">
        <v>0.28617014583207001</v>
      </c>
      <c r="D1199" s="17">
        <v>0.32307962705208298</v>
      </c>
      <c r="E1199" s="17">
        <v>0.228470325379939</v>
      </c>
      <c r="F1199" s="17">
        <v>0.20345637172008699</v>
      </c>
      <c r="G1199" s="17">
        <v>0.32319503654534598</v>
      </c>
      <c r="H1199" s="17">
        <v>0.29601044996321302</v>
      </c>
      <c r="I1199" s="17"/>
      <c r="J1199" s="17">
        <v>0.279925085332561</v>
      </c>
      <c r="K1199" s="17">
        <v>0.40188135392427898</v>
      </c>
      <c r="L1199" s="17">
        <v>0.40360784872024003</v>
      </c>
      <c r="M1199" s="17">
        <v>0.28258620843288002</v>
      </c>
      <c r="N1199" s="17"/>
      <c r="O1199" s="17">
        <v>0.23721183306075899</v>
      </c>
      <c r="P1199" s="17">
        <v>0.33453203091087602</v>
      </c>
      <c r="Q1199" s="17">
        <v>0.28118994794857999</v>
      </c>
      <c r="R1199" s="17">
        <v>0.38140595086693002</v>
      </c>
      <c r="S1199" s="17">
        <v>0.22910580829194299</v>
      </c>
      <c r="T1199" s="17">
        <v>0.51633282124286795</v>
      </c>
      <c r="U1199" s="17">
        <v>0.50648077017359106</v>
      </c>
      <c r="V1199" s="17">
        <v>0.42623085055114801</v>
      </c>
      <c r="W1199" s="17">
        <v>0.14887287035480301</v>
      </c>
      <c r="X1199" s="17">
        <v>0.17734721807013001</v>
      </c>
      <c r="Y1199" s="17"/>
      <c r="Z1199" s="17">
        <v>0.24507175046466301</v>
      </c>
      <c r="AA1199" s="17">
        <v>0.28162795113758798</v>
      </c>
      <c r="AB1199" s="17">
        <v>0.35290087237309198</v>
      </c>
      <c r="AC1199" s="17">
        <v>0.221727131754167</v>
      </c>
      <c r="AD1199" s="17">
        <v>0.36434496435139802</v>
      </c>
      <c r="AE1199" s="17">
        <v>0.32848213923554298</v>
      </c>
      <c r="AF1199" s="17">
        <v>0.44433252547770202</v>
      </c>
      <c r="AG1199" s="17"/>
      <c r="AH1199" s="17">
        <v>0.32342026477410601</v>
      </c>
      <c r="AI1199" s="17">
        <v>0.262025845255765</v>
      </c>
      <c r="AJ1199" s="17"/>
      <c r="AK1199" s="17">
        <v>0.33774124687928198</v>
      </c>
      <c r="AL1199" s="17">
        <v>0.39769798442765403</v>
      </c>
      <c r="AM1199" s="17">
        <v>0.31160428338246898</v>
      </c>
      <c r="AN1199" s="17"/>
      <c r="AO1199" s="17">
        <v>0.35830480534979697</v>
      </c>
      <c r="AP1199" s="17">
        <v>0.28178516375103002</v>
      </c>
      <c r="AQ1199" s="17"/>
      <c r="AR1199" s="17">
        <v>0.26479588342916099</v>
      </c>
      <c r="AS1199" s="17">
        <v>0.29912127113005199</v>
      </c>
      <c r="AT1199" s="17"/>
      <c r="AU1199" s="17">
        <v>0.28617361906348598</v>
      </c>
      <c r="AV1199" s="17">
        <v>0.28258620843288002</v>
      </c>
      <c r="AW1199" s="17"/>
      <c r="AX1199" s="17">
        <v>0.29769957076766901</v>
      </c>
      <c r="AY1199" s="17">
        <v>0.28533603923471001</v>
      </c>
      <c r="AZ1199" s="17"/>
      <c r="BA1199" s="17">
        <v>0.21879825671961001</v>
      </c>
      <c r="BB1199" s="17">
        <v>0.278861942396879</v>
      </c>
      <c r="BC1199" s="17">
        <v>0.40477509663678701</v>
      </c>
      <c r="BD1199" s="17">
        <v>0.29555229043794201</v>
      </c>
    </row>
    <row r="1200" spans="2:56" x14ac:dyDescent="0.35">
      <c r="B1200" t="s">
        <v>482</v>
      </c>
      <c r="C1200" s="17">
        <v>0.39452255500130401</v>
      </c>
      <c r="D1200" s="17">
        <v>0.32519375583966398</v>
      </c>
      <c r="E1200" s="17">
        <v>0.45252762728384099</v>
      </c>
      <c r="F1200" s="17">
        <v>0.43492714483598099</v>
      </c>
      <c r="G1200" s="17">
        <v>0.36977046985323098</v>
      </c>
      <c r="H1200" s="17">
        <v>0.41241705560178499</v>
      </c>
      <c r="I1200" s="17"/>
      <c r="J1200" s="17">
        <v>0.39546457644510102</v>
      </c>
      <c r="K1200" s="17">
        <v>0.373970554965112</v>
      </c>
      <c r="L1200" s="17">
        <v>0.41272180365823802</v>
      </c>
      <c r="M1200" s="17">
        <v>0.318695676436208</v>
      </c>
      <c r="N1200" s="17"/>
      <c r="O1200" s="17">
        <v>0.39941594029595501</v>
      </c>
      <c r="P1200" s="17">
        <v>0.36954398022922302</v>
      </c>
      <c r="Q1200" s="17">
        <v>0.43505153628510501</v>
      </c>
      <c r="R1200" s="17">
        <v>0.36268202494003399</v>
      </c>
      <c r="S1200" s="17">
        <v>0.451435282000828</v>
      </c>
      <c r="T1200" s="17">
        <v>0.32513208221988399</v>
      </c>
      <c r="U1200" s="17">
        <v>0.26129659739008598</v>
      </c>
      <c r="V1200" s="17">
        <v>9.4345775111339403E-2</v>
      </c>
      <c r="W1200" s="17">
        <v>0.10115416342240401</v>
      </c>
      <c r="X1200" s="17">
        <v>0.74993308169667805</v>
      </c>
      <c r="Y1200" s="17"/>
      <c r="Z1200" s="17">
        <v>0.402228620956808</v>
      </c>
      <c r="AA1200" s="17">
        <v>0.374373068476544</v>
      </c>
      <c r="AB1200" s="17">
        <v>0.37516259624668302</v>
      </c>
      <c r="AC1200" s="17">
        <v>0.469197657303837</v>
      </c>
      <c r="AD1200" s="17">
        <v>0.376021422908979</v>
      </c>
      <c r="AE1200" s="17">
        <v>0.416613301554007</v>
      </c>
      <c r="AF1200" s="17">
        <v>0.18580566270941301</v>
      </c>
      <c r="AG1200" s="17"/>
      <c r="AH1200" s="17">
        <v>0.39733554282009897</v>
      </c>
      <c r="AI1200" s="17">
        <v>0.39269926891944801</v>
      </c>
      <c r="AJ1200" s="17"/>
      <c r="AK1200" s="17">
        <v>0.28900804278953701</v>
      </c>
      <c r="AL1200" s="17">
        <v>0.388467666178969</v>
      </c>
      <c r="AM1200" s="17">
        <v>0.43945880536659498</v>
      </c>
      <c r="AN1200" s="17"/>
      <c r="AO1200" s="17">
        <v>0.27058922384360301</v>
      </c>
      <c r="AP1200" s="17">
        <v>0.402056318104968</v>
      </c>
      <c r="AQ1200" s="17"/>
      <c r="AR1200" s="17">
        <v>0.38978855385711703</v>
      </c>
      <c r="AS1200" s="17">
        <v>0.39739098811134199</v>
      </c>
      <c r="AT1200" s="17"/>
      <c r="AU1200" s="17">
        <v>0.394596039626601</v>
      </c>
      <c r="AV1200" s="17">
        <v>0.318695676436208</v>
      </c>
      <c r="AW1200" s="17"/>
      <c r="AX1200" s="17">
        <v>0.2517739760721</v>
      </c>
      <c r="AY1200" s="17">
        <v>0.40484982909464401</v>
      </c>
      <c r="AZ1200" s="17"/>
      <c r="BA1200" s="17">
        <v>0.43025283670328701</v>
      </c>
      <c r="BB1200" s="17">
        <v>0.38212862500841799</v>
      </c>
      <c r="BC1200" s="17">
        <v>0.35505148220822003</v>
      </c>
      <c r="BD1200" s="17">
        <v>0.50173564678539295</v>
      </c>
    </row>
    <row r="1201" spans="2:56" x14ac:dyDescent="0.35">
      <c r="B1201" t="s">
        <v>483</v>
      </c>
      <c r="C1201" s="17">
        <v>0.133329299237372</v>
      </c>
      <c r="D1201" s="17">
        <v>0.116585890803834</v>
      </c>
      <c r="E1201" s="17">
        <v>0.16233577415008699</v>
      </c>
      <c r="F1201" s="17">
        <v>0.104942008961563</v>
      </c>
      <c r="G1201" s="17">
        <v>0.146381957224898</v>
      </c>
      <c r="H1201" s="17">
        <v>0.124903908109139</v>
      </c>
      <c r="I1201" s="17"/>
      <c r="J1201" s="17">
        <v>0.133504529866876</v>
      </c>
      <c r="K1201" s="17">
        <v>0.126581333205872</v>
      </c>
      <c r="L1201" s="17">
        <v>0.13629492710976199</v>
      </c>
      <c r="M1201" s="17">
        <v>0.25820563942209102</v>
      </c>
      <c r="N1201" s="17"/>
      <c r="O1201" s="17">
        <v>0.14235705959495301</v>
      </c>
      <c r="P1201" s="17">
        <v>0.13541963970872001</v>
      </c>
      <c r="Q1201" s="17">
        <v>9.4772961672459494E-2</v>
      </c>
      <c r="R1201" s="17">
        <v>0.14090370973822999</v>
      </c>
      <c r="S1201" s="17">
        <v>0.25124917706621203</v>
      </c>
      <c r="T1201" s="17">
        <v>0.14564589068695499</v>
      </c>
      <c r="U1201" s="17">
        <v>0.16225199798329801</v>
      </c>
      <c r="V1201" s="17">
        <v>0.399143635708753</v>
      </c>
      <c r="W1201" s="17">
        <v>3.5303740392263E-2</v>
      </c>
      <c r="X1201" s="17">
        <v>4.7166058969090603E-2</v>
      </c>
      <c r="Y1201" s="17"/>
      <c r="Z1201" s="17">
        <v>0.10052359420387</v>
      </c>
      <c r="AA1201" s="17">
        <v>0.20272033209099299</v>
      </c>
      <c r="AB1201" s="17">
        <v>0.14912401669443601</v>
      </c>
      <c r="AC1201" s="17">
        <v>0.160726073803313</v>
      </c>
      <c r="AD1201" s="17">
        <v>8.5633451060313795E-2</v>
      </c>
      <c r="AE1201" s="17">
        <v>8.9497761193627207E-2</v>
      </c>
      <c r="AF1201" s="17">
        <v>0.22661211459029099</v>
      </c>
      <c r="AG1201" s="17"/>
      <c r="AH1201" s="17">
        <v>0.132492774017856</v>
      </c>
      <c r="AI1201" s="17">
        <v>0.13387150734068301</v>
      </c>
      <c r="AJ1201" s="17"/>
      <c r="AK1201" s="17">
        <v>0.14059800145434301</v>
      </c>
      <c r="AL1201" s="17">
        <v>2.23844622116404E-2</v>
      </c>
      <c r="AM1201" s="17">
        <v>0.13471291094823301</v>
      </c>
      <c r="AN1201" s="17"/>
      <c r="AO1201" s="17">
        <v>9.1903433886485003E-2</v>
      </c>
      <c r="AP1201" s="17">
        <v>0.13584752942615599</v>
      </c>
      <c r="AQ1201" s="17"/>
      <c r="AR1201" s="17">
        <v>0.142428435532342</v>
      </c>
      <c r="AS1201" s="17">
        <v>0.12781593685610301</v>
      </c>
      <c r="AT1201" s="17"/>
      <c r="AU1201" s="17">
        <v>0.13320828026309001</v>
      </c>
      <c r="AV1201" s="17">
        <v>0.25820563942209102</v>
      </c>
      <c r="AW1201" s="17"/>
      <c r="AX1201" s="17">
        <v>0.14867668640915499</v>
      </c>
      <c r="AY1201" s="17">
        <v>0.13221897873451</v>
      </c>
      <c r="AZ1201" s="17"/>
      <c r="BA1201" s="17">
        <v>9.2396741412830094E-2</v>
      </c>
      <c r="BB1201" s="17">
        <v>0.16349437955031099</v>
      </c>
      <c r="BC1201" s="17">
        <v>0.133338901566594</v>
      </c>
      <c r="BD1201" s="17">
        <v>0.17108105997081499</v>
      </c>
    </row>
    <row r="1202" spans="2:56" x14ac:dyDescent="0.35">
      <c r="B1202" t="s">
        <v>484</v>
      </c>
      <c r="C1202" s="17">
        <v>2.8746108751798598E-2</v>
      </c>
      <c r="D1202" s="17">
        <v>3.8783680778866202E-2</v>
      </c>
      <c r="E1202" s="17">
        <v>3.6087180573716598E-2</v>
      </c>
      <c r="F1202" s="17">
        <v>6.5811173632497194E-2</v>
      </c>
      <c r="G1202" s="17">
        <v>1.2026676449624501E-2</v>
      </c>
      <c r="H1202" s="17">
        <v>1.7259051143692999E-2</v>
      </c>
      <c r="I1202" s="17"/>
      <c r="J1202" s="17">
        <v>2.8654308700262799E-2</v>
      </c>
      <c r="K1202" s="17">
        <v>2.8328169949030899E-2</v>
      </c>
      <c r="L1202" s="17">
        <v>3.8308938187176601E-2</v>
      </c>
      <c r="M1202" s="17">
        <v>7.93164017663084E-2</v>
      </c>
      <c r="N1202" s="17"/>
      <c r="O1202" s="17">
        <v>4.6645810905916803E-2</v>
      </c>
      <c r="P1202" s="17">
        <v>1.7393161264980299E-2</v>
      </c>
      <c r="Q1202" s="17">
        <v>5.6222301431927497E-4</v>
      </c>
      <c r="R1202" s="17">
        <v>5.2802474485423899E-3</v>
      </c>
      <c r="S1202" s="17">
        <v>1.6760484832249801E-3</v>
      </c>
      <c r="T1202" s="17">
        <v>1.8100346940011399E-4</v>
      </c>
      <c r="U1202" s="17">
        <v>1.3786402512691201E-3</v>
      </c>
      <c r="V1202" s="17">
        <v>5.2348052575454398E-2</v>
      </c>
      <c r="W1202" s="17">
        <v>0.71258380821313105</v>
      </c>
      <c r="X1202" s="17">
        <v>2.06869256307762E-2</v>
      </c>
      <c r="Y1202" s="17"/>
      <c r="Z1202" s="17">
        <v>4.5156925520761899E-2</v>
      </c>
      <c r="AA1202" s="17">
        <v>3.92199867792856E-3</v>
      </c>
      <c r="AB1202" s="17">
        <v>5.8129755058722603E-5</v>
      </c>
      <c r="AC1202" s="17">
        <v>2.6240656370380599E-2</v>
      </c>
      <c r="AD1202" s="17">
        <v>2.56762274705239E-2</v>
      </c>
      <c r="AE1202" s="17">
        <v>5.6674803278736398E-2</v>
      </c>
      <c r="AF1202" s="17">
        <v>2.8536426458455801E-3</v>
      </c>
      <c r="AG1202" s="17"/>
      <c r="AH1202" s="17">
        <v>3.20147803890884E-2</v>
      </c>
      <c r="AI1202" s="17">
        <v>2.6627463422940201E-2</v>
      </c>
      <c r="AJ1202" s="17"/>
      <c r="AK1202" s="17">
        <v>2.2152694265245E-2</v>
      </c>
      <c r="AL1202" s="17">
        <v>9.7620747698908099E-3</v>
      </c>
      <c r="AM1202" s="17">
        <v>4.4283227241121902E-2</v>
      </c>
      <c r="AN1202" s="17"/>
      <c r="AO1202" s="17">
        <v>4.5868428075161401E-2</v>
      </c>
      <c r="AP1202" s="17">
        <v>2.7705262868269898E-2</v>
      </c>
      <c r="AQ1202" s="17"/>
      <c r="AR1202" s="17">
        <v>3.0465871478711801E-2</v>
      </c>
      <c r="AS1202" s="17">
        <v>2.77040675276756E-2</v>
      </c>
      <c r="AT1202" s="17"/>
      <c r="AU1202" s="17">
        <v>2.8697100549118001E-2</v>
      </c>
      <c r="AV1202" s="17">
        <v>7.93164017663084E-2</v>
      </c>
      <c r="AW1202" s="17"/>
      <c r="AX1202" s="17">
        <v>7.8934972048854204E-2</v>
      </c>
      <c r="AY1202" s="17">
        <v>2.51151503801646E-2</v>
      </c>
      <c r="AZ1202" s="17"/>
      <c r="BA1202" s="17">
        <v>3.0802928529680199E-2</v>
      </c>
      <c r="BB1202" s="17">
        <v>2.6094986717171201E-2</v>
      </c>
      <c r="BC1202" s="17">
        <v>3.0645679357177501E-2</v>
      </c>
      <c r="BD1202" s="17">
        <v>3.14490224586121E-2</v>
      </c>
    </row>
    <row r="1203" spans="2:56" x14ac:dyDescent="0.35">
      <c r="B1203" t="s">
        <v>72</v>
      </c>
      <c r="C1203" s="17">
        <v>7.6834976054402301E-2</v>
      </c>
      <c r="D1203" s="17">
        <v>5.5314605215341199E-2</v>
      </c>
      <c r="E1203" s="17">
        <v>7.0933807835537696E-2</v>
      </c>
      <c r="F1203" s="17">
        <v>9.3896025796467095E-2</v>
      </c>
      <c r="G1203" s="17">
        <v>6.2304459801086003E-2</v>
      </c>
      <c r="H1203" s="17">
        <v>0.10242852595950599</v>
      </c>
      <c r="I1203" s="17"/>
      <c r="J1203" s="17">
        <v>8.0518223587142806E-2</v>
      </c>
      <c r="K1203" s="17">
        <v>1.0853985555882101E-2</v>
      </c>
      <c r="L1203" s="17">
        <v>0</v>
      </c>
      <c r="M1203" s="17">
        <v>1.9937737285348599E-2</v>
      </c>
      <c r="N1203" s="17"/>
      <c r="O1203" s="17">
        <v>9.1477801332946501E-2</v>
      </c>
      <c r="P1203" s="17">
        <v>2.7554700021337499E-2</v>
      </c>
      <c r="Q1203" s="17">
        <v>0.11555548292715501</v>
      </c>
      <c r="R1203" s="17">
        <v>2.28789060715931E-2</v>
      </c>
      <c r="S1203" s="17">
        <v>0</v>
      </c>
      <c r="T1203" s="17">
        <v>0</v>
      </c>
      <c r="U1203" s="17">
        <v>4.2987837911949602E-4</v>
      </c>
      <c r="V1203" s="17">
        <v>1.5584247737152101E-3</v>
      </c>
      <c r="W1203" s="17">
        <v>0</v>
      </c>
      <c r="X1203" s="17">
        <v>0</v>
      </c>
      <c r="Y1203" s="17"/>
      <c r="Z1203" s="17">
        <v>9.0934414275542594E-2</v>
      </c>
      <c r="AA1203" s="17">
        <v>0.105958512717387</v>
      </c>
      <c r="AB1203" s="17">
        <v>4.50944468744389E-2</v>
      </c>
      <c r="AC1203" s="17">
        <v>8.2771741973699006E-2</v>
      </c>
      <c r="AD1203" s="17">
        <v>6.6816568996839104E-2</v>
      </c>
      <c r="AE1203" s="17">
        <v>5.0161493087346902E-2</v>
      </c>
      <c r="AF1203" s="17">
        <v>4.7918480475040701E-2</v>
      </c>
      <c r="AG1203" s="17"/>
      <c r="AH1203" s="17">
        <v>1.3007986343378601E-2</v>
      </c>
      <c r="AI1203" s="17">
        <v>0.118205529175633</v>
      </c>
      <c r="AJ1203" s="17"/>
      <c r="AK1203" s="17">
        <v>0</v>
      </c>
      <c r="AL1203" s="17">
        <v>6.3404023568707196E-4</v>
      </c>
      <c r="AM1203" s="17">
        <v>1.2451630444552201E-2</v>
      </c>
      <c r="AN1203" s="17"/>
      <c r="AO1203" s="17">
        <v>2.8070642765022299E-4</v>
      </c>
      <c r="AP1203" s="17">
        <v>8.1488621095283806E-2</v>
      </c>
      <c r="AQ1203" s="17"/>
      <c r="AR1203" s="17">
        <v>7.7311482364943104E-2</v>
      </c>
      <c r="AS1203" s="17">
        <v>7.6546250632361396E-2</v>
      </c>
      <c r="AT1203" s="17"/>
      <c r="AU1203" s="17">
        <v>7.6890115766738196E-2</v>
      </c>
      <c r="AV1203" s="17">
        <v>1.9937737285348599E-2</v>
      </c>
      <c r="AW1203" s="17"/>
      <c r="AX1203" s="17">
        <v>3.7250029640610499E-2</v>
      </c>
      <c r="AY1203" s="17">
        <v>7.9698784539586204E-2</v>
      </c>
      <c r="AZ1203" s="17"/>
      <c r="BA1203" s="17">
        <v>0.15868028527064101</v>
      </c>
      <c r="BB1203" s="17">
        <v>4.9933762359091499E-2</v>
      </c>
      <c r="BC1203" s="17">
        <v>9.89591498011126E-3</v>
      </c>
      <c r="BD1203" s="17">
        <v>0</v>
      </c>
    </row>
    <row r="1204" spans="2:56" x14ac:dyDescent="0.35">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row>
    <row r="1205" spans="2:56" x14ac:dyDescent="0.35">
      <c r="B1205" s="6" t="s">
        <v>553</v>
      </c>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row>
    <row r="1206" spans="2:56" x14ac:dyDescent="0.35">
      <c r="B1206" s="24" t="s">
        <v>554</v>
      </c>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row>
    <row r="1207" spans="2:56" x14ac:dyDescent="0.35">
      <c r="B1207" t="s">
        <v>548</v>
      </c>
      <c r="C1207" s="17">
        <v>0.37671087921101598</v>
      </c>
      <c r="D1207" s="17">
        <v>0.33856123022328</v>
      </c>
      <c r="E1207" s="17">
        <v>0.354052568902471</v>
      </c>
      <c r="F1207" s="17">
        <v>0.112143614882822</v>
      </c>
      <c r="G1207" s="17">
        <v>0.46471953504971097</v>
      </c>
      <c r="H1207" s="17">
        <v>0.42085433466073902</v>
      </c>
      <c r="I1207" s="17"/>
      <c r="J1207" s="17">
        <v>0.37651236645918701</v>
      </c>
      <c r="K1207" s="17">
        <v>0.38231273728361398</v>
      </c>
      <c r="L1207" s="17">
        <v>0.35865540036223797</v>
      </c>
      <c r="M1207" s="17">
        <v>0.36408319609647</v>
      </c>
      <c r="N1207" s="17"/>
      <c r="O1207" s="17">
        <v>0.29203040032410599</v>
      </c>
      <c r="P1207" s="17">
        <v>0.47433194988613397</v>
      </c>
      <c r="Q1207" s="17">
        <v>0.41023633214313299</v>
      </c>
      <c r="R1207" s="17">
        <v>0.44893320601342601</v>
      </c>
      <c r="S1207" s="17">
        <v>0.22270120236440999</v>
      </c>
      <c r="T1207" s="17">
        <v>0.45361630397359998</v>
      </c>
      <c r="U1207" s="17">
        <v>0.66111120563085601</v>
      </c>
      <c r="V1207" s="17">
        <v>0.71152169775636898</v>
      </c>
      <c r="W1207" s="17">
        <v>0.67697729554136399</v>
      </c>
      <c r="X1207" s="17">
        <v>0.30214807406988903</v>
      </c>
      <c r="Y1207" s="17"/>
      <c r="Z1207" s="17">
        <v>0.42598952245791799</v>
      </c>
      <c r="AA1207" s="17">
        <v>0.27477440652736301</v>
      </c>
      <c r="AB1207" s="17">
        <v>0.26435819182764098</v>
      </c>
      <c r="AC1207" s="17">
        <v>0.34025752594624498</v>
      </c>
      <c r="AD1207" s="17">
        <v>0.35621394661459999</v>
      </c>
      <c r="AE1207" s="17">
        <v>0.55868194768433599</v>
      </c>
      <c r="AF1207" s="17">
        <v>0.27454041309452898</v>
      </c>
      <c r="AG1207" s="17"/>
      <c r="AH1207" s="17">
        <v>0.42832380277510501</v>
      </c>
      <c r="AI1207" s="17">
        <v>0.33342722450721202</v>
      </c>
      <c r="AJ1207" s="17"/>
      <c r="AK1207" s="17">
        <v>0.52597200990666304</v>
      </c>
      <c r="AL1207" s="17">
        <v>0.51477547886941399</v>
      </c>
      <c r="AM1207" s="17">
        <v>0.37389223906510299</v>
      </c>
      <c r="AN1207" s="17"/>
      <c r="AO1207" s="17">
        <v>0.63676374624618703</v>
      </c>
      <c r="AP1207" s="17">
        <v>0.35022089729415801</v>
      </c>
      <c r="AQ1207" s="17"/>
      <c r="AR1207" s="17">
        <v>0.41110381005264302</v>
      </c>
      <c r="AS1207" s="17">
        <v>0.35646407182843198</v>
      </c>
      <c r="AT1207" s="17"/>
      <c r="AU1207" s="17">
        <v>0.376721689345066</v>
      </c>
      <c r="AV1207" s="17">
        <v>0.36408319609647</v>
      </c>
      <c r="AW1207" s="17"/>
      <c r="AX1207" s="17">
        <v>0.39500602701737098</v>
      </c>
      <c r="AY1207" s="17">
        <v>0.37492439498208502</v>
      </c>
      <c r="AZ1207" s="17"/>
      <c r="BA1207" s="17">
        <v>0.27377448777601499</v>
      </c>
      <c r="BB1207" s="17">
        <v>0.36888072886749201</v>
      </c>
      <c r="BC1207" s="17">
        <v>0.46080710122615298</v>
      </c>
      <c r="BD1207" s="17">
        <v>0.88694711565031503</v>
      </c>
    </row>
    <row r="1208" spans="2:56" x14ac:dyDescent="0.35">
      <c r="B1208" t="s">
        <v>549</v>
      </c>
      <c r="C1208" s="17">
        <v>0.28902928416452001</v>
      </c>
      <c r="D1208" s="17">
        <v>0.22245741297357799</v>
      </c>
      <c r="E1208" s="17">
        <v>0.30396163047888902</v>
      </c>
      <c r="F1208" s="17">
        <v>0.43982724780465099</v>
      </c>
      <c r="G1208" s="17">
        <v>0.24456585111259099</v>
      </c>
      <c r="H1208" s="17">
        <v>0.347380472218903</v>
      </c>
      <c r="I1208" s="17"/>
      <c r="J1208" s="17">
        <v>0.30054969277926002</v>
      </c>
      <c r="K1208" s="17">
        <v>0.120683450336803</v>
      </c>
      <c r="L1208" s="17">
        <v>0.128410572473701</v>
      </c>
      <c r="M1208" s="17">
        <v>0.10152611603770401</v>
      </c>
      <c r="N1208" s="17"/>
      <c r="O1208" s="17">
        <v>0.38579871939482402</v>
      </c>
      <c r="P1208" s="17">
        <v>0.262708228021656</v>
      </c>
      <c r="Q1208" s="17">
        <v>0.248552084512176</v>
      </c>
      <c r="R1208" s="17">
        <v>5.6519932038069098E-2</v>
      </c>
      <c r="S1208" s="17">
        <v>0</v>
      </c>
      <c r="T1208" s="17">
        <v>0.45110960908214598</v>
      </c>
      <c r="U1208" s="17">
        <v>4.9092240061141601E-2</v>
      </c>
      <c r="V1208" s="17">
        <v>1.7019472496710899E-2</v>
      </c>
      <c r="W1208" s="17">
        <v>0</v>
      </c>
      <c r="X1208" s="17">
        <v>0.13843309199652201</v>
      </c>
      <c r="Y1208" s="17"/>
      <c r="Z1208" s="17">
        <v>0.309517529563128</v>
      </c>
      <c r="AA1208" s="17">
        <v>0.13077558162667999</v>
      </c>
      <c r="AB1208" s="17">
        <v>0.29964544209056498</v>
      </c>
      <c r="AC1208" s="17">
        <v>0.35946738479171703</v>
      </c>
      <c r="AD1208" s="17">
        <v>0.23575937145961701</v>
      </c>
      <c r="AE1208" s="17">
        <v>8.25294692112407E-2</v>
      </c>
      <c r="AF1208" s="17">
        <v>0.34650606100930098</v>
      </c>
      <c r="AG1208" s="17"/>
      <c r="AH1208" s="17">
        <v>0.12340051618981999</v>
      </c>
      <c r="AI1208" s="17">
        <v>0.42792896096991501</v>
      </c>
      <c r="AJ1208" s="17"/>
      <c r="AK1208" s="17">
        <v>7.6088975648852503E-2</v>
      </c>
      <c r="AL1208" s="17">
        <v>0.165146630811563</v>
      </c>
      <c r="AM1208" s="17">
        <v>0.16853281592935801</v>
      </c>
      <c r="AN1208" s="17"/>
      <c r="AO1208" s="17">
        <v>0</v>
      </c>
      <c r="AP1208" s="17">
        <v>0.31847091500770203</v>
      </c>
      <c r="AQ1208" s="17"/>
      <c r="AR1208" s="17">
        <v>0.183363596614392</v>
      </c>
      <c r="AS1208" s="17">
        <v>0.35123371892546801</v>
      </c>
      <c r="AT1208" s="17"/>
      <c r="AU1208" s="17">
        <v>0.28918979930920302</v>
      </c>
      <c r="AV1208" s="17">
        <v>0.10152611603770401</v>
      </c>
      <c r="AW1208" s="17"/>
      <c r="AX1208" s="17">
        <v>0.35660168323055003</v>
      </c>
      <c r="AY1208" s="17">
        <v>0.28243097588517702</v>
      </c>
      <c r="AZ1208" s="17"/>
      <c r="BA1208" s="17">
        <v>0.46031387328648699</v>
      </c>
      <c r="BB1208" s="17">
        <v>0.29548865325131202</v>
      </c>
      <c r="BC1208" s="17">
        <v>0.130124801975113</v>
      </c>
      <c r="BD1208" s="17">
        <v>1.36167763469233E-2</v>
      </c>
    </row>
    <row r="1209" spans="2:56" x14ac:dyDescent="0.35">
      <c r="B1209" t="s">
        <v>550</v>
      </c>
      <c r="C1209" s="17">
        <v>0.216747653731724</v>
      </c>
      <c r="D1209" s="17">
        <v>0.273599043439061</v>
      </c>
      <c r="E1209" s="17">
        <v>0.20710473700172599</v>
      </c>
      <c r="F1209" s="17">
        <v>0.12510249451929001</v>
      </c>
      <c r="G1209" s="17">
        <v>0.249854331313341</v>
      </c>
      <c r="H1209" s="17">
        <v>0.159763382275487</v>
      </c>
      <c r="I1209" s="17"/>
      <c r="J1209" s="17">
        <v>0.20643774613147001</v>
      </c>
      <c r="K1209" s="17">
        <v>0.35770439043824898</v>
      </c>
      <c r="L1209" s="17">
        <v>0.44081496075249499</v>
      </c>
      <c r="M1209" s="17">
        <v>0.39807180398264802</v>
      </c>
      <c r="N1209" s="17"/>
      <c r="O1209" s="17">
        <v>0.15909879663542001</v>
      </c>
      <c r="P1209" s="17">
        <v>0.22633130458606601</v>
      </c>
      <c r="Q1209" s="17">
        <v>0.29731065044086002</v>
      </c>
      <c r="R1209" s="17">
        <v>0.37405223597181603</v>
      </c>
      <c r="S1209" s="17">
        <v>0.39898522983880702</v>
      </c>
      <c r="T1209" s="17">
        <v>0.16597547690564399</v>
      </c>
      <c r="U1209" s="17">
        <v>0.17290172022724801</v>
      </c>
      <c r="V1209" s="17">
        <v>0.71367918387544604</v>
      </c>
      <c r="W1209" s="17">
        <v>0.32380093365854501</v>
      </c>
      <c r="X1209" s="17">
        <v>0.71051467241794497</v>
      </c>
      <c r="Y1209" s="17"/>
      <c r="Z1209" s="17">
        <v>0.145059055465178</v>
      </c>
      <c r="AA1209" s="17">
        <v>0.38809112944511698</v>
      </c>
      <c r="AB1209" s="17">
        <v>0.42918360410254403</v>
      </c>
      <c r="AC1209" s="17">
        <v>0.23481701890203099</v>
      </c>
      <c r="AD1209" s="17">
        <v>0.37582710053417201</v>
      </c>
      <c r="AE1209" s="17">
        <v>0.16650128173472101</v>
      </c>
      <c r="AF1209" s="17">
        <v>5.1143890312429698E-2</v>
      </c>
      <c r="AG1209" s="17"/>
      <c r="AH1209" s="17">
        <v>0.36098244343150998</v>
      </c>
      <c r="AI1209" s="17">
        <v>9.5789405244031095E-2</v>
      </c>
      <c r="AJ1209" s="17"/>
      <c r="AK1209" s="17">
        <v>0.33641405512683797</v>
      </c>
      <c r="AL1209" s="17">
        <v>0.66293892533732202</v>
      </c>
      <c r="AM1209" s="17">
        <v>0.28699372209843799</v>
      </c>
      <c r="AN1209" s="17"/>
      <c r="AO1209" s="17">
        <v>0.51152830926253801</v>
      </c>
      <c r="AP1209" s="17">
        <v>0.186720166153997</v>
      </c>
      <c r="AQ1209" s="17"/>
      <c r="AR1209" s="17">
        <v>0.29341451613757602</v>
      </c>
      <c r="AS1209" s="17">
        <v>0.17161456510644099</v>
      </c>
      <c r="AT1209" s="17"/>
      <c r="AU1209" s="17">
        <v>0.21659242823605501</v>
      </c>
      <c r="AV1209" s="17">
        <v>0.39807180398264802</v>
      </c>
      <c r="AW1209" s="17"/>
      <c r="AX1209" s="17">
        <v>0.17068862636010401</v>
      </c>
      <c r="AY1209" s="17">
        <v>0.221245224719957</v>
      </c>
      <c r="AZ1209" s="17"/>
      <c r="BA1209" s="17">
        <v>0.12496380745338501</v>
      </c>
      <c r="BB1209" s="17">
        <v>0.11541992958715699</v>
      </c>
      <c r="BC1209" s="17">
        <v>0.45515362993382102</v>
      </c>
      <c r="BD1209" s="17">
        <v>0.450228994347176</v>
      </c>
    </row>
    <row r="1210" spans="2:56" x14ac:dyDescent="0.35">
      <c r="B1210" t="s">
        <v>551</v>
      </c>
      <c r="C1210" s="17">
        <v>0.21011473709001199</v>
      </c>
      <c r="D1210" s="17">
        <v>0.26092228778308901</v>
      </c>
      <c r="E1210" s="17">
        <v>0.223180250309023</v>
      </c>
      <c r="F1210" s="17">
        <v>0.32573877420807101</v>
      </c>
      <c r="G1210" s="17">
        <v>0.187499411639302</v>
      </c>
      <c r="H1210" s="17">
        <v>0.140857004246322</v>
      </c>
      <c r="I1210" s="17"/>
      <c r="J1210" s="17">
        <v>0.21434753659730801</v>
      </c>
      <c r="K1210" s="17">
        <v>0.129744211053435</v>
      </c>
      <c r="L1210" s="17">
        <v>0.28882754652096199</v>
      </c>
      <c r="M1210" s="17">
        <v>0.28935472052811201</v>
      </c>
      <c r="N1210" s="17"/>
      <c r="O1210" s="17">
        <v>0.25181983162417498</v>
      </c>
      <c r="P1210" s="17">
        <v>0.10026495093658699</v>
      </c>
      <c r="Q1210" s="17">
        <v>0.27920065490962598</v>
      </c>
      <c r="R1210" s="17">
        <v>0.106512334023627</v>
      </c>
      <c r="S1210" s="17">
        <v>0.41114419793318502</v>
      </c>
      <c r="T1210" s="17">
        <v>1.56242749978174E-2</v>
      </c>
      <c r="U1210" s="17">
        <v>0.67785372949218603</v>
      </c>
      <c r="V1210" s="17">
        <v>0.12464272722893199</v>
      </c>
      <c r="W1210" s="17">
        <v>0.166512418085696</v>
      </c>
      <c r="X1210" s="17">
        <v>0.21831728328136499</v>
      </c>
      <c r="Y1210" s="17"/>
      <c r="Z1210" s="17">
        <v>0.219320177519186</v>
      </c>
      <c r="AA1210" s="17">
        <v>0.34370784587499198</v>
      </c>
      <c r="AB1210" s="17">
        <v>0.217708882339816</v>
      </c>
      <c r="AC1210" s="17">
        <v>0.112257244493477</v>
      </c>
      <c r="AD1210" s="17">
        <v>0.19816545134594701</v>
      </c>
      <c r="AE1210" s="17">
        <v>0.19943317575546601</v>
      </c>
      <c r="AF1210" s="17">
        <v>0.32505577232823901</v>
      </c>
      <c r="AG1210" s="17"/>
      <c r="AH1210" s="17">
        <v>0.27569733381371297</v>
      </c>
      <c r="AI1210" s="17">
        <v>0.155115828383694</v>
      </c>
      <c r="AJ1210" s="17"/>
      <c r="AK1210" s="17">
        <v>0.24560769759633999</v>
      </c>
      <c r="AL1210" s="17">
        <v>0.14542053876300001</v>
      </c>
      <c r="AM1210" s="17">
        <v>0.32821898515112102</v>
      </c>
      <c r="AN1210" s="17"/>
      <c r="AO1210" s="17">
        <v>0.35131907361521397</v>
      </c>
      <c r="AP1210" s="17">
        <v>0.19573112208211199</v>
      </c>
      <c r="AQ1210" s="17"/>
      <c r="AR1210" s="17">
        <v>0.26397428148854801</v>
      </c>
      <c r="AS1210" s="17">
        <v>0.178408110336614</v>
      </c>
      <c r="AT1210" s="17"/>
      <c r="AU1210" s="17">
        <v>0.21004690241002599</v>
      </c>
      <c r="AV1210" s="17">
        <v>0.28935472052811201</v>
      </c>
      <c r="AW1210" s="17"/>
      <c r="AX1210" s="17">
        <v>0.175579744864517</v>
      </c>
      <c r="AY1210" s="17">
        <v>0.213487009323619</v>
      </c>
      <c r="AZ1210" s="17"/>
      <c r="BA1210" s="17">
        <v>0.15992686375201501</v>
      </c>
      <c r="BB1210" s="17">
        <v>0.212089460239377</v>
      </c>
      <c r="BC1210" s="17">
        <v>0.24163650834962599</v>
      </c>
      <c r="BD1210" s="17">
        <v>0.46175212976921598</v>
      </c>
    </row>
    <row r="1211" spans="2:56" x14ac:dyDescent="0.35">
      <c r="B1211" t="s">
        <v>552</v>
      </c>
      <c r="C1211" s="17">
        <v>0.17149582401379901</v>
      </c>
      <c r="D1211" s="17">
        <v>0.17852036366062601</v>
      </c>
      <c r="E1211" s="17">
        <v>0.19541568483514299</v>
      </c>
      <c r="F1211" s="17">
        <v>0.119712736426247</v>
      </c>
      <c r="G1211" s="17">
        <v>0.221032916689059</v>
      </c>
      <c r="H1211" s="17">
        <v>0.121900209452841</v>
      </c>
      <c r="I1211" s="17"/>
      <c r="J1211" s="17">
        <v>0.16380786852335499</v>
      </c>
      <c r="K1211" s="17">
        <v>0.29178988538373002</v>
      </c>
      <c r="L1211" s="17">
        <v>0.22700745070919401</v>
      </c>
      <c r="M1211" s="17">
        <v>0.17452811961571599</v>
      </c>
      <c r="N1211" s="17"/>
      <c r="O1211" s="17">
        <v>0.14791115470434901</v>
      </c>
      <c r="P1211" s="17">
        <v>0.250461169084638</v>
      </c>
      <c r="Q1211" s="17">
        <v>8.7463262418568902E-2</v>
      </c>
      <c r="R1211" s="17">
        <v>0.29072821765812301</v>
      </c>
      <c r="S1211" s="17">
        <v>0.24830576922825301</v>
      </c>
      <c r="T1211" s="17">
        <v>7.4387898045942799E-2</v>
      </c>
      <c r="U1211" s="17">
        <v>7.1063239319890004E-2</v>
      </c>
      <c r="V1211" s="17">
        <v>0.13811835591438901</v>
      </c>
      <c r="W1211" s="17">
        <v>1.62805210917597E-2</v>
      </c>
      <c r="X1211" s="17">
        <v>0.22949882572111799</v>
      </c>
      <c r="Y1211" s="17"/>
      <c r="Z1211" s="17">
        <v>0.182194228787772</v>
      </c>
      <c r="AA1211" s="17">
        <v>0.26112127017665199</v>
      </c>
      <c r="AB1211" s="17">
        <v>0.22272060803413801</v>
      </c>
      <c r="AC1211" s="17">
        <v>0.12956960121811401</v>
      </c>
      <c r="AD1211" s="17">
        <v>0.13114441350515599</v>
      </c>
      <c r="AE1211" s="17">
        <v>0.28225640653944301</v>
      </c>
      <c r="AF1211" s="17">
        <v>0.124052925374264</v>
      </c>
      <c r="AG1211" s="17"/>
      <c r="AH1211" s="17">
        <v>0.228868834709203</v>
      </c>
      <c r="AI1211" s="17">
        <v>0.12338164227840601</v>
      </c>
      <c r="AJ1211" s="17"/>
      <c r="AK1211" s="17">
        <v>0.25965802120187598</v>
      </c>
      <c r="AL1211" s="17">
        <v>0.15886330383535199</v>
      </c>
      <c r="AM1211" s="17">
        <v>0.22667291837419701</v>
      </c>
      <c r="AN1211" s="17"/>
      <c r="AO1211" s="17">
        <v>0.34466048155455697</v>
      </c>
      <c r="AP1211" s="17">
        <v>0.15385660819129801</v>
      </c>
      <c r="AQ1211" s="17"/>
      <c r="AR1211" s="17">
        <v>0.216184305822397</v>
      </c>
      <c r="AS1211" s="17">
        <v>0.14518811887621599</v>
      </c>
      <c r="AT1211" s="17"/>
      <c r="AU1211" s="17">
        <v>0.17149322816770099</v>
      </c>
      <c r="AV1211" s="17">
        <v>0.17452811961571599</v>
      </c>
      <c r="AW1211" s="17"/>
      <c r="AX1211" s="17">
        <v>2.896336249449E-2</v>
      </c>
      <c r="AY1211" s="17">
        <v>0.18541383097991301</v>
      </c>
      <c r="AZ1211" s="17"/>
      <c r="BA1211" s="17">
        <v>5.39980345477548E-2</v>
      </c>
      <c r="BB1211" s="17">
        <v>0.18627589841168399</v>
      </c>
      <c r="BC1211" s="17">
        <v>0.266183429956662</v>
      </c>
      <c r="BD1211" s="17">
        <v>3.7563647483888601E-2</v>
      </c>
    </row>
    <row r="1212" spans="2:56" x14ac:dyDescent="0.35">
      <c r="B1212" t="s">
        <v>94</v>
      </c>
      <c r="C1212" s="17">
        <v>1.3108854681617699E-2</v>
      </c>
      <c r="D1212" s="17">
        <v>3.0161226534184099E-5</v>
      </c>
      <c r="E1212" s="17">
        <v>0</v>
      </c>
      <c r="F1212" s="17">
        <v>1.0223060967145399E-2</v>
      </c>
      <c r="G1212" s="17">
        <v>2.8730720123119799E-3</v>
      </c>
      <c r="H1212" s="17">
        <v>4.3209496489140499E-2</v>
      </c>
      <c r="I1212" s="17"/>
      <c r="J1212" s="17">
        <v>1.2353777671460901E-2</v>
      </c>
      <c r="K1212" s="17">
        <v>2.4421797271597299E-2</v>
      </c>
      <c r="L1212" s="17">
        <v>2.1970066084869198E-2</v>
      </c>
      <c r="M1212" s="17">
        <v>1.9953476220229201E-2</v>
      </c>
      <c r="N1212" s="17"/>
      <c r="O1212" s="17">
        <v>0</v>
      </c>
      <c r="P1212" s="17">
        <v>3.0610312051824299E-2</v>
      </c>
      <c r="Q1212" s="17">
        <v>6.2335478029680598E-2</v>
      </c>
      <c r="R1212" s="17">
        <v>0</v>
      </c>
      <c r="S1212" s="17">
        <v>2.7865847916220198E-4</v>
      </c>
      <c r="T1212" s="17">
        <v>1.33997192007612E-2</v>
      </c>
      <c r="U1212" s="17">
        <v>1.2550299257796301E-2</v>
      </c>
      <c r="V1212" s="17">
        <v>0</v>
      </c>
      <c r="W1212" s="17">
        <v>0</v>
      </c>
      <c r="X1212" s="17">
        <v>4.9937508874620803E-3</v>
      </c>
      <c r="Y1212" s="17"/>
      <c r="Z1212" s="17">
        <v>0</v>
      </c>
      <c r="AA1212" s="17">
        <v>0</v>
      </c>
      <c r="AB1212" s="17">
        <v>1.3426173144187099E-2</v>
      </c>
      <c r="AC1212" s="17">
        <v>0</v>
      </c>
      <c r="AD1212" s="17">
        <v>4.4426738491067902E-2</v>
      </c>
      <c r="AE1212" s="17">
        <v>0</v>
      </c>
      <c r="AF1212" s="17">
        <v>4.7250227132375401E-2</v>
      </c>
      <c r="AG1212" s="17"/>
      <c r="AH1212" s="17">
        <v>3.4205942409094701E-4</v>
      </c>
      <c r="AI1212" s="17">
        <v>2.38153506411963E-2</v>
      </c>
      <c r="AJ1212" s="17"/>
      <c r="AK1212" s="17">
        <v>9.6509280730136505E-4</v>
      </c>
      <c r="AL1212" s="17">
        <v>0</v>
      </c>
      <c r="AM1212" s="17">
        <v>0</v>
      </c>
      <c r="AN1212" s="17"/>
      <c r="AO1212" s="17">
        <v>1.59271561310051E-3</v>
      </c>
      <c r="AP1212" s="17">
        <v>1.4281932752838501E-2</v>
      </c>
      <c r="AQ1212" s="17"/>
      <c r="AR1212" s="17">
        <v>1.7799739303431199E-2</v>
      </c>
      <c r="AS1212" s="17">
        <v>1.0347373322872E-2</v>
      </c>
      <c r="AT1212" s="17"/>
      <c r="AU1212" s="17">
        <v>1.3102995231734599E-2</v>
      </c>
      <c r="AV1212" s="17">
        <v>1.9953476220229201E-2</v>
      </c>
      <c r="AW1212" s="17"/>
      <c r="AX1212" s="17">
        <v>6.6627832251468594E-2</v>
      </c>
      <c r="AY1212" s="17">
        <v>7.8828346248772298E-3</v>
      </c>
      <c r="AZ1212" s="17"/>
      <c r="BA1212" s="17">
        <v>2.47388925459784E-2</v>
      </c>
      <c r="BB1212" s="17">
        <v>1.29793538073855E-2</v>
      </c>
      <c r="BC1212" s="17">
        <v>2.94661818833609E-3</v>
      </c>
      <c r="BD1212" s="17">
        <v>0</v>
      </c>
    </row>
    <row r="1213" spans="2:56" x14ac:dyDescent="0.35">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c r="AY1213" s="17"/>
      <c r="AZ1213" s="17"/>
      <c r="BA1213" s="17"/>
      <c r="BB1213" s="17"/>
      <c r="BC1213" s="17"/>
      <c r="BD1213" s="17"/>
    </row>
    <row r="1214" spans="2:56" x14ac:dyDescent="0.35">
      <c r="B1214" s="6" t="s">
        <v>557</v>
      </c>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row>
    <row r="1215" spans="2:56" x14ac:dyDescent="0.35">
      <c r="B1215" s="24" t="s">
        <v>74</v>
      </c>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row>
    <row r="1216" spans="2:56" x14ac:dyDescent="0.35">
      <c r="B1216" t="s">
        <v>555</v>
      </c>
      <c r="C1216" s="17">
        <v>0.186600579855728</v>
      </c>
      <c r="D1216" s="17">
        <v>0.16342638225261999</v>
      </c>
      <c r="E1216" s="17">
        <v>0.17424119898662799</v>
      </c>
      <c r="F1216" s="17">
        <v>0.11514316135180799</v>
      </c>
      <c r="G1216" s="17">
        <v>0.24574278248148099</v>
      </c>
      <c r="H1216" s="17">
        <v>0.19103820846554201</v>
      </c>
      <c r="I1216" s="17"/>
      <c r="J1216" s="17">
        <v>0.17340088081320701</v>
      </c>
      <c r="K1216" s="17">
        <v>0.40612543071686202</v>
      </c>
      <c r="L1216" s="17">
        <v>0.54443688924561695</v>
      </c>
      <c r="M1216" s="17">
        <v>0.67292967157577399</v>
      </c>
      <c r="N1216" s="17"/>
      <c r="O1216" s="17">
        <v>0.14359969854305399</v>
      </c>
      <c r="P1216" s="17">
        <v>0.16716283065117499</v>
      </c>
      <c r="Q1216" s="17">
        <v>0.17996969494812701</v>
      </c>
      <c r="R1216" s="17">
        <v>0.30854355473332701</v>
      </c>
      <c r="S1216" s="17">
        <v>0.330249701946222</v>
      </c>
      <c r="T1216" s="17">
        <v>0.22410637221791499</v>
      </c>
      <c r="U1216" s="17">
        <v>0.54463020351355995</v>
      </c>
      <c r="V1216" s="17">
        <v>0.284369230164078</v>
      </c>
      <c r="W1216" s="17">
        <v>0.93914506384766705</v>
      </c>
      <c r="X1216" s="17">
        <v>0.354382187755028</v>
      </c>
      <c r="Y1216" s="17"/>
      <c r="Z1216" s="17">
        <v>0.15576031049535399</v>
      </c>
      <c r="AA1216" s="17">
        <v>0.203335862970598</v>
      </c>
      <c r="AB1216" s="17">
        <v>0.19757920873109699</v>
      </c>
      <c r="AC1216" s="17">
        <v>0.13667505730499499</v>
      </c>
      <c r="AD1216" s="17">
        <v>0.29559167686642002</v>
      </c>
      <c r="AE1216" s="17">
        <v>0.25168971899328302</v>
      </c>
      <c r="AF1216" s="17">
        <v>0.21841118426114201</v>
      </c>
      <c r="AG1216" s="17"/>
      <c r="AH1216" s="17">
        <v>0.29508689740563099</v>
      </c>
      <c r="AI1216" s="17">
        <v>0.11628332091174499</v>
      </c>
      <c r="AJ1216" s="17"/>
      <c r="AK1216" s="17">
        <v>0.34817924695387398</v>
      </c>
      <c r="AL1216" s="17">
        <v>0.43030962231250097</v>
      </c>
      <c r="AM1216" s="17">
        <v>0.28146415718727402</v>
      </c>
      <c r="AN1216" s="17"/>
      <c r="AO1216" s="17">
        <v>0.29631341211287698</v>
      </c>
      <c r="AP1216" s="17">
        <v>0.17993126434603901</v>
      </c>
      <c r="AQ1216" s="17"/>
      <c r="AR1216" s="17">
        <v>0.20094342539478</v>
      </c>
      <c r="AS1216" s="17">
        <v>0.17790994126411899</v>
      </c>
      <c r="AT1216" s="17"/>
      <c r="AU1216" s="17">
        <v>0.186129273219445</v>
      </c>
      <c r="AV1216" s="17">
        <v>0.67292967157577399</v>
      </c>
      <c r="AW1216" s="17"/>
      <c r="AX1216" s="17">
        <v>0.41522457479361402</v>
      </c>
      <c r="AY1216" s="17">
        <v>0.17006057169768601</v>
      </c>
      <c r="AZ1216" s="17"/>
      <c r="BA1216" s="17">
        <v>0.12182126366295</v>
      </c>
      <c r="BB1216" s="17">
        <v>0.146227383658872</v>
      </c>
      <c r="BC1216" s="17">
        <v>0.33556763706352599</v>
      </c>
      <c r="BD1216" s="17">
        <v>0.58513107662168096</v>
      </c>
    </row>
    <row r="1217" spans="2:56" x14ac:dyDescent="0.35">
      <c r="B1217" t="s">
        <v>556</v>
      </c>
      <c r="C1217" s="17">
        <v>0.14215870936961</v>
      </c>
      <c r="D1217" s="17">
        <v>0.189613987851115</v>
      </c>
      <c r="E1217" s="17">
        <v>0.117184609306779</v>
      </c>
      <c r="F1217" s="17">
        <v>0.21019209176559001</v>
      </c>
      <c r="G1217" s="17">
        <v>0.12210210942676</v>
      </c>
      <c r="H1217" s="17">
        <v>0.118142508311223</v>
      </c>
      <c r="I1217" s="17"/>
      <c r="J1217" s="17">
        <v>0.12970628762976399</v>
      </c>
      <c r="K1217" s="17">
        <v>0.336168966537919</v>
      </c>
      <c r="L1217" s="17">
        <v>0.56024938393381296</v>
      </c>
      <c r="M1217" s="17">
        <v>0.71616472905622697</v>
      </c>
      <c r="N1217" s="17"/>
      <c r="O1217" s="17">
        <v>0.109766446535946</v>
      </c>
      <c r="P1217" s="17">
        <v>0.20452504283364101</v>
      </c>
      <c r="Q1217" s="17">
        <v>7.7261042004695205E-2</v>
      </c>
      <c r="R1217" s="17">
        <v>0.21963709084684199</v>
      </c>
      <c r="S1217" s="17">
        <v>0.22308257065371001</v>
      </c>
      <c r="T1217" s="17">
        <v>0.19982557488129701</v>
      </c>
      <c r="U1217" s="17">
        <v>0.58364661641428595</v>
      </c>
      <c r="V1217" s="17">
        <v>0.84078221608691195</v>
      </c>
      <c r="W1217" s="17">
        <v>0.18062762439088201</v>
      </c>
      <c r="X1217" s="17">
        <v>0.80921336163301805</v>
      </c>
      <c r="Y1217" s="17"/>
      <c r="Z1217" s="17">
        <v>9.2276957521325004E-2</v>
      </c>
      <c r="AA1217" s="17">
        <v>0.204061743598934</v>
      </c>
      <c r="AB1217" s="17">
        <v>0.25978557385990497</v>
      </c>
      <c r="AC1217" s="17">
        <v>0.15594802050939899</v>
      </c>
      <c r="AD1217" s="17">
        <v>0.21601207031132599</v>
      </c>
      <c r="AE1217" s="17">
        <v>0.11531283813837299</v>
      </c>
      <c r="AF1217" s="17">
        <v>0.14348879040836199</v>
      </c>
      <c r="AG1217" s="17"/>
      <c r="AH1217" s="17">
        <v>0.27185149868122199</v>
      </c>
      <c r="AI1217" s="17">
        <v>5.8096113687929302E-2</v>
      </c>
      <c r="AJ1217" s="17"/>
      <c r="AK1217" s="17">
        <v>0.35125667848499897</v>
      </c>
      <c r="AL1217" s="17">
        <v>0.30858035310367099</v>
      </c>
      <c r="AM1217" s="17">
        <v>0.27751936310724401</v>
      </c>
      <c r="AN1217" s="17"/>
      <c r="AO1217" s="17">
        <v>0.42325935620365801</v>
      </c>
      <c r="AP1217" s="17">
        <v>0.12507092788458199</v>
      </c>
      <c r="AQ1217" s="17"/>
      <c r="AR1217" s="17">
        <v>0.13796624980303601</v>
      </c>
      <c r="AS1217" s="17">
        <v>0.14469901079053901</v>
      </c>
      <c r="AT1217" s="17"/>
      <c r="AU1217" s="17">
        <v>0.14160243410055801</v>
      </c>
      <c r="AV1217" s="17">
        <v>0.71616472905622697</v>
      </c>
      <c r="AW1217" s="17"/>
      <c r="AX1217" s="17">
        <v>0.420587622376148</v>
      </c>
      <c r="AY1217" s="17">
        <v>0.122015519702165</v>
      </c>
      <c r="AZ1217" s="17"/>
      <c r="BA1217" s="17">
        <v>6.1850639497871597E-2</v>
      </c>
      <c r="BB1217" s="17">
        <v>9.8372054872103099E-2</v>
      </c>
      <c r="BC1217" s="17">
        <v>0.31011730188486603</v>
      </c>
      <c r="BD1217" s="17">
        <v>0.68680444742124103</v>
      </c>
    </row>
    <row r="1218" spans="2:56" x14ac:dyDescent="0.35">
      <c r="B1218" t="s">
        <v>113</v>
      </c>
      <c r="C1218" s="17">
        <v>0.73046152528784902</v>
      </c>
      <c r="D1218" s="17">
        <v>0.70858087775508904</v>
      </c>
      <c r="E1218" s="17">
        <v>0.76922141320974902</v>
      </c>
      <c r="F1218" s="17">
        <v>0.71398568067111001</v>
      </c>
      <c r="G1218" s="17">
        <v>0.71373115332590498</v>
      </c>
      <c r="H1218" s="17">
        <v>0.737063570013891</v>
      </c>
      <c r="I1218" s="17"/>
      <c r="J1218" s="17">
        <v>0.74931126049172703</v>
      </c>
      <c r="K1218" s="17">
        <v>0.42067660316636202</v>
      </c>
      <c r="L1218" s="17">
        <v>0.17893491280309201</v>
      </c>
      <c r="M1218" s="17">
        <v>0.112299336639088</v>
      </c>
      <c r="N1218" s="17"/>
      <c r="O1218" s="17">
        <v>0.785766682716323</v>
      </c>
      <c r="P1218" s="17">
        <v>0.70803597798407103</v>
      </c>
      <c r="Q1218" s="17">
        <v>0.77099808219464705</v>
      </c>
      <c r="R1218" s="17">
        <v>0.60949318518755002</v>
      </c>
      <c r="S1218" s="17">
        <v>0.49718367263156499</v>
      </c>
      <c r="T1218" s="17">
        <v>0.72473772311862295</v>
      </c>
      <c r="U1218" s="17">
        <v>0.31315026581512301</v>
      </c>
      <c r="V1218" s="17">
        <v>4.48503547333566E-2</v>
      </c>
      <c r="W1218" s="17">
        <v>1.8478155783925299E-2</v>
      </c>
      <c r="X1218" s="17">
        <v>1.88566552593376E-2</v>
      </c>
      <c r="Y1218" s="17"/>
      <c r="Z1218" s="17">
        <v>0.79065152900356905</v>
      </c>
      <c r="AA1218" s="17">
        <v>0.70601006757956297</v>
      </c>
      <c r="AB1218" s="17">
        <v>0.61681321666367706</v>
      </c>
      <c r="AC1218" s="17">
        <v>0.76462607829573004</v>
      </c>
      <c r="AD1218" s="17">
        <v>0.56858538528591995</v>
      </c>
      <c r="AE1218" s="17">
        <v>0.64927348769699</v>
      </c>
      <c r="AF1218" s="17">
        <v>0.74788485273365901</v>
      </c>
      <c r="AG1218" s="17"/>
      <c r="AH1218" s="17">
        <v>0.53997699698118395</v>
      </c>
      <c r="AI1218" s="17">
        <v>0.853927324517329</v>
      </c>
      <c r="AJ1218" s="17"/>
      <c r="AK1218" s="17">
        <v>0.46912035022802101</v>
      </c>
      <c r="AL1218" s="17">
        <v>0.39385524582763598</v>
      </c>
      <c r="AM1218" s="17">
        <v>0.53392177536624597</v>
      </c>
      <c r="AN1218" s="17"/>
      <c r="AO1218" s="17">
        <v>0.46579820303824598</v>
      </c>
      <c r="AP1218" s="17">
        <v>0.74655010092308205</v>
      </c>
      <c r="AQ1218" s="17"/>
      <c r="AR1218" s="17">
        <v>0.713520725962139</v>
      </c>
      <c r="AS1218" s="17">
        <v>0.74072631995441796</v>
      </c>
      <c r="AT1218" s="17"/>
      <c r="AU1218" s="17">
        <v>0.73106059276452096</v>
      </c>
      <c r="AV1218" s="17">
        <v>0.112299336639088</v>
      </c>
      <c r="AW1218" s="17"/>
      <c r="AX1218" s="17">
        <v>0.43196666130690903</v>
      </c>
      <c r="AY1218" s="17">
        <v>0.75205640419248698</v>
      </c>
      <c r="AZ1218" s="17"/>
      <c r="BA1218" s="17">
        <v>0.86071422269477105</v>
      </c>
      <c r="BB1218" s="17">
        <v>0.78873576978001503</v>
      </c>
      <c r="BC1218" s="17">
        <v>0.45983960697043302</v>
      </c>
      <c r="BD1218" s="17">
        <v>0.13674839195442701</v>
      </c>
    </row>
    <row r="1219" spans="2:56" x14ac:dyDescent="0.35">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row>
    <row r="1220" spans="2:56" x14ac:dyDescent="0.35">
      <c r="B1220" s="6" t="s">
        <v>570</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row>
    <row r="1221" spans="2:56" x14ac:dyDescent="0.35">
      <c r="B1221" s="24" t="s">
        <v>74</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row>
    <row r="1222" spans="2:56" x14ac:dyDescent="0.35">
      <c r="B1222" t="s">
        <v>564</v>
      </c>
      <c r="C1222" s="17">
        <v>0.24213021780754601</v>
      </c>
      <c r="D1222" s="17">
        <v>0.28562054493075301</v>
      </c>
      <c r="E1222" s="17">
        <v>0.35655977060196398</v>
      </c>
      <c r="F1222" s="17">
        <v>0.25949411449608401</v>
      </c>
      <c r="G1222" s="17">
        <v>0.213528924707823</v>
      </c>
      <c r="H1222" s="17">
        <v>0.14623955209142001</v>
      </c>
      <c r="I1222" s="17"/>
      <c r="J1222" s="17">
        <v>0.240938954221358</v>
      </c>
      <c r="K1222" s="17">
        <v>0.26204108793827402</v>
      </c>
      <c r="L1222" s="17">
        <v>0.24338956360844199</v>
      </c>
      <c r="M1222" s="17">
        <v>0.47223844047811703</v>
      </c>
      <c r="N1222" s="17"/>
      <c r="O1222" s="17">
        <v>0.24327238023442499</v>
      </c>
      <c r="P1222" s="17">
        <v>0.202379737798801</v>
      </c>
      <c r="Q1222" s="17">
        <v>0.18833171106590399</v>
      </c>
      <c r="R1222" s="17">
        <v>0.27399519288286001</v>
      </c>
      <c r="S1222" s="17">
        <v>0.30601803662013199</v>
      </c>
      <c r="T1222" s="17">
        <v>0.15927854547746001</v>
      </c>
      <c r="U1222" s="17">
        <v>0.19102544216787001</v>
      </c>
      <c r="V1222" s="17">
        <v>0.26075884276850902</v>
      </c>
      <c r="W1222" s="17">
        <v>0.75381063738618503</v>
      </c>
      <c r="X1222" s="17">
        <v>0.71059284402435896</v>
      </c>
      <c r="Y1222" s="17"/>
      <c r="Z1222" s="17">
        <v>0.285666440400552</v>
      </c>
      <c r="AA1222" s="17">
        <v>0.19367459061610301</v>
      </c>
      <c r="AB1222" s="17">
        <v>0.28211965717955101</v>
      </c>
      <c r="AC1222" s="17">
        <v>0.226365369327199</v>
      </c>
      <c r="AD1222" s="17">
        <v>0.122734217343342</v>
      </c>
      <c r="AE1222" s="17">
        <v>0.20604539686145501</v>
      </c>
      <c r="AF1222" s="17">
        <v>0.30888057819571002</v>
      </c>
      <c r="AG1222" s="17"/>
      <c r="AH1222" s="17">
        <v>0.302773670199805</v>
      </c>
      <c r="AI1222" s="17">
        <v>0.20282312875309499</v>
      </c>
      <c r="AJ1222" s="17"/>
      <c r="AK1222" s="17">
        <v>0.467584564780541</v>
      </c>
      <c r="AL1222" s="17">
        <v>0.26415692833670401</v>
      </c>
      <c r="AM1222" s="17">
        <v>0.22904218818292901</v>
      </c>
      <c r="AN1222" s="17"/>
      <c r="AO1222" s="17">
        <v>0.53155959780508999</v>
      </c>
      <c r="AP1222" s="17">
        <v>0.22453614231733601</v>
      </c>
      <c r="AQ1222" s="17"/>
      <c r="AR1222" s="17">
        <v>0.27671154594611203</v>
      </c>
      <c r="AS1222" s="17">
        <v>0.22117664732867601</v>
      </c>
      <c r="AT1222" s="17"/>
      <c r="AU1222" s="17">
        <v>0.24190721750948799</v>
      </c>
      <c r="AV1222" s="17">
        <v>0.47223844047811703</v>
      </c>
      <c r="AW1222" s="17"/>
      <c r="AX1222" s="17">
        <v>0.24197234313441099</v>
      </c>
      <c r="AY1222" s="17">
        <v>0.24214163939250399</v>
      </c>
      <c r="AZ1222" s="17"/>
      <c r="BA1222" s="17">
        <v>0.23659456493384701</v>
      </c>
      <c r="BB1222" s="17">
        <v>0.24116486603190901</v>
      </c>
      <c r="BC1222" s="17">
        <v>0.23222406765694001</v>
      </c>
      <c r="BD1222" s="17">
        <v>0.49126076941616698</v>
      </c>
    </row>
    <row r="1223" spans="2:56" x14ac:dyDescent="0.35">
      <c r="B1223" t="s">
        <v>565</v>
      </c>
      <c r="C1223" s="17">
        <v>0.21506526942698101</v>
      </c>
      <c r="D1223" s="17">
        <v>0.214334376589813</v>
      </c>
      <c r="E1223" s="17">
        <v>0.20842898834807999</v>
      </c>
      <c r="F1223" s="17">
        <v>0.32705646046206299</v>
      </c>
      <c r="G1223" s="17">
        <v>0.23508348688342801</v>
      </c>
      <c r="H1223" s="17">
        <v>0.172765597071766</v>
      </c>
      <c r="I1223" s="17"/>
      <c r="J1223" s="17">
        <v>0.213933049075931</v>
      </c>
      <c r="K1223" s="17">
        <v>0.22977095617181301</v>
      </c>
      <c r="L1223" s="17">
        <v>0.28532100820517797</v>
      </c>
      <c r="M1223" s="17">
        <v>0.205851511546608</v>
      </c>
      <c r="N1223" s="17"/>
      <c r="O1223" s="17">
        <v>0.18067181476468799</v>
      </c>
      <c r="P1223" s="17">
        <v>0.29732664162024203</v>
      </c>
      <c r="Q1223" s="17">
        <v>0.14304873021152201</v>
      </c>
      <c r="R1223" s="17">
        <v>0.18101590298394299</v>
      </c>
      <c r="S1223" s="17">
        <v>0.377060335369033</v>
      </c>
      <c r="T1223" s="17">
        <v>0.23640195006612399</v>
      </c>
      <c r="U1223" s="17">
        <v>0.26820724221410402</v>
      </c>
      <c r="V1223" s="17">
        <v>0.64303944191185203</v>
      </c>
      <c r="W1223" s="17">
        <v>0.12731393132556401</v>
      </c>
      <c r="X1223" s="17">
        <v>0.12739980879757801</v>
      </c>
      <c r="Y1223" s="17"/>
      <c r="Z1223" s="17">
        <v>0.169526816915541</v>
      </c>
      <c r="AA1223" s="17">
        <v>0.271889511907287</v>
      </c>
      <c r="AB1223" s="17">
        <v>0.38102431823653599</v>
      </c>
      <c r="AC1223" s="17">
        <v>0.244049708951938</v>
      </c>
      <c r="AD1223" s="17">
        <v>0.29456144193283701</v>
      </c>
      <c r="AE1223" s="17">
        <v>0.21079156648146599</v>
      </c>
      <c r="AF1223" s="17">
        <v>6.2530903044437106E-2</v>
      </c>
      <c r="AG1223" s="17"/>
      <c r="AH1223" s="17">
        <v>0.25617645829239499</v>
      </c>
      <c r="AI1223" s="17">
        <v>0.188418350458471</v>
      </c>
      <c r="AJ1223" s="17"/>
      <c r="AK1223" s="17">
        <v>0.25879199403681002</v>
      </c>
      <c r="AL1223" s="17">
        <v>0.51481832190723398</v>
      </c>
      <c r="AM1223" s="17">
        <v>0.23787305209074799</v>
      </c>
      <c r="AN1223" s="17"/>
      <c r="AO1223" s="17">
        <v>0.26002589071962301</v>
      </c>
      <c r="AP1223" s="17">
        <v>0.21233216553436199</v>
      </c>
      <c r="AQ1223" s="17"/>
      <c r="AR1223" s="17">
        <v>0.20637980753266999</v>
      </c>
      <c r="AS1223" s="17">
        <v>0.220327977591767</v>
      </c>
      <c r="AT1223" s="17"/>
      <c r="AU1223" s="17">
        <v>0.21507419857662</v>
      </c>
      <c r="AV1223" s="17">
        <v>0.205851511546608</v>
      </c>
      <c r="AW1223" s="17"/>
      <c r="AX1223" s="17">
        <v>0.190283377757895</v>
      </c>
      <c r="AY1223" s="17">
        <v>0.21685813762740599</v>
      </c>
      <c r="AZ1223" s="17"/>
      <c r="BA1223" s="17">
        <v>0.168699112459574</v>
      </c>
      <c r="BB1223" s="17">
        <v>0.21405066332877001</v>
      </c>
      <c r="BC1223" s="17">
        <v>0.28440459725347</v>
      </c>
      <c r="BD1223" s="17">
        <v>0.27308438073138902</v>
      </c>
    </row>
    <row r="1224" spans="2:56" x14ac:dyDescent="0.35">
      <c r="B1224" t="s">
        <v>566</v>
      </c>
      <c r="C1224" s="17">
        <v>0.21189208946362201</v>
      </c>
      <c r="D1224" s="17">
        <v>0.26173472193193698</v>
      </c>
      <c r="E1224" s="17">
        <v>0.234659028220118</v>
      </c>
      <c r="F1224" s="17">
        <v>0.113918133658073</v>
      </c>
      <c r="G1224" s="17">
        <v>0.20622673539658501</v>
      </c>
      <c r="H1224" s="17">
        <v>0.191851000901686</v>
      </c>
      <c r="I1224" s="17"/>
      <c r="J1224" s="17">
        <v>0.210749508303295</v>
      </c>
      <c r="K1224" s="17">
        <v>0.23739253031563801</v>
      </c>
      <c r="L1224" s="17">
        <v>0.207757808648599</v>
      </c>
      <c r="M1224" s="17">
        <v>0.16684133738111001</v>
      </c>
      <c r="N1224" s="17"/>
      <c r="O1224" s="17">
        <v>0.22272770950375201</v>
      </c>
      <c r="P1224" s="17">
        <v>0.20453792457679201</v>
      </c>
      <c r="Q1224" s="17">
        <v>0.29340012595586801</v>
      </c>
      <c r="R1224" s="17">
        <v>0.18583288786461599</v>
      </c>
      <c r="S1224" s="17">
        <v>0.21703906454264599</v>
      </c>
      <c r="T1224" s="17">
        <v>0.18720595792514799</v>
      </c>
      <c r="U1224" s="17">
        <v>8.2957010480976007E-2</v>
      </c>
      <c r="V1224" s="17">
        <v>6.2144524300073403E-2</v>
      </c>
      <c r="W1224" s="17">
        <v>7.7887037824731602E-3</v>
      </c>
      <c r="X1224" s="17">
        <v>4.7412836731500901E-2</v>
      </c>
      <c r="Y1224" s="17"/>
      <c r="Z1224" s="17">
        <v>0.18790478301354499</v>
      </c>
      <c r="AA1224" s="17">
        <v>0.26563556572520802</v>
      </c>
      <c r="AB1224" s="17">
        <v>0.30886681625234802</v>
      </c>
      <c r="AC1224" s="17">
        <v>0.25522437414001697</v>
      </c>
      <c r="AD1224" s="17">
        <v>0.21258670907587501</v>
      </c>
      <c r="AE1224" s="17">
        <v>0.16527287208238001</v>
      </c>
      <c r="AF1224" s="17">
        <v>0.14299022164615099</v>
      </c>
      <c r="AG1224" s="17"/>
      <c r="AH1224" s="17">
        <v>0.21033543059968299</v>
      </c>
      <c r="AI1224" s="17">
        <v>0.21290106448365401</v>
      </c>
      <c r="AJ1224" s="17"/>
      <c r="AK1224" s="17">
        <v>0.18674442313584</v>
      </c>
      <c r="AL1224" s="17">
        <v>0.20487068090125199</v>
      </c>
      <c r="AM1224" s="17">
        <v>0.229755193770983</v>
      </c>
      <c r="AN1224" s="17"/>
      <c r="AO1224" s="17">
        <v>0.143925984724044</v>
      </c>
      <c r="AP1224" s="17">
        <v>0.21602366994648101</v>
      </c>
      <c r="AQ1224" s="17"/>
      <c r="AR1224" s="17">
        <v>0.223647970478319</v>
      </c>
      <c r="AS1224" s="17">
        <v>0.20476894831659601</v>
      </c>
      <c r="AT1224" s="17"/>
      <c r="AU1224" s="17">
        <v>0.211935748621151</v>
      </c>
      <c r="AV1224" s="17">
        <v>0.16684133738111001</v>
      </c>
      <c r="AW1224" s="17"/>
      <c r="AX1224" s="17">
        <v>0.21019524189014499</v>
      </c>
      <c r="AY1224" s="17">
        <v>0.21201484942464899</v>
      </c>
      <c r="AZ1224" s="17"/>
      <c r="BA1224" s="17">
        <v>0.20221842125079001</v>
      </c>
      <c r="BB1224" s="17">
        <v>0.19091087611690299</v>
      </c>
      <c r="BC1224" s="17">
        <v>0.269749698089773</v>
      </c>
      <c r="BD1224" s="17">
        <v>0.20296268708256901</v>
      </c>
    </row>
    <row r="1225" spans="2:56" x14ac:dyDescent="0.35">
      <c r="B1225" t="s">
        <v>567</v>
      </c>
      <c r="C1225" s="17">
        <v>0.13503890755195899</v>
      </c>
      <c r="D1225" s="17">
        <v>8.6004679034545894E-2</v>
      </c>
      <c r="E1225" s="17">
        <v>0.12940045374519599</v>
      </c>
      <c r="F1225" s="17">
        <v>0.13689541654246001</v>
      </c>
      <c r="G1225" s="17">
        <v>8.5622182405642303E-2</v>
      </c>
      <c r="H1225" s="17">
        <v>0.210618568819642</v>
      </c>
      <c r="I1225" s="17"/>
      <c r="J1225" s="17">
        <v>0.13354832788107299</v>
      </c>
      <c r="K1225" s="17">
        <v>0.15880737792647201</v>
      </c>
      <c r="L1225" s="17">
        <v>0.197331652084593</v>
      </c>
      <c r="M1225" s="17">
        <v>0.103029553917572</v>
      </c>
      <c r="N1225" s="17"/>
      <c r="O1225" s="17">
        <v>0.143072199761166</v>
      </c>
      <c r="P1225" s="17">
        <v>0.145042842181346</v>
      </c>
      <c r="Q1225" s="17">
        <v>9.7892552560183005E-2</v>
      </c>
      <c r="R1225" s="17">
        <v>0.140399519106186</v>
      </c>
      <c r="S1225" s="17">
        <v>7.2312227689180497E-2</v>
      </c>
      <c r="T1225" s="17">
        <v>0.25349688234685103</v>
      </c>
      <c r="U1225" s="17">
        <v>0.40892949430606401</v>
      </c>
      <c r="V1225" s="17">
        <v>8.0303684524630006E-3</v>
      </c>
      <c r="W1225" s="17">
        <v>4.0631944998870601E-2</v>
      </c>
      <c r="X1225" s="17">
        <v>2.03190506842553E-2</v>
      </c>
      <c r="Y1225" s="17"/>
      <c r="Z1225" s="17">
        <v>0.12911335476274999</v>
      </c>
      <c r="AA1225" s="17">
        <v>0.13809614092445999</v>
      </c>
      <c r="AB1225" s="17">
        <v>2.55444713085946E-2</v>
      </c>
      <c r="AC1225" s="17">
        <v>8.3940504212120903E-2</v>
      </c>
      <c r="AD1225" s="17">
        <v>0.22019918163249499</v>
      </c>
      <c r="AE1225" s="17">
        <v>0.20504484134014</v>
      </c>
      <c r="AF1225" s="17">
        <v>0.21182364093473099</v>
      </c>
      <c r="AG1225" s="17"/>
      <c r="AH1225" s="17">
        <v>0.12554812874666599</v>
      </c>
      <c r="AI1225" s="17">
        <v>0.141190517873923</v>
      </c>
      <c r="AJ1225" s="17"/>
      <c r="AK1225" s="17">
        <v>3.59576313282945E-2</v>
      </c>
      <c r="AL1225" s="17">
        <v>3.4520183449949899E-3</v>
      </c>
      <c r="AM1225" s="17">
        <v>0.155152196038397</v>
      </c>
      <c r="AN1225" s="17"/>
      <c r="AO1225" s="17">
        <v>1.55530779279933E-2</v>
      </c>
      <c r="AP1225" s="17">
        <v>0.14230231220850201</v>
      </c>
      <c r="AQ1225" s="17"/>
      <c r="AR1225" s="17">
        <v>0.100665744551884</v>
      </c>
      <c r="AS1225" s="17">
        <v>0.15586634629629501</v>
      </c>
      <c r="AT1225" s="17"/>
      <c r="AU1225" s="17">
        <v>0.13506992815312799</v>
      </c>
      <c r="AV1225" s="17">
        <v>0.103029553917572</v>
      </c>
      <c r="AW1225" s="17"/>
      <c r="AX1225" s="17">
        <v>0.22005818815848999</v>
      </c>
      <c r="AY1225" s="17">
        <v>0.12888811137150999</v>
      </c>
      <c r="AZ1225" s="17"/>
      <c r="BA1225" s="17">
        <v>0.15032506037006699</v>
      </c>
      <c r="BB1225" s="17">
        <v>0.14159422115187101</v>
      </c>
      <c r="BC1225" s="17">
        <v>0.107107981172441</v>
      </c>
      <c r="BD1225" s="17">
        <v>2.56446706263978E-2</v>
      </c>
    </row>
    <row r="1226" spans="2:56" x14ac:dyDescent="0.35">
      <c r="B1226" t="s">
        <v>568</v>
      </c>
      <c r="C1226" s="17">
        <v>0.19587351574989201</v>
      </c>
      <c r="D1226" s="17">
        <v>0.15230567751294999</v>
      </c>
      <c r="E1226" s="17">
        <v>7.0951759084642102E-2</v>
      </c>
      <c r="F1226" s="17">
        <v>0.16263587484132</v>
      </c>
      <c r="G1226" s="17">
        <v>0.25953867060652203</v>
      </c>
      <c r="H1226" s="17">
        <v>0.27852528111548502</v>
      </c>
      <c r="I1226" s="17"/>
      <c r="J1226" s="17">
        <v>0.20083016051834199</v>
      </c>
      <c r="K1226" s="17">
        <v>0.111988047647804</v>
      </c>
      <c r="L1226" s="17">
        <v>6.6199967453188194E-2</v>
      </c>
      <c r="M1226" s="17">
        <v>5.2039156676592403E-2</v>
      </c>
      <c r="N1226" s="17"/>
      <c r="O1226" s="17">
        <v>0.21025589573596901</v>
      </c>
      <c r="P1226" s="17">
        <v>0.15071285382281799</v>
      </c>
      <c r="Q1226" s="17">
        <v>0.27732688020652302</v>
      </c>
      <c r="R1226" s="17">
        <v>0.21875649716239501</v>
      </c>
      <c r="S1226" s="17">
        <v>2.7570335779008501E-2</v>
      </c>
      <c r="T1226" s="17">
        <v>0.163616664184417</v>
      </c>
      <c r="U1226" s="17">
        <v>4.8880810830985701E-2</v>
      </c>
      <c r="V1226" s="17">
        <v>2.60268225671033E-2</v>
      </c>
      <c r="W1226" s="17">
        <v>7.0454782506906594E-2</v>
      </c>
      <c r="X1226" s="17">
        <v>9.4275459762306404E-2</v>
      </c>
      <c r="Y1226" s="17"/>
      <c r="Z1226" s="17">
        <v>0.22778860490761299</v>
      </c>
      <c r="AA1226" s="17">
        <v>0.13070419082694101</v>
      </c>
      <c r="AB1226" s="17">
        <v>2.4447370229700098E-3</v>
      </c>
      <c r="AC1226" s="17">
        <v>0.19042004336872501</v>
      </c>
      <c r="AD1226" s="17">
        <v>0.14991845001545001</v>
      </c>
      <c r="AE1226" s="17">
        <v>0.21284532323455899</v>
      </c>
      <c r="AF1226" s="17">
        <v>0.27377465617897001</v>
      </c>
      <c r="AG1226" s="17"/>
      <c r="AH1226" s="17">
        <v>0.105166312161451</v>
      </c>
      <c r="AI1226" s="17">
        <v>0.25466693843085803</v>
      </c>
      <c r="AJ1226" s="17"/>
      <c r="AK1226" s="17">
        <v>5.0921386718515101E-2</v>
      </c>
      <c r="AL1226" s="17">
        <v>1.2702050509815399E-2</v>
      </c>
      <c r="AM1226" s="17">
        <v>0.148177369916942</v>
      </c>
      <c r="AN1226" s="17"/>
      <c r="AO1226" s="17">
        <v>4.8935448823249003E-2</v>
      </c>
      <c r="AP1226" s="17">
        <v>0.20480570999332001</v>
      </c>
      <c r="AQ1226" s="17"/>
      <c r="AR1226" s="17">
        <v>0.192594931491015</v>
      </c>
      <c r="AS1226" s="17">
        <v>0.197860080466667</v>
      </c>
      <c r="AT1226" s="17"/>
      <c r="AU1226" s="17">
        <v>0.196012907139613</v>
      </c>
      <c r="AV1226" s="17">
        <v>5.2039156676592403E-2</v>
      </c>
      <c r="AW1226" s="17"/>
      <c r="AX1226" s="17">
        <v>0.13749084905906001</v>
      </c>
      <c r="AY1226" s="17">
        <v>0.20009726218393101</v>
      </c>
      <c r="AZ1226" s="17"/>
      <c r="BA1226" s="17">
        <v>0.24216284098572199</v>
      </c>
      <c r="BB1226" s="17">
        <v>0.212279373370547</v>
      </c>
      <c r="BC1226" s="17">
        <v>0.106513655827376</v>
      </c>
      <c r="BD1226" s="17">
        <v>7.04749214347704E-3</v>
      </c>
    </row>
    <row r="1227" spans="2:56" x14ac:dyDescent="0.35">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row>
    <row r="1228" spans="2:56" x14ac:dyDescent="0.35">
      <c r="B1228" s="6" t="s">
        <v>571</v>
      </c>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row>
    <row r="1229" spans="2:56" x14ac:dyDescent="0.35">
      <c r="B1229" s="24" t="s">
        <v>74</v>
      </c>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row>
    <row r="1230" spans="2:56" x14ac:dyDescent="0.35">
      <c r="B1230" t="s">
        <v>564</v>
      </c>
      <c r="C1230" s="17">
        <v>0.52707894492088603</v>
      </c>
      <c r="D1230" s="17">
        <v>0.56678573055674297</v>
      </c>
      <c r="E1230" s="17">
        <v>0.52463947489597196</v>
      </c>
      <c r="F1230" s="17">
        <v>0.53839251686058698</v>
      </c>
      <c r="G1230" s="17">
        <v>0.54671772013214204</v>
      </c>
      <c r="H1230" s="17">
        <v>0.48156135741577599</v>
      </c>
      <c r="I1230" s="17"/>
      <c r="J1230" s="17">
        <v>0.52415938311744903</v>
      </c>
      <c r="K1230" s="17">
        <v>0.58247321329402801</v>
      </c>
      <c r="L1230" s="17">
        <v>0.56853114389960802</v>
      </c>
      <c r="M1230" s="17">
        <v>0.54751148316936005</v>
      </c>
      <c r="N1230" s="17"/>
      <c r="O1230" s="17">
        <v>0.50462393589709698</v>
      </c>
      <c r="P1230" s="17">
        <v>0.63635652175167801</v>
      </c>
      <c r="Q1230" s="17">
        <v>0.49682638400437601</v>
      </c>
      <c r="R1230" s="17">
        <v>0.48827880007853902</v>
      </c>
      <c r="S1230" s="17">
        <v>0.54315549280374298</v>
      </c>
      <c r="T1230" s="17">
        <v>0.54856494394868105</v>
      </c>
      <c r="U1230" s="17">
        <v>0.63885022111709899</v>
      </c>
      <c r="V1230" s="17">
        <v>0.84093405219114903</v>
      </c>
      <c r="W1230" s="17">
        <v>0.20420851700649201</v>
      </c>
      <c r="X1230" s="17">
        <v>0.19002267273616399</v>
      </c>
      <c r="Y1230" s="17"/>
      <c r="Z1230" s="17">
        <v>0.500512835871879</v>
      </c>
      <c r="AA1230" s="17">
        <v>0.42993073184637998</v>
      </c>
      <c r="AB1230" s="17">
        <v>0.51959602362516899</v>
      </c>
      <c r="AC1230" s="17">
        <v>0.51719247824099701</v>
      </c>
      <c r="AD1230" s="17">
        <v>0.53152759124036697</v>
      </c>
      <c r="AE1230" s="17">
        <v>0.48612522357320198</v>
      </c>
      <c r="AF1230" s="17">
        <v>0.750544877779457</v>
      </c>
      <c r="AG1230" s="17"/>
      <c r="AH1230" s="17">
        <v>0.55542829744834599</v>
      </c>
      <c r="AI1230" s="17">
        <v>0.50870382806201797</v>
      </c>
      <c r="AJ1230" s="17"/>
      <c r="AK1230" s="17">
        <v>0.58137271429380499</v>
      </c>
      <c r="AL1230" s="17">
        <v>0.56750479760653405</v>
      </c>
      <c r="AM1230" s="17">
        <v>0.58581948207304801</v>
      </c>
      <c r="AN1230" s="17"/>
      <c r="AO1230" s="17">
        <v>0.60655999167271502</v>
      </c>
      <c r="AP1230" s="17">
        <v>0.52224738450153796</v>
      </c>
      <c r="AQ1230" s="17"/>
      <c r="AR1230" s="17">
        <v>0.54523297069460097</v>
      </c>
      <c r="AS1230" s="17">
        <v>0.51607903025593804</v>
      </c>
      <c r="AT1230" s="17"/>
      <c r="AU1230" s="17">
        <v>0.52705914353323202</v>
      </c>
      <c r="AV1230" s="17">
        <v>0.54751148316936005</v>
      </c>
      <c r="AW1230" s="17"/>
      <c r="AX1230" s="17">
        <v>0.65796706764430801</v>
      </c>
      <c r="AY1230" s="17">
        <v>0.51760972617932599</v>
      </c>
      <c r="AZ1230" s="17"/>
      <c r="BA1230" s="17">
        <v>0.39847544699299298</v>
      </c>
      <c r="BB1230" s="17">
        <v>0.57290801837341299</v>
      </c>
      <c r="BC1230" s="17">
        <v>0.63786522004406898</v>
      </c>
      <c r="BD1230" s="17">
        <v>0.49252039226921601</v>
      </c>
    </row>
    <row r="1231" spans="2:56" x14ac:dyDescent="0.35">
      <c r="B1231" t="s">
        <v>565</v>
      </c>
      <c r="C1231" s="17">
        <v>0.23014977575274301</v>
      </c>
      <c r="D1231" s="17">
        <v>0.20359007733062301</v>
      </c>
      <c r="E1231" s="17">
        <v>0.259625280601393</v>
      </c>
      <c r="F1231" s="17">
        <v>0.204183227111915</v>
      </c>
      <c r="G1231" s="17">
        <v>0.25174361903513998</v>
      </c>
      <c r="H1231" s="17">
        <v>0.22190354125408901</v>
      </c>
      <c r="I1231" s="17"/>
      <c r="J1231" s="17">
        <v>0.230998028108791</v>
      </c>
      <c r="K1231" s="17">
        <v>0.21305434609961901</v>
      </c>
      <c r="L1231" s="17">
        <v>0.22200449225587501</v>
      </c>
      <c r="M1231" s="17">
        <v>0.24692895293241399</v>
      </c>
      <c r="N1231" s="17"/>
      <c r="O1231" s="17">
        <v>0.22738590766905101</v>
      </c>
      <c r="P1231" s="17">
        <v>0.230769051949516</v>
      </c>
      <c r="Q1231" s="17">
        <v>0.189307482899878</v>
      </c>
      <c r="R1231" s="17">
        <v>0.261444438506927</v>
      </c>
      <c r="S1231" s="17">
        <v>0.29232986253809001</v>
      </c>
      <c r="T1231" s="17">
        <v>0.160272044628679</v>
      </c>
      <c r="U1231" s="17">
        <v>0.22916515193585599</v>
      </c>
      <c r="V1231" s="17">
        <v>0.10059903494707299</v>
      </c>
      <c r="W1231" s="17">
        <v>0.72293678577863896</v>
      </c>
      <c r="X1231" s="17">
        <v>0.71692681415642401</v>
      </c>
      <c r="Y1231" s="17"/>
      <c r="Z1231" s="17">
        <v>0.237820985329975</v>
      </c>
      <c r="AA1231" s="17">
        <v>0.292748565695376</v>
      </c>
      <c r="AB1231" s="17">
        <v>0.21625993262280199</v>
      </c>
      <c r="AC1231" s="17">
        <v>0.24823246559806</v>
      </c>
      <c r="AD1231" s="17">
        <v>0.22909684739362299</v>
      </c>
      <c r="AE1231" s="17">
        <v>0.26367068520521802</v>
      </c>
      <c r="AF1231" s="17">
        <v>8.1641031006267101E-2</v>
      </c>
      <c r="AG1231" s="17"/>
      <c r="AH1231" s="17">
        <v>0.21423836924439901</v>
      </c>
      <c r="AI1231" s="17">
        <v>0.24046302554201299</v>
      </c>
      <c r="AJ1231" s="17"/>
      <c r="AK1231" s="17">
        <v>0.213806459250279</v>
      </c>
      <c r="AL1231" s="17">
        <v>0.21382755746215801</v>
      </c>
      <c r="AM1231" s="17">
        <v>0.180060615225973</v>
      </c>
      <c r="AN1231" s="17"/>
      <c r="AO1231" s="17">
        <v>0.168188771645219</v>
      </c>
      <c r="AP1231" s="17">
        <v>0.233916313150316</v>
      </c>
      <c r="AQ1231" s="17"/>
      <c r="AR1231" s="17">
        <v>0.25301239106616003</v>
      </c>
      <c r="AS1231" s="17">
        <v>0.216296825415457</v>
      </c>
      <c r="AT1231" s="17"/>
      <c r="AU1231" s="17">
        <v>0.23013351487571401</v>
      </c>
      <c r="AV1231" s="17">
        <v>0.24692895293241399</v>
      </c>
      <c r="AW1231" s="17"/>
      <c r="AX1231" s="17">
        <v>0.194886087149718</v>
      </c>
      <c r="AY1231" s="17">
        <v>0.23270095896225401</v>
      </c>
      <c r="AZ1231" s="17"/>
      <c r="BA1231" s="17">
        <v>0.25063604315430399</v>
      </c>
      <c r="BB1231" s="17">
        <v>0.225483372391032</v>
      </c>
      <c r="BC1231" s="17">
        <v>0.20212767300853701</v>
      </c>
      <c r="BD1231" s="17">
        <v>0.297673929022993</v>
      </c>
    </row>
    <row r="1232" spans="2:56" x14ac:dyDescent="0.35">
      <c r="B1232" t="s">
        <v>566</v>
      </c>
      <c r="C1232" s="17">
        <v>0.133321269397432</v>
      </c>
      <c r="D1232" s="17">
        <v>0.163169210235284</v>
      </c>
      <c r="E1232" s="17">
        <v>0.13508524721204199</v>
      </c>
      <c r="F1232" s="17">
        <v>0.22225702534508199</v>
      </c>
      <c r="G1232" s="17">
        <v>9.0247583602258402E-2</v>
      </c>
      <c r="H1232" s="17">
        <v>0.114472890413026</v>
      </c>
      <c r="I1232" s="17"/>
      <c r="J1232" s="17">
        <v>0.134968374952359</v>
      </c>
      <c r="K1232" s="17">
        <v>0.106398779684476</v>
      </c>
      <c r="L1232" s="17">
        <v>7.9257812819345005E-2</v>
      </c>
      <c r="M1232" s="17">
        <v>0.108558507210434</v>
      </c>
      <c r="N1232" s="17"/>
      <c r="O1232" s="17">
        <v>0.148583093037567</v>
      </c>
      <c r="P1232" s="17">
        <v>4.4184611748643202E-2</v>
      </c>
      <c r="Q1232" s="17">
        <v>0.14307055309397801</v>
      </c>
      <c r="R1232" s="17">
        <v>0.16062270429050199</v>
      </c>
      <c r="S1232" s="17">
        <v>0.15523364090709099</v>
      </c>
      <c r="T1232" s="17">
        <v>0.20552504548575801</v>
      </c>
      <c r="U1232" s="17">
        <v>5.4452119402524299E-2</v>
      </c>
      <c r="V1232" s="17">
        <v>1.70863913907948E-3</v>
      </c>
      <c r="W1232" s="17">
        <v>3.1987276463627898E-3</v>
      </c>
      <c r="X1232" s="17">
        <v>2.8470130885273601E-2</v>
      </c>
      <c r="Y1232" s="17"/>
      <c r="Z1232" s="17">
        <v>0.141733522618295</v>
      </c>
      <c r="AA1232" s="17">
        <v>0.10542074361637201</v>
      </c>
      <c r="AB1232" s="17">
        <v>0.20507397907956099</v>
      </c>
      <c r="AC1232" s="17">
        <v>0.120629311452199</v>
      </c>
      <c r="AD1232" s="17">
        <v>0.128766762147344</v>
      </c>
      <c r="AE1232" s="17">
        <v>0.16414331820091399</v>
      </c>
      <c r="AF1232" s="17">
        <v>8.3092258770144603E-2</v>
      </c>
      <c r="AG1232" s="17"/>
      <c r="AH1232" s="17">
        <v>0.15956400980330199</v>
      </c>
      <c r="AI1232" s="17">
        <v>0.11631158915208301</v>
      </c>
      <c r="AJ1232" s="17"/>
      <c r="AK1232" s="17">
        <v>0.152040574873714</v>
      </c>
      <c r="AL1232" s="17">
        <v>0.20225369742152599</v>
      </c>
      <c r="AM1232" s="17">
        <v>0.14704490734033601</v>
      </c>
      <c r="AN1232" s="17"/>
      <c r="AO1232" s="17">
        <v>0.17861454639638899</v>
      </c>
      <c r="AP1232" s="17">
        <v>0.13056794375120601</v>
      </c>
      <c r="AQ1232" s="17"/>
      <c r="AR1232" s="17">
        <v>9.7670953165445204E-2</v>
      </c>
      <c r="AS1232" s="17">
        <v>0.154922562753423</v>
      </c>
      <c r="AT1232" s="17"/>
      <c r="AU1232" s="17">
        <v>0.133345267250635</v>
      </c>
      <c r="AV1232" s="17">
        <v>0.108558507210434</v>
      </c>
      <c r="AW1232" s="17"/>
      <c r="AX1232" s="17">
        <v>3.3865939758502397E-2</v>
      </c>
      <c r="AY1232" s="17">
        <v>0.14051645450490799</v>
      </c>
      <c r="AZ1232" s="17"/>
      <c r="BA1232" s="17">
        <v>0.182100516246366</v>
      </c>
      <c r="BB1232" s="17">
        <v>0.106503073569346</v>
      </c>
      <c r="BC1232" s="17">
        <v>0.108217094345145</v>
      </c>
      <c r="BD1232" s="17">
        <v>0.17092628183181</v>
      </c>
    </row>
    <row r="1233" spans="2:56" x14ac:dyDescent="0.35">
      <c r="B1233" t="s">
        <v>567</v>
      </c>
      <c r="C1233" s="17">
        <v>5.5948159453485601E-2</v>
      </c>
      <c r="D1233" s="17">
        <v>3.8769682288052998E-2</v>
      </c>
      <c r="E1233" s="17">
        <v>4.2224688412793698E-2</v>
      </c>
      <c r="F1233" s="17">
        <v>3.86855541692768E-3</v>
      </c>
      <c r="G1233" s="17">
        <v>6.1524362426402801E-2</v>
      </c>
      <c r="H1233" s="17">
        <v>8.9612832659394598E-2</v>
      </c>
      <c r="I1233" s="17"/>
      <c r="J1233" s="17">
        <v>5.5898965323975099E-2</v>
      </c>
      <c r="K1233" s="17">
        <v>5.47692219666693E-2</v>
      </c>
      <c r="L1233" s="17">
        <v>7.0527784187684003E-2</v>
      </c>
      <c r="M1233" s="17">
        <v>6.9443628361382806E-2</v>
      </c>
      <c r="N1233" s="17"/>
      <c r="O1233" s="17">
        <v>5.4612173381290902E-2</v>
      </c>
      <c r="P1233" s="17">
        <v>5.7989583632970902E-2</v>
      </c>
      <c r="Q1233" s="17">
        <v>0.100019208799538</v>
      </c>
      <c r="R1233" s="17">
        <v>5.19349147986869E-2</v>
      </c>
      <c r="S1233" s="17">
        <v>7.6529885894637099E-3</v>
      </c>
      <c r="T1233" s="17">
        <v>8.5637965936882193E-2</v>
      </c>
      <c r="U1233" s="17">
        <v>6.1821244220920599E-2</v>
      </c>
      <c r="V1233" s="17">
        <v>2.4675882737117901E-2</v>
      </c>
      <c r="W1233" s="17">
        <v>0</v>
      </c>
      <c r="X1233" s="17">
        <v>2.8922221757583101E-3</v>
      </c>
      <c r="Y1233" s="17"/>
      <c r="Z1233" s="17">
        <v>6.9786084177033095E-2</v>
      </c>
      <c r="AA1233" s="17">
        <v>0.13548197337607301</v>
      </c>
      <c r="AB1233" s="17">
        <v>9.1762333418264393E-3</v>
      </c>
      <c r="AC1233" s="17">
        <v>3.9482634958417501E-2</v>
      </c>
      <c r="AD1233" s="17">
        <v>4.0327466109179103E-2</v>
      </c>
      <c r="AE1233" s="17">
        <v>3.43940854593172E-2</v>
      </c>
      <c r="AF1233" s="17">
        <v>5.8189753695798201E-2</v>
      </c>
      <c r="AG1233" s="17"/>
      <c r="AH1233" s="17">
        <v>5.9964675807835897E-2</v>
      </c>
      <c r="AI1233" s="17">
        <v>5.3344785803055697E-2</v>
      </c>
      <c r="AJ1233" s="17"/>
      <c r="AK1233" s="17">
        <v>2.9881841017037E-2</v>
      </c>
      <c r="AL1233" s="17">
        <v>1.36458889800639E-2</v>
      </c>
      <c r="AM1233" s="17">
        <v>8.1226354868457307E-2</v>
      </c>
      <c r="AN1233" s="17"/>
      <c r="AO1233" s="17">
        <v>4.3345070167221502E-3</v>
      </c>
      <c r="AP1233" s="17">
        <v>5.9085693373869201E-2</v>
      </c>
      <c r="AQ1233" s="17"/>
      <c r="AR1233" s="17">
        <v>4.28301357326299E-2</v>
      </c>
      <c r="AS1233" s="17">
        <v>6.3896652162529294E-2</v>
      </c>
      <c r="AT1233" s="17"/>
      <c r="AU1233" s="17">
        <v>5.59350808526691E-2</v>
      </c>
      <c r="AV1233" s="17">
        <v>6.9443628361382806E-2</v>
      </c>
      <c r="AW1233" s="17"/>
      <c r="AX1233" s="17">
        <v>7.2768283554635299E-2</v>
      </c>
      <c r="AY1233" s="17">
        <v>5.4731292475337201E-2</v>
      </c>
      <c r="AZ1233" s="17"/>
      <c r="BA1233" s="17">
        <v>6.0288714385762603E-2</v>
      </c>
      <c r="BB1233" s="17">
        <v>6.7974784943962002E-2</v>
      </c>
      <c r="BC1233" s="17">
        <v>2.7050775230039199E-2</v>
      </c>
      <c r="BD1233" s="17">
        <v>3.1884370814208397E-2</v>
      </c>
    </row>
    <row r="1234" spans="2:56" x14ac:dyDescent="0.35">
      <c r="B1234" t="s">
        <v>568</v>
      </c>
      <c r="C1234" s="17">
        <v>5.3501850475453201E-2</v>
      </c>
      <c r="D1234" s="17">
        <v>2.7685299589297101E-2</v>
      </c>
      <c r="E1234" s="17">
        <v>3.8425308877799699E-2</v>
      </c>
      <c r="F1234" s="17">
        <v>3.1298675265488997E-2</v>
      </c>
      <c r="G1234" s="17">
        <v>4.9766714804056797E-2</v>
      </c>
      <c r="H1234" s="17">
        <v>9.2449378257714501E-2</v>
      </c>
      <c r="I1234" s="17"/>
      <c r="J1234" s="17">
        <v>5.3975248497426402E-2</v>
      </c>
      <c r="K1234" s="17">
        <v>4.33044389552079E-2</v>
      </c>
      <c r="L1234" s="17">
        <v>5.9678766837487601E-2</v>
      </c>
      <c r="M1234" s="17">
        <v>2.7557428326408999E-2</v>
      </c>
      <c r="N1234" s="17"/>
      <c r="O1234" s="17">
        <v>6.4794890014994097E-2</v>
      </c>
      <c r="P1234" s="17">
        <v>3.07002309171923E-2</v>
      </c>
      <c r="Q1234" s="17">
        <v>7.0776371202229502E-2</v>
      </c>
      <c r="R1234" s="17">
        <v>3.7719142325344901E-2</v>
      </c>
      <c r="S1234" s="17">
        <v>1.6280151616114901E-3</v>
      </c>
      <c r="T1234" s="17">
        <v>0</v>
      </c>
      <c r="U1234" s="17">
        <v>1.5711263323600198E-2</v>
      </c>
      <c r="V1234" s="17">
        <v>3.2082390985580599E-2</v>
      </c>
      <c r="W1234" s="17">
        <v>6.9655969568506199E-2</v>
      </c>
      <c r="X1234" s="17">
        <v>6.1688160046379899E-2</v>
      </c>
      <c r="Y1234" s="17"/>
      <c r="Z1234" s="17">
        <v>5.0146572002816997E-2</v>
      </c>
      <c r="AA1234" s="17">
        <v>3.6417985465799198E-2</v>
      </c>
      <c r="AB1234" s="17">
        <v>4.9893831330640598E-2</v>
      </c>
      <c r="AC1234" s="17">
        <v>7.44631097503268E-2</v>
      </c>
      <c r="AD1234" s="17">
        <v>7.0281333109487906E-2</v>
      </c>
      <c r="AE1234" s="17">
        <v>5.1666687561348297E-2</v>
      </c>
      <c r="AF1234" s="17">
        <v>2.6532078748333E-2</v>
      </c>
      <c r="AG1234" s="17"/>
      <c r="AH1234" s="17">
        <v>1.0804647696116399E-2</v>
      </c>
      <c r="AI1234" s="17">
        <v>8.1176771440829895E-2</v>
      </c>
      <c r="AJ1234" s="17"/>
      <c r="AK1234" s="17">
        <v>2.2898410565164899E-2</v>
      </c>
      <c r="AL1234" s="17">
        <v>2.7680585297178398E-3</v>
      </c>
      <c r="AM1234" s="17">
        <v>5.8486404921862904E-3</v>
      </c>
      <c r="AN1234" s="17"/>
      <c r="AO1234" s="17">
        <v>4.2302183268954498E-2</v>
      </c>
      <c r="AP1234" s="17">
        <v>5.4182665223071601E-2</v>
      </c>
      <c r="AQ1234" s="17"/>
      <c r="AR1234" s="17">
        <v>6.12535493411639E-2</v>
      </c>
      <c r="AS1234" s="17">
        <v>4.8804929412652603E-2</v>
      </c>
      <c r="AT1234" s="17"/>
      <c r="AU1234" s="17">
        <v>5.3526993487749898E-2</v>
      </c>
      <c r="AV1234" s="17">
        <v>2.7557428326408999E-2</v>
      </c>
      <c r="AW1234" s="17"/>
      <c r="AX1234" s="17">
        <v>4.0512621892836997E-2</v>
      </c>
      <c r="AY1234" s="17">
        <v>5.4441567878176E-2</v>
      </c>
      <c r="AZ1234" s="17"/>
      <c r="BA1234" s="17">
        <v>0.10849927922057501</v>
      </c>
      <c r="BB1234" s="17">
        <v>2.7130750722247299E-2</v>
      </c>
      <c r="BC1234" s="17">
        <v>2.4739237372209899E-2</v>
      </c>
      <c r="BD1234" s="17">
        <v>6.9950260617727697E-3</v>
      </c>
    </row>
    <row r="1235" spans="2:56" x14ac:dyDescent="0.35">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row>
    <row r="1236" spans="2:56" x14ac:dyDescent="0.35">
      <c r="B1236" s="6" t="s">
        <v>572</v>
      </c>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c r="AY1236" s="17"/>
      <c r="AZ1236" s="17"/>
      <c r="BA1236" s="17"/>
      <c r="BB1236" s="17"/>
      <c r="BC1236" s="17"/>
      <c r="BD1236" s="17"/>
    </row>
    <row r="1237" spans="2:56" x14ac:dyDescent="0.35">
      <c r="B1237" s="24" t="s">
        <v>74</v>
      </c>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row>
    <row r="1238" spans="2:56" x14ac:dyDescent="0.35">
      <c r="B1238" t="s">
        <v>564</v>
      </c>
      <c r="C1238" s="17">
        <v>0.22473866845297699</v>
      </c>
      <c r="D1238" s="17">
        <v>0.21808206461628099</v>
      </c>
      <c r="E1238" s="17">
        <v>0.279506406176453</v>
      </c>
      <c r="F1238" s="17">
        <v>0.18695425965359799</v>
      </c>
      <c r="G1238" s="17">
        <v>0.19815460049245301</v>
      </c>
      <c r="H1238" s="17">
        <v>0.22228553171813401</v>
      </c>
      <c r="I1238" s="17"/>
      <c r="J1238" s="17">
        <v>0.22248981289768899</v>
      </c>
      <c r="K1238" s="17">
        <v>0.25239116796003702</v>
      </c>
      <c r="L1238" s="17">
        <v>0.33353515522990401</v>
      </c>
      <c r="M1238" s="17">
        <v>0.46808356994170802</v>
      </c>
      <c r="N1238" s="17"/>
      <c r="O1238" s="17">
        <v>0.20150319282895801</v>
      </c>
      <c r="P1238" s="17">
        <v>0.29407181296848001</v>
      </c>
      <c r="Q1238" s="17">
        <v>0.22070513143034601</v>
      </c>
      <c r="R1238" s="17">
        <v>0.29225852002257502</v>
      </c>
      <c r="S1238" s="17">
        <v>0.19320312365109299</v>
      </c>
      <c r="T1238" s="17">
        <v>4.7808584647376202E-2</v>
      </c>
      <c r="U1238" s="17">
        <v>0.14295754554814299</v>
      </c>
      <c r="V1238" s="17">
        <v>0.43754025228294002</v>
      </c>
      <c r="W1238" s="17">
        <v>8.6416254721286598E-2</v>
      </c>
      <c r="X1238" s="17">
        <v>0.11259010231918801</v>
      </c>
      <c r="Y1238" s="17"/>
      <c r="Z1238" s="17">
        <v>0.21263498557170801</v>
      </c>
      <c r="AA1238" s="17">
        <v>0.26066664192414002</v>
      </c>
      <c r="AB1238" s="17">
        <v>0.15029379971429099</v>
      </c>
      <c r="AC1238" s="17">
        <v>0.21927107265734999</v>
      </c>
      <c r="AD1238" s="17">
        <v>0.19771334271563201</v>
      </c>
      <c r="AE1238" s="17">
        <v>0.22499427329441099</v>
      </c>
      <c r="AF1238" s="17">
        <v>0.29568897972816599</v>
      </c>
      <c r="AG1238" s="17"/>
      <c r="AH1238" s="17">
        <v>0.27676791551650498</v>
      </c>
      <c r="AI1238" s="17">
        <v>0.19101502365561701</v>
      </c>
      <c r="AJ1238" s="17"/>
      <c r="AK1238" s="17">
        <v>0.36722174041004402</v>
      </c>
      <c r="AL1238" s="17">
        <v>0.27892694085087699</v>
      </c>
      <c r="AM1238" s="17">
        <v>0.24841342824773999</v>
      </c>
      <c r="AN1238" s="17"/>
      <c r="AO1238" s="17">
        <v>0.44892188624476398</v>
      </c>
      <c r="AP1238" s="17">
        <v>0.21111083130147501</v>
      </c>
      <c r="AQ1238" s="17"/>
      <c r="AR1238" s="17">
        <v>0.27853108889368</v>
      </c>
      <c r="AS1238" s="17">
        <v>0.19214468396467499</v>
      </c>
      <c r="AT1238" s="17"/>
      <c r="AU1238" s="17">
        <v>0.22450284035029999</v>
      </c>
      <c r="AV1238" s="17">
        <v>0.46808356994170802</v>
      </c>
      <c r="AW1238" s="17"/>
      <c r="AX1238" s="17">
        <v>0.44139334738172797</v>
      </c>
      <c r="AY1238" s="17">
        <v>0.20906459120691601</v>
      </c>
      <c r="AZ1238" s="17"/>
      <c r="BA1238" s="17">
        <v>0.121100540234568</v>
      </c>
      <c r="BB1238" s="17">
        <v>0.263424964690334</v>
      </c>
      <c r="BC1238" s="17">
        <v>0.28684852875583899</v>
      </c>
      <c r="BD1238" s="17">
        <v>0.48506928999202797</v>
      </c>
    </row>
    <row r="1239" spans="2:56" x14ac:dyDescent="0.35">
      <c r="B1239" t="s">
        <v>565</v>
      </c>
      <c r="C1239" s="17">
        <v>0.29180660363452898</v>
      </c>
      <c r="D1239" s="17">
        <v>0.29729953145864901</v>
      </c>
      <c r="E1239" s="17">
        <v>0.29876590531042502</v>
      </c>
      <c r="F1239" s="17">
        <v>0.28809112513088098</v>
      </c>
      <c r="G1239" s="17">
        <v>0.34887871282327798</v>
      </c>
      <c r="H1239" s="17">
        <v>0.24298383818525901</v>
      </c>
      <c r="I1239" s="17"/>
      <c r="J1239" s="17">
        <v>0.29358116111711302</v>
      </c>
      <c r="K1239" s="17">
        <v>0.26074311581222098</v>
      </c>
      <c r="L1239" s="17">
        <v>0.257866104239381</v>
      </c>
      <c r="M1239" s="17">
        <v>0.21163154277358601</v>
      </c>
      <c r="N1239" s="17"/>
      <c r="O1239" s="17">
        <v>0.29430334514835799</v>
      </c>
      <c r="P1239" s="17">
        <v>0.26043634461305998</v>
      </c>
      <c r="Q1239" s="17">
        <v>0.29401720268701098</v>
      </c>
      <c r="R1239" s="17">
        <v>0.30103542543907102</v>
      </c>
      <c r="S1239" s="17">
        <v>0.29976977404518201</v>
      </c>
      <c r="T1239" s="17">
        <v>0.29966889264997798</v>
      </c>
      <c r="U1239" s="17">
        <v>0.59138400013713899</v>
      </c>
      <c r="V1239" s="17">
        <v>0.386873886396916</v>
      </c>
      <c r="W1239" s="17">
        <v>0.13186501557268601</v>
      </c>
      <c r="X1239" s="17">
        <v>0.66580837465822895</v>
      </c>
      <c r="Y1239" s="17"/>
      <c r="Z1239" s="17">
        <v>0.28284403159802901</v>
      </c>
      <c r="AA1239" s="17">
        <v>0.22376234912805201</v>
      </c>
      <c r="AB1239" s="17">
        <v>0.51717060404830895</v>
      </c>
      <c r="AC1239" s="17">
        <v>0.343195438961022</v>
      </c>
      <c r="AD1239" s="17">
        <v>0.26865256751010802</v>
      </c>
      <c r="AE1239" s="17">
        <v>0.29140072512440202</v>
      </c>
      <c r="AF1239" s="17">
        <v>0.11348672379396001</v>
      </c>
      <c r="AG1239" s="17"/>
      <c r="AH1239" s="17">
        <v>0.29310205956248497</v>
      </c>
      <c r="AI1239" s="17">
        <v>0.29096693175706201</v>
      </c>
      <c r="AJ1239" s="17"/>
      <c r="AK1239" s="17">
        <v>0.24253820509922799</v>
      </c>
      <c r="AL1239" s="17">
        <v>0.39676168695131703</v>
      </c>
      <c r="AM1239" s="17">
        <v>0.30440790357028602</v>
      </c>
      <c r="AN1239" s="17"/>
      <c r="AO1239" s="17">
        <v>0.30913755862667402</v>
      </c>
      <c r="AP1239" s="17">
        <v>0.29075307503127601</v>
      </c>
      <c r="AQ1239" s="17"/>
      <c r="AR1239" s="17">
        <v>0.27146350364491001</v>
      </c>
      <c r="AS1239" s="17">
        <v>0.30413292544852</v>
      </c>
      <c r="AT1239" s="17"/>
      <c r="AU1239" s="17">
        <v>0.29188430212900801</v>
      </c>
      <c r="AV1239" s="17">
        <v>0.21163154277358601</v>
      </c>
      <c r="AW1239" s="17"/>
      <c r="AX1239" s="17">
        <v>0.262476401075664</v>
      </c>
      <c r="AY1239" s="17">
        <v>0.29392852346946302</v>
      </c>
      <c r="AZ1239" s="17"/>
      <c r="BA1239" s="17">
        <v>0.26826744897239602</v>
      </c>
      <c r="BB1239" s="17">
        <v>0.26649312626468802</v>
      </c>
      <c r="BC1239" s="17">
        <v>0.38873868196245598</v>
      </c>
      <c r="BD1239" s="17">
        <v>0.17525210663888499</v>
      </c>
    </row>
    <row r="1240" spans="2:56" x14ac:dyDescent="0.35">
      <c r="B1240" t="s">
        <v>566</v>
      </c>
      <c r="C1240" s="17">
        <v>0.24429801244595201</v>
      </c>
      <c r="D1240" s="17">
        <v>0.30045516321091298</v>
      </c>
      <c r="E1240" s="17">
        <v>0.25029866031013898</v>
      </c>
      <c r="F1240" s="17">
        <v>0.22399421150964399</v>
      </c>
      <c r="G1240" s="17">
        <v>0.18543406430840201</v>
      </c>
      <c r="H1240" s="17">
        <v>0.246388608551487</v>
      </c>
      <c r="I1240" s="17"/>
      <c r="J1240" s="17">
        <v>0.24334671370422101</v>
      </c>
      <c r="K1240" s="17">
        <v>0.26735200540360199</v>
      </c>
      <c r="L1240" s="17">
        <v>0.23235123678602901</v>
      </c>
      <c r="M1240" s="17">
        <v>0.17408721764959401</v>
      </c>
      <c r="N1240" s="17"/>
      <c r="O1240" s="17">
        <v>0.26790509371298699</v>
      </c>
      <c r="P1240" s="17">
        <v>0.20741863763395099</v>
      </c>
      <c r="Q1240" s="17">
        <v>0.18010230019144799</v>
      </c>
      <c r="R1240" s="17">
        <v>0.24914329461741999</v>
      </c>
      <c r="S1240" s="17">
        <v>0.27400671271674498</v>
      </c>
      <c r="T1240" s="17">
        <v>0.32698625392006098</v>
      </c>
      <c r="U1240" s="17">
        <v>0.13184478034986699</v>
      </c>
      <c r="V1240" s="17">
        <v>5.9916035785888902E-2</v>
      </c>
      <c r="W1240" s="17">
        <v>0.77747729325096504</v>
      </c>
      <c r="X1240" s="17">
        <v>7.7770038427931995E-2</v>
      </c>
      <c r="Y1240" s="17"/>
      <c r="Z1240" s="17">
        <v>0.28119559280432399</v>
      </c>
      <c r="AA1240" s="17">
        <v>0.296655310990453</v>
      </c>
      <c r="AB1240" s="17">
        <v>0.115809164629119</v>
      </c>
      <c r="AC1240" s="17">
        <v>0.20280612940225601</v>
      </c>
      <c r="AD1240" s="17">
        <v>0.20814222647340899</v>
      </c>
      <c r="AE1240" s="17">
        <v>0.286496608432114</v>
      </c>
      <c r="AF1240" s="17">
        <v>0.35760073920228602</v>
      </c>
      <c r="AG1240" s="17"/>
      <c r="AH1240" s="17">
        <v>0.25651322826552198</v>
      </c>
      <c r="AI1240" s="17">
        <v>0.236380511757939</v>
      </c>
      <c r="AJ1240" s="17"/>
      <c r="AK1240" s="17">
        <v>0.26518359504545402</v>
      </c>
      <c r="AL1240" s="17">
        <v>4.3996764644955201E-2</v>
      </c>
      <c r="AM1240" s="17">
        <v>0.27286235898349798</v>
      </c>
      <c r="AN1240" s="17"/>
      <c r="AO1240" s="17">
        <v>0.18410984446856399</v>
      </c>
      <c r="AP1240" s="17">
        <v>0.24795678119645201</v>
      </c>
      <c r="AQ1240" s="17"/>
      <c r="AR1240" s="17">
        <v>0.206750842774963</v>
      </c>
      <c r="AS1240" s="17">
        <v>0.26704865009730799</v>
      </c>
      <c r="AT1240" s="17"/>
      <c r="AU1240" s="17">
        <v>0.24436605446541901</v>
      </c>
      <c r="AV1240" s="17">
        <v>0.17408721764959401</v>
      </c>
      <c r="AW1240" s="17"/>
      <c r="AX1240" s="17">
        <v>0.113264635795399</v>
      </c>
      <c r="AY1240" s="17">
        <v>0.25377773971327</v>
      </c>
      <c r="AZ1240" s="17"/>
      <c r="BA1240" s="17">
        <v>0.22494680922791499</v>
      </c>
      <c r="BB1240" s="17">
        <v>0.270758237222749</v>
      </c>
      <c r="BC1240" s="17">
        <v>0.22742353194229301</v>
      </c>
      <c r="BD1240" s="17">
        <v>0.16962198364193001</v>
      </c>
    </row>
    <row r="1241" spans="2:56" x14ac:dyDescent="0.35">
      <c r="B1241" t="s">
        <v>567</v>
      </c>
      <c r="C1241" s="17">
        <v>0.125345781029961</v>
      </c>
      <c r="D1241" s="17">
        <v>9.8421407128472901E-2</v>
      </c>
      <c r="E1241" s="17">
        <v>9.7271555202201501E-2</v>
      </c>
      <c r="F1241" s="17">
        <v>0.174968396483931</v>
      </c>
      <c r="G1241" s="17">
        <v>0.15218255967239799</v>
      </c>
      <c r="H1241" s="17">
        <v>0.13091456021155901</v>
      </c>
      <c r="I1241" s="17"/>
      <c r="J1241" s="17">
        <v>0.124725605306649</v>
      </c>
      <c r="K1241" s="17">
        <v>0.14062969414825999</v>
      </c>
      <c r="L1241" s="17">
        <v>0.114786201881586</v>
      </c>
      <c r="M1241" s="17">
        <v>8.4748123883639198E-2</v>
      </c>
      <c r="N1241" s="17"/>
      <c r="O1241" s="17">
        <v>0.12796547607543601</v>
      </c>
      <c r="P1241" s="17">
        <v>0.136370232250627</v>
      </c>
      <c r="Q1241" s="17">
        <v>0.14092377065141901</v>
      </c>
      <c r="R1241" s="17">
        <v>9.0481194503563595E-2</v>
      </c>
      <c r="S1241" s="17">
        <v>0.15697271094319901</v>
      </c>
      <c r="T1241" s="17">
        <v>0.179930835708354</v>
      </c>
      <c r="U1241" s="17">
        <v>6.7620451757198094E-2</v>
      </c>
      <c r="V1241" s="17">
        <v>9.0032609160581395E-2</v>
      </c>
      <c r="W1241" s="17">
        <v>9.8494392535455303E-4</v>
      </c>
      <c r="X1241" s="17">
        <v>7.95065521302325E-2</v>
      </c>
      <c r="Y1241" s="17"/>
      <c r="Z1241" s="17">
        <v>0.125472100989795</v>
      </c>
      <c r="AA1241" s="17">
        <v>0.18323897659725999</v>
      </c>
      <c r="AB1241" s="17">
        <v>0.15836873592270301</v>
      </c>
      <c r="AC1241" s="17">
        <v>0.102299899489124</v>
      </c>
      <c r="AD1241" s="17">
        <v>0.17958800987721199</v>
      </c>
      <c r="AE1241" s="17">
        <v>9.6621742763698101E-2</v>
      </c>
      <c r="AF1241" s="17">
        <v>6.3325795099328397E-2</v>
      </c>
      <c r="AG1241" s="17"/>
      <c r="AH1241" s="17">
        <v>0.134956255263114</v>
      </c>
      <c r="AI1241" s="17">
        <v>0.119116588072828</v>
      </c>
      <c r="AJ1241" s="17"/>
      <c r="AK1241" s="17">
        <v>9.8304121961144297E-2</v>
      </c>
      <c r="AL1241" s="17">
        <v>0.19665214805242201</v>
      </c>
      <c r="AM1241" s="17">
        <v>0.12988066124855299</v>
      </c>
      <c r="AN1241" s="17"/>
      <c r="AO1241" s="17">
        <v>5.6726585618240899E-2</v>
      </c>
      <c r="AP1241" s="17">
        <v>0.12951706213542899</v>
      </c>
      <c r="AQ1241" s="17"/>
      <c r="AR1241" s="17">
        <v>0.14237881868557201</v>
      </c>
      <c r="AS1241" s="17">
        <v>0.115025097175483</v>
      </c>
      <c r="AT1241" s="17"/>
      <c r="AU1241" s="17">
        <v>0.125385124646364</v>
      </c>
      <c r="AV1241" s="17">
        <v>8.4748123883639198E-2</v>
      </c>
      <c r="AW1241" s="17"/>
      <c r="AX1241" s="17">
        <v>8.44795031918113E-2</v>
      </c>
      <c r="AY1241" s="17">
        <v>0.128302288587338</v>
      </c>
      <c r="AZ1241" s="17"/>
      <c r="BA1241" s="17">
        <v>0.16747104626659901</v>
      </c>
      <c r="BB1241" s="17">
        <v>0.12665562048401599</v>
      </c>
      <c r="BC1241" s="17">
        <v>5.4187200649237301E-2</v>
      </c>
      <c r="BD1241" s="17">
        <v>0.162590860574824</v>
      </c>
    </row>
    <row r="1242" spans="2:56" x14ac:dyDescent="0.35">
      <c r="B1242" t="s">
        <v>568</v>
      </c>
      <c r="C1242" s="17">
        <v>0.113810934436581</v>
      </c>
      <c r="D1242" s="17">
        <v>8.5741833585683894E-2</v>
      </c>
      <c r="E1242" s="17">
        <v>7.4157473000781293E-2</v>
      </c>
      <c r="F1242" s="17">
        <v>0.12599200722194601</v>
      </c>
      <c r="G1242" s="17">
        <v>0.11535006270346899</v>
      </c>
      <c r="H1242" s="17">
        <v>0.157427461333561</v>
      </c>
      <c r="I1242" s="17"/>
      <c r="J1242" s="17">
        <v>0.115856706974328</v>
      </c>
      <c r="K1242" s="17">
        <v>7.88840166758807E-2</v>
      </c>
      <c r="L1242" s="17">
        <v>6.1461301863100101E-2</v>
      </c>
      <c r="M1242" s="17">
        <v>6.14495457514731E-2</v>
      </c>
      <c r="N1242" s="17"/>
      <c r="O1242" s="17">
        <v>0.108322892234261</v>
      </c>
      <c r="P1242" s="17">
        <v>0.101702972533882</v>
      </c>
      <c r="Q1242" s="17">
        <v>0.16425159503977599</v>
      </c>
      <c r="R1242" s="17">
        <v>6.7081565417369801E-2</v>
      </c>
      <c r="S1242" s="17">
        <v>7.6047678643781993E-2</v>
      </c>
      <c r="T1242" s="17">
        <v>0.14560543307422999</v>
      </c>
      <c r="U1242" s="17">
        <v>6.6193222207652697E-2</v>
      </c>
      <c r="V1242" s="17">
        <v>2.5637216373674498E-2</v>
      </c>
      <c r="W1242" s="17">
        <v>3.25649252970776E-3</v>
      </c>
      <c r="X1242" s="17">
        <v>6.4324932464418602E-2</v>
      </c>
      <c r="Y1242" s="17"/>
      <c r="Z1242" s="17">
        <v>9.7853289036144903E-2</v>
      </c>
      <c r="AA1242" s="17">
        <v>3.5676721360094803E-2</v>
      </c>
      <c r="AB1242" s="17">
        <v>5.83576956855777E-2</v>
      </c>
      <c r="AC1242" s="17">
        <v>0.13242745949024801</v>
      </c>
      <c r="AD1242" s="17">
        <v>0.14590385342363901</v>
      </c>
      <c r="AE1242" s="17">
        <v>0.10048665038537501</v>
      </c>
      <c r="AF1242" s="17">
        <v>0.16989776217625999</v>
      </c>
      <c r="AG1242" s="17"/>
      <c r="AH1242" s="17">
        <v>3.8660541392374501E-2</v>
      </c>
      <c r="AI1242" s="17">
        <v>0.16252094475655299</v>
      </c>
      <c r="AJ1242" s="17"/>
      <c r="AK1242" s="17">
        <v>2.6752337484129599E-2</v>
      </c>
      <c r="AL1242" s="17">
        <v>8.3662459500428193E-2</v>
      </c>
      <c r="AM1242" s="17">
        <v>4.44356479499231E-2</v>
      </c>
      <c r="AN1242" s="17"/>
      <c r="AO1242" s="17">
        <v>1.1041250417566299E-3</v>
      </c>
      <c r="AP1242" s="17">
        <v>0.120662250335369</v>
      </c>
      <c r="AQ1242" s="17"/>
      <c r="AR1242" s="17">
        <v>0.100875746000875</v>
      </c>
      <c r="AS1242" s="17">
        <v>0.121648643314014</v>
      </c>
      <c r="AT1242" s="17"/>
      <c r="AU1242" s="17">
        <v>0.113861678408909</v>
      </c>
      <c r="AV1242" s="17">
        <v>6.14495457514731E-2</v>
      </c>
      <c r="AW1242" s="17"/>
      <c r="AX1242" s="17">
        <v>9.8386112555397601E-2</v>
      </c>
      <c r="AY1242" s="17">
        <v>0.114926857023012</v>
      </c>
      <c r="AZ1242" s="17"/>
      <c r="BA1242" s="17">
        <v>0.21821415529852201</v>
      </c>
      <c r="BB1242" s="17">
        <v>7.2668051338212997E-2</v>
      </c>
      <c r="BC1242" s="17">
        <v>4.2802056690174603E-2</v>
      </c>
      <c r="BD1242" s="17">
        <v>7.4657591523335301E-3</v>
      </c>
    </row>
    <row r="1243" spans="2:56" x14ac:dyDescent="0.35">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row>
    <row r="1244" spans="2:56" x14ac:dyDescent="0.35">
      <c r="B1244" s="6" t="s">
        <v>573</v>
      </c>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row>
    <row r="1245" spans="2:56" x14ac:dyDescent="0.35">
      <c r="B1245" s="24" t="s">
        <v>74</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row>
    <row r="1246" spans="2:56" x14ac:dyDescent="0.35">
      <c r="B1246" t="s">
        <v>564</v>
      </c>
      <c r="C1246" s="17">
        <v>0.16689715314190501</v>
      </c>
      <c r="D1246" s="17">
        <v>0.176840544532681</v>
      </c>
      <c r="E1246" s="17">
        <v>0.137868148212382</v>
      </c>
      <c r="F1246" s="17">
        <v>0.23192142080294101</v>
      </c>
      <c r="G1246" s="17">
        <v>0.18609151146830799</v>
      </c>
      <c r="H1246" s="17">
        <v>0.14645336755419</v>
      </c>
      <c r="I1246" s="17"/>
      <c r="J1246" s="17">
        <v>0.16485839104164199</v>
      </c>
      <c r="K1246" s="17">
        <v>0.190900600719147</v>
      </c>
      <c r="L1246" s="17">
        <v>0.26591108211954501</v>
      </c>
      <c r="M1246" s="17">
        <v>0.43485897584391597</v>
      </c>
      <c r="N1246" s="17"/>
      <c r="O1246" s="17">
        <v>0.15354758115957201</v>
      </c>
      <c r="P1246" s="17">
        <v>0.22964767860117</v>
      </c>
      <c r="Q1246" s="17">
        <v>0.13761649684976601</v>
      </c>
      <c r="R1246" s="17">
        <v>0.16925926704101399</v>
      </c>
      <c r="S1246" s="17">
        <v>0.108757639559921</v>
      </c>
      <c r="T1246" s="17">
        <v>0.171366947076418</v>
      </c>
      <c r="U1246" s="17">
        <v>0.46077737714154798</v>
      </c>
      <c r="V1246" s="17">
        <v>0.72373200661483394</v>
      </c>
      <c r="W1246" s="17">
        <v>5.01601489385246E-2</v>
      </c>
      <c r="X1246" s="17">
        <v>9.6307281605121905E-2</v>
      </c>
      <c r="Y1246" s="17"/>
      <c r="Z1246" s="17">
        <v>0.15709690962180001</v>
      </c>
      <c r="AA1246" s="17">
        <v>0.33610807136375798</v>
      </c>
      <c r="AB1246" s="17">
        <v>0.15168879642237601</v>
      </c>
      <c r="AC1246" s="17">
        <v>0.153008508583692</v>
      </c>
      <c r="AD1246" s="17">
        <v>0.20079497959824799</v>
      </c>
      <c r="AE1246" s="17">
        <v>0.15540663060086601</v>
      </c>
      <c r="AF1246" s="17">
        <v>9.3981221061745696E-2</v>
      </c>
      <c r="AG1246" s="17"/>
      <c r="AH1246" s="17">
        <v>0.24947255311928701</v>
      </c>
      <c r="AI1246" s="17">
        <v>0.113374497808513</v>
      </c>
      <c r="AJ1246" s="17"/>
      <c r="AK1246" s="17">
        <v>0.284046463630305</v>
      </c>
      <c r="AL1246" s="17">
        <v>0.47309383745231198</v>
      </c>
      <c r="AM1246" s="17">
        <v>0.22744618586366599</v>
      </c>
      <c r="AN1246" s="17"/>
      <c r="AO1246" s="17">
        <v>0.38625334016420099</v>
      </c>
      <c r="AP1246" s="17">
        <v>0.15356274557848601</v>
      </c>
      <c r="AQ1246" s="17"/>
      <c r="AR1246" s="17">
        <v>0.20211499734960001</v>
      </c>
      <c r="AS1246" s="17">
        <v>0.145557903886848</v>
      </c>
      <c r="AT1246" s="17"/>
      <c r="AU1246" s="17">
        <v>0.166637468522046</v>
      </c>
      <c r="AV1246" s="17">
        <v>0.43485897584391597</v>
      </c>
      <c r="AW1246" s="17"/>
      <c r="AX1246" s="17">
        <v>0.35349399722198599</v>
      </c>
      <c r="AY1246" s="17">
        <v>0.153397636942007</v>
      </c>
      <c r="AZ1246" s="17"/>
      <c r="BA1246" s="17">
        <v>0.10389519753278401</v>
      </c>
      <c r="BB1246" s="17">
        <v>0.13516902975401501</v>
      </c>
      <c r="BC1246" s="17">
        <v>0.30173326796238797</v>
      </c>
      <c r="BD1246" s="17">
        <v>0.49263834949791302</v>
      </c>
    </row>
    <row r="1247" spans="2:56" x14ac:dyDescent="0.35">
      <c r="B1247" t="s">
        <v>565</v>
      </c>
      <c r="C1247" s="17">
        <v>0.21669973396556</v>
      </c>
      <c r="D1247" s="17">
        <v>0.20964630091094499</v>
      </c>
      <c r="E1247" s="17">
        <v>0.24921037677906799</v>
      </c>
      <c r="F1247" s="17">
        <v>0.23311291005073501</v>
      </c>
      <c r="G1247" s="17">
        <v>0.22868883895769401</v>
      </c>
      <c r="H1247" s="17">
        <v>0.186155705613645</v>
      </c>
      <c r="I1247" s="17"/>
      <c r="J1247" s="17">
        <v>0.219235202031137</v>
      </c>
      <c r="K1247" s="17">
        <v>0.15894741759025499</v>
      </c>
      <c r="L1247" s="17">
        <v>0.249981928615154</v>
      </c>
      <c r="M1247" s="17">
        <v>0.22276449359877601</v>
      </c>
      <c r="N1247" s="17"/>
      <c r="O1247" s="17">
        <v>0.21862635195449301</v>
      </c>
      <c r="P1247" s="17">
        <v>0.21075743367112099</v>
      </c>
      <c r="Q1247" s="17">
        <v>0.25821943118544599</v>
      </c>
      <c r="R1247" s="17">
        <v>0.184780028821077</v>
      </c>
      <c r="S1247" s="17">
        <v>0.25100505333700701</v>
      </c>
      <c r="T1247" s="17">
        <v>0.16104515347814599</v>
      </c>
      <c r="U1247" s="17">
        <v>0.15723140658778201</v>
      </c>
      <c r="V1247" s="17">
        <v>4.8162422604297601E-2</v>
      </c>
      <c r="W1247" s="17">
        <v>0.83591822808339999</v>
      </c>
      <c r="X1247" s="17">
        <v>0.64780817452826001</v>
      </c>
      <c r="Y1247" s="17"/>
      <c r="Z1247" s="17">
        <v>0.18225245711433899</v>
      </c>
      <c r="AA1247" s="17">
        <v>0.21548533291970901</v>
      </c>
      <c r="AB1247" s="17">
        <v>0.32858514979130299</v>
      </c>
      <c r="AC1247" s="17">
        <v>0.304693355639029</v>
      </c>
      <c r="AD1247" s="17">
        <v>0.21891109567778999</v>
      </c>
      <c r="AE1247" s="17">
        <v>0.17851563311430901</v>
      </c>
      <c r="AF1247" s="17">
        <v>5.9380839418922901E-2</v>
      </c>
      <c r="AG1247" s="17"/>
      <c r="AH1247" s="17">
        <v>0.24442245695353099</v>
      </c>
      <c r="AI1247" s="17">
        <v>0.19873077774137299</v>
      </c>
      <c r="AJ1247" s="17"/>
      <c r="AK1247" s="17">
        <v>0.239900344072939</v>
      </c>
      <c r="AL1247" s="17">
        <v>0.30023825588729203</v>
      </c>
      <c r="AM1247" s="17">
        <v>0.232887587062966</v>
      </c>
      <c r="AN1247" s="17"/>
      <c r="AO1247" s="17">
        <v>0.28920052314217498</v>
      </c>
      <c r="AP1247" s="17">
        <v>0.212292495288256</v>
      </c>
      <c r="AQ1247" s="17"/>
      <c r="AR1247" s="17">
        <v>0.20393198837378501</v>
      </c>
      <c r="AS1247" s="17">
        <v>0.224435985622569</v>
      </c>
      <c r="AT1247" s="17"/>
      <c r="AU1247" s="17">
        <v>0.21669385654323201</v>
      </c>
      <c r="AV1247" s="17">
        <v>0.22276449359877601</v>
      </c>
      <c r="AW1247" s="17"/>
      <c r="AX1247" s="17">
        <v>0.190227523384564</v>
      </c>
      <c r="AY1247" s="17">
        <v>0.21861488980513</v>
      </c>
      <c r="AZ1247" s="17"/>
      <c r="BA1247" s="17">
        <v>0.177363537092558</v>
      </c>
      <c r="BB1247" s="17">
        <v>0.22693707558818499</v>
      </c>
      <c r="BC1247" s="17">
        <v>0.24115606588130001</v>
      </c>
      <c r="BD1247" s="17">
        <v>0.41343404520549898</v>
      </c>
    </row>
    <row r="1248" spans="2:56" x14ac:dyDescent="0.35">
      <c r="B1248" t="s">
        <v>566</v>
      </c>
      <c r="C1248" s="17">
        <v>0.225150338990559</v>
      </c>
      <c r="D1248" s="17">
        <v>0.23809569953723</v>
      </c>
      <c r="E1248" s="17">
        <v>0.33303681820249498</v>
      </c>
      <c r="F1248" s="17">
        <v>0.113310925957525</v>
      </c>
      <c r="G1248" s="17">
        <v>0.123946114456519</v>
      </c>
      <c r="H1248" s="17">
        <v>0.24692472737785801</v>
      </c>
      <c r="I1248" s="17"/>
      <c r="J1248" s="17">
        <v>0.219283327571339</v>
      </c>
      <c r="K1248" s="17">
        <v>0.35469693910135103</v>
      </c>
      <c r="L1248" s="17">
        <v>0.193091958545443</v>
      </c>
      <c r="M1248" s="17">
        <v>0.12546026788548401</v>
      </c>
      <c r="N1248" s="17"/>
      <c r="O1248" s="17">
        <v>0.233219756118066</v>
      </c>
      <c r="P1248" s="17">
        <v>0.18775256381703101</v>
      </c>
      <c r="Q1248" s="17">
        <v>0.19521284032268099</v>
      </c>
      <c r="R1248" s="17">
        <v>0.303778227603342</v>
      </c>
      <c r="S1248" s="17">
        <v>0.124840865390186</v>
      </c>
      <c r="T1248" s="17">
        <v>0.25558844768140099</v>
      </c>
      <c r="U1248" s="17">
        <v>0.183575722687842</v>
      </c>
      <c r="V1248" s="17">
        <v>0.109791423728496</v>
      </c>
      <c r="W1248" s="17">
        <v>2.3642364743921399E-2</v>
      </c>
      <c r="X1248" s="17">
        <v>8.9976702385015997E-2</v>
      </c>
      <c r="Y1248" s="17"/>
      <c r="Z1248" s="17">
        <v>0.32264976365806403</v>
      </c>
      <c r="AA1248" s="17">
        <v>0.133674717611352</v>
      </c>
      <c r="AB1248" s="17">
        <v>0.177360843393331</v>
      </c>
      <c r="AC1248" s="17">
        <v>0.152863749478646</v>
      </c>
      <c r="AD1248" s="17">
        <v>0.18497298746795501</v>
      </c>
      <c r="AE1248" s="17">
        <v>0.212056325383672</v>
      </c>
      <c r="AF1248" s="17">
        <v>0.26412638757585299</v>
      </c>
      <c r="AG1248" s="17"/>
      <c r="AH1248" s="17">
        <v>0.218762504196268</v>
      </c>
      <c r="AI1248" s="17">
        <v>0.22929072317416799</v>
      </c>
      <c r="AJ1248" s="17"/>
      <c r="AK1248" s="17">
        <v>0.12915195368632301</v>
      </c>
      <c r="AL1248" s="17">
        <v>3.3396612252459601E-2</v>
      </c>
      <c r="AM1248" s="17">
        <v>0.26939628255463799</v>
      </c>
      <c r="AN1248" s="17"/>
      <c r="AO1248" s="17">
        <v>6.4450252985107898E-2</v>
      </c>
      <c r="AP1248" s="17">
        <v>0.23491911037267399</v>
      </c>
      <c r="AQ1248" s="17"/>
      <c r="AR1248" s="17">
        <v>0.19501549619279701</v>
      </c>
      <c r="AS1248" s="17">
        <v>0.243409688368422</v>
      </c>
      <c r="AT1248" s="17"/>
      <c r="AU1248" s="17">
        <v>0.22524694968665601</v>
      </c>
      <c r="AV1248" s="17">
        <v>0.12546026788548401</v>
      </c>
      <c r="AW1248" s="17"/>
      <c r="AX1248" s="17">
        <v>0.148770022910998</v>
      </c>
      <c r="AY1248" s="17">
        <v>0.23067614152678501</v>
      </c>
      <c r="AZ1248" s="17"/>
      <c r="BA1248" s="17">
        <v>0.23265676512820799</v>
      </c>
      <c r="BB1248" s="17">
        <v>0.23647043559026801</v>
      </c>
      <c r="BC1248" s="17">
        <v>0.204892873975621</v>
      </c>
      <c r="BD1248" s="17">
        <v>5.3128136918166098E-2</v>
      </c>
    </row>
    <row r="1249" spans="2:56" x14ac:dyDescent="0.35">
      <c r="B1249" t="s">
        <v>567</v>
      </c>
      <c r="C1249" s="17">
        <v>0.179884322543367</v>
      </c>
      <c r="D1249" s="17">
        <v>0.202352595494555</v>
      </c>
      <c r="E1249" s="17">
        <v>0.13678514761107299</v>
      </c>
      <c r="F1249" s="17">
        <v>0.199445242458578</v>
      </c>
      <c r="G1249" s="17">
        <v>0.21605127970447199</v>
      </c>
      <c r="H1249" s="17">
        <v>0.16095025216460501</v>
      </c>
      <c r="I1249" s="17"/>
      <c r="J1249" s="17">
        <v>0.18034440243983499</v>
      </c>
      <c r="K1249" s="17">
        <v>0.17331808295988499</v>
      </c>
      <c r="L1249" s="17">
        <v>0.164946986956965</v>
      </c>
      <c r="M1249" s="17">
        <v>0.12747475162941299</v>
      </c>
      <c r="N1249" s="17"/>
      <c r="O1249" s="17">
        <v>0.19271758147573401</v>
      </c>
      <c r="P1249" s="17">
        <v>0.142832005631544</v>
      </c>
      <c r="Q1249" s="17">
        <v>0.167379851495671</v>
      </c>
      <c r="R1249" s="17">
        <v>0.19163487283188399</v>
      </c>
      <c r="S1249" s="17">
        <v>0.31511912186566499</v>
      </c>
      <c r="T1249" s="17">
        <v>0.17846132959935601</v>
      </c>
      <c r="U1249" s="17">
        <v>0.12696472790433599</v>
      </c>
      <c r="V1249" s="17">
        <v>0.11128598440073099</v>
      </c>
      <c r="W1249" s="17">
        <v>1.9638344740292999E-2</v>
      </c>
      <c r="X1249" s="17">
        <v>8.1283802698348007E-2</v>
      </c>
      <c r="Y1249" s="17"/>
      <c r="Z1249" s="17">
        <v>0.149301319929179</v>
      </c>
      <c r="AA1249" s="17">
        <v>0.17685619837618</v>
      </c>
      <c r="AB1249" s="17">
        <v>0.196255389393693</v>
      </c>
      <c r="AC1249" s="17">
        <v>0.16809760864059001</v>
      </c>
      <c r="AD1249" s="17">
        <v>0.17448104238387199</v>
      </c>
      <c r="AE1249" s="17">
        <v>0.258705271534586</v>
      </c>
      <c r="AF1249" s="17">
        <v>0.26603305715723702</v>
      </c>
      <c r="AG1249" s="17"/>
      <c r="AH1249" s="17">
        <v>0.18060841980378001</v>
      </c>
      <c r="AI1249" s="17">
        <v>0.17941498654127</v>
      </c>
      <c r="AJ1249" s="17"/>
      <c r="AK1249" s="17">
        <v>0.183532083733288</v>
      </c>
      <c r="AL1249" s="17">
        <v>0.107110003594539</v>
      </c>
      <c r="AM1249" s="17">
        <v>0.18159172458797401</v>
      </c>
      <c r="AN1249" s="17"/>
      <c r="AO1249" s="17">
        <v>0.210119851897379</v>
      </c>
      <c r="AP1249" s="17">
        <v>0.17804633986881799</v>
      </c>
      <c r="AQ1249" s="17"/>
      <c r="AR1249" s="17">
        <v>0.16166439917379999</v>
      </c>
      <c r="AS1249" s="17">
        <v>0.19092416597893599</v>
      </c>
      <c r="AT1249" s="17"/>
      <c r="AU1249" s="17">
        <v>0.17993511320959901</v>
      </c>
      <c r="AV1249" s="17">
        <v>0.12747475162941299</v>
      </c>
      <c r="AW1249" s="17"/>
      <c r="AX1249" s="17">
        <v>0.116013090372905</v>
      </c>
      <c r="AY1249" s="17">
        <v>0.18450514417431901</v>
      </c>
      <c r="AZ1249" s="17"/>
      <c r="BA1249" s="17">
        <v>0.172109742050365</v>
      </c>
      <c r="BB1249" s="17">
        <v>0.214887317669127</v>
      </c>
      <c r="BC1249" s="17">
        <v>0.133460877359907</v>
      </c>
      <c r="BD1249" s="17">
        <v>3.7201451239002301E-2</v>
      </c>
    </row>
    <row r="1250" spans="2:56" x14ac:dyDescent="0.35">
      <c r="B1250" t="s">
        <v>568</v>
      </c>
      <c r="C1250" s="17">
        <v>0.21136845135860899</v>
      </c>
      <c r="D1250" s="17">
        <v>0.173064859524588</v>
      </c>
      <c r="E1250" s="17">
        <v>0.14309950919498199</v>
      </c>
      <c r="F1250" s="17">
        <v>0.222209500730221</v>
      </c>
      <c r="G1250" s="17">
        <v>0.24522225541300699</v>
      </c>
      <c r="H1250" s="17">
        <v>0.25951594728970201</v>
      </c>
      <c r="I1250" s="17"/>
      <c r="J1250" s="17">
        <v>0.21627867691604599</v>
      </c>
      <c r="K1250" s="17">
        <v>0.122136959629363</v>
      </c>
      <c r="L1250" s="17">
        <v>0.12606804376289299</v>
      </c>
      <c r="M1250" s="17">
        <v>8.9441511042410798E-2</v>
      </c>
      <c r="N1250" s="17"/>
      <c r="O1250" s="17">
        <v>0.201888729292135</v>
      </c>
      <c r="P1250" s="17">
        <v>0.22901031827913401</v>
      </c>
      <c r="Q1250" s="17">
        <v>0.241571380146437</v>
      </c>
      <c r="R1250" s="17">
        <v>0.150547603702683</v>
      </c>
      <c r="S1250" s="17">
        <v>0.200277319847222</v>
      </c>
      <c r="T1250" s="17">
        <v>0.23353812216467901</v>
      </c>
      <c r="U1250" s="17">
        <v>7.1450765678491901E-2</v>
      </c>
      <c r="V1250" s="17">
        <v>7.0281626516413998E-3</v>
      </c>
      <c r="W1250" s="17">
        <v>7.0640913493860799E-2</v>
      </c>
      <c r="X1250" s="17">
        <v>8.4624038783254099E-2</v>
      </c>
      <c r="Y1250" s="17"/>
      <c r="Z1250" s="17">
        <v>0.18869954967661801</v>
      </c>
      <c r="AA1250" s="17">
        <v>0.137875679729001</v>
      </c>
      <c r="AB1250" s="17">
        <v>0.14610982099929701</v>
      </c>
      <c r="AC1250" s="17">
        <v>0.22133677765804199</v>
      </c>
      <c r="AD1250" s="17">
        <v>0.22083989487213401</v>
      </c>
      <c r="AE1250" s="17">
        <v>0.195316139366567</v>
      </c>
      <c r="AF1250" s="17">
        <v>0.31647849478624202</v>
      </c>
      <c r="AG1250" s="17"/>
      <c r="AH1250" s="17">
        <v>0.106734065927135</v>
      </c>
      <c r="AI1250" s="17">
        <v>0.279189014734676</v>
      </c>
      <c r="AJ1250" s="17"/>
      <c r="AK1250" s="17">
        <v>0.16336915487714501</v>
      </c>
      <c r="AL1250" s="17">
        <v>8.6161290813397198E-2</v>
      </c>
      <c r="AM1250" s="17">
        <v>8.8678219930755794E-2</v>
      </c>
      <c r="AN1250" s="17"/>
      <c r="AO1250" s="17">
        <v>4.9976031811136801E-2</v>
      </c>
      <c r="AP1250" s="17">
        <v>0.22117930889176601</v>
      </c>
      <c r="AQ1250" s="17"/>
      <c r="AR1250" s="17">
        <v>0.23727311891001901</v>
      </c>
      <c r="AS1250" s="17">
        <v>0.195672256143226</v>
      </c>
      <c r="AT1250" s="17"/>
      <c r="AU1250" s="17">
        <v>0.211486612038468</v>
      </c>
      <c r="AV1250" s="17">
        <v>8.9441511042410798E-2</v>
      </c>
      <c r="AW1250" s="17"/>
      <c r="AX1250" s="17">
        <v>0.19149536610954701</v>
      </c>
      <c r="AY1250" s="17">
        <v>0.21280618755176001</v>
      </c>
      <c r="AZ1250" s="17"/>
      <c r="BA1250" s="17">
        <v>0.313974758196085</v>
      </c>
      <c r="BB1250" s="17">
        <v>0.18653614139840599</v>
      </c>
      <c r="BC1250" s="17">
        <v>0.118756914820784</v>
      </c>
      <c r="BD1250" s="17">
        <v>3.5980171394204099E-3</v>
      </c>
    </row>
    <row r="1251" spans="2:56" x14ac:dyDescent="0.35">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row>
    <row r="1252" spans="2:56" x14ac:dyDescent="0.35">
      <c r="B1252" s="6" t="s">
        <v>574</v>
      </c>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c r="BA1252" s="17"/>
      <c r="BB1252" s="17"/>
      <c r="BC1252" s="17"/>
      <c r="BD1252" s="17"/>
    </row>
    <row r="1253" spans="2:56" x14ac:dyDescent="0.35">
      <c r="B1253" s="24" t="s">
        <v>74</v>
      </c>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row>
    <row r="1254" spans="2:56" x14ac:dyDescent="0.35">
      <c r="B1254" t="s">
        <v>564</v>
      </c>
      <c r="C1254" s="17">
        <v>0.24278038692878501</v>
      </c>
      <c r="D1254" s="17">
        <v>0.23768568243062099</v>
      </c>
      <c r="E1254" s="17">
        <v>0.30627625792003199</v>
      </c>
      <c r="F1254" s="17">
        <v>0.202754114789818</v>
      </c>
      <c r="G1254" s="17">
        <v>0.199965617781838</v>
      </c>
      <c r="H1254" s="17">
        <v>0.24547626699019001</v>
      </c>
      <c r="I1254" s="17"/>
      <c r="J1254" s="17">
        <v>0.245560197234519</v>
      </c>
      <c r="K1254" s="17">
        <v>0.191725169361838</v>
      </c>
      <c r="L1254" s="17">
        <v>0.178271837727113</v>
      </c>
      <c r="M1254" s="17">
        <v>0.29860368148021299</v>
      </c>
      <c r="N1254" s="17"/>
      <c r="O1254" s="17">
        <v>0.28819148246138299</v>
      </c>
      <c r="P1254" s="17">
        <v>0.21819317611498301</v>
      </c>
      <c r="Q1254" s="17">
        <v>0.16885813030796501</v>
      </c>
      <c r="R1254" s="17">
        <v>0.162825347349359</v>
      </c>
      <c r="S1254" s="17">
        <v>0.16114494960634501</v>
      </c>
      <c r="T1254" s="17">
        <v>0.159842475108954</v>
      </c>
      <c r="U1254" s="17">
        <v>9.1047118493537998E-2</v>
      </c>
      <c r="V1254" s="17">
        <v>0.426778962012549</v>
      </c>
      <c r="W1254" s="17">
        <v>0.80818068620991901</v>
      </c>
      <c r="X1254" s="17">
        <v>3.6296237435855902E-2</v>
      </c>
      <c r="Y1254" s="17"/>
      <c r="Z1254" s="17">
        <v>0.259760166872261</v>
      </c>
      <c r="AA1254" s="17">
        <v>0.253917834530764</v>
      </c>
      <c r="AB1254" s="17">
        <v>9.4763014604960505E-2</v>
      </c>
      <c r="AC1254" s="17">
        <v>0.24227069737578499</v>
      </c>
      <c r="AD1254" s="17">
        <v>0.23612361926169301</v>
      </c>
      <c r="AE1254" s="17">
        <v>0.22826080188220099</v>
      </c>
      <c r="AF1254" s="17">
        <v>0.255731828134377</v>
      </c>
      <c r="AG1254" s="17"/>
      <c r="AH1254" s="17">
        <v>0.269623788806235</v>
      </c>
      <c r="AI1254" s="17">
        <v>0.22538137769533301</v>
      </c>
      <c r="AJ1254" s="17"/>
      <c r="AK1254" s="17">
        <v>0.32807318116460099</v>
      </c>
      <c r="AL1254" s="17">
        <v>0.19721217120019999</v>
      </c>
      <c r="AM1254" s="17">
        <v>0.26512484996699498</v>
      </c>
      <c r="AN1254" s="17"/>
      <c r="AO1254" s="17">
        <v>0.44621849020721999</v>
      </c>
      <c r="AP1254" s="17">
        <v>0.23041362116818301</v>
      </c>
      <c r="AQ1254" s="17"/>
      <c r="AR1254" s="17">
        <v>0.28176057923412001</v>
      </c>
      <c r="AS1254" s="17">
        <v>0.21916145004247101</v>
      </c>
      <c r="AT1254" s="17"/>
      <c r="AU1254" s="17">
        <v>0.24272628798708301</v>
      </c>
      <c r="AV1254" s="17">
        <v>0.29860368148021299</v>
      </c>
      <c r="AW1254" s="17"/>
      <c r="AX1254" s="17">
        <v>0.31052946588437402</v>
      </c>
      <c r="AY1254" s="17">
        <v>0.23787901899087599</v>
      </c>
      <c r="AZ1254" s="17"/>
      <c r="BA1254" s="17">
        <v>0.164948494971041</v>
      </c>
      <c r="BB1254" s="17">
        <v>0.28520765630759398</v>
      </c>
      <c r="BC1254" s="17">
        <v>0.25943330787639302</v>
      </c>
      <c r="BD1254" s="17">
        <v>0.47682207686634998</v>
      </c>
    </row>
    <row r="1255" spans="2:56" x14ac:dyDescent="0.35">
      <c r="B1255" t="s">
        <v>565</v>
      </c>
      <c r="C1255" s="17">
        <v>0.23555064123869501</v>
      </c>
      <c r="D1255" s="17">
        <v>0.255320296761188</v>
      </c>
      <c r="E1255" s="17">
        <v>0.28078814491631998</v>
      </c>
      <c r="F1255" s="17">
        <v>0.19745644705079299</v>
      </c>
      <c r="G1255" s="17">
        <v>0.23479625176888999</v>
      </c>
      <c r="H1255" s="17">
        <v>0.201387313594348</v>
      </c>
      <c r="I1255" s="17"/>
      <c r="J1255" s="17">
        <v>0.23718904930896201</v>
      </c>
      <c r="K1255" s="17">
        <v>0.20357226406713599</v>
      </c>
      <c r="L1255" s="17">
        <v>0.217955692855968</v>
      </c>
      <c r="M1255" s="17">
        <v>0.23083653170280399</v>
      </c>
      <c r="N1255" s="17"/>
      <c r="O1255" s="17">
        <v>0.2397462467748</v>
      </c>
      <c r="P1255" s="17">
        <v>0.23519716366066601</v>
      </c>
      <c r="Q1255" s="17">
        <v>0.27442307401743699</v>
      </c>
      <c r="R1255" s="17">
        <v>0.20267767495553299</v>
      </c>
      <c r="S1255" s="17">
        <v>0.15860551524076399</v>
      </c>
      <c r="T1255" s="17">
        <v>0.24574218925288999</v>
      </c>
      <c r="U1255" s="17">
        <v>0.20716211613493801</v>
      </c>
      <c r="V1255" s="17">
        <v>0.361060657484714</v>
      </c>
      <c r="W1255" s="17">
        <v>3.2968979138872201E-2</v>
      </c>
      <c r="X1255" s="17">
        <v>0.662107739949094</v>
      </c>
      <c r="Y1255" s="17"/>
      <c r="Z1255" s="17">
        <v>0.26646677274313302</v>
      </c>
      <c r="AA1255" s="17">
        <v>0.24506540245526001</v>
      </c>
      <c r="AB1255" s="17">
        <v>0.27782786708384999</v>
      </c>
      <c r="AC1255" s="17">
        <v>0.17639613536375601</v>
      </c>
      <c r="AD1255" s="17">
        <v>0.26331836125595898</v>
      </c>
      <c r="AE1255" s="17">
        <v>0.25861633641564302</v>
      </c>
      <c r="AF1255" s="17">
        <v>0.19977291824909499</v>
      </c>
      <c r="AG1255" s="17"/>
      <c r="AH1255" s="17">
        <v>0.233486005215925</v>
      </c>
      <c r="AI1255" s="17">
        <v>0.23688887032709099</v>
      </c>
      <c r="AJ1255" s="17"/>
      <c r="AK1255" s="17">
        <v>0.27313308674405401</v>
      </c>
      <c r="AL1255" s="17">
        <v>0.20077113243686801</v>
      </c>
      <c r="AM1255" s="17">
        <v>0.19955569643920601</v>
      </c>
      <c r="AN1255" s="17"/>
      <c r="AO1255" s="17">
        <v>0.224157343439185</v>
      </c>
      <c r="AP1255" s="17">
        <v>0.23624322656492799</v>
      </c>
      <c r="AQ1255" s="17"/>
      <c r="AR1255" s="17">
        <v>0.24784291911835099</v>
      </c>
      <c r="AS1255" s="17">
        <v>0.22810248569460601</v>
      </c>
      <c r="AT1255" s="17"/>
      <c r="AU1255" s="17">
        <v>0.23555520973181299</v>
      </c>
      <c r="AV1255" s="17">
        <v>0.23083653170280399</v>
      </c>
      <c r="AW1255" s="17"/>
      <c r="AX1255" s="17">
        <v>0.35411029714682402</v>
      </c>
      <c r="AY1255" s="17">
        <v>0.226973336496611</v>
      </c>
      <c r="AZ1255" s="17"/>
      <c r="BA1255" s="17">
        <v>0.25501970455143602</v>
      </c>
      <c r="BB1255" s="17">
        <v>0.20943790163210499</v>
      </c>
      <c r="BC1255" s="17">
        <v>0.26237677467750098</v>
      </c>
      <c r="BD1255" s="17">
        <v>0.17824587968104799</v>
      </c>
    </row>
    <row r="1256" spans="2:56" x14ac:dyDescent="0.35">
      <c r="B1256" t="s">
        <v>566</v>
      </c>
      <c r="C1256" s="17">
        <v>0.26539065834771702</v>
      </c>
      <c r="D1256" s="17">
        <v>0.26424855519992302</v>
      </c>
      <c r="E1256" s="17">
        <v>0.234676979469222</v>
      </c>
      <c r="F1256" s="17">
        <v>0.30492400835252598</v>
      </c>
      <c r="G1256" s="17">
        <v>0.28088151933635402</v>
      </c>
      <c r="H1256" s="17">
        <v>0.26459004013750598</v>
      </c>
      <c r="I1256" s="17"/>
      <c r="J1256" s="17">
        <v>0.26360144765231702</v>
      </c>
      <c r="K1256" s="17">
        <v>0.299599547134135</v>
      </c>
      <c r="L1256" s="17">
        <v>0.298534245434882</v>
      </c>
      <c r="M1256" s="17">
        <v>0.218132920684808</v>
      </c>
      <c r="N1256" s="17"/>
      <c r="O1256" s="17">
        <v>0.24222644503038601</v>
      </c>
      <c r="P1256" s="17">
        <v>0.25225719692105703</v>
      </c>
      <c r="Q1256" s="17">
        <v>0.378005913646138</v>
      </c>
      <c r="R1256" s="17">
        <v>0.337172434834485</v>
      </c>
      <c r="S1256" s="17">
        <v>0.43512159134135497</v>
      </c>
      <c r="T1256" s="17">
        <v>0.194460525845156</v>
      </c>
      <c r="U1256" s="17">
        <v>0.24312672968617599</v>
      </c>
      <c r="V1256" s="17">
        <v>0.101516129375673</v>
      </c>
      <c r="W1256" s="17">
        <v>0.152825141332391</v>
      </c>
      <c r="X1256" s="17">
        <v>6.5400720778359595E-2</v>
      </c>
      <c r="Y1256" s="17"/>
      <c r="Z1256" s="17">
        <v>0.25297555839783298</v>
      </c>
      <c r="AA1256" s="17">
        <v>0.20160019680680699</v>
      </c>
      <c r="AB1256" s="17">
        <v>0.33041283951393702</v>
      </c>
      <c r="AC1256" s="17">
        <v>0.31847508626819598</v>
      </c>
      <c r="AD1256" s="17">
        <v>0.247727480983648</v>
      </c>
      <c r="AE1256" s="17">
        <v>0.23306023426606401</v>
      </c>
      <c r="AF1256" s="17">
        <v>0.25375323328169003</v>
      </c>
      <c r="AG1256" s="17"/>
      <c r="AH1256" s="17">
        <v>0.33453406528724899</v>
      </c>
      <c r="AI1256" s="17">
        <v>0.22057417863081899</v>
      </c>
      <c r="AJ1256" s="17"/>
      <c r="AK1256" s="17">
        <v>0.174207764248835</v>
      </c>
      <c r="AL1256" s="17">
        <v>0.39958631281062201</v>
      </c>
      <c r="AM1256" s="17">
        <v>0.411921256335606</v>
      </c>
      <c r="AN1256" s="17"/>
      <c r="AO1256" s="17">
        <v>0.154814037536076</v>
      </c>
      <c r="AP1256" s="17">
        <v>0.27211248255930498</v>
      </c>
      <c r="AQ1256" s="17"/>
      <c r="AR1256" s="17">
        <v>0.23736977951800001</v>
      </c>
      <c r="AS1256" s="17">
        <v>0.28236911149115101</v>
      </c>
      <c r="AT1256" s="17"/>
      <c r="AU1256" s="17">
        <v>0.26543645631817703</v>
      </c>
      <c r="AV1256" s="17">
        <v>0.218132920684808</v>
      </c>
      <c r="AW1256" s="17"/>
      <c r="AX1256" s="17">
        <v>0.112385077826544</v>
      </c>
      <c r="AY1256" s="17">
        <v>0.27645998442932002</v>
      </c>
      <c r="AZ1256" s="17"/>
      <c r="BA1256" s="17">
        <v>0.27932493535325198</v>
      </c>
      <c r="BB1256" s="17">
        <v>0.22531003077388001</v>
      </c>
      <c r="BC1256" s="17">
        <v>0.33071205884299398</v>
      </c>
      <c r="BD1256" s="17">
        <v>0.18527048998377399</v>
      </c>
    </row>
    <row r="1257" spans="2:56" x14ac:dyDescent="0.35">
      <c r="B1257" t="s">
        <v>567</v>
      </c>
      <c r="C1257" s="17">
        <v>0.12537950874512299</v>
      </c>
      <c r="D1257" s="17">
        <v>0.16323195715271299</v>
      </c>
      <c r="E1257" s="17">
        <v>0.101709162642248</v>
      </c>
      <c r="F1257" s="17">
        <v>7.1811098301790693E-2</v>
      </c>
      <c r="G1257" s="17">
        <v>0.117972231956311</v>
      </c>
      <c r="H1257" s="17">
        <v>0.13443199535056</v>
      </c>
      <c r="I1257" s="17"/>
      <c r="J1257" s="17">
        <v>0.123137185832893</v>
      </c>
      <c r="K1257" s="17">
        <v>0.16783440036118599</v>
      </c>
      <c r="L1257" s="17">
        <v>0.15944399001658099</v>
      </c>
      <c r="M1257" s="17">
        <v>0.13156149629286901</v>
      </c>
      <c r="N1257" s="17"/>
      <c r="O1257" s="17">
        <v>9.7716939321526794E-2</v>
      </c>
      <c r="P1257" s="17">
        <v>0.160219745009095</v>
      </c>
      <c r="Q1257" s="17">
        <v>0.111281249906879</v>
      </c>
      <c r="R1257" s="17">
        <v>0.190125323027869</v>
      </c>
      <c r="S1257" s="17">
        <v>0.149141535819617</v>
      </c>
      <c r="T1257" s="17">
        <v>0.16308946275906699</v>
      </c>
      <c r="U1257" s="17">
        <v>0.43199254441245899</v>
      </c>
      <c r="V1257" s="17">
        <v>7.6659839156097198E-2</v>
      </c>
      <c r="W1257" s="17">
        <v>3.9975405847631901E-3</v>
      </c>
      <c r="X1257" s="17">
        <v>0.101697745407545</v>
      </c>
      <c r="Y1257" s="17"/>
      <c r="Z1257" s="17">
        <v>0.13263929074059599</v>
      </c>
      <c r="AA1257" s="17">
        <v>0.157538812018018</v>
      </c>
      <c r="AB1257" s="17">
        <v>0.10054693377196</v>
      </c>
      <c r="AC1257" s="17">
        <v>0.148671523616248</v>
      </c>
      <c r="AD1257" s="17">
        <v>4.76730813995766E-2</v>
      </c>
      <c r="AE1257" s="17">
        <v>0.10761992653633901</v>
      </c>
      <c r="AF1257" s="17">
        <v>0.14636745417250099</v>
      </c>
      <c r="AG1257" s="17"/>
      <c r="AH1257" s="17">
        <v>0.12770311463876299</v>
      </c>
      <c r="AI1257" s="17">
        <v>0.123873423913441</v>
      </c>
      <c r="AJ1257" s="17"/>
      <c r="AK1257" s="17">
        <v>0.18811416661107899</v>
      </c>
      <c r="AL1257" s="17">
        <v>0.191271390717767</v>
      </c>
      <c r="AM1257" s="17">
        <v>0.104581484867883</v>
      </c>
      <c r="AN1257" s="17"/>
      <c r="AO1257" s="17">
        <v>0.16966608216416099</v>
      </c>
      <c r="AP1257" s="17">
        <v>0.122687379439024</v>
      </c>
      <c r="AQ1257" s="17"/>
      <c r="AR1257" s="17">
        <v>0.13991352677289801</v>
      </c>
      <c r="AS1257" s="17">
        <v>0.116573034630945</v>
      </c>
      <c r="AT1257" s="17"/>
      <c r="AU1257" s="17">
        <v>0.12537351771599001</v>
      </c>
      <c r="AV1257" s="17">
        <v>0.13156149629286901</v>
      </c>
      <c r="AW1257" s="17"/>
      <c r="AX1257" s="17">
        <v>0.10376751136825101</v>
      </c>
      <c r="AY1257" s="17">
        <v>0.12694304809724599</v>
      </c>
      <c r="AZ1257" s="17"/>
      <c r="BA1257" s="17">
        <v>8.6590831631668697E-2</v>
      </c>
      <c r="BB1257" s="17">
        <v>0.15945287021781299</v>
      </c>
      <c r="BC1257" s="17">
        <v>0.115100950593337</v>
      </c>
      <c r="BD1257" s="17">
        <v>0.15235779337678099</v>
      </c>
    </row>
    <row r="1258" spans="2:56" x14ac:dyDescent="0.35">
      <c r="B1258" t="s">
        <v>568</v>
      </c>
      <c r="C1258" s="17">
        <v>0.13089880473967999</v>
      </c>
      <c r="D1258" s="17">
        <v>7.9513508455554799E-2</v>
      </c>
      <c r="E1258" s="17">
        <v>7.6549455052177598E-2</v>
      </c>
      <c r="F1258" s="17">
        <v>0.22305433150507201</v>
      </c>
      <c r="G1258" s="17">
        <v>0.166384379156608</v>
      </c>
      <c r="H1258" s="17">
        <v>0.15411438392739699</v>
      </c>
      <c r="I1258" s="17"/>
      <c r="J1258" s="17">
        <v>0.13051211997130899</v>
      </c>
      <c r="K1258" s="17">
        <v>0.13726861907570401</v>
      </c>
      <c r="L1258" s="17">
        <v>0.14579423396545599</v>
      </c>
      <c r="M1258" s="17">
        <v>0.120865369839306</v>
      </c>
      <c r="N1258" s="17"/>
      <c r="O1258" s="17">
        <v>0.132118886411905</v>
      </c>
      <c r="P1258" s="17">
        <v>0.13413271829419801</v>
      </c>
      <c r="Q1258" s="17">
        <v>6.7431632121582194E-2</v>
      </c>
      <c r="R1258" s="17">
        <v>0.107199219832755</v>
      </c>
      <c r="S1258" s="17">
        <v>9.5986407991918404E-2</v>
      </c>
      <c r="T1258" s="17">
        <v>0.236865347033934</v>
      </c>
      <c r="U1258" s="17">
        <v>2.6671491272889699E-2</v>
      </c>
      <c r="V1258" s="17">
        <v>3.3984411970966501E-2</v>
      </c>
      <c r="W1258" s="17">
        <v>2.0276527340540801E-3</v>
      </c>
      <c r="X1258" s="17">
        <v>0.13449755642914499</v>
      </c>
      <c r="Y1258" s="17"/>
      <c r="Z1258" s="17">
        <v>8.8158211246176704E-2</v>
      </c>
      <c r="AA1258" s="17">
        <v>0.141877754189151</v>
      </c>
      <c r="AB1258" s="17">
        <v>0.19644934502529199</v>
      </c>
      <c r="AC1258" s="17">
        <v>0.114186557376016</v>
      </c>
      <c r="AD1258" s="17">
        <v>0.205157457099123</v>
      </c>
      <c r="AE1258" s="17">
        <v>0.172442700899754</v>
      </c>
      <c r="AF1258" s="17">
        <v>0.14437456616233699</v>
      </c>
      <c r="AG1258" s="17"/>
      <c r="AH1258" s="17">
        <v>3.46530260518279E-2</v>
      </c>
      <c r="AI1258" s="17">
        <v>0.19328214943331501</v>
      </c>
      <c r="AJ1258" s="17"/>
      <c r="AK1258" s="17">
        <v>3.6471801231431497E-2</v>
      </c>
      <c r="AL1258" s="17">
        <v>1.11589928345424E-2</v>
      </c>
      <c r="AM1258" s="17">
        <v>1.8816712390310499E-2</v>
      </c>
      <c r="AN1258" s="17"/>
      <c r="AO1258" s="17">
        <v>5.1440466533589704E-3</v>
      </c>
      <c r="AP1258" s="17">
        <v>0.13854329026855899</v>
      </c>
      <c r="AQ1258" s="17"/>
      <c r="AR1258" s="17">
        <v>9.3113195356632303E-2</v>
      </c>
      <c r="AS1258" s="17">
        <v>0.15379391814082599</v>
      </c>
      <c r="AT1258" s="17"/>
      <c r="AU1258" s="17">
        <v>0.13090852824693799</v>
      </c>
      <c r="AV1258" s="17">
        <v>0.120865369839306</v>
      </c>
      <c r="AW1258" s="17"/>
      <c r="AX1258" s="17">
        <v>0.119207647774007</v>
      </c>
      <c r="AY1258" s="17">
        <v>0.131744611985947</v>
      </c>
      <c r="AZ1258" s="17"/>
      <c r="BA1258" s="17">
        <v>0.214116033492602</v>
      </c>
      <c r="BB1258" s="17">
        <v>0.120591541068608</v>
      </c>
      <c r="BC1258" s="17">
        <v>3.2376908009774899E-2</v>
      </c>
      <c r="BD1258" s="17">
        <v>7.30376009204688E-3</v>
      </c>
    </row>
    <row r="1259" spans="2:56" x14ac:dyDescent="0.35">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c r="AQ1259" s="17"/>
      <c r="AR1259" s="17"/>
      <c r="AS1259" s="17"/>
      <c r="AT1259" s="17"/>
      <c r="AU1259" s="17"/>
      <c r="AV1259" s="17"/>
      <c r="AW1259" s="17"/>
      <c r="AX1259" s="17"/>
      <c r="AY1259" s="17"/>
      <c r="AZ1259" s="17"/>
      <c r="BA1259" s="17"/>
      <c r="BB1259" s="17"/>
      <c r="BC1259" s="17"/>
      <c r="BD1259" s="17"/>
    </row>
    <row r="1260" spans="2:56" x14ac:dyDescent="0.35">
      <c r="B1260" s="6" t="s">
        <v>575</v>
      </c>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c r="AH1260" s="17"/>
      <c r="AI1260" s="17"/>
      <c r="AJ1260" s="17"/>
      <c r="AK1260" s="17"/>
      <c r="AL1260" s="17"/>
      <c r="AM1260" s="17"/>
      <c r="AN1260" s="17"/>
      <c r="AO1260" s="17"/>
      <c r="AP1260" s="17"/>
      <c r="AQ1260" s="17"/>
      <c r="AR1260" s="17"/>
      <c r="AS1260" s="17"/>
      <c r="AT1260" s="17"/>
      <c r="AU1260" s="17"/>
      <c r="AV1260" s="17"/>
      <c r="AW1260" s="17"/>
      <c r="AX1260" s="17"/>
      <c r="AY1260" s="17"/>
      <c r="AZ1260" s="17"/>
      <c r="BA1260" s="17"/>
      <c r="BB1260" s="17"/>
      <c r="BC1260" s="17"/>
      <c r="BD1260" s="17"/>
    </row>
    <row r="1261" spans="2:56" x14ac:dyDescent="0.35">
      <c r="B1261" s="24" t="s">
        <v>74</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row>
    <row r="1262" spans="2:56" x14ac:dyDescent="0.35">
      <c r="B1262" t="s">
        <v>564</v>
      </c>
      <c r="C1262" s="17">
        <v>0.64447277886113996</v>
      </c>
      <c r="D1262" s="17">
        <v>0.62348192217633203</v>
      </c>
      <c r="E1262" s="17">
        <v>0.63373333140409605</v>
      </c>
      <c r="F1262" s="17">
        <v>0.65723169479592403</v>
      </c>
      <c r="G1262" s="17">
        <v>0.72413628921674</v>
      </c>
      <c r="H1262" s="17">
        <v>0.60657582048625402</v>
      </c>
      <c r="I1262" s="17"/>
      <c r="J1262" s="17">
        <v>0.648007328912106</v>
      </c>
      <c r="K1262" s="17">
        <v>0.59314095931335298</v>
      </c>
      <c r="L1262" s="17">
        <v>0.48591473073808999</v>
      </c>
      <c r="M1262" s="17">
        <v>0.55252926023612503</v>
      </c>
      <c r="N1262" s="17"/>
      <c r="O1262" s="17">
        <v>0.623828993278011</v>
      </c>
      <c r="P1262" s="17">
        <v>0.73213118864027305</v>
      </c>
      <c r="Q1262" s="17">
        <v>0.65562901395343698</v>
      </c>
      <c r="R1262" s="17">
        <v>0.58056247115091997</v>
      </c>
      <c r="S1262" s="17">
        <v>0.66885332952658005</v>
      </c>
      <c r="T1262" s="17">
        <v>0.73897071561670102</v>
      </c>
      <c r="U1262" s="17">
        <v>0.58564886690684204</v>
      </c>
      <c r="V1262" s="17">
        <v>0.30929554345257898</v>
      </c>
      <c r="W1262" s="17">
        <v>0.15089663551524499</v>
      </c>
      <c r="X1262" s="17">
        <v>0.86386511369414798</v>
      </c>
      <c r="Y1262" s="17"/>
      <c r="Z1262" s="17">
        <v>0.665472771981791</v>
      </c>
      <c r="AA1262" s="17">
        <v>0.57782065919076897</v>
      </c>
      <c r="AB1262" s="17">
        <v>0.57769453453348096</v>
      </c>
      <c r="AC1262" s="17">
        <v>0.59541319593339703</v>
      </c>
      <c r="AD1262" s="17">
        <v>0.59051655078924503</v>
      </c>
      <c r="AE1262" s="17">
        <v>0.64069127275862203</v>
      </c>
      <c r="AF1262" s="17">
        <v>0.83297162938887803</v>
      </c>
      <c r="AG1262" s="17"/>
      <c r="AH1262" s="17">
        <v>0.638527356926192</v>
      </c>
      <c r="AI1262" s="17">
        <v>0.64832640559649901</v>
      </c>
      <c r="AJ1262" s="17"/>
      <c r="AK1262" s="17">
        <v>0.55817910903947399</v>
      </c>
      <c r="AL1262" s="17">
        <v>0.60303607524147695</v>
      </c>
      <c r="AM1262" s="17">
        <v>0.65115989241167704</v>
      </c>
      <c r="AN1262" s="17"/>
      <c r="AO1262" s="17">
        <v>0.528965057977973</v>
      </c>
      <c r="AP1262" s="17">
        <v>0.65149435891268004</v>
      </c>
      <c r="AQ1262" s="17"/>
      <c r="AR1262" s="17">
        <v>0.66858051696899501</v>
      </c>
      <c r="AS1262" s="17">
        <v>0.62986538184315899</v>
      </c>
      <c r="AT1262" s="17"/>
      <c r="AU1262" s="17">
        <v>0.64456188229177702</v>
      </c>
      <c r="AV1262" s="17">
        <v>0.55252926023612503</v>
      </c>
      <c r="AW1262" s="17"/>
      <c r="AX1262" s="17">
        <v>0.61286049550198396</v>
      </c>
      <c r="AY1262" s="17">
        <v>0.64675979788028004</v>
      </c>
      <c r="AZ1262" s="17"/>
      <c r="BA1262" s="17">
        <v>0.59615401498550002</v>
      </c>
      <c r="BB1262" s="17">
        <v>0.68565427751719998</v>
      </c>
      <c r="BC1262" s="17">
        <v>0.659276224550436</v>
      </c>
      <c r="BD1262" s="17">
        <v>0.37258048278727701</v>
      </c>
    </row>
    <row r="1263" spans="2:56" x14ac:dyDescent="0.35">
      <c r="B1263" t="s">
        <v>565</v>
      </c>
      <c r="C1263" s="17">
        <v>0.18486650657273701</v>
      </c>
      <c r="D1263" s="17">
        <v>0.20382492579785799</v>
      </c>
      <c r="E1263" s="17">
        <v>0.178541829148743</v>
      </c>
      <c r="F1263" s="17">
        <v>0.19968286553288001</v>
      </c>
      <c r="G1263" s="17">
        <v>0.20413384097840701</v>
      </c>
      <c r="H1263" s="17">
        <v>0.15680006841946401</v>
      </c>
      <c r="I1263" s="17"/>
      <c r="J1263" s="17">
        <v>0.18293606358157199</v>
      </c>
      <c r="K1263" s="17">
        <v>0.211978086981195</v>
      </c>
      <c r="L1263" s="17">
        <v>0.27784775143398899</v>
      </c>
      <c r="M1263" s="17">
        <v>0.23892608058193199</v>
      </c>
      <c r="N1263" s="17"/>
      <c r="O1263" s="17">
        <v>0.17643953117675601</v>
      </c>
      <c r="P1263" s="17">
        <v>0.15986168032850101</v>
      </c>
      <c r="Q1263" s="17">
        <v>0.22342086924590601</v>
      </c>
      <c r="R1263" s="17">
        <v>0.26827249751763399</v>
      </c>
      <c r="S1263" s="17">
        <v>0.17210613568896699</v>
      </c>
      <c r="T1263" s="17">
        <v>0.18719770996482099</v>
      </c>
      <c r="U1263" s="17">
        <v>0.24891295306672601</v>
      </c>
      <c r="V1263" s="17">
        <v>0.60391682637133004</v>
      </c>
      <c r="W1263" s="17">
        <v>0.81748071720571303</v>
      </c>
      <c r="X1263" s="17">
        <v>9.1769308357073906E-2</v>
      </c>
      <c r="Y1263" s="17"/>
      <c r="Z1263" s="17">
        <v>0.18153023873687801</v>
      </c>
      <c r="AA1263" s="17">
        <v>0.245189633129899</v>
      </c>
      <c r="AB1263" s="17">
        <v>0.31141852821982902</v>
      </c>
      <c r="AC1263" s="17">
        <v>0.18780861755948799</v>
      </c>
      <c r="AD1263" s="17">
        <v>0.25511772246893399</v>
      </c>
      <c r="AE1263" s="17">
        <v>0.134298979292133</v>
      </c>
      <c r="AF1263" s="17">
        <v>8.7873225698961499E-2</v>
      </c>
      <c r="AG1263" s="17"/>
      <c r="AH1263" s="17">
        <v>0.18130887680277299</v>
      </c>
      <c r="AI1263" s="17">
        <v>0.18717244504876901</v>
      </c>
      <c r="AJ1263" s="17"/>
      <c r="AK1263" s="17">
        <v>0.27145215291372099</v>
      </c>
      <c r="AL1263" s="17">
        <v>0.19712961510678501</v>
      </c>
      <c r="AM1263" s="17">
        <v>0.16652468932530201</v>
      </c>
      <c r="AN1263" s="17"/>
      <c r="AO1263" s="17">
        <v>0.26000868165626601</v>
      </c>
      <c r="AP1263" s="17">
        <v>0.18029870111729401</v>
      </c>
      <c r="AQ1263" s="17"/>
      <c r="AR1263" s="17">
        <v>0.174802575354779</v>
      </c>
      <c r="AS1263" s="17">
        <v>0.190964458948222</v>
      </c>
      <c r="AT1263" s="17"/>
      <c r="AU1263" s="17">
        <v>0.18481411687115701</v>
      </c>
      <c r="AV1263" s="17">
        <v>0.23892608058193199</v>
      </c>
      <c r="AW1263" s="17"/>
      <c r="AX1263" s="17">
        <v>0.245601409401386</v>
      </c>
      <c r="AY1263" s="17">
        <v>0.180472585503618</v>
      </c>
      <c r="AZ1263" s="17"/>
      <c r="BA1263" s="17">
        <v>0.19796528898671201</v>
      </c>
      <c r="BB1263" s="17">
        <v>0.161164256783975</v>
      </c>
      <c r="BC1263" s="17">
        <v>0.1920808051</v>
      </c>
      <c r="BD1263" s="17">
        <v>0.42824273764073501</v>
      </c>
    </row>
    <row r="1264" spans="2:56" x14ac:dyDescent="0.35">
      <c r="B1264" t="s">
        <v>566</v>
      </c>
      <c r="C1264" s="17">
        <v>9.63118820699983E-2</v>
      </c>
      <c r="D1264" s="17">
        <v>0.115250419532074</v>
      </c>
      <c r="E1264" s="17">
        <v>0.100176106414919</v>
      </c>
      <c r="F1264" s="17">
        <v>0.101775710474904</v>
      </c>
      <c r="G1264" s="17">
        <v>5.7008198953346502E-2</v>
      </c>
      <c r="H1264" s="17">
        <v>0.10609891064073</v>
      </c>
      <c r="I1264" s="17"/>
      <c r="J1264" s="17">
        <v>9.5526055015813696E-2</v>
      </c>
      <c r="K1264" s="17">
        <v>0.110280432051375</v>
      </c>
      <c r="L1264" s="17">
        <v>0.110791608068355</v>
      </c>
      <c r="M1264" s="17">
        <v>0.125279202729915</v>
      </c>
      <c r="N1264" s="17"/>
      <c r="O1264" s="17">
        <v>0.12656733121033401</v>
      </c>
      <c r="P1264" s="17">
        <v>4.7613018573714298E-2</v>
      </c>
      <c r="Q1264" s="17">
        <v>7.1315176619229301E-2</v>
      </c>
      <c r="R1264" s="17">
        <v>6.1492616584178601E-2</v>
      </c>
      <c r="S1264" s="17">
        <v>2.6307905719634199E-2</v>
      </c>
      <c r="T1264" s="17">
        <v>9.6272840885754593E-3</v>
      </c>
      <c r="U1264" s="17">
        <v>9.2574681698601002E-2</v>
      </c>
      <c r="V1264" s="17">
        <v>8.6051585270175701E-2</v>
      </c>
      <c r="W1264" s="17">
        <v>2.83083898659886E-2</v>
      </c>
      <c r="X1264" s="17">
        <v>8.0576545039600898E-3</v>
      </c>
      <c r="Y1264" s="17"/>
      <c r="Z1264" s="17">
        <v>0.103921215801485</v>
      </c>
      <c r="AA1264" s="17">
        <v>0.106360628313081</v>
      </c>
      <c r="AB1264" s="17">
        <v>0.10280340693934099</v>
      </c>
      <c r="AC1264" s="17">
        <v>8.5085953709984202E-2</v>
      </c>
      <c r="AD1264" s="17">
        <v>8.2398884774055797E-2</v>
      </c>
      <c r="AE1264" s="17">
        <v>0.116347073931919</v>
      </c>
      <c r="AF1264" s="17">
        <v>5.3745356901432201E-2</v>
      </c>
      <c r="AG1264" s="17"/>
      <c r="AH1264" s="17">
        <v>0.10438658848622701</v>
      </c>
      <c r="AI1264" s="17">
        <v>9.1078123244094603E-2</v>
      </c>
      <c r="AJ1264" s="17"/>
      <c r="AK1264" s="17">
        <v>7.7206572530776799E-2</v>
      </c>
      <c r="AL1264" s="17">
        <v>0.183435736070689</v>
      </c>
      <c r="AM1264" s="17">
        <v>0.115878060878902</v>
      </c>
      <c r="AN1264" s="17"/>
      <c r="AO1264" s="17">
        <v>8.3693615120717699E-2</v>
      </c>
      <c r="AP1264" s="17">
        <v>9.7078931846572999E-2</v>
      </c>
      <c r="AQ1264" s="17"/>
      <c r="AR1264" s="17">
        <v>8.9932106428894196E-2</v>
      </c>
      <c r="AS1264" s="17">
        <v>0.10017752534429999</v>
      </c>
      <c r="AT1264" s="17"/>
      <c r="AU1264" s="17">
        <v>9.6283809534970496E-2</v>
      </c>
      <c r="AV1264" s="17">
        <v>0.125279202729915</v>
      </c>
      <c r="AW1264" s="17"/>
      <c r="AX1264" s="17">
        <v>0.12947026777662701</v>
      </c>
      <c r="AY1264" s="17">
        <v>9.3913008888536598E-2</v>
      </c>
      <c r="AZ1264" s="17"/>
      <c r="BA1264" s="17">
        <v>0.104609523482524</v>
      </c>
      <c r="BB1264" s="17">
        <v>8.6585042974701196E-2</v>
      </c>
      <c r="BC1264" s="17">
        <v>0.106718792828771</v>
      </c>
      <c r="BD1264" s="17">
        <v>5.01174919805598E-2</v>
      </c>
    </row>
    <row r="1265" spans="2:56" x14ac:dyDescent="0.35">
      <c r="B1265" t="s">
        <v>567</v>
      </c>
      <c r="C1265" s="17">
        <v>5.1619600281363601E-2</v>
      </c>
      <c r="D1265" s="17">
        <v>5.6275243111733798E-2</v>
      </c>
      <c r="E1265" s="17">
        <v>7.5389366524688306E-2</v>
      </c>
      <c r="F1265" s="17">
        <v>1.00110539308028E-2</v>
      </c>
      <c r="G1265" s="17">
        <v>1.47034645642463E-2</v>
      </c>
      <c r="H1265" s="17">
        <v>7.0575548388553205E-2</v>
      </c>
      <c r="I1265" s="17"/>
      <c r="J1265" s="17">
        <v>5.0340523743708197E-2</v>
      </c>
      <c r="K1265" s="17">
        <v>7.1040715097415205E-2</v>
      </c>
      <c r="L1265" s="17">
        <v>0.10679371348602</v>
      </c>
      <c r="M1265" s="17">
        <v>5.9030984339844099E-2</v>
      </c>
      <c r="N1265" s="17"/>
      <c r="O1265" s="17">
        <v>4.1365181769352999E-2</v>
      </c>
      <c r="P1265" s="17">
        <v>3.1287142904906501E-2</v>
      </c>
      <c r="Q1265" s="17">
        <v>4.9634940181427702E-2</v>
      </c>
      <c r="R1265" s="17">
        <v>8.8985897203838399E-2</v>
      </c>
      <c r="S1265" s="17">
        <v>0.126999436700799</v>
      </c>
      <c r="T1265" s="17">
        <v>6.42042903299027E-2</v>
      </c>
      <c r="U1265" s="17">
        <v>4.6621885434060498E-2</v>
      </c>
      <c r="V1265" s="17">
        <v>3.6802245295770901E-4</v>
      </c>
      <c r="W1265" s="17">
        <v>2.2715486043532098E-3</v>
      </c>
      <c r="X1265" s="17">
        <v>3.3363590105023801E-2</v>
      </c>
      <c r="Y1265" s="17"/>
      <c r="Z1265" s="17">
        <v>2.9137308336747901E-2</v>
      </c>
      <c r="AA1265" s="17">
        <v>7.0629079366251096E-2</v>
      </c>
      <c r="AB1265" s="17">
        <v>8.0835303073490804E-3</v>
      </c>
      <c r="AC1265" s="17">
        <v>8.5534398971737105E-2</v>
      </c>
      <c r="AD1265" s="17">
        <v>4.6899240770862799E-2</v>
      </c>
      <c r="AE1265" s="17">
        <v>0.108586507674195</v>
      </c>
      <c r="AF1265" s="17">
        <v>4.5388878648332999E-5</v>
      </c>
      <c r="AG1265" s="17"/>
      <c r="AH1265" s="17">
        <v>7.5053501268872003E-2</v>
      </c>
      <c r="AI1265" s="17">
        <v>3.6430517261301899E-2</v>
      </c>
      <c r="AJ1265" s="17"/>
      <c r="AK1265" s="17">
        <v>9.2606565978457706E-2</v>
      </c>
      <c r="AL1265" s="17">
        <v>1.5996599986933101E-2</v>
      </c>
      <c r="AM1265" s="17">
        <v>6.6408138473430994E-2</v>
      </c>
      <c r="AN1265" s="17"/>
      <c r="AO1265" s="17">
        <v>0.127279614122947</v>
      </c>
      <c r="AP1265" s="17">
        <v>4.7020316009910398E-2</v>
      </c>
      <c r="AQ1265" s="17"/>
      <c r="AR1265" s="17">
        <v>3.69740868895099E-2</v>
      </c>
      <c r="AS1265" s="17">
        <v>6.0493631834628497E-2</v>
      </c>
      <c r="AT1265" s="17"/>
      <c r="AU1265" s="17">
        <v>5.1612417831145702E-2</v>
      </c>
      <c r="AV1265" s="17">
        <v>5.9030984339844099E-2</v>
      </c>
      <c r="AW1265" s="17"/>
      <c r="AX1265" s="17">
        <v>1.12082346805769E-2</v>
      </c>
      <c r="AY1265" s="17">
        <v>5.4543196804537897E-2</v>
      </c>
      <c r="AZ1265" s="17"/>
      <c r="BA1265" s="17">
        <v>5.5129894341692999E-2</v>
      </c>
      <c r="BB1265" s="17">
        <v>5.03644354181104E-2</v>
      </c>
      <c r="BC1265" s="17">
        <v>4.0702100231514701E-2</v>
      </c>
      <c r="BD1265" s="17">
        <v>0.148844822449438</v>
      </c>
    </row>
    <row r="1266" spans="2:56" x14ac:dyDescent="0.35">
      <c r="B1266" t="s">
        <v>568</v>
      </c>
      <c r="C1266" s="17">
        <v>2.2729232214761402E-2</v>
      </c>
      <c r="D1266" s="17">
        <v>1.1674893820017001E-3</v>
      </c>
      <c r="E1266" s="17">
        <v>1.21593665075534E-2</v>
      </c>
      <c r="F1266" s="17">
        <v>3.1298675265488997E-2</v>
      </c>
      <c r="G1266" s="17">
        <v>1.8206287259981699E-5</v>
      </c>
      <c r="H1266" s="17">
        <v>5.9949652064998901E-2</v>
      </c>
      <c r="I1266" s="17"/>
      <c r="J1266" s="17">
        <v>2.31900287468003E-2</v>
      </c>
      <c r="K1266" s="17">
        <v>1.3559806556661801E-2</v>
      </c>
      <c r="L1266" s="17">
        <v>1.8652196273545599E-2</v>
      </c>
      <c r="M1266" s="17">
        <v>2.42344721121843E-2</v>
      </c>
      <c r="N1266" s="17"/>
      <c r="O1266" s="17">
        <v>3.1798962565545603E-2</v>
      </c>
      <c r="P1266" s="17">
        <v>2.9106969552605701E-2</v>
      </c>
      <c r="Q1266" s="17">
        <v>0</v>
      </c>
      <c r="R1266" s="17">
        <v>6.8651754342925005E-4</v>
      </c>
      <c r="S1266" s="17">
        <v>5.7331923640197404E-3</v>
      </c>
      <c r="T1266" s="17">
        <v>0</v>
      </c>
      <c r="U1266" s="17">
        <v>2.6241612893770201E-2</v>
      </c>
      <c r="V1266" s="17">
        <v>3.6802245295770901E-4</v>
      </c>
      <c r="W1266" s="17">
        <v>1.0427088086995299E-3</v>
      </c>
      <c r="X1266" s="17">
        <v>2.9443333397935999E-3</v>
      </c>
      <c r="Y1266" s="17"/>
      <c r="Z1266" s="17">
        <v>1.99384651430984E-2</v>
      </c>
      <c r="AA1266" s="17">
        <v>0</v>
      </c>
      <c r="AB1266" s="17">
        <v>0</v>
      </c>
      <c r="AC1266" s="17">
        <v>4.6157833825394103E-2</v>
      </c>
      <c r="AD1266" s="17">
        <v>2.50676011969014E-2</v>
      </c>
      <c r="AE1266" s="17">
        <v>7.61663431306145E-5</v>
      </c>
      <c r="AF1266" s="17">
        <v>2.53643991320802E-2</v>
      </c>
      <c r="AG1266" s="17"/>
      <c r="AH1266" s="17">
        <v>7.2367651593580702E-4</v>
      </c>
      <c r="AI1266" s="17">
        <v>3.6992508849335602E-2</v>
      </c>
      <c r="AJ1266" s="17"/>
      <c r="AK1266" s="17">
        <v>5.5559953757044003E-4</v>
      </c>
      <c r="AL1266" s="17">
        <v>4.0197359411549098E-4</v>
      </c>
      <c r="AM1266" s="17">
        <v>2.9218910687901999E-5</v>
      </c>
      <c r="AN1266" s="17"/>
      <c r="AO1266" s="17">
        <v>5.3031122095705902E-5</v>
      </c>
      <c r="AP1266" s="17">
        <v>2.4107692113541902E-2</v>
      </c>
      <c r="AQ1266" s="17"/>
      <c r="AR1266" s="17">
        <v>2.9710714357821098E-2</v>
      </c>
      <c r="AS1266" s="17">
        <v>1.8499002029691201E-2</v>
      </c>
      <c r="AT1266" s="17"/>
      <c r="AU1266" s="17">
        <v>2.27277734709499E-2</v>
      </c>
      <c r="AV1266" s="17">
        <v>2.42344721121843E-2</v>
      </c>
      <c r="AW1266" s="17"/>
      <c r="AX1266" s="17">
        <v>8.5959263942628401E-4</v>
      </c>
      <c r="AY1266" s="17">
        <v>2.43114109230275E-2</v>
      </c>
      <c r="AZ1266" s="17"/>
      <c r="BA1266" s="17">
        <v>4.6141278203570599E-2</v>
      </c>
      <c r="BB1266" s="17">
        <v>1.6231987306012802E-2</v>
      </c>
      <c r="BC1266" s="17">
        <v>1.2220772892776301E-3</v>
      </c>
      <c r="BD1266" s="17">
        <v>2.1446514199091599E-4</v>
      </c>
    </row>
    <row r="1267" spans="2:56" x14ac:dyDescent="0.35">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c r="AY1267" s="17"/>
      <c r="AZ1267" s="17"/>
      <c r="BA1267" s="17"/>
      <c r="BB1267" s="17"/>
      <c r="BC1267" s="17"/>
      <c r="BD1267" s="17"/>
    </row>
    <row r="1268" spans="2:56" x14ac:dyDescent="0.35">
      <c r="B1268" s="6" t="s">
        <v>579</v>
      </c>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c r="AY1268" s="17"/>
      <c r="AZ1268" s="17"/>
      <c r="BA1268" s="17"/>
      <c r="BB1268" s="17"/>
      <c r="BC1268" s="17"/>
      <c r="BD1268" s="17"/>
    </row>
    <row r="1269" spans="2:56" x14ac:dyDescent="0.35">
      <c r="B1269" s="24" t="s">
        <v>721</v>
      </c>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row>
    <row r="1270" spans="2:56" x14ac:dyDescent="0.35">
      <c r="B1270" t="s">
        <v>576</v>
      </c>
      <c r="C1270" s="17">
        <v>0.66150466644876404</v>
      </c>
      <c r="D1270" s="17">
        <v>0.48284688552205801</v>
      </c>
      <c r="E1270" s="17">
        <v>0.68420175797808502</v>
      </c>
      <c r="F1270" s="17">
        <v>0.72079308932018804</v>
      </c>
      <c r="G1270" s="17">
        <v>0.70711291907592499</v>
      </c>
      <c r="H1270" s="17">
        <v>0.77944829588214404</v>
      </c>
      <c r="I1270" s="17"/>
      <c r="J1270" s="17">
        <v>0.65984836065296504</v>
      </c>
      <c r="K1270" s="17">
        <v>0.70245195546444095</v>
      </c>
      <c r="L1270" s="17">
        <v>0.58120540650163899</v>
      </c>
      <c r="M1270" s="17">
        <v>0.62965815789359902</v>
      </c>
      <c r="N1270" s="17"/>
      <c r="O1270" s="17">
        <v>0.67919548797435403</v>
      </c>
      <c r="P1270" s="17">
        <v>0.82056006087544897</v>
      </c>
      <c r="Q1270" s="17">
        <v>0.46523656565795701</v>
      </c>
      <c r="R1270" s="17">
        <v>0.57361232433636899</v>
      </c>
      <c r="S1270" s="17">
        <v>0.93214661363267304</v>
      </c>
      <c r="T1270" s="17">
        <v>0.89321325719302103</v>
      </c>
      <c r="U1270" s="17">
        <v>0.91602222946164202</v>
      </c>
      <c r="V1270" s="17">
        <v>0.358210311656189</v>
      </c>
      <c r="W1270" s="17">
        <v>0.50397247253071198</v>
      </c>
      <c r="X1270" s="17">
        <v>0.43319720339295098</v>
      </c>
      <c r="Y1270" s="17"/>
      <c r="Z1270" s="17">
        <v>0.67821242318518904</v>
      </c>
      <c r="AA1270" s="17">
        <v>0.58571903185921903</v>
      </c>
      <c r="AB1270" s="17">
        <v>0.77897208171674004</v>
      </c>
      <c r="AC1270" s="17">
        <v>0.72174069211715397</v>
      </c>
      <c r="AD1270" s="17">
        <v>0.66308457197425696</v>
      </c>
      <c r="AE1270" s="17">
        <v>0.50490492666647702</v>
      </c>
      <c r="AF1270" s="17">
        <v>0.94626058258336998</v>
      </c>
      <c r="AG1270" s="17"/>
      <c r="AH1270" s="17">
        <v>0.61224837734722304</v>
      </c>
      <c r="AI1270" s="17">
        <v>0.737450641951097</v>
      </c>
      <c r="AJ1270" s="17"/>
      <c r="AK1270" s="17">
        <v>0.45820970377664699</v>
      </c>
      <c r="AL1270" s="17">
        <v>0.69252432224239202</v>
      </c>
      <c r="AM1270" s="17">
        <v>0.63231842205158595</v>
      </c>
      <c r="AN1270" s="17"/>
      <c r="AO1270" s="17">
        <v>0.726337473422207</v>
      </c>
      <c r="AP1270" s="17">
        <v>0.65622074959944798</v>
      </c>
      <c r="AQ1270" s="17"/>
      <c r="AR1270" s="17">
        <v>0.94081375566821801</v>
      </c>
      <c r="AS1270" s="17">
        <v>0.590964613409666</v>
      </c>
      <c r="AT1270" s="17"/>
      <c r="AU1270" s="17">
        <v>0.66157843517025205</v>
      </c>
      <c r="AV1270" s="17">
        <v>0.62965815789359902</v>
      </c>
      <c r="AW1270" s="17"/>
      <c r="AX1270" s="17">
        <v>0.64682570705609299</v>
      </c>
      <c r="AY1270" s="17">
        <v>0.66483605772245402</v>
      </c>
      <c r="AZ1270" s="17"/>
      <c r="BA1270" s="17">
        <v>0.814705968650835</v>
      </c>
      <c r="BB1270" s="17">
        <v>0.62835542460232696</v>
      </c>
      <c r="BC1270" s="17">
        <v>0.64467152220636104</v>
      </c>
      <c r="BD1270" s="17">
        <v>0.36984220420888803</v>
      </c>
    </row>
    <row r="1271" spans="2:56" x14ac:dyDescent="0.35">
      <c r="B1271" t="s">
        <v>577</v>
      </c>
      <c r="C1271" s="17">
        <v>0.54483890152880698</v>
      </c>
      <c r="D1271" s="17">
        <v>0.532039800650426</v>
      </c>
      <c r="E1271" s="17">
        <v>0.33407883931160798</v>
      </c>
      <c r="F1271" s="17">
        <v>0.54040134009490304</v>
      </c>
      <c r="G1271" s="17">
        <v>0.69867318484169905</v>
      </c>
      <c r="H1271" s="17">
        <v>0.74226800227120404</v>
      </c>
      <c r="I1271" s="17"/>
      <c r="J1271" s="17">
        <v>0.53993143501987495</v>
      </c>
      <c r="K1271" s="17">
        <v>0.58585945726982902</v>
      </c>
      <c r="L1271" s="17">
        <v>0.61853417840351899</v>
      </c>
      <c r="M1271" s="17">
        <v>0.78236159011117801</v>
      </c>
      <c r="N1271" s="17"/>
      <c r="O1271" s="17">
        <v>0.42482750071455599</v>
      </c>
      <c r="P1271" s="17">
        <v>0.975931962050966</v>
      </c>
      <c r="Q1271" s="17">
        <v>0.91437175508475999</v>
      </c>
      <c r="R1271" s="17">
        <v>0.474684024080476</v>
      </c>
      <c r="S1271" s="17">
        <v>0.88193231447235698</v>
      </c>
      <c r="T1271" s="17">
        <v>0.476817449840157</v>
      </c>
      <c r="U1271" s="17">
        <v>0.171189602225753</v>
      </c>
      <c r="V1271" s="17">
        <v>0.80922475704331098</v>
      </c>
      <c r="W1271" s="17">
        <v>0.62759186447044102</v>
      </c>
      <c r="X1271" s="17">
        <v>0.72445943799441903</v>
      </c>
      <c r="Y1271" s="17"/>
      <c r="Z1271" s="17">
        <v>0.48916087900434002</v>
      </c>
      <c r="AA1271" s="17">
        <v>0.47738105539271802</v>
      </c>
      <c r="AB1271" s="17">
        <v>0.57429885076120302</v>
      </c>
      <c r="AC1271" s="17">
        <v>0.38628422798171003</v>
      </c>
      <c r="AD1271" s="17">
        <v>0.81751716266614505</v>
      </c>
      <c r="AE1271" s="17">
        <v>0.53543114247255597</v>
      </c>
      <c r="AF1271" s="17">
        <v>0.82237467498014505</v>
      </c>
      <c r="AG1271" s="17"/>
      <c r="AH1271" s="17">
        <v>0.65911909108590905</v>
      </c>
      <c r="AI1271" s="17">
        <v>0.36863560577070198</v>
      </c>
      <c r="AJ1271" s="17"/>
      <c r="AK1271" s="17">
        <v>0.91301388851379495</v>
      </c>
      <c r="AL1271" s="17">
        <v>0.92768312047588697</v>
      </c>
      <c r="AM1271" s="17">
        <v>0.53879460645395305</v>
      </c>
      <c r="AN1271" s="17"/>
      <c r="AO1271" s="17">
        <v>0.895524598967264</v>
      </c>
      <c r="AP1271" s="17">
        <v>0.51625778415919299</v>
      </c>
      <c r="AQ1271" s="17"/>
      <c r="AR1271" s="17">
        <v>0.76345662883076604</v>
      </c>
      <c r="AS1271" s="17">
        <v>0.489626569834685</v>
      </c>
      <c r="AT1271" s="17"/>
      <c r="AU1271" s="17">
        <v>0.54428870793284101</v>
      </c>
      <c r="AV1271" s="17">
        <v>0.78236159011117801</v>
      </c>
      <c r="AW1271" s="17"/>
      <c r="AX1271" s="17">
        <v>0.63249289421252297</v>
      </c>
      <c r="AY1271" s="17">
        <v>0.524945819293265</v>
      </c>
      <c r="AZ1271" s="17"/>
      <c r="BA1271" s="17">
        <v>0.79256973721304202</v>
      </c>
      <c r="BB1271" s="17">
        <v>0.33904672745886699</v>
      </c>
      <c r="BC1271" s="17">
        <v>0.71194289766871399</v>
      </c>
      <c r="BD1271" s="17">
        <v>0.80204787669025401</v>
      </c>
    </row>
    <row r="1272" spans="2:56" x14ac:dyDescent="0.35">
      <c r="B1272" t="s">
        <v>578</v>
      </c>
      <c r="C1272" s="17">
        <v>0.14194411018472999</v>
      </c>
      <c r="D1272" s="17">
        <v>0.14519811003229299</v>
      </c>
      <c r="E1272" s="17">
        <v>0.21652959713567199</v>
      </c>
      <c r="F1272" s="17">
        <v>0.21834357212175201</v>
      </c>
      <c r="G1272" s="17">
        <v>0</v>
      </c>
      <c r="H1272" s="17">
        <v>0.108678866153691</v>
      </c>
      <c r="I1272" s="17"/>
      <c r="J1272" s="17">
        <v>0.152713441867981</v>
      </c>
      <c r="K1272" s="17">
        <v>2.6651235453014802E-2</v>
      </c>
      <c r="L1272" s="17">
        <v>3.1190578234676698E-2</v>
      </c>
      <c r="M1272" s="17">
        <v>3.5372182349384197E-2</v>
      </c>
      <c r="N1272" s="17"/>
      <c r="O1272" s="17">
        <v>0.11377095129757001</v>
      </c>
      <c r="P1272" s="17">
        <v>0.189466819779185</v>
      </c>
      <c r="Q1272" s="17">
        <v>0</v>
      </c>
      <c r="R1272" s="17">
        <v>0.12793305317662301</v>
      </c>
      <c r="S1272" s="17">
        <v>0.66893447336519096</v>
      </c>
      <c r="T1272" s="17">
        <v>0</v>
      </c>
      <c r="U1272" s="17">
        <v>0</v>
      </c>
      <c r="V1272" s="17">
        <v>9.1463863333301901E-4</v>
      </c>
      <c r="W1272" s="17">
        <v>0</v>
      </c>
      <c r="X1272" s="17">
        <v>0.260082978265327</v>
      </c>
      <c r="Y1272" s="17"/>
      <c r="Z1272" s="17">
        <v>0</v>
      </c>
      <c r="AA1272" s="17">
        <v>3.5200859750782403E-2</v>
      </c>
      <c r="AB1272" s="17">
        <v>0.210955316916911</v>
      </c>
      <c r="AC1272" s="17">
        <v>8.6109854084343601E-2</v>
      </c>
      <c r="AD1272" s="17">
        <v>0.15953991393744599</v>
      </c>
      <c r="AE1272" s="17">
        <v>0.43986052165198503</v>
      </c>
      <c r="AF1272" s="17">
        <v>7.7927399494648699E-4</v>
      </c>
      <c r="AG1272" s="17"/>
      <c r="AH1272" s="17">
        <v>0.12599107647934699</v>
      </c>
      <c r="AI1272" s="17">
        <v>0.166541349016086</v>
      </c>
      <c r="AJ1272" s="17"/>
      <c r="AK1272" s="17">
        <v>9.9288598180134607E-3</v>
      </c>
      <c r="AL1272" s="17">
        <v>0.29817987435045101</v>
      </c>
      <c r="AM1272" s="17">
        <v>0.173600606215526</v>
      </c>
      <c r="AN1272" s="17"/>
      <c r="AO1272" s="17">
        <v>3.54652980012687E-4</v>
      </c>
      <c r="AP1272" s="17">
        <v>0.153483745032194</v>
      </c>
      <c r="AQ1272" s="17"/>
      <c r="AR1272" s="17">
        <v>0.102827097070809</v>
      </c>
      <c r="AS1272" s="17">
        <v>0.15182318783128401</v>
      </c>
      <c r="AT1272" s="17"/>
      <c r="AU1272" s="17">
        <v>0.14219097162165101</v>
      </c>
      <c r="AV1272" s="17">
        <v>3.5372182349384197E-2</v>
      </c>
      <c r="AW1272" s="17"/>
      <c r="AX1272" s="17">
        <v>0.224320462375733</v>
      </c>
      <c r="AY1272" s="17">
        <v>0.123248788976573</v>
      </c>
      <c r="AZ1272" s="17"/>
      <c r="BA1272" s="17">
        <v>0.184817661447192</v>
      </c>
      <c r="BB1272" s="17">
        <v>0.20605077204686101</v>
      </c>
      <c r="BC1272" s="17">
        <v>2.17184037363299E-3</v>
      </c>
      <c r="BD1272" s="17">
        <v>0</v>
      </c>
    </row>
    <row r="1273" spans="2:56" x14ac:dyDescent="0.35">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row>
    <row r="1274" spans="2:56" x14ac:dyDescent="0.35">
      <c r="B1274" s="6" t="s">
        <v>591</v>
      </c>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row>
    <row r="1275" spans="2:56" x14ac:dyDescent="0.35">
      <c r="B1275" s="24" t="s">
        <v>721</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row>
    <row r="1276" spans="2:56" x14ac:dyDescent="0.35">
      <c r="B1276" t="s">
        <v>580</v>
      </c>
      <c r="C1276" s="17">
        <v>2.3083348011803998E-3</v>
      </c>
      <c r="D1276" s="17">
        <v>0</v>
      </c>
      <c r="E1276" s="17">
        <v>0</v>
      </c>
      <c r="F1276" s="17">
        <v>2.1425428646669801E-2</v>
      </c>
      <c r="G1276" s="17">
        <v>0</v>
      </c>
      <c r="H1276" s="17">
        <v>0</v>
      </c>
      <c r="I1276" s="17"/>
      <c r="J1276" s="17">
        <v>0</v>
      </c>
      <c r="K1276" s="17">
        <v>3.3645747243576399E-2</v>
      </c>
      <c r="L1276" s="17">
        <v>0</v>
      </c>
      <c r="M1276" s="17">
        <v>0</v>
      </c>
      <c r="N1276" s="17"/>
      <c r="O1276" s="17">
        <v>0</v>
      </c>
      <c r="P1276" s="17">
        <v>0</v>
      </c>
      <c r="Q1276" s="17">
        <v>0</v>
      </c>
      <c r="R1276" s="17">
        <v>0</v>
      </c>
      <c r="S1276" s="17">
        <v>0</v>
      </c>
      <c r="T1276" s="17">
        <v>0</v>
      </c>
      <c r="U1276" s="17">
        <v>0</v>
      </c>
      <c r="V1276" s="17">
        <v>0</v>
      </c>
      <c r="W1276" s="17">
        <v>0</v>
      </c>
      <c r="X1276" s="17">
        <v>0</v>
      </c>
      <c r="Y1276" s="17"/>
      <c r="Z1276" s="17">
        <v>9.51026141710095E-3</v>
      </c>
      <c r="AA1276" s="17">
        <v>0</v>
      </c>
      <c r="AB1276" s="17">
        <v>0</v>
      </c>
      <c r="AC1276" s="17">
        <v>0</v>
      </c>
      <c r="AD1276" s="17">
        <v>0</v>
      </c>
      <c r="AE1276" s="17">
        <v>0</v>
      </c>
      <c r="AF1276" s="17">
        <v>0</v>
      </c>
      <c r="AG1276" s="17"/>
      <c r="AH1276" s="17">
        <v>3.8054517393465198E-3</v>
      </c>
      <c r="AI1276" s="17">
        <v>0</v>
      </c>
      <c r="AJ1276" s="17"/>
      <c r="AK1276" s="17">
        <v>0</v>
      </c>
      <c r="AL1276" s="17">
        <v>0</v>
      </c>
      <c r="AM1276" s="17">
        <v>7.4434663579513996E-3</v>
      </c>
      <c r="AN1276" s="17"/>
      <c r="AO1276" s="17">
        <v>0</v>
      </c>
      <c r="AP1276" s="17">
        <v>2.4964656213501599E-3</v>
      </c>
      <c r="AQ1276" s="17"/>
      <c r="AR1276" s="17">
        <v>1.14483745821812E-2</v>
      </c>
      <c r="AS1276" s="17">
        <v>0</v>
      </c>
      <c r="AT1276" s="17"/>
      <c r="AU1276" s="17">
        <v>2.3136817894303802E-3</v>
      </c>
      <c r="AV1276" s="17">
        <v>0</v>
      </c>
      <c r="AW1276" s="17"/>
      <c r="AX1276" s="17">
        <v>0</v>
      </c>
      <c r="AY1276" s="17">
        <v>2.8322116106799899E-3</v>
      </c>
      <c r="AZ1276" s="17"/>
      <c r="BA1276" s="17">
        <v>0</v>
      </c>
      <c r="BB1276" s="17">
        <v>0</v>
      </c>
      <c r="BC1276" s="17">
        <v>9.0099698424461194E-3</v>
      </c>
      <c r="BD1276" s="17">
        <v>0</v>
      </c>
    </row>
    <row r="1277" spans="2:56" x14ac:dyDescent="0.35">
      <c r="B1277" t="s">
        <v>581</v>
      </c>
      <c r="C1277" s="17">
        <v>2.0344716948467998E-3</v>
      </c>
      <c r="D1277" s="17">
        <v>0</v>
      </c>
      <c r="E1277" s="17">
        <v>7.0824761609126902E-3</v>
      </c>
      <c r="F1277" s="17">
        <v>0</v>
      </c>
      <c r="G1277" s="17">
        <v>0</v>
      </c>
      <c r="H1277" s="17">
        <v>0</v>
      </c>
      <c r="I1277" s="17"/>
      <c r="J1277" s="17">
        <v>0</v>
      </c>
      <c r="K1277" s="17">
        <v>2.9653982768887099E-2</v>
      </c>
      <c r="L1277" s="17">
        <v>0</v>
      </c>
      <c r="M1277" s="17">
        <v>0</v>
      </c>
      <c r="N1277" s="17"/>
      <c r="O1277" s="17">
        <v>0</v>
      </c>
      <c r="P1277" s="17">
        <v>0</v>
      </c>
      <c r="Q1277" s="17">
        <v>4.2658525156878603E-2</v>
      </c>
      <c r="R1277" s="17">
        <v>0</v>
      </c>
      <c r="S1277" s="17">
        <v>0</v>
      </c>
      <c r="T1277" s="17">
        <v>0</v>
      </c>
      <c r="U1277" s="17">
        <v>0</v>
      </c>
      <c r="V1277" s="17">
        <v>0</v>
      </c>
      <c r="W1277" s="17">
        <v>0</v>
      </c>
      <c r="X1277" s="17">
        <v>0</v>
      </c>
      <c r="Y1277" s="17"/>
      <c r="Z1277" s="17">
        <v>0</v>
      </c>
      <c r="AA1277" s="17">
        <v>0</v>
      </c>
      <c r="AB1277" s="17">
        <v>1.82445197892682E-2</v>
      </c>
      <c r="AC1277" s="17">
        <v>0</v>
      </c>
      <c r="AD1277" s="17">
        <v>0</v>
      </c>
      <c r="AE1277" s="17">
        <v>0</v>
      </c>
      <c r="AF1277" s="17">
        <v>0</v>
      </c>
      <c r="AG1277" s="17"/>
      <c r="AH1277" s="17">
        <v>3.3539692101193399E-3</v>
      </c>
      <c r="AI1277" s="17">
        <v>0</v>
      </c>
      <c r="AJ1277" s="17"/>
      <c r="AK1277" s="17">
        <v>0</v>
      </c>
      <c r="AL1277" s="17">
        <v>0</v>
      </c>
      <c r="AM1277" s="17">
        <v>6.5603662038334499E-3</v>
      </c>
      <c r="AN1277" s="17"/>
      <c r="AO1277" s="17">
        <v>0</v>
      </c>
      <c r="AP1277" s="17">
        <v>2.2002824898700998E-3</v>
      </c>
      <c r="AQ1277" s="17"/>
      <c r="AR1277" s="17">
        <v>0</v>
      </c>
      <c r="AS1277" s="17">
        <v>2.5482814733330298E-3</v>
      </c>
      <c r="AT1277" s="17"/>
      <c r="AU1277" s="17">
        <v>2.0391843111629902E-3</v>
      </c>
      <c r="AV1277" s="17">
        <v>0</v>
      </c>
      <c r="AW1277" s="17"/>
      <c r="AX1277" s="17">
        <v>0</v>
      </c>
      <c r="AY1277" s="17">
        <v>2.4961952455070098E-3</v>
      </c>
      <c r="AZ1277" s="17"/>
      <c r="BA1277" s="17">
        <v>0</v>
      </c>
      <c r="BB1277" s="17">
        <v>0</v>
      </c>
      <c r="BC1277" s="17">
        <v>7.9410181774785503E-3</v>
      </c>
      <c r="BD1277" s="17">
        <v>0</v>
      </c>
    </row>
    <row r="1278" spans="2:56" x14ac:dyDescent="0.35">
      <c r="B1278" t="s">
        <v>582</v>
      </c>
      <c r="C1278" s="17">
        <v>8.2879433515885906E-2</v>
      </c>
      <c r="D1278" s="17">
        <v>7.2488986103740702E-2</v>
      </c>
      <c r="E1278" s="17">
        <v>1.83863353269789E-3</v>
      </c>
      <c r="F1278" s="17">
        <v>0.223905682133445</v>
      </c>
      <c r="G1278" s="17">
        <v>0.12991749494240701</v>
      </c>
      <c r="H1278" s="17">
        <v>9.6593161339642103E-2</v>
      </c>
      <c r="I1278" s="17"/>
      <c r="J1278" s="17">
        <v>8.9421112072130396E-2</v>
      </c>
      <c r="K1278" s="17">
        <v>0</v>
      </c>
      <c r="L1278" s="17">
        <v>7.4081187893461006E-2</v>
      </c>
      <c r="M1278" s="17">
        <v>1.44283321812401E-2</v>
      </c>
      <c r="N1278" s="17"/>
      <c r="O1278" s="17">
        <v>0.14305613674878001</v>
      </c>
      <c r="P1278" s="17">
        <v>0</v>
      </c>
      <c r="Q1278" s="17">
        <v>1.1074289983740101E-2</v>
      </c>
      <c r="R1278" s="17">
        <v>0</v>
      </c>
      <c r="S1278" s="17">
        <v>1.1970394203763301E-3</v>
      </c>
      <c r="T1278" s="17">
        <v>0</v>
      </c>
      <c r="U1278" s="17">
        <v>9.2869645203174395E-2</v>
      </c>
      <c r="V1278" s="17">
        <v>0</v>
      </c>
      <c r="W1278" s="17">
        <v>0</v>
      </c>
      <c r="X1278" s="17">
        <v>0</v>
      </c>
      <c r="Y1278" s="17"/>
      <c r="Z1278" s="17">
        <v>7.4985752302880196E-2</v>
      </c>
      <c r="AA1278" s="17">
        <v>0.45287358966895702</v>
      </c>
      <c r="AB1278" s="17">
        <v>0.20196444508801401</v>
      </c>
      <c r="AC1278" s="17">
        <v>7.7290780776288606E-2</v>
      </c>
      <c r="AD1278" s="17">
        <v>0</v>
      </c>
      <c r="AE1278" s="17">
        <v>0</v>
      </c>
      <c r="AF1278" s="17">
        <v>0</v>
      </c>
      <c r="AG1278" s="17"/>
      <c r="AH1278" s="17">
        <v>0.10761554067075101</v>
      </c>
      <c r="AI1278" s="17">
        <v>4.4739983259418102E-2</v>
      </c>
      <c r="AJ1278" s="17"/>
      <c r="AK1278" s="17">
        <v>0</v>
      </c>
      <c r="AL1278" s="17">
        <v>4.7893661834459402E-4</v>
      </c>
      <c r="AM1278" s="17">
        <v>0.210388553278201</v>
      </c>
      <c r="AN1278" s="17"/>
      <c r="AO1278" s="17">
        <v>4.4247361120571303E-4</v>
      </c>
      <c r="AP1278" s="17">
        <v>8.9598100526944405E-2</v>
      </c>
      <c r="AQ1278" s="17"/>
      <c r="AR1278" s="17">
        <v>3.1374085918143202E-3</v>
      </c>
      <c r="AS1278" s="17">
        <v>0.10301843680900701</v>
      </c>
      <c r="AT1278" s="17"/>
      <c r="AU1278" s="17">
        <v>8.3037992505833005E-2</v>
      </c>
      <c r="AV1278" s="17">
        <v>1.44283321812401E-2</v>
      </c>
      <c r="AW1278" s="17"/>
      <c r="AX1278" s="17">
        <v>3.0356104887440498E-3</v>
      </c>
      <c r="AY1278" s="17">
        <v>0.100999996981948</v>
      </c>
      <c r="AZ1278" s="17"/>
      <c r="BA1278" s="17">
        <v>8.5463630016584302E-2</v>
      </c>
      <c r="BB1278" s="17">
        <v>8.4071126686264402E-2</v>
      </c>
      <c r="BC1278" s="17">
        <v>8.8183534691123902E-2</v>
      </c>
      <c r="BD1278" s="17">
        <v>1.4509587301490901E-2</v>
      </c>
    </row>
    <row r="1279" spans="2:56" x14ac:dyDescent="0.35">
      <c r="B1279" t="s">
        <v>583</v>
      </c>
      <c r="C1279" s="17">
        <v>2.1354871856819901E-2</v>
      </c>
      <c r="D1279" s="17">
        <v>1.10068912405651E-4</v>
      </c>
      <c r="E1279" s="17">
        <v>7.2176532378557201E-2</v>
      </c>
      <c r="F1279" s="17">
        <v>3.3153780740997099E-4</v>
      </c>
      <c r="G1279" s="17">
        <v>3.30451599885963E-3</v>
      </c>
      <c r="H1279" s="17">
        <v>0</v>
      </c>
      <c r="I1279" s="17"/>
      <c r="J1279" s="17">
        <v>2.26872184658444E-2</v>
      </c>
      <c r="K1279" s="17">
        <v>0</v>
      </c>
      <c r="L1279" s="17">
        <v>3.6758319738397001E-2</v>
      </c>
      <c r="M1279" s="17">
        <v>2.7020633582292099E-2</v>
      </c>
      <c r="N1279" s="17"/>
      <c r="O1279" s="17">
        <v>3.6295073412655601E-2</v>
      </c>
      <c r="P1279" s="17">
        <v>0</v>
      </c>
      <c r="Q1279" s="17">
        <v>0</v>
      </c>
      <c r="R1279" s="17">
        <v>3.6833501435799901E-3</v>
      </c>
      <c r="S1279" s="17">
        <v>0</v>
      </c>
      <c r="T1279" s="17">
        <v>0</v>
      </c>
      <c r="U1279" s="17">
        <v>0</v>
      </c>
      <c r="V1279" s="17">
        <v>0</v>
      </c>
      <c r="W1279" s="17">
        <v>0</v>
      </c>
      <c r="X1279" s="17">
        <v>1.31227358457953E-2</v>
      </c>
      <c r="Y1279" s="17"/>
      <c r="Z1279" s="17">
        <v>0</v>
      </c>
      <c r="AA1279" s="17">
        <v>1.20217705095021E-3</v>
      </c>
      <c r="AB1279" s="17">
        <v>0.190943965973631</v>
      </c>
      <c r="AC1279" s="17">
        <v>0</v>
      </c>
      <c r="AD1279" s="17">
        <v>0</v>
      </c>
      <c r="AE1279" s="17">
        <v>0</v>
      </c>
      <c r="AF1279" s="17">
        <v>0</v>
      </c>
      <c r="AG1279" s="17"/>
      <c r="AH1279" s="17">
        <v>3.5205003281803503E-2</v>
      </c>
      <c r="AI1279" s="17">
        <v>0</v>
      </c>
      <c r="AJ1279" s="17"/>
      <c r="AK1279" s="17">
        <v>1.93961597618613E-4</v>
      </c>
      <c r="AL1279" s="17">
        <v>3.8387893567316101E-4</v>
      </c>
      <c r="AM1279" s="17">
        <v>1.8038676824630999E-3</v>
      </c>
      <c r="AN1279" s="17"/>
      <c r="AO1279" s="17">
        <v>0</v>
      </c>
      <c r="AP1279" s="17">
        <v>2.3095308103325E-2</v>
      </c>
      <c r="AQ1279" s="17"/>
      <c r="AR1279" s="17">
        <v>2.9069778493014601E-3</v>
      </c>
      <c r="AS1279" s="17">
        <v>2.60139233233748E-2</v>
      </c>
      <c r="AT1279" s="17"/>
      <c r="AU1279" s="17">
        <v>2.1341747780815899E-2</v>
      </c>
      <c r="AV1279" s="17">
        <v>2.7020633582292099E-2</v>
      </c>
      <c r="AW1279" s="17"/>
      <c r="AX1279" s="17">
        <v>0</v>
      </c>
      <c r="AY1279" s="17">
        <v>2.6201362118935499E-2</v>
      </c>
      <c r="AZ1279" s="17"/>
      <c r="BA1279" s="17">
        <v>0</v>
      </c>
      <c r="BB1279" s="17">
        <v>4.1346077873583999E-2</v>
      </c>
      <c r="BC1279" s="17">
        <v>2.4272372953128801E-3</v>
      </c>
      <c r="BD1279" s="17">
        <v>0</v>
      </c>
    </row>
    <row r="1280" spans="2:56" x14ac:dyDescent="0.35">
      <c r="B1280" t="s">
        <v>584</v>
      </c>
      <c r="C1280" s="17">
        <v>4.5715437506815403E-3</v>
      </c>
      <c r="D1280" s="17">
        <v>1.10068912405651E-4</v>
      </c>
      <c r="E1280" s="17">
        <v>1.83863353269789E-3</v>
      </c>
      <c r="F1280" s="17">
        <v>0</v>
      </c>
      <c r="G1280" s="17">
        <v>1.2926073663233501E-2</v>
      </c>
      <c r="H1280" s="17">
        <v>9.4784099478080804E-3</v>
      </c>
      <c r="I1280" s="17"/>
      <c r="J1280" s="17">
        <v>0</v>
      </c>
      <c r="K1280" s="17">
        <v>5.8059907226725903E-2</v>
      </c>
      <c r="L1280" s="17">
        <v>3.4704765231365703E-2</v>
      </c>
      <c r="M1280" s="17">
        <v>2.5992978919711401E-2</v>
      </c>
      <c r="N1280" s="17"/>
      <c r="O1280" s="17">
        <v>4.6786774726179201E-5</v>
      </c>
      <c r="P1280" s="17">
        <v>0</v>
      </c>
      <c r="Q1280" s="17">
        <v>4.9413234431605703E-2</v>
      </c>
      <c r="R1280" s="17">
        <v>0</v>
      </c>
      <c r="S1280" s="17">
        <v>0</v>
      </c>
      <c r="T1280" s="17">
        <v>0</v>
      </c>
      <c r="U1280" s="17">
        <v>0.33395128921107198</v>
      </c>
      <c r="V1280" s="17">
        <v>0</v>
      </c>
      <c r="W1280" s="17">
        <v>2.21110447859885E-2</v>
      </c>
      <c r="X1280" s="17">
        <v>0</v>
      </c>
      <c r="Y1280" s="17"/>
      <c r="Z1280" s="17">
        <v>7.5332021729809899E-3</v>
      </c>
      <c r="AA1280" s="17">
        <v>0</v>
      </c>
      <c r="AB1280" s="17">
        <v>0</v>
      </c>
      <c r="AC1280" s="17">
        <v>2.4399167276483199E-3</v>
      </c>
      <c r="AD1280" s="17">
        <v>0</v>
      </c>
      <c r="AE1280" s="17">
        <v>0</v>
      </c>
      <c r="AF1280" s="17">
        <v>6.2830483748899602E-2</v>
      </c>
      <c r="AG1280" s="17"/>
      <c r="AH1280" s="17">
        <v>7.5365103487733702E-3</v>
      </c>
      <c r="AI1280" s="17">
        <v>0</v>
      </c>
      <c r="AJ1280" s="17"/>
      <c r="AK1280" s="17">
        <v>0</v>
      </c>
      <c r="AL1280" s="17">
        <v>3.8537077377127499E-2</v>
      </c>
      <c r="AM1280" s="17">
        <v>6.0897706118385004E-3</v>
      </c>
      <c r="AN1280" s="17"/>
      <c r="AO1280" s="17">
        <v>0</v>
      </c>
      <c r="AP1280" s="17">
        <v>4.9441276041233603E-3</v>
      </c>
      <c r="AQ1280" s="17"/>
      <c r="AR1280" s="17">
        <v>0</v>
      </c>
      <c r="AS1280" s="17">
        <v>5.7260960051205801E-3</v>
      </c>
      <c r="AT1280" s="17"/>
      <c r="AU1280" s="17">
        <v>4.5219234953840799E-3</v>
      </c>
      <c r="AV1280" s="17">
        <v>2.5992978919711401E-2</v>
      </c>
      <c r="AW1280" s="17"/>
      <c r="AX1280" s="17">
        <v>1.00654002780615E-2</v>
      </c>
      <c r="AY1280" s="17">
        <v>3.3247124730260802E-3</v>
      </c>
      <c r="AZ1280" s="17"/>
      <c r="BA1280" s="17">
        <v>0</v>
      </c>
      <c r="BB1280" s="17">
        <v>0</v>
      </c>
      <c r="BC1280" s="17">
        <v>1.78438029466093E-2</v>
      </c>
      <c r="BD1280" s="17">
        <v>0</v>
      </c>
    </row>
    <row r="1281" spans="2:56" x14ac:dyDescent="0.35">
      <c r="B1281" t="s">
        <v>585</v>
      </c>
      <c r="C1281" s="17">
        <v>0.34462762181276702</v>
      </c>
      <c r="D1281" s="17">
        <v>0.37733161669118698</v>
      </c>
      <c r="E1281" s="17">
        <v>0.30525768774684198</v>
      </c>
      <c r="F1281" s="17">
        <v>0.67711922062674501</v>
      </c>
      <c r="G1281" s="17">
        <v>0.41831823643747501</v>
      </c>
      <c r="H1281" s="17">
        <v>0.11172616872810601</v>
      </c>
      <c r="I1281" s="17"/>
      <c r="J1281" s="17">
        <v>0.35675305303313698</v>
      </c>
      <c r="K1281" s="17">
        <v>0.23277186635837499</v>
      </c>
      <c r="L1281" s="17">
        <v>0.133844241439116</v>
      </c>
      <c r="M1281" s="17">
        <v>0.25848232981990199</v>
      </c>
      <c r="N1281" s="17"/>
      <c r="O1281" s="17">
        <v>0.440091431661573</v>
      </c>
      <c r="P1281" s="17">
        <v>0.56469266024604703</v>
      </c>
      <c r="Q1281" s="17">
        <v>5.62892838885296E-2</v>
      </c>
      <c r="R1281" s="17">
        <v>0.137132485235121</v>
      </c>
      <c r="S1281" s="17">
        <v>7.8373667840368505E-2</v>
      </c>
      <c r="T1281" s="17">
        <v>0.28496645556150302</v>
      </c>
      <c r="U1281" s="17">
        <v>0.48043160111136402</v>
      </c>
      <c r="V1281" s="17">
        <v>1.9920133083209499E-3</v>
      </c>
      <c r="W1281" s="17">
        <v>0.100003895553731</v>
      </c>
      <c r="X1281" s="17">
        <v>7.27372745526009E-2</v>
      </c>
      <c r="Y1281" s="17"/>
      <c r="Z1281" s="17">
        <v>0.24335553321615899</v>
      </c>
      <c r="AA1281" s="17">
        <v>0.39059732198845598</v>
      </c>
      <c r="AB1281" s="17">
        <v>0.58252613968279499</v>
      </c>
      <c r="AC1281" s="17">
        <v>0.53360498726985095</v>
      </c>
      <c r="AD1281" s="17">
        <v>0.19190360550541499</v>
      </c>
      <c r="AE1281" s="17">
        <v>0.186629796650957</v>
      </c>
      <c r="AF1281" s="17">
        <v>0.64112172350608398</v>
      </c>
      <c r="AG1281" s="17"/>
      <c r="AH1281" s="17">
        <v>0.25590564308747199</v>
      </c>
      <c r="AI1281" s="17">
        <v>0.48142390398699297</v>
      </c>
      <c r="AJ1281" s="17"/>
      <c r="AK1281" s="17">
        <v>0.34482867237724002</v>
      </c>
      <c r="AL1281" s="17">
        <v>0.28762163781285799</v>
      </c>
      <c r="AM1281" s="17">
        <v>0.231209976496701</v>
      </c>
      <c r="AN1281" s="17"/>
      <c r="AO1281" s="17">
        <v>0.294332308375858</v>
      </c>
      <c r="AP1281" s="17">
        <v>0.34872672327878601</v>
      </c>
      <c r="AQ1281" s="17"/>
      <c r="AR1281" s="17">
        <v>0.42155586796230998</v>
      </c>
      <c r="AS1281" s="17">
        <v>0.325199243814907</v>
      </c>
      <c r="AT1281" s="17"/>
      <c r="AU1281" s="17">
        <v>0.34482716733096602</v>
      </c>
      <c r="AV1281" s="17">
        <v>0.25848232981990199</v>
      </c>
      <c r="AW1281" s="17"/>
      <c r="AX1281" s="17">
        <v>0.32031124349839701</v>
      </c>
      <c r="AY1281" s="17">
        <v>0.35014622625585001</v>
      </c>
      <c r="AZ1281" s="17"/>
      <c r="BA1281" s="17">
        <v>0.50182698498995304</v>
      </c>
      <c r="BB1281" s="17">
        <v>0.38906504552719601</v>
      </c>
      <c r="BC1281" s="17">
        <v>0.16954831316641999</v>
      </c>
      <c r="BD1281" s="17">
        <v>7.5300993833747998E-2</v>
      </c>
    </row>
    <row r="1282" spans="2:56" x14ac:dyDescent="0.35">
      <c r="B1282" t="s">
        <v>586</v>
      </c>
      <c r="C1282" s="17">
        <v>0.13835828558569499</v>
      </c>
      <c r="D1282" s="17">
        <v>0.15415783939721001</v>
      </c>
      <c r="E1282" s="17">
        <v>0.230913738408733</v>
      </c>
      <c r="F1282" s="17">
        <v>2.8142087865877501E-2</v>
      </c>
      <c r="G1282" s="17">
        <v>0.15576964226887399</v>
      </c>
      <c r="H1282" s="17">
        <v>2.6925373730396499E-2</v>
      </c>
      <c r="I1282" s="17"/>
      <c r="J1282" s="17">
        <v>0.130612011981664</v>
      </c>
      <c r="K1282" s="17">
        <v>0.20060256727952</v>
      </c>
      <c r="L1282" s="17">
        <v>0.31991650365166002</v>
      </c>
      <c r="M1282" s="17">
        <v>0.158086379144948</v>
      </c>
      <c r="N1282" s="17"/>
      <c r="O1282" s="17">
        <v>7.3697563823449302E-2</v>
      </c>
      <c r="P1282" s="17">
        <v>5.4762022075781902E-3</v>
      </c>
      <c r="Q1282" s="17">
        <v>0.80378926375872595</v>
      </c>
      <c r="R1282" s="17">
        <v>0.31086467268881202</v>
      </c>
      <c r="S1282" s="17">
        <v>0.101027169540313</v>
      </c>
      <c r="T1282" s="17">
        <v>0.55253782561171605</v>
      </c>
      <c r="U1282" s="17">
        <v>4.87887988018363E-3</v>
      </c>
      <c r="V1282" s="17">
        <v>1.6244546491485299E-2</v>
      </c>
      <c r="W1282" s="17">
        <v>0.36399812734432602</v>
      </c>
      <c r="X1282" s="17">
        <v>0.49392048483906398</v>
      </c>
      <c r="Y1282" s="17"/>
      <c r="Z1282" s="17">
        <v>9.0473780877371401E-2</v>
      </c>
      <c r="AA1282" s="17">
        <v>3.5200859750782403E-2</v>
      </c>
      <c r="AB1282" s="17">
        <v>4.5557584610761903E-3</v>
      </c>
      <c r="AC1282" s="17">
        <v>0.16643082920066801</v>
      </c>
      <c r="AD1282" s="17">
        <v>0.34645480653544802</v>
      </c>
      <c r="AE1282" s="17">
        <v>0.19865765064131499</v>
      </c>
      <c r="AF1282" s="17">
        <v>6.2830483748899602E-2</v>
      </c>
      <c r="AG1282" s="17"/>
      <c r="AH1282" s="17">
        <v>9.2985641523827295E-2</v>
      </c>
      <c r="AI1282" s="17">
        <v>0.20831624988330999</v>
      </c>
      <c r="AJ1282" s="17"/>
      <c r="AK1282" s="17">
        <v>2.5874580134189699E-2</v>
      </c>
      <c r="AL1282" s="17">
        <v>0.33510692824854799</v>
      </c>
      <c r="AM1282" s="17">
        <v>2.0470908954174898E-2</v>
      </c>
      <c r="AN1282" s="17"/>
      <c r="AO1282" s="17">
        <v>3.7252518821713501E-2</v>
      </c>
      <c r="AP1282" s="17">
        <v>0.14659847276108801</v>
      </c>
      <c r="AQ1282" s="17"/>
      <c r="AR1282" s="17">
        <v>0.112345462733102</v>
      </c>
      <c r="AS1282" s="17">
        <v>0.144927874526916</v>
      </c>
      <c r="AT1282" s="17"/>
      <c r="AU1282" s="17">
        <v>0.138312587758672</v>
      </c>
      <c r="AV1282" s="17">
        <v>0.158086379144948</v>
      </c>
      <c r="AW1282" s="17"/>
      <c r="AX1282" s="17">
        <v>0.24909609201638899</v>
      </c>
      <c r="AY1282" s="17">
        <v>0.113226329556514</v>
      </c>
      <c r="AZ1282" s="17"/>
      <c r="BA1282" s="17">
        <v>2.8486381486901202E-2</v>
      </c>
      <c r="BB1282" s="17">
        <v>0.12833547715461499</v>
      </c>
      <c r="BC1282" s="17">
        <v>0.25650556926253998</v>
      </c>
      <c r="BD1282" s="17">
        <v>6.6521194304478296E-2</v>
      </c>
    </row>
    <row r="1283" spans="2:56" x14ac:dyDescent="0.35">
      <c r="B1283" t="s">
        <v>587</v>
      </c>
      <c r="C1283" s="17">
        <v>0.205385678726594</v>
      </c>
      <c r="D1283" s="17">
        <v>0.16030493402958701</v>
      </c>
      <c r="E1283" s="17">
        <v>0.146410887241048</v>
      </c>
      <c r="F1283" s="17">
        <v>2.17569664540797E-2</v>
      </c>
      <c r="G1283" s="17">
        <v>0.14945260060335999</v>
      </c>
      <c r="H1283" s="17">
        <v>0.50158612436926497</v>
      </c>
      <c r="I1283" s="17"/>
      <c r="J1283" s="17">
        <v>0.20987440443648001</v>
      </c>
      <c r="K1283" s="17">
        <v>0.14205522904689</v>
      </c>
      <c r="L1283" s="17">
        <v>0.20179313941218999</v>
      </c>
      <c r="M1283" s="17">
        <v>0.33411833185101097</v>
      </c>
      <c r="N1283" s="17"/>
      <c r="O1283" s="17">
        <v>0.13997750846340401</v>
      </c>
      <c r="P1283" s="17">
        <v>0.21056132877065301</v>
      </c>
      <c r="Q1283" s="17">
        <v>5.6039229688594199E-4</v>
      </c>
      <c r="R1283" s="17">
        <v>0.24619547077446299</v>
      </c>
      <c r="S1283" s="17">
        <v>0.73559082031214096</v>
      </c>
      <c r="T1283" s="17">
        <v>0.16249571882678199</v>
      </c>
      <c r="U1283" s="17">
        <v>7.7948104839195495E-2</v>
      </c>
      <c r="V1283" s="17">
        <v>0.66387658712829301</v>
      </c>
      <c r="W1283" s="17">
        <v>0.14593772295355301</v>
      </c>
      <c r="X1283" s="17">
        <v>0.34579795144833902</v>
      </c>
      <c r="Y1283" s="17"/>
      <c r="Z1283" s="17">
        <v>0.246876328799949</v>
      </c>
      <c r="AA1283" s="17">
        <v>8.0959173504749904E-2</v>
      </c>
      <c r="AB1283" s="17">
        <v>1.7651710052151799E-3</v>
      </c>
      <c r="AC1283" s="17">
        <v>9.5341004716164496E-2</v>
      </c>
      <c r="AD1283" s="17">
        <v>0.45805571046751298</v>
      </c>
      <c r="AE1283" s="17">
        <v>0.29230189352284303</v>
      </c>
      <c r="AF1283" s="17">
        <v>3.9877755263645299E-3</v>
      </c>
      <c r="AG1283" s="17"/>
      <c r="AH1283" s="17">
        <v>0.239205670831562</v>
      </c>
      <c r="AI1283" s="17">
        <v>0.15324020981808401</v>
      </c>
      <c r="AJ1283" s="17"/>
      <c r="AK1283" s="17">
        <v>0.247891157494632</v>
      </c>
      <c r="AL1283" s="17">
        <v>0.30901786595994102</v>
      </c>
      <c r="AM1283" s="17">
        <v>0.25130584541086398</v>
      </c>
      <c r="AN1283" s="17"/>
      <c r="AO1283" s="17">
        <v>5.5360788861728398E-2</v>
      </c>
      <c r="AP1283" s="17">
        <v>0.21761280694115001</v>
      </c>
      <c r="AQ1283" s="17"/>
      <c r="AR1283" s="17">
        <v>0.21364017193964999</v>
      </c>
      <c r="AS1283" s="17">
        <v>0.203300990431318</v>
      </c>
      <c r="AT1283" s="17"/>
      <c r="AU1283" s="17">
        <v>0.20508748455506601</v>
      </c>
      <c r="AV1283" s="17">
        <v>0.33411833185101097</v>
      </c>
      <c r="AW1283" s="17"/>
      <c r="AX1283" s="17">
        <v>0.24864459424624899</v>
      </c>
      <c r="AY1283" s="17">
        <v>0.195568063607132</v>
      </c>
      <c r="AZ1283" s="17"/>
      <c r="BA1283" s="17">
        <v>0.28253893924516599</v>
      </c>
      <c r="BB1283" s="17">
        <v>0.16823711128206401</v>
      </c>
      <c r="BC1283" s="17">
        <v>0.16991008273762201</v>
      </c>
      <c r="BD1283" s="17">
        <v>0.53030347978314996</v>
      </c>
    </row>
    <row r="1284" spans="2:56" x14ac:dyDescent="0.35">
      <c r="B1284" t="s">
        <v>588</v>
      </c>
      <c r="C1284" s="17">
        <v>0.110719938567114</v>
      </c>
      <c r="D1284" s="17">
        <v>7.9712191365171103E-2</v>
      </c>
      <c r="E1284" s="17">
        <v>0.14630129276543</v>
      </c>
      <c r="F1284" s="17">
        <v>2.1425428646669801E-2</v>
      </c>
      <c r="G1284" s="17">
        <v>1.9697057169128601E-4</v>
      </c>
      <c r="H1284" s="17">
        <v>0.24362567499273999</v>
      </c>
      <c r="I1284" s="17"/>
      <c r="J1284" s="17">
        <v>0.105414624960769</v>
      </c>
      <c r="K1284" s="17">
        <v>0.19207671179694399</v>
      </c>
      <c r="L1284" s="17">
        <v>6.5895343466042394E-2</v>
      </c>
      <c r="M1284" s="17">
        <v>8.8586807804826903E-2</v>
      </c>
      <c r="N1284" s="17"/>
      <c r="O1284" s="17">
        <v>9.9727675864132295E-2</v>
      </c>
      <c r="P1284" s="17">
        <v>0</v>
      </c>
      <c r="Q1284" s="17">
        <v>3.6215010483633903E-2</v>
      </c>
      <c r="R1284" s="17">
        <v>0.27440367577386998</v>
      </c>
      <c r="S1284" s="17">
        <v>1.8170681140484601E-2</v>
      </c>
      <c r="T1284" s="17">
        <v>0</v>
      </c>
      <c r="U1284" s="17">
        <v>4.38484696801591E-3</v>
      </c>
      <c r="V1284" s="17">
        <v>0.31480916733492098</v>
      </c>
      <c r="W1284" s="17">
        <v>0.367949209362402</v>
      </c>
      <c r="X1284" s="17">
        <v>3.0264598347648899E-2</v>
      </c>
      <c r="Y1284" s="17"/>
      <c r="Z1284" s="17">
        <v>0.16427450240710001</v>
      </c>
      <c r="AA1284" s="17">
        <v>0</v>
      </c>
      <c r="AB1284" s="17">
        <v>0</v>
      </c>
      <c r="AC1284" s="17">
        <v>0.116453646464315</v>
      </c>
      <c r="AD1284" s="17">
        <v>2.1284596586399401E-4</v>
      </c>
      <c r="AE1284" s="17">
        <v>0.14795164630281901</v>
      </c>
      <c r="AF1284" s="17">
        <v>0.174380766695441</v>
      </c>
      <c r="AG1284" s="17"/>
      <c r="AH1284" s="17">
        <v>0.14756721094320699</v>
      </c>
      <c r="AI1284" s="17">
        <v>5.3906847360960602E-2</v>
      </c>
      <c r="AJ1284" s="17"/>
      <c r="AK1284" s="17">
        <v>0.36005417651142702</v>
      </c>
      <c r="AL1284" s="17">
        <v>2.7527841027155501E-2</v>
      </c>
      <c r="AM1284" s="17">
        <v>6.8650110261120598E-2</v>
      </c>
      <c r="AN1284" s="17"/>
      <c r="AO1284" s="17">
        <v>0.584389905329598</v>
      </c>
      <c r="AP1284" s="17">
        <v>7.2115521525340107E-2</v>
      </c>
      <c r="AQ1284" s="17"/>
      <c r="AR1284" s="17">
        <v>9.2993451654598699E-2</v>
      </c>
      <c r="AS1284" s="17">
        <v>0.115196797270496</v>
      </c>
      <c r="AT1284" s="17"/>
      <c r="AU1284" s="17">
        <v>0.110771207382219</v>
      </c>
      <c r="AV1284" s="17">
        <v>8.8586807804826903E-2</v>
      </c>
      <c r="AW1284" s="17"/>
      <c r="AX1284" s="17">
        <v>2.9891417569877701E-2</v>
      </c>
      <c r="AY1284" s="17">
        <v>0.129063979334055</v>
      </c>
      <c r="AZ1284" s="17"/>
      <c r="BA1284" s="17">
        <v>0.10168406426139499</v>
      </c>
      <c r="BB1284" s="17">
        <v>0.117849386064362</v>
      </c>
      <c r="BC1284" s="17">
        <v>8.3510004910198402E-2</v>
      </c>
      <c r="BD1284" s="17">
        <v>0.25514147380972302</v>
      </c>
    </row>
    <row r="1285" spans="2:56" x14ac:dyDescent="0.35">
      <c r="B1285" t="s">
        <v>589</v>
      </c>
      <c r="C1285" s="17">
        <v>4.7249744814373197E-2</v>
      </c>
      <c r="D1285" s="17">
        <v>7.9602122452765503E-2</v>
      </c>
      <c r="E1285" s="17">
        <v>1.4164952321825399E-2</v>
      </c>
      <c r="F1285" s="17">
        <v>3.3153780740997099E-4</v>
      </c>
      <c r="G1285" s="17">
        <v>0.12972052437071599</v>
      </c>
      <c r="H1285" s="17">
        <v>9.6250791838663995E-3</v>
      </c>
      <c r="I1285" s="17"/>
      <c r="J1285" s="17">
        <v>4.3290012923314497E-2</v>
      </c>
      <c r="K1285" s="17">
        <v>0.111133988279083</v>
      </c>
      <c r="L1285" s="17">
        <v>0</v>
      </c>
      <c r="M1285" s="17">
        <v>2.7698875716262499E-2</v>
      </c>
      <c r="N1285" s="17"/>
      <c r="O1285" s="17">
        <v>3.0812749838624899E-2</v>
      </c>
      <c r="P1285" s="17">
        <v>0.219269808775722</v>
      </c>
      <c r="Q1285" s="17">
        <v>0</v>
      </c>
      <c r="R1285" s="17">
        <v>2.4768053831012202E-2</v>
      </c>
      <c r="S1285" s="17">
        <v>6.5640621746316602E-2</v>
      </c>
      <c r="T1285" s="17">
        <v>0</v>
      </c>
      <c r="U1285" s="17">
        <v>5.5356327869947701E-3</v>
      </c>
      <c r="V1285" s="17">
        <v>9.6828025961978603E-4</v>
      </c>
      <c r="W1285" s="17">
        <v>0</v>
      </c>
      <c r="X1285" s="17">
        <v>0</v>
      </c>
      <c r="Y1285" s="17"/>
      <c r="Z1285" s="17">
        <v>0.162990638806458</v>
      </c>
      <c r="AA1285" s="17">
        <v>3.9166878036103601E-2</v>
      </c>
      <c r="AB1285" s="17">
        <v>0</v>
      </c>
      <c r="AC1285" s="17">
        <v>8.4388348450645505E-3</v>
      </c>
      <c r="AD1285" s="17">
        <v>0</v>
      </c>
      <c r="AE1285" s="17">
        <v>1.41179093698151E-2</v>
      </c>
      <c r="AF1285" s="17">
        <v>5.2226572202552897E-2</v>
      </c>
      <c r="AG1285" s="17"/>
      <c r="AH1285" s="17">
        <v>4.1692188262358598E-2</v>
      </c>
      <c r="AI1285" s="17">
        <v>5.58186821308247E-2</v>
      </c>
      <c r="AJ1285" s="17"/>
      <c r="AK1285" s="17">
        <v>2.0976386619430899E-2</v>
      </c>
      <c r="AL1285" s="17">
        <v>9.19441394948098E-4</v>
      </c>
      <c r="AM1285" s="17">
        <v>6.8887101005873905E-2</v>
      </c>
      <c r="AN1285" s="17"/>
      <c r="AO1285" s="17">
        <v>2.7846552370795901E-2</v>
      </c>
      <c r="AP1285" s="17">
        <v>4.8831117891820701E-2</v>
      </c>
      <c r="AQ1285" s="17"/>
      <c r="AR1285" s="17">
        <v>0.136636156872734</v>
      </c>
      <c r="AS1285" s="17">
        <v>2.46750328163064E-2</v>
      </c>
      <c r="AT1285" s="17"/>
      <c r="AU1285" s="17">
        <v>4.7295032121609099E-2</v>
      </c>
      <c r="AV1285" s="17">
        <v>2.7698875716262499E-2</v>
      </c>
      <c r="AW1285" s="17"/>
      <c r="AX1285" s="17">
        <v>0.13828918047191899</v>
      </c>
      <c r="AY1285" s="17">
        <v>2.6588335963919699E-2</v>
      </c>
      <c r="AZ1285" s="17"/>
      <c r="BA1285" s="17">
        <v>0</v>
      </c>
      <c r="BB1285" s="17">
        <v>3.5100806653357602E-2</v>
      </c>
      <c r="BC1285" s="17">
        <v>0.107673258152419</v>
      </c>
      <c r="BD1285" s="17">
        <v>5.6668691750363702E-2</v>
      </c>
    </row>
    <row r="1286" spans="2:56" x14ac:dyDescent="0.35">
      <c r="B1286" t="s">
        <v>590</v>
      </c>
      <c r="C1286" s="17">
        <v>1.7724599390100799E-2</v>
      </c>
      <c r="D1286" s="17">
        <v>7.2488986103740702E-2</v>
      </c>
      <c r="E1286" s="17">
        <v>0</v>
      </c>
      <c r="F1286" s="17">
        <v>0</v>
      </c>
      <c r="G1286" s="17">
        <v>3.9394114338257201E-4</v>
      </c>
      <c r="H1286" s="17">
        <v>2.9333847211664502E-4</v>
      </c>
      <c r="I1286" s="17"/>
      <c r="J1286" s="17">
        <v>1.9260343660816099E-2</v>
      </c>
      <c r="K1286" s="17">
        <v>0</v>
      </c>
      <c r="L1286" s="17">
        <v>0</v>
      </c>
      <c r="M1286" s="17">
        <v>5.3342442107363497E-2</v>
      </c>
      <c r="N1286" s="17"/>
      <c r="O1286" s="17">
        <v>0</v>
      </c>
      <c r="P1286" s="17">
        <v>0</v>
      </c>
      <c r="Q1286" s="17">
        <v>0</v>
      </c>
      <c r="R1286" s="17">
        <v>0</v>
      </c>
      <c r="S1286" s="17">
        <v>0</v>
      </c>
      <c r="T1286" s="17">
        <v>0</v>
      </c>
      <c r="U1286" s="17">
        <v>0</v>
      </c>
      <c r="V1286" s="17">
        <v>2.1094054773597901E-3</v>
      </c>
      <c r="W1286" s="17">
        <v>0</v>
      </c>
      <c r="X1286" s="17">
        <v>3.0264598347648899E-2</v>
      </c>
      <c r="Y1286" s="17"/>
      <c r="Z1286" s="17">
        <v>0</v>
      </c>
      <c r="AA1286" s="17">
        <v>0</v>
      </c>
      <c r="AB1286" s="17">
        <v>0</v>
      </c>
      <c r="AC1286" s="17">
        <v>0</v>
      </c>
      <c r="AD1286" s="17">
        <v>0</v>
      </c>
      <c r="AE1286" s="17">
        <v>2.5745786068696701E-4</v>
      </c>
      <c r="AF1286" s="17">
        <v>2.6221945717578902E-3</v>
      </c>
      <c r="AG1286" s="17"/>
      <c r="AH1286" s="17">
        <v>2.9220244629933102E-2</v>
      </c>
      <c r="AI1286" s="17">
        <v>0</v>
      </c>
      <c r="AJ1286" s="17"/>
      <c r="AK1286" s="17">
        <v>1.81065265461469E-4</v>
      </c>
      <c r="AL1286" s="17">
        <v>4.0639262540404701E-4</v>
      </c>
      <c r="AM1286" s="17">
        <v>5.6956061513327501E-2</v>
      </c>
      <c r="AN1286" s="17"/>
      <c r="AO1286" s="17">
        <v>3.7545262910033099E-4</v>
      </c>
      <c r="AP1286" s="17">
        <v>1.9138566379518201E-2</v>
      </c>
      <c r="AQ1286" s="17"/>
      <c r="AR1286" s="17">
        <v>1.4032483507066501E-4</v>
      </c>
      <c r="AS1286" s="17">
        <v>2.2165542086352599E-2</v>
      </c>
      <c r="AT1286" s="17"/>
      <c r="AU1286" s="17">
        <v>1.7642094813034401E-2</v>
      </c>
      <c r="AV1286" s="17">
        <v>5.3342442107363497E-2</v>
      </c>
      <c r="AW1286" s="17"/>
      <c r="AX1286" s="17">
        <v>6.6646143036189101E-4</v>
      </c>
      <c r="AY1286" s="17">
        <v>2.1595945472905598E-2</v>
      </c>
      <c r="AZ1286" s="17"/>
      <c r="BA1286" s="17">
        <v>0</v>
      </c>
      <c r="BB1286" s="17">
        <v>3.5100806653357602E-2</v>
      </c>
      <c r="BC1286" s="17">
        <v>2.6030125840564199E-4</v>
      </c>
      <c r="BD1286" s="17">
        <v>1.55457921704653E-3</v>
      </c>
    </row>
    <row r="1287" spans="2:56" x14ac:dyDescent="0.35">
      <c r="B1287" t="s">
        <v>72</v>
      </c>
      <c r="C1287" s="17">
        <v>2.27854754839414E-2</v>
      </c>
      <c r="D1287" s="17">
        <v>3.6931860317857401E-3</v>
      </c>
      <c r="E1287" s="17">
        <v>7.4015165911255107E-2</v>
      </c>
      <c r="F1287" s="17">
        <v>5.5621100116934998E-3</v>
      </c>
      <c r="G1287" s="17">
        <v>0</v>
      </c>
      <c r="H1287" s="17">
        <v>1.4666923605832199E-4</v>
      </c>
      <c r="I1287" s="17"/>
      <c r="J1287" s="17">
        <v>2.26872184658444E-2</v>
      </c>
      <c r="K1287" s="17">
        <v>0</v>
      </c>
      <c r="L1287" s="17">
        <v>0.13300649916776799</v>
      </c>
      <c r="M1287" s="17">
        <v>1.2242888872441701E-2</v>
      </c>
      <c r="N1287" s="17"/>
      <c r="O1287" s="17">
        <v>3.6295073412655601E-2</v>
      </c>
      <c r="P1287" s="17">
        <v>0</v>
      </c>
      <c r="Q1287" s="17">
        <v>0</v>
      </c>
      <c r="R1287" s="17">
        <v>2.9522915531418601E-3</v>
      </c>
      <c r="S1287" s="17">
        <v>0</v>
      </c>
      <c r="T1287" s="17">
        <v>0</v>
      </c>
      <c r="U1287" s="17">
        <v>0</v>
      </c>
      <c r="V1287" s="17">
        <v>0</v>
      </c>
      <c r="W1287" s="17">
        <v>0</v>
      </c>
      <c r="X1287" s="17">
        <v>1.3892356618903199E-2</v>
      </c>
      <c r="Y1287" s="17"/>
      <c r="Z1287" s="17">
        <v>0</v>
      </c>
      <c r="AA1287" s="17">
        <v>0</v>
      </c>
      <c r="AB1287" s="17">
        <v>0</v>
      </c>
      <c r="AC1287" s="17">
        <v>0</v>
      </c>
      <c r="AD1287" s="17">
        <v>3.37303152576018E-3</v>
      </c>
      <c r="AE1287" s="17">
        <v>0.16008364565156399</v>
      </c>
      <c r="AF1287" s="17">
        <v>0</v>
      </c>
      <c r="AG1287" s="17"/>
      <c r="AH1287" s="17">
        <v>3.5906925470845903E-2</v>
      </c>
      <c r="AI1287" s="17">
        <v>2.5541235604092101E-3</v>
      </c>
      <c r="AJ1287" s="17"/>
      <c r="AK1287" s="17">
        <v>0</v>
      </c>
      <c r="AL1287" s="17">
        <v>0</v>
      </c>
      <c r="AM1287" s="17">
        <v>7.0233972223651506E-2</v>
      </c>
      <c r="AN1287" s="17"/>
      <c r="AO1287" s="17">
        <v>0</v>
      </c>
      <c r="AP1287" s="17">
        <v>2.46425068766838E-2</v>
      </c>
      <c r="AQ1287" s="17"/>
      <c r="AR1287" s="17">
        <v>5.1958029792374899E-3</v>
      </c>
      <c r="AS1287" s="17">
        <v>2.7227781442868901E-2</v>
      </c>
      <c r="AT1287" s="17"/>
      <c r="AU1287" s="17">
        <v>2.28098961558072E-2</v>
      </c>
      <c r="AV1287" s="17">
        <v>1.2242888872441701E-2</v>
      </c>
      <c r="AW1287" s="17"/>
      <c r="AX1287" s="17">
        <v>0</v>
      </c>
      <c r="AY1287" s="17">
        <v>2.79566413795274E-2</v>
      </c>
      <c r="AZ1287" s="17"/>
      <c r="BA1287" s="17">
        <v>0</v>
      </c>
      <c r="BB1287" s="17">
        <v>8.9416210519947196E-4</v>
      </c>
      <c r="BC1287" s="17">
        <v>8.7186907559424306E-2</v>
      </c>
      <c r="BD1287" s="17">
        <v>0</v>
      </c>
    </row>
    <row r="1288" spans="2:56" x14ac:dyDescent="0.35">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c r="AH1288" s="17"/>
      <c r="AI1288" s="17"/>
      <c r="AJ1288" s="17"/>
      <c r="AK1288" s="17"/>
      <c r="AL1288" s="17"/>
      <c r="AM1288" s="17"/>
      <c r="AN1288" s="17"/>
      <c r="AO1288" s="17"/>
      <c r="AP1288" s="17"/>
      <c r="AQ1288" s="17"/>
      <c r="AR1288" s="17"/>
      <c r="AS1288" s="17"/>
      <c r="AT1288" s="17"/>
      <c r="AU1288" s="17"/>
      <c r="AV1288" s="17"/>
      <c r="AW1288" s="17"/>
      <c r="AX1288" s="17"/>
      <c r="AY1288" s="17"/>
      <c r="AZ1288" s="17"/>
      <c r="BA1288" s="17"/>
      <c r="BB1288" s="17"/>
      <c r="BC1288" s="17"/>
      <c r="BD1288" s="17"/>
    </row>
    <row r="1289" spans="2:56" x14ac:dyDescent="0.35">
      <c r="B1289" s="6" t="s">
        <v>601</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row>
    <row r="1290" spans="2:56" x14ac:dyDescent="0.35">
      <c r="B1290" s="24" t="s">
        <v>721</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row>
    <row r="1291" spans="2:56" x14ac:dyDescent="0.35">
      <c r="B1291" t="s">
        <v>592</v>
      </c>
      <c r="C1291" s="17">
        <v>0.60695487418933702</v>
      </c>
      <c r="D1291" s="17">
        <v>0.37917820970707999</v>
      </c>
      <c r="E1291" s="17">
        <v>0.74556182167335905</v>
      </c>
      <c r="F1291" s="17">
        <v>0.53466762806108403</v>
      </c>
      <c r="G1291" s="17">
        <v>0.80807072126469703</v>
      </c>
      <c r="H1291" s="17">
        <v>0.55114546126637198</v>
      </c>
      <c r="I1291" s="17"/>
      <c r="J1291" s="17">
        <v>0.62078388338754398</v>
      </c>
      <c r="K1291" s="17">
        <v>0.43331953811060198</v>
      </c>
      <c r="L1291" s="17">
        <v>0.60076565044365804</v>
      </c>
      <c r="M1291" s="17">
        <v>0.333903510486661</v>
      </c>
      <c r="N1291" s="17"/>
      <c r="O1291" s="17">
        <v>0.63424736936222204</v>
      </c>
      <c r="P1291" s="17">
        <v>0.371409432153748</v>
      </c>
      <c r="Q1291" s="17">
        <v>0.49577503082512597</v>
      </c>
      <c r="R1291" s="17">
        <v>0.68131947652873803</v>
      </c>
      <c r="S1291" s="17">
        <v>0.84211189492100202</v>
      </c>
      <c r="T1291" s="17">
        <v>0.19878651758391599</v>
      </c>
      <c r="U1291" s="17">
        <v>0.82006367658355295</v>
      </c>
      <c r="V1291" s="17">
        <v>0.70450923663257403</v>
      </c>
      <c r="W1291" s="17">
        <v>0.44969511814896701</v>
      </c>
      <c r="X1291" s="17">
        <v>0.61069566271796705</v>
      </c>
      <c r="Y1291" s="17"/>
      <c r="Z1291" s="17">
        <v>0.59857969392477695</v>
      </c>
      <c r="AA1291" s="17">
        <v>0.88125015176449595</v>
      </c>
      <c r="AB1291" s="17">
        <v>0.39272989094048399</v>
      </c>
      <c r="AC1291" s="17">
        <v>0.54967927383566795</v>
      </c>
      <c r="AD1291" s="17">
        <v>0.64142592764047202</v>
      </c>
      <c r="AE1291" s="17">
        <v>0.82969955897367098</v>
      </c>
      <c r="AF1291" s="17">
        <v>0.77373270816374895</v>
      </c>
      <c r="AG1291" s="17"/>
      <c r="AH1291" s="17">
        <v>0.59578527056373098</v>
      </c>
      <c r="AI1291" s="17">
        <v>0.62417676521674204</v>
      </c>
      <c r="AJ1291" s="17"/>
      <c r="AK1291" s="17">
        <v>0.52920624004736705</v>
      </c>
      <c r="AL1291" s="17">
        <v>0.71977892152172696</v>
      </c>
      <c r="AM1291" s="17">
        <v>0.551837903514384</v>
      </c>
      <c r="AN1291" s="17"/>
      <c r="AO1291" s="17">
        <v>0.16857985932071201</v>
      </c>
      <c r="AP1291" s="17">
        <v>0.64268272919849401</v>
      </c>
      <c r="AQ1291" s="17"/>
      <c r="AR1291" s="17">
        <v>0.55273680250577595</v>
      </c>
      <c r="AS1291" s="17">
        <v>0.62064775351139601</v>
      </c>
      <c r="AT1291" s="17"/>
      <c r="AU1291" s="17">
        <v>0.60758736581603501</v>
      </c>
      <c r="AV1291" s="17">
        <v>0.333903510486661</v>
      </c>
      <c r="AW1291" s="17"/>
      <c r="AX1291" s="17">
        <v>0.74147327528733498</v>
      </c>
      <c r="AY1291" s="17">
        <v>0.57642590986831699</v>
      </c>
      <c r="AZ1291" s="17"/>
      <c r="BA1291" s="17">
        <v>0.58059930460739095</v>
      </c>
      <c r="BB1291" s="17">
        <v>0.68753322092912805</v>
      </c>
      <c r="BC1291" s="17">
        <v>0.47417469518730199</v>
      </c>
      <c r="BD1291" s="17">
        <v>0.58057840773809499</v>
      </c>
    </row>
    <row r="1292" spans="2:56" x14ac:dyDescent="0.35">
      <c r="B1292" t="s">
        <v>593</v>
      </c>
      <c r="C1292" s="17">
        <v>0.50492437479785501</v>
      </c>
      <c r="D1292" s="17">
        <v>0.372175142270461</v>
      </c>
      <c r="E1292" s="17">
        <v>0.59396381726107095</v>
      </c>
      <c r="F1292" s="17">
        <v>0.69936766067351896</v>
      </c>
      <c r="G1292" s="17">
        <v>0.39675545796832401</v>
      </c>
      <c r="H1292" s="17">
        <v>0.52575753399736302</v>
      </c>
      <c r="I1292" s="17"/>
      <c r="J1292" s="17">
        <v>0.52906161563304299</v>
      </c>
      <c r="K1292" s="17">
        <v>0.19808220642868901</v>
      </c>
      <c r="L1292" s="17">
        <v>0.451142642167078</v>
      </c>
      <c r="M1292" s="17">
        <v>0.42351797295406901</v>
      </c>
      <c r="N1292" s="17"/>
      <c r="O1292" s="17">
        <v>0.54028968592316895</v>
      </c>
      <c r="P1292" s="17">
        <v>0.43530733975395303</v>
      </c>
      <c r="Q1292" s="17">
        <v>0.45062001154746201</v>
      </c>
      <c r="R1292" s="17">
        <v>0.52403573007594095</v>
      </c>
      <c r="S1292" s="17">
        <v>6.6656346946950301E-2</v>
      </c>
      <c r="T1292" s="17">
        <v>0.46356695385373597</v>
      </c>
      <c r="U1292" s="17">
        <v>0.156390242590559</v>
      </c>
      <c r="V1292" s="17">
        <v>8.7594078958971797E-2</v>
      </c>
      <c r="W1292" s="17">
        <v>0.49452307586927902</v>
      </c>
      <c r="X1292" s="17">
        <v>0.58131973678367599</v>
      </c>
      <c r="Y1292" s="17"/>
      <c r="Z1292" s="17">
        <v>0.74331213004083696</v>
      </c>
      <c r="AA1292" s="17">
        <v>0.54897867123878097</v>
      </c>
      <c r="AB1292" s="17">
        <v>0.96207002183117096</v>
      </c>
      <c r="AC1292" s="17">
        <v>9.6421308941865097E-2</v>
      </c>
      <c r="AD1292" s="17">
        <v>0.46229734785454601</v>
      </c>
      <c r="AE1292" s="17">
        <v>0.49825979342776999</v>
      </c>
      <c r="AF1292" s="17">
        <v>6.0895831904267797E-2</v>
      </c>
      <c r="AG1292" s="17"/>
      <c r="AH1292" s="17">
        <v>0.45558556269233302</v>
      </c>
      <c r="AI1292" s="17">
        <v>0.58099758867224205</v>
      </c>
      <c r="AJ1292" s="17"/>
      <c r="AK1292" s="17">
        <v>0.33838649238010199</v>
      </c>
      <c r="AL1292" s="17">
        <v>0.56111520130103398</v>
      </c>
      <c r="AM1292" s="17">
        <v>0.42654220983733099</v>
      </c>
      <c r="AN1292" s="17"/>
      <c r="AO1292" s="17">
        <v>0.55483821394226795</v>
      </c>
      <c r="AP1292" s="17">
        <v>0.50085636374016196</v>
      </c>
      <c r="AQ1292" s="17"/>
      <c r="AR1292" s="17">
        <v>0.73313066616254996</v>
      </c>
      <c r="AS1292" s="17">
        <v>0.44729043262394502</v>
      </c>
      <c r="AT1292" s="17"/>
      <c r="AU1292" s="17">
        <v>0.50511294322991696</v>
      </c>
      <c r="AV1292" s="17">
        <v>0.42351797295406901</v>
      </c>
      <c r="AW1292" s="17"/>
      <c r="AX1292" s="17">
        <v>0.60452289297050898</v>
      </c>
      <c r="AY1292" s="17">
        <v>0.48232048133123401</v>
      </c>
      <c r="AZ1292" s="17"/>
      <c r="BA1292" s="17">
        <v>0.27158928163042101</v>
      </c>
      <c r="BB1292" s="17">
        <v>0.54211169635065604</v>
      </c>
      <c r="BC1292" s="17">
        <v>0.673011946842071</v>
      </c>
      <c r="BD1292" s="17">
        <v>0.12977300053636301</v>
      </c>
    </row>
    <row r="1293" spans="2:56" x14ac:dyDescent="0.35">
      <c r="B1293" t="s">
        <v>594</v>
      </c>
      <c r="C1293" s="17">
        <v>0.382082863834798</v>
      </c>
      <c r="D1293" s="17">
        <v>0.54000890980369198</v>
      </c>
      <c r="E1293" s="17">
        <v>0.31725522310911602</v>
      </c>
      <c r="F1293" s="17">
        <v>3.3544262092286697E-2</v>
      </c>
      <c r="G1293" s="17">
        <v>0.54191868971436796</v>
      </c>
      <c r="H1293" s="17">
        <v>0.33422773666716499</v>
      </c>
      <c r="I1293" s="17"/>
      <c r="J1293" s="17">
        <v>0.38285972309148097</v>
      </c>
      <c r="K1293" s="17">
        <v>0.39097444105807</v>
      </c>
      <c r="L1293" s="17">
        <v>0.310334272283042</v>
      </c>
      <c r="M1293" s="17">
        <v>0.283399536235384</v>
      </c>
      <c r="N1293" s="17"/>
      <c r="O1293" s="17">
        <v>0.34769857192088999</v>
      </c>
      <c r="P1293" s="17">
        <v>0.24036431776719</v>
      </c>
      <c r="Q1293" s="17">
        <v>0.11721248008837799</v>
      </c>
      <c r="R1293" s="17">
        <v>0.657414575422261</v>
      </c>
      <c r="S1293" s="17">
        <v>6.5640621746316602E-2</v>
      </c>
      <c r="T1293" s="17">
        <v>0.71053151907455603</v>
      </c>
      <c r="U1293" s="17">
        <v>0.57280721340237095</v>
      </c>
      <c r="V1293" s="17">
        <v>0.72248479099081597</v>
      </c>
      <c r="W1293" s="17">
        <v>0.42081932180227999</v>
      </c>
      <c r="X1293" s="17">
        <v>0.12753708025510599</v>
      </c>
      <c r="Y1293" s="17"/>
      <c r="Z1293" s="17">
        <v>0.59070773944025401</v>
      </c>
      <c r="AA1293" s="17">
        <v>5.5869018527984197E-2</v>
      </c>
      <c r="AB1293" s="17">
        <v>0.43046748420439201</v>
      </c>
      <c r="AC1293" s="17">
        <v>0.34675490877564402</v>
      </c>
      <c r="AD1293" s="17">
        <v>0.33146599048165398</v>
      </c>
      <c r="AE1293" s="17">
        <v>0.144946921814572</v>
      </c>
      <c r="AF1293" s="17">
        <v>0.16675919879301099</v>
      </c>
      <c r="AG1293" s="17"/>
      <c r="AH1293" s="17">
        <v>0.33626011394391703</v>
      </c>
      <c r="AI1293" s="17">
        <v>0.452734825323173</v>
      </c>
      <c r="AJ1293" s="17"/>
      <c r="AK1293" s="17">
        <v>0.37716691673761099</v>
      </c>
      <c r="AL1293" s="17">
        <v>1.8133490651167501E-2</v>
      </c>
      <c r="AM1293" s="17">
        <v>0.35886875541430202</v>
      </c>
      <c r="AN1293" s="17"/>
      <c r="AO1293" s="17">
        <v>0.33046490659845301</v>
      </c>
      <c r="AP1293" s="17">
        <v>0.38628976164935902</v>
      </c>
      <c r="AQ1293" s="17"/>
      <c r="AR1293" s="17">
        <v>0.47751243145038602</v>
      </c>
      <c r="AS1293" s="17">
        <v>0.35798194116194898</v>
      </c>
      <c r="AT1293" s="17"/>
      <c r="AU1293" s="17">
        <v>0.38231145224964702</v>
      </c>
      <c r="AV1293" s="17">
        <v>0.283399536235384</v>
      </c>
      <c r="AW1293" s="17"/>
      <c r="AX1293" s="17">
        <v>0.38776845555963402</v>
      </c>
      <c r="AY1293" s="17">
        <v>0.38079251823527699</v>
      </c>
      <c r="AZ1293" s="17"/>
      <c r="BA1293" s="17">
        <v>0.18215954662008099</v>
      </c>
      <c r="BB1293" s="17">
        <v>0.32688636958497203</v>
      </c>
      <c r="BC1293" s="17">
        <v>0.62251949354935598</v>
      </c>
      <c r="BD1293" s="17">
        <v>0.58134939492999105</v>
      </c>
    </row>
    <row r="1294" spans="2:56" x14ac:dyDescent="0.35">
      <c r="B1294" t="s">
        <v>595</v>
      </c>
      <c r="C1294" s="17">
        <v>0.24922480062958999</v>
      </c>
      <c r="D1294" s="17">
        <v>0.45188733363563199</v>
      </c>
      <c r="E1294" s="17">
        <v>0.24507869073055799</v>
      </c>
      <c r="F1294" s="17">
        <v>0.25155629640662802</v>
      </c>
      <c r="G1294" s="17">
        <v>7.3969142844844101E-3</v>
      </c>
      <c r="H1294" s="17">
        <v>0.21121996340610599</v>
      </c>
      <c r="I1294" s="17"/>
      <c r="J1294" s="17">
        <v>0.25014473869537801</v>
      </c>
      <c r="K1294" s="17">
        <v>0.22926248834872701</v>
      </c>
      <c r="L1294" s="17">
        <v>0.27530387514216798</v>
      </c>
      <c r="M1294" s="17">
        <v>0.306330134090603</v>
      </c>
      <c r="N1294" s="17"/>
      <c r="O1294" s="17">
        <v>0.26968859003964701</v>
      </c>
      <c r="P1294" s="17">
        <v>0.19803177486600701</v>
      </c>
      <c r="Q1294" s="17">
        <v>0.44468002708690801</v>
      </c>
      <c r="R1294" s="17">
        <v>0.15835935283427199</v>
      </c>
      <c r="S1294" s="17">
        <v>2.37254969226929E-2</v>
      </c>
      <c r="T1294" s="17">
        <v>0</v>
      </c>
      <c r="U1294" s="17">
        <v>0.171968535861349</v>
      </c>
      <c r="V1294" s="17">
        <v>5.8752432632654004E-3</v>
      </c>
      <c r="W1294" s="17">
        <v>0.37260401123296799</v>
      </c>
      <c r="X1294" s="17">
        <v>0.33358987359103598</v>
      </c>
      <c r="Y1294" s="17"/>
      <c r="Z1294" s="17">
        <v>0.24089856164255899</v>
      </c>
      <c r="AA1294" s="17">
        <v>0.37965600226316798</v>
      </c>
      <c r="AB1294" s="17">
        <v>0.58735233250721597</v>
      </c>
      <c r="AC1294" s="17">
        <v>0.15972006174492201</v>
      </c>
      <c r="AD1294" s="17">
        <v>0.192587738018733</v>
      </c>
      <c r="AE1294" s="17">
        <v>2.1536630061266802E-2</v>
      </c>
      <c r="AF1294" s="17">
        <v>5.3830822968261902E-2</v>
      </c>
      <c r="AG1294" s="17"/>
      <c r="AH1294" s="17">
        <v>0.24459894238409999</v>
      </c>
      <c r="AI1294" s="17">
        <v>0.25635719576932697</v>
      </c>
      <c r="AJ1294" s="17"/>
      <c r="AK1294" s="17">
        <v>0.19846616611811899</v>
      </c>
      <c r="AL1294" s="17">
        <v>0.59047124117854</v>
      </c>
      <c r="AM1294" s="17">
        <v>0.161162576598358</v>
      </c>
      <c r="AN1294" s="17"/>
      <c r="AO1294" s="17">
        <v>0.491321976041799</v>
      </c>
      <c r="AP1294" s="17">
        <v>0.22949371996148701</v>
      </c>
      <c r="AQ1294" s="17"/>
      <c r="AR1294" s="17">
        <v>0.22667202418770899</v>
      </c>
      <c r="AS1294" s="17">
        <v>0.25492054812866</v>
      </c>
      <c r="AT1294" s="17"/>
      <c r="AU1294" s="17">
        <v>0.24909252278719499</v>
      </c>
      <c r="AV1294" s="17">
        <v>0.306330134090603</v>
      </c>
      <c r="AW1294" s="17"/>
      <c r="AX1294" s="17">
        <v>0.21844965867132801</v>
      </c>
      <c r="AY1294" s="17">
        <v>0.25620922211504699</v>
      </c>
      <c r="AZ1294" s="17"/>
      <c r="BA1294" s="17">
        <v>0.281643347955219</v>
      </c>
      <c r="BB1294" s="17">
        <v>0.24120800236405601</v>
      </c>
      <c r="BC1294" s="17">
        <v>0.26566132261036501</v>
      </c>
      <c r="BD1294" s="17">
        <v>6.0556593708832998E-2</v>
      </c>
    </row>
    <row r="1295" spans="2:56" x14ac:dyDescent="0.35">
      <c r="B1295" t="s">
        <v>596</v>
      </c>
      <c r="C1295" s="17">
        <v>0.207497384044632</v>
      </c>
      <c r="D1295" s="17">
        <v>0.31162556019925403</v>
      </c>
      <c r="E1295" s="17">
        <v>0.14663007619228399</v>
      </c>
      <c r="F1295" s="17">
        <v>6.2251856265134404E-3</v>
      </c>
      <c r="G1295" s="17">
        <v>0.155572671697183</v>
      </c>
      <c r="H1295" s="17">
        <v>0.32504266519147301</v>
      </c>
      <c r="I1295" s="17"/>
      <c r="J1295" s="17">
        <v>0.20761524738984799</v>
      </c>
      <c r="K1295" s="17">
        <v>0.21829541177134801</v>
      </c>
      <c r="L1295" s="17">
        <v>0.13646234436281399</v>
      </c>
      <c r="M1295" s="17">
        <v>0.30810922718867301</v>
      </c>
      <c r="N1295" s="17"/>
      <c r="O1295" s="17">
        <v>0.199795905366427</v>
      </c>
      <c r="P1295" s="17">
        <v>0.16084810338309499</v>
      </c>
      <c r="Q1295" s="17">
        <v>3.6808268606506198E-2</v>
      </c>
      <c r="R1295" s="17">
        <v>0.29637294652234097</v>
      </c>
      <c r="S1295" s="17">
        <v>0.68699071455315497</v>
      </c>
      <c r="T1295" s="17">
        <v>0.19185099427865401</v>
      </c>
      <c r="U1295" s="17">
        <v>0.353135495814282</v>
      </c>
      <c r="V1295" s="17">
        <v>0.20909145125248099</v>
      </c>
      <c r="W1295" s="17">
        <v>0.11595568686914499</v>
      </c>
      <c r="X1295" s="17">
        <v>5.6365032823855299E-2</v>
      </c>
      <c r="Y1295" s="17"/>
      <c r="Z1295" s="17">
        <v>0.15124232004266</v>
      </c>
      <c r="AA1295" s="17">
        <v>0.33939870678178802</v>
      </c>
      <c r="AB1295" s="17">
        <v>7.7571822906670604E-4</v>
      </c>
      <c r="AC1295" s="17">
        <v>0.523264242971196</v>
      </c>
      <c r="AD1295" s="17">
        <v>1.12620533452007E-3</v>
      </c>
      <c r="AE1295" s="17">
        <v>0.16200015678537699</v>
      </c>
      <c r="AF1295" s="17">
        <v>0.168818631274503</v>
      </c>
      <c r="AG1295" s="17"/>
      <c r="AH1295" s="17">
        <v>0.24110973582857501</v>
      </c>
      <c r="AI1295" s="17">
        <v>0.15567206606550901</v>
      </c>
      <c r="AJ1295" s="17"/>
      <c r="AK1295" s="17">
        <v>0.347766306038791</v>
      </c>
      <c r="AL1295" s="17">
        <v>4.2347054684492097E-2</v>
      </c>
      <c r="AM1295" s="17">
        <v>0.25558933527363997</v>
      </c>
      <c r="AN1295" s="17"/>
      <c r="AO1295" s="17">
        <v>6.4533728706751295E-2</v>
      </c>
      <c r="AP1295" s="17">
        <v>0.21914901695309499</v>
      </c>
      <c r="AQ1295" s="17"/>
      <c r="AR1295" s="17">
        <v>9.6340244594603792E-3</v>
      </c>
      <c r="AS1295" s="17">
        <v>0.25746815985660798</v>
      </c>
      <c r="AT1295" s="17"/>
      <c r="AU1295" s="17">
        <v>0.20726432844852699</v>
      </c>
      <c r="AV1295" s="17">
        <v>0.30810922718867301</v>
      </c>
      <c r="AW1295" s="17"/>
      <c r="AX1295" s="17">
        <v>0.21443841943997999</v>
      </c>
      <c r="AY1295" s="17">
        <v>0.20592211538097099</v>
      </c>
      <c r="AZ1295" s="17"/>
      <c r="BA1295" s="17">
        <v>0.18110464230677201</v>
      </c>
      <c r="BB1295" s="17">
        <v>0.26905943087272599</v>
      </c>
      <c r="BC1295" s="17">
        <v>0.106830550447751</v>
      </c>
      <c r="BD1295" s="17">
        <v>0.217274943605055</v>
      </c>
    </row>
    <row r="1296" spans="2:56" x14ac:dyDescent="0.35">
      <c r="B1296" t="s">
        <v>597</v>
      </c>
      <c r="C1296" s="17">
        <v>0.16406847156756399</v>
      </c>
      <c r="D1296" s="17">
        <v>0.305282906237069</v>
      </c>
      <c r="E1296" s="17">
        <v>8.8508901659934497E-2</v>
      </c>
      <c r="F1296" s="17">
        <v>4.8412967305033E-2</v>
      </c>
      <c r="G1296" s="17">
        <v>0.18413842330743599</v>
      </c>
      <c r="H1296" s="17">
        <v>0.145815996012187</v>
      </c>
      <c r="I1296" s="17"/>
      <c r="J1296" s="17">
        <v>0.144148184555739</v>
      </c>
      <c r="K1296" s="17">
        <v>0.40918866350841798</v>
      </c>
      <c r="L1296" s="17">
        <v>0.235601820570565</v>
      </c>
      <c r="M1296" s="17">
        <v>0.29337050847641599</v>
      </c>
      <c r="N1296" s="17"/>
      <c r="O1296" s="17">
        <v>0.105162419951203</v>
      </c>
      <c r="P1296" s="17">
        <v>0.20067797303426599</v>
      </c>
      <c r="Q1296" s="17">
        <v>0.37901506261984502</v>
      </c>
      <c r="R1296" s="17">
        <v>0.15423352764939299</v>
      </c>
      <c r="S1296" s="17">
        <v>0.89126616077012999</v>
      </c>
      <c r="T1296" s="17">
        <v>0.51624702685458101</v>
      </c>
      <c r="U1296" s="17">
        <v>0.429909842089161</v>
      </c>
      <c r="V1296" s="17">
        <v>8.2694000055895306E-2</v>
      </c>
      <c r="W1296" s="17">
        <v>0.111763038917659</v>
      </c>
      <c r="X1296" s="17">
        <v>0.34423272432698898</v>
      </c>
      <c r="Y1296" s="17"/>
      <c r="Z1296" s="17">
        <v>0.17250090022355899</v>
      </c>
      <c r="AA1296" s="17">
        <v>7.57642844718487E-2</v>
      </c>
      <c r="AB1296" s="17">
        <v>0.20017645816676199</v>
      </c>
      <c r="AC1296" s="17">
        <v>9.3715611275735702E-2</v>
      </c>
      <c r="AD1296" s="17">
        <v>0.19271512596210599</v>
      </c>
      <c r="AE1296" s="17">
        <v>0.31565361954507598</v>
      </c>
      <c r="AF1296" s="17">
        <v>0.181403815810183</v>
      </c>
      <c r="AG1296" s="17"/>
      <c r="AH1296" s="17">
        <v>0.13325748796574099</v>
      </c>
      <c r="AI1296" s="17">
        <v>0.21157449056552199</v>
      </c>
      <c r="AJ1296" s="17"/>
      <c r="AK1296" s="17">
        <v>0.14929078200109</v>
      </c>
      <c r="AL1296" s="17">
        <v>5.01853192814233E-2</v>
      </c>
      <c r="AM1296" s="17">
        <v>0.16073151516987699</v>
      </c>
      <c r="AN1296" s="17"/>
      <c r="AO1296" s="17">
        <v>9.0843065298402401E-2</v>
      </c>
      <c r="AP1296" s="17">
        <v>0.170036390836309</v>
      </c>
      <c r="AQ1296" s="17"/>
      <c r="AR1296" s="17">
        <v>0.14137963870709799</v>
      </c>
      <c r="AS1296" s="17">
        <v>0.16979858037943599</v>
      </c>
      <c r="AT1296" s="17"/>
      <c r="AU1296" s="17">
        <v>0.163768958484931</v>
      </c>
      <c r="AV1296" s="17">
        <v>0.29337050847641599</v>
      </c>
      <c r="AW1296" s="17"/>
      <c r="AX1296" s="17">
        <v>0.15603658374771201</v>
      </c>
      <c r="AY1296" s="17">
        <v>0.16589130929594301</v>
      </c>
      <c r="AZ1296" s="17"/>
      <c r="BA1296" s="17">
        <v>0.29162720372086198</v>
      </c>
      <c r="BB1296" s="17">
        <v>4.8707158934575299E-2</v>
      </c>
      <c r="BC1296" s="17">
        <v>0.29214530639925201</v>
      </c>
      <c r="BD1296" s="17">
        <v>0.130116879682763</v>
      </c>
    </row>
    <row r="1297" spans="2:56" x14ac:dyDescent="0.35">
      <c r="B1297" t="s">
        <v>598</v>
      </c>
      <c r="C1297" s="17">
        <v>0.103558035091983</v>
      </c>
      <c r="D1297" s="17">
        <v>9.49290842748714E-2</v>
      </c>
      <c r="E1297" s="17">
        <v>1.8280597289693098E-2</v>
      </c>
      <c r="F1297" s="17">
        <v>2.7982152080593199E-2</v>
      </c>
      <c r="G1297" s="17">
        <v>0.28549016663959098</v>
      </c>
      <c r="H1297" s="17">
        <v>0.123958542778214</v>
      </c>
      <c r="I1297" s="17"/>
      <c r="J1297" s="17">
        <v>8.7709604369945196E-2</v>
      </c>
      <c r="K1297" s="17">
        <v>0.28459788909968298</v>
      </c>
      <c r="L1297" s="17">
        <v>0.20235768782885699</v>
      </c>
      <c r="M1297" s="17">
        <v>0.34548874014838299</v>
      </c>
      <c r="N1297" s="17"/>
      <c r="O1297" s="17">
        <v>7.6943831958617204E-2</v>
      </c>
      <c r="P1297" s="17">
        <v>0</v>
      </c>
      <c r="Q1297" s="17">
        <v>6.6803181575383799E-2</v>
      </c>
      <c r="R1297" s="17">
        <v>0.16981573833519301</v>
      </c>
      <c r="S1297" s="17">
        <v>0.18483847242711399</v>
      </c>
      <c r="T1297" s="17">
        <v>0</v>
      </c>
      <c r="U1297" s="17">
        <v>1.5293392547362001E-2</v>
      </c>
      <c r="V1297" s="17">
        <v>0.72154921842555897</v>
      </c>
      <c r="W1297" s="17">
        <v>0.13209980263722501</v>
      </c>
      <c r="X1297" s="17">
        <v>5.6510070039239503E-2</v>
      </c>
      <c r="Y1297" s="17"/>
      <c r="Z1297" s="17">
        <v>8.1718075361810194E-2</v>
      </c>
      <c r="AA1297" s="17">
        <v>7.5855830494956894E-2</v>
      </c>
      <c r="AB1297" s="17">
        <v>9.7714399372357697E-3</v>
      </c>
      <c r="AC1297" s="17">
        <v>0.11118206974553101</v>
      </c>
      <c r="AD1297" s="17">
        <v>0.14129842354366101</v>
      </c>
      <c r="AE1297" s="17">
        <v>5.25615550408432E-2</v>
      </c>
      <c r="AF1297" s="17">
        <v>0.76681588185609895</v>
      </c>
      <c r="AG1297" s="17"/>
      <c r="AH1297" s="17">
        <v>9.2164242648456296E-2</v>
      </c>
      <c r="AI1297" s="17">
        <v>0.121125592404531</v>
      </c>
      <c r="AJ1297" s="17"/>
      <c r="AK1297" s="17">
        <v>0.15329157412220301</v>
      </c>
      <c r="AL1297" s="17">
        <v>3.2557910732655002E-2</v>
      </c>
      <c r="AM1297" s="17">
        <v>8.1934689970569699E-2</v>
      </c>
      <c r="AN1297" s="17"/>
      <c r="AO1297" s="17">
        <v>0.11622044912771499</v>
      </c>
      <c r="AP1297" s="17">
        <v>0.102526039933979</v>
      </c>
      <c r="AQ1297" s="17"/>
      <c r="AR1297" s="17">
        <v>2.9474996842397901E-2</v>
      </c>
      <c r="AS1297" s="17">
        <v>0.122267850307905</v>
      </c>
      <c r="AT1297" s="17"/>
      <c r="AU1297" s="17">
        <v>0.102997630840145</v>
      </c>
      <c r="AV1297" s="17">
        <v>0.34548874014838299</v>
      </c>
      <c r="AW1297" s="17"/>
      <c r="AX1297" s="17">
        <v>3.8654656306060402E-2</v>
      </c>
      <c r="AY1297" s="17">
        <v>0.11828786327233499</v>
      </c>
      <c r="AZ1297" s="17"/>
      <c r="BA1297" s="17">
        <v>0.136943450705241</v>
      </c>
      <c r="BB1297" s="17">
        <v>4.4845867808104997E-2</v>
      </c>
      <c r="BC1297" s="17">
        <v>0.10848718432771</v>
      </c>
      <c r="BD1297" s="17">
        <v>0.68878879540248905</v>
      </c>
    </row>
    <row r="1298" spans="2:56" x14ac:dyDescent="0.35">
      <c r="B1298" t="s">
        <v>599</v>
      </c>
      <c r="C1298" s="17">
        <v>8.7334930176651296E-2</v>
      </c>
      <c r="D1298" s="17">
        <v>0.145308178944698</v>
      </c>
      <c r="E1298" s="17">
        <v>0.167548721248168</v>
      </c>
      <c r="F1298" s="17">
        <v>1.1124220023387E-2</v>
      </c>
      <c r="G1298" s="17">
        <v>1.31230442349248E-2</v>
      </c>
      <c r="H1298" s="17">
        <v>2.6072948662406599E-3</v>
      </c>
      <c r="I1298" s="17"/>
      <c r="J1298" s="17">
        <v>8.3895124253321005E-2</v>
      </c>
      <c r="K1298" s="17">
        <v>0.120370620080372</v>
      </c>
      <c r="L1298" s="17">
        <v>0.144648188790233</v>
      </c>
      <c r="M1298" s="17">
        <v>8.9415766845684599E-2</v>
      </c>
      <c r="N1298" s="17"/>
      <c r="O1298" s="17">
        <v>3.0859536613351099E-2</v>
      </c>
      <c r="P1298" s="17">
        <v>4.2659873690490298E-2</v>
      </c>
      <c r="Q1298" s="17">
        <v>0.53364264974827103</v>
      </c>
      <c r="R1298" s="17">
        <v>0.13669001019382301</v>
      </c>
      <c r="S1298" s="17">
        <v>2.3940788407526602E-3</v>
      </c>
      <c r="T1298" s="17">
        <v>9.7100944751910806E-2</v>
      </c>
      <c r="U1298" s="17">
        <v>7.8442137751363203E-2</v>
      </c>
      <c r="V1298" s="17">
        <v>9.6828025961978603E-4</v>
      </c>
      <c r="W1298" s="17">
        <v>0</v>
      </c>
      <c r="X1298" s="17">
        <v>1.31227358457953E-2</v>
      </c>
      <c r="Y1298" s="17"/>
      <c r="Z1298" s="17">
        <v>0</v>
      </c>
      <c r="AA1298" s="17">
        <v>3.9166878036103601E-2</v>
      </c>
      <c r="AB1298" s="17">
        <v>4.1823418587985502E-2</v>
      </c>
      <c r="AC1298" s="17">
        <v>0.17067322318032099</v>
      </c>
      <c r="AD1298" s="17">
        <v>0.164248977418706</v>
      </c>
      <c r="AE1298" s="17">
        <v>0</v>
      </c>
      <c r="AF1298" s="17">
        <v>1.6042507657090201E-3</v>
      </c>
      <c r="AG1298" s="17"/>
      <c r="AH1298" s="17">
        <v>0.14397775477651401</v>
      </c>
      <c r="AI1298" s="17">
        <v>0</v>
      </c>
      <c r="AJ1298" s="17"/>
      <c r="AK1298" s="17">
        <v>9.9013275774018597E-2</v>
      </c>
      <c r="AL1298" s="17">
        <v>0.29865881096879499</v>
      </c>
      <c r="AM1298" s="17">
        <v>0.15577393329881101</v>
      </c>
      <c r="AN1298" s="17"/>
      <c r="AO1298" s="17">
        <v>7.9712659121839997E-4</v>
      </c>
      <c r="AP1298" s="17">
        <v>9.4387818672675303E-2</v>
      </c>
      <c r="AQ1298" s="17"/>
      <c r="AR1298" s="17">
        <v>3.1173137483219801E-2</v>
      </c>
      <c r="AS1298" s="17">
        <v>0.101518700015422</v>
      </c>
      <c r="AT1298" s="17"/>
      <c r="AU1298" s="17">
        <v>8.7330110161281893E-2</v>
      </c>
      <c r="AV1298" s="17">
        <v>8.9415766845684599E-2</v>
      </c>
      <c r="AW1298" s="17"/>
      <c r="AX1298" s="17">
        <v>3.33306226653677E-3</v>
      </c>
      <c r="AY1298" s="17">
        <v>0.106399162336671</v>
      </c>
      <c r="AZ1298" s="17"/>
      <c r="BA1298" s="17">
        <v>0</v>
      </c>
      <c r="BB1298" s="17">
        <v>0.15289376905388299</v>
      </c>
      <c r="BC1298" s="17">
        <v>2.07699565703061E-2</v>
      </c>
      <c r="BD1298" s="17">
        <v>0.146839637233872</v>
      </c>
    </row>
    <row r="1299" spans="2:56" x14ac:dyDescent="0.35">
      <c r="B1299" t="s">
        <v>93</v>
      </c>
      <c r="C1299" s="17">
        <v>4.2157523731597202E-2</v>
      </c>
      <c r="D1299" s="17">
        <v>0</v>
      </c>
      <c r="E1299" s="17">
        <v>0</v>
      </c>
      <c r="F1299" s="17">
        <v>0.21834357212175201</v>
      </c>
      <c r="G1299" s="17">
        <v>0</v>
      </c>
      <c r="H1299" s="17">
        <v>9.6593161339642103E-2</v>
      </c>
      <c r="I1299" s="17"/>
      <c r="J1299" s="17">
        <v>4.6131099148815899E-2</v>
      </c>
      <c r="K1299" s="17">
        <v>0</v>
      </c>
      <c r="L1299" s="17">
        <v>0</v>
      </c>
      <c r="M1299" s="17">
        <v>0</v>
      </c>
      <c r="N1299" s="17"/>
      <c r="O1299" s="17">
        <v>0</v>
      </c>
      <c r="P1299" s="17">
        <v>0.385252721121496</v>
      </c>
      <c r="Q1299" s="17">
        <v>0</v>
      </c>
      <c r="R1299" s="17">
        <v>0</v>
      </c>
      <c r="S1299" s="17">
        <v>0</v>
      </c>
      <c r="T1299" s="17">
        <v>0</v>
      </c>
      <c r="U1299" s="17">
        <v>0</v>
      </c>
      <c r="V1299" s="17">
        <v>0</v>
      </c>
      <c r="W1299" s="17">
        <v>0</v>
      </c>
      <c r="X1299" s="17">
        <v>0</v>
      </c>
      <c r="Y1299" s="17"/>
      <c r="Z1299" s="17">
        <v>0</v>
      </c>
      <c r="AA1299" s="17">
        <v>0</v>
      </c>
      <c r="AB1299" s="17">
        <v>0</v>
      </c>
      <c r="AC1299" s="17">
        <v>7.7290780776288606E-2</v>
      </c>
      <c r="AD1299" s="17">
        <v>0.17696427669812501</v>
      </c>
      <c r="AE1299" s="17">
        <v>0</v>
      </c>
      <c r="AF1299" s="17">
        <v>0</v>
      </c>
      <c r="AG1299" s="17"/>
      <c r="AH1299" s="17">
        <v>6.9499633211313805E-2</v>
      </c>
      <c r="AI1299" s="17">
        <v>0</v>
      </c>
      <c r="AJ1299" s="17"/>
      <c r="AK1299" s="17">
        <v>0</v>
      </c>
      <c r="AL1299" s="17">
        <v>0</v>
      </c>
      <c r="AM1299" s="17">
        <v>0.13594133289079899</v>
      </c>
      <c r="AN1299" s="17"/>
      <c r="AO1299" s="17">
        <v>0</v>
      </c>
      <c r="AP1299" s="17">
        <v>4.55933899291244E-2</v>
      </c>
      <c r="AQ1299" s="17"/>
      <c r="AR1299" s="17">
        <v>9.2414877163125797E-2</v>
      </c>
      <c r="AS1299" s="17">
        <v>2.9464931497768E-2</v>
      </c>
      <c r="AT1299" s="17"/>
      <c r="AU1299" s="17">
        <v>4.2255176716738702E-2</v>
      </c>
      <c r="AV1299" s="17">
        <v>0</v>
      </c>
      <c r="AW1299" s="17"/>
      <c r="AX1299" s="17">
        <v>0</v>
      </c>
      <c r="AY1299" s="17">
        <v>5.1725177876749198E-2</v>
      </c>
      <c r="AZ1299" s="17"/>
      <c r="BA1299" s="17">
        <v>0.20469682469548001</v>
      </c>
      <c r="BB1299" s="17">
        <v>0</v>
      </c>
      <c r="BC1299" s="17">
        <v>0</v>
      </c>
      <c r="BD1299" s="17">
        <v>0</v>
      </c>
    </row>
    <row r="1300" spans="2:56" x14ac:dyDescent="0.35">
      <c r="B1300" t="s">
        <v>600</v>
      </c>
      <c r="C1300" s="17">
        <v>1.82846211871226E-3</v>
      </c>
      <c r="D1300" s="17">
        <v>0</v>
      </c>
      <c r="E1300" s="17">
        <v>0</v>
      </c>
      <c r="F1300" s="17">
        <v>0</v>
      </c>
      <c r="G1300" s="17">
        <v>0</v>
      </c>
      <c r="H1300" s="17">
        <v>9.4784099478080804E-3</v>
      </c>
      <c r="I1300" s="17"/>
      <c r="J1300" s="17">
        <v>0</v>
      </c>
      <c r="K1300" s="17">
        <v>2.6651235453014802E-2</v>
      </c>
      <c r="L1300" s="17">
        <v>0</v>
      </c>
      <c r="M1300" s="17">
        <v>0</v>
      </c>
      <c r="N1300" s="17"/>
      <c r="O1300" s="17">
        <v>0</v>
      </c>
      <c r="P1300" s="17">
        <v>0</v>
      </c>
      <c r="Q1300" s="17">
        <v>0</v>
      </c>
      <c r="R1300" s="17">
        <v>1.2039285828860199E-2</v>
      </c>
      <c r="S1300" s="17">
        <v>0</v>
      </c>
      <c r="T1300" s="17">
        <v>0</v>
      </c>
      <c r="U1300" s="17">
        <v>0</v>
      </c>
      <c r="V1300" s="17">
        <v>0</v>
      </c>
      <c r="W1300" s="17">
        <v>0</v>
      </c>
      <c r="X1300" s="17">
        <v>0</v>
      </c>
      <c r="Y1300" s="17"/>
      <c r="Z1300" s="17">
        <v>0</v>
      </c>
      <c r="AA1300" s="17">
        <v>3.5200859750782403E-2</v>
      </c>
      <c r="AB1300" s="17">
        <v>0</v>
      </c>
      <c r="AC1300" s="17">
        <v>0</v>
      </c>
      <c r="AD1300" s="17">
        <v>0</v>
      </c>
      <c r="AE1300" s="17">
        <v>0</v>
      </c>
      <c r="AF1300" s="17">
        <v>0</v>
      </c>
      <c r="AG1300" s="17"/>
      <c r="AH1300" s="17">
        <v>3.0143479821144901E-3</v>
      </c>
      <c r="AI1300" s="17">
        <v>0</v>
      </c>
      <c r="AJ1300" s="17"/>
      <c r="AK1300" s="17">
        <v>9.9288598180134607E-3</v>
      </c>
      <c r="AL1300" s="17">
        <v>0</v>
      </c>
      <c r="AM1300" s="17">
        <v>0</v>
      </c>
      <c r="AN1300" s="17"/>
      <c r="AO1300" s="17">
        <v>0</v>
      </c>
      <c r="AP1300" s="17">
        <v>1.9774829963885702E-3</v>
      </c>
      <c r="AQ1300" s="17"/>
      <c r="AR1300" s="17">
        <v>0</v>
      </c>
      <c r="AS1300" s="17">
        <v>2.2902437785729799E-3</v>
      </c>
      <c r="AT1300" s="17"/>
      <c r="AU1300" s="17">
        <v>1.8326975378807799E-3</v>
      </c>
      <c r="AV1300" s="17">
        <v>0</v>
      </c>
      <c r="AW1300" s="17"/>
      <c r="AX1300" s="17">
        <v>0</v>
      </c>
      <c r="AY1300" s="17">
        <v>2.2434317758659801E-3</v>
      </c>
      <c r="AZ1300" s="17"/>
      <c r="BA1300" s="17">
        <v>8.8781398110402907E-3</v>
      </c>
      <c r="BB1300" s="17">
        <v>0</v>
      </c>
      <c r="BC1300" s="17">
        <v>0</v>
      </c>
      <c r="BD1300" s="17">
        <v>0</v>
      </c>
    </row>
    <row r="1301" spans="2:56" x14ac:dyDescent="0.35">
      <c r="B1301" t="s">
        <v>94</v>
      </c>
      <c r="C1301" s="17">
        <v>2.8677422530198398E-3</v>
      </c>
      <c r="D1301" s="17">
        <v>0</v>
      </c>
      <c r="E1301" s="17">
        <v>0</v>
      </c>
      <c r="F1301" s="17">
        <v>2.1425428646669801E-2</v>
      </c>
      <c r="G1301" s="17">
        <v>3.30451599885963E-3</v>
      </c>
      <c r="H1301" s="17">
        <v>0</v>
      </c>
      <c r="I1301" s="17"/>
      <c r="J1301" s="17">
        <v>0</v>
      </c>
      <c r="K1301" s="17">
        <v>3.3645747243576399E-2</v>
      </c>
      <c r="L1301" s="17">
        <v>3.6758319738397001E-2</v>
      </c>
      <c r="M1301" s="17">
        <v>0</v>
      </c>
      <c r="N1301" s="17"/>
      <c r="O1301" s="17">
        <v>0</v>
      </c>
      <c r="P1301" s="17">
        <v>0</v>
      </c>
      <c r="Q1301" s="17">
        <v>0</v>
      </c>
      <c r="R1301" s="17">
        <v>1.5198948983251701E-2</v>
      </c>
      <c r="S1301" s="17">
        <v>0</v>
      </c>
      <c r="T1301" s="17">
        <v>0</v>
      </c>
      <c r="U1301" s="17">
        <v>0</v>
      </c>
      <c r="V1301" s="17">
        <v>0</v>
      </c>
      <c r="W1301" s="17">
        <v>0</v>
      </c>
      <c r="X1301" s="17">
        <v>0</v>
      </c>
      <c r="Y1301" s="17"/>
      <c r="Z1301" s="17">
        <v>0</v>
      </c>
      <c r="AA1301" s="17">
        <v>0</v>
      </c>
      <c r="AB1301" s="17">
        <v>0</v>
      </c>
      <c r="AC1301" s="17">
        <v>0</v>
      </c>
      <c r="AD1301" s="17">
        <v>0</v>
      </c>
      <c r="AE1301" s="17">
        <v>0</v>
      </c>
      <c r="AF1301" s="17">
        <v>6.7305570596477807E-2</v>
      </c>
      <c r="AG1301" s="17"/>
      <c r="AH1301" s="17">
        <v>3.8054517393465198E-3</v>
      </c>
      <c r="AI1301" s="17">
        <v>1.4219317184491001E-3</v>
      </c>
      <c r="AJ1301" s="17"/>
      <c r="AK1301" s="17">
        <v>1.2534649976835999E-2</v>
      </c>
      <c r="AL1301" s="17">
        <v>0</v>
      </c>
      <c r="AM1301" s="17">
        <v>0</v>
      </c>
      <c r="AN1301" s="17"/>
      <c r="AO1301" s="17">
        <v>3.0631230271111899E-2</v>
      </c>
      <c r="AP1301" s="17">
        <v>6.0499953088699197E-4</v>
      </c>
      <c r="AQ1301" s="17"/>
      <c r="AR1301" s="17">
        <v>0</v>
      </c>
      <c r="AS1301" s="17">
        <v>3.5919961295972102E-3</v>
      </c>
      <c r="AT1301" s="17"/>
      <c r="AU1301" s="17">
        <v>2.8743850433650899E-3</v>
      </c>
      <c r="AV1301" s="17">
        <v>0</v>
      </c>
      <c r="AW1301" s="17"/>
      <c r="AX1301" s="17">
        <v>3.0242993228006502E-3</v>
      </c>
      <c r="AY1301" s="17">
        <v>2.8322116106799899E-3</v>
      </c>
      <c r="AZ1301" s="17"/>
      <c r="BA1301" s="17">
        <v>1.39243883719444E-2</v>
      </c>
      <c r="BB1301" s="17">
        <v>0</v>
      </c>
      <c r="BC1301" s="17">
        <v>0</v>
      </c>
      <c r="BD1301" s="17">
        <v>0</v>
      </c>
    </row>
    <row r="1302" spans="2:56" x14ac:dyDescent="0.35">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row>
    <row r="1303" spans="2:56" x14ac:dyDescent="0.35">
      <c r="B1303" s="6" t="s">
        <v>615</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row>
    <row r="1304" spans="2:56" x14ac:dyDescent="0.35">
      <c r="B1304" s="24" t="s">
        <v>74</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row>
    <row r="1305" spans="2:56" x14ac:dyDescent="0.35">
      <c r="B1305" t="s">
        <v>607</v>
      </c>
      <c r="C1305" s="17">
        <v>0.26295225732309702</v>
      </c>
      <c r="D1305" s="17">
        <v>0.25637480443322502</v>
      </c>
      <c r="E1305" s="17">
        <v>0.26058262245897101</v>
      </c>
      <c r="F1305" s="17">
        <v>0.14742924123672899</v>
      </c>
      <c r="G1305" s="17">
        <v>0.35147731780311298</v>
      </c>
      <c r="H1305" s="17">
        <v>0.23996189306489199</v>
      </c>
      <c r="I1305" s="17"/>
      <c r="J1305" s="17">
        <v>0.259219525861766</v>
      </c>
      <c r="K1305" s="17">
        <v>0.31568567235661299</v>
      </c>
      <c r="L1305" s="17">
        <v>0.408935194223638</v>
      </c>
      <c r="M1305" s="17">
        <v>0.56089512248357098</v>
      </c>
      <c r="N1305" s="17"/>
      <c r="O1305" s="17">
        <v>0.25758448218157598</v>
      </c>
      <c r="P1305" s="17">
        <v>0.29755657374159</v>
      </c>
      <c r="Q1305" s="17">
        <v>0.17406258478945</v>
      </c>
      <c r="R1305" s="17">
        <v>0.30807036266325599</v>
      </c>
      <c r="S1305" s="17">
        <v>0.43424426129216298</v>
      </c>
      <c r="T1305" s="17">
        <v>0.18769582781008701</v>
      </c>
      <c r="U1305" s="17">
        <v>0.55027349001572401</v>
      </c>
      <c r="V1305" s="17">
        <v>0.32002568178085</v>
      </c>
      <c r="W1305" s="17">
        <v>0.17669133415766899</v>
      </c>
      <c r="X1305" s="17">
        <v>0.708132017888643</v>
      </c>
      <c r="Y1305" s="17"/>
      <c r="Z1305" s="17">
        <v>0.254453908748417</v>
      </c>
      <c r="AA1305" s="17">
        <v>0.25880283165505302</v>
      </c>
      <c r="AB1305" s="17">
        <v>0.39292751151880501</v>
      </c>
      <c r="AC1305" s="17">
        <v>0.166982269930638</v>
      </c>
      <c r="AD1305" s="17">
        <v>0.233616356240926</v>
      </c>
      <c r="AE1305" s="17">
        <v>0.356122182131134</v>
      </c>
      <c r="AF1305" s="17">
        <v>0.39441978351668</v>
      </c>
      <c r="AG1305" s="17"/>
      <c r="AH1305" s="17">
        <v>0.36862246469181997</v>
      </c>
      <c r="AI1305" s="17">
        <v>0.194460308273459</v>
      </c>
      <c r="AJ1305" s="17"/>
      <c r="AK1305" s="17">
        <v>0.42399684261679299</v>
      </c>
      <c r="AL1305" s="17">
        <v>0.501781963518378</v>
      </c>
      <c r="AM1305" s="17">
        <v>0.34910779545743598</v>
      </c>
      <c r="AN1305" s="17"/>
      <c r="AO1305" s="17">
        <v>0.60864373681823702</v>
      </c>
      <c r="AP1305" s="17">
        <v>0.24193807422042901</v>
      </c>
      <c r="AQ1305" s="17"/>
      <c r="AR1305" s="17">
        <v>0.333096017299846</v>
      </c>
      <c r="AS1305" s="17">
        <v>0.22045064453262</v>
      </c>
      <c r="AT1305" s="17"/>
      <c r="AU1305" s="17">
        <v>0.26266351775975599</v>
      </c>
      <c r="AV1305" s="17">
        <v>0.56089512248357098</v>
      </c>
      <c r="AW1305" s="17"/>
      <c r="AX1305" s="17">
        <v>0.68823237855205399</v>
      </c>
      <c r="AY1305" s="17">
        <v>0.232184985163012</v>
      </c>
      <c r="AZ1305" s="17"/>
      <c r="BA1305" s="17">
        <v>0.163236175821596</v>
      </c>
      <c r="BB1305" s="17">
        <v>0.230410563434404</v>
      </c>
      <c r="BC1305" s="17">
        <v>0.47104364426270301</v>
      </c>
      <c r="BD1305" s="17">
        <v>0.41129532170509803</v>
      </c>
    </row>
    <row r="1306" spans="2:56" x14ac:dyDescent="0.35">
      <c r="B1306" t="s">
        <v>608</v>
      </c>
      <c r="C1306" s="17">
        <v>0.40867988369968999</v>
      </c>
      <c r="D1306" s="17">
        <v>0.43017369270706601</v>
      </c>
      <c r="E1306" s="17">
        <v>0.52634803508299099</v>
      </c>
      <c r="F1306" s="17">
        <v>0.43562940176625098</v>
      </c>
      <c r="G1306" s="17">
        <v>0.28687360812382201</v>
      </c>
      <c r="H1306" s="17">
        <v>0.39119363227207299</v>
      </c>
      <c r="I1306" s="17"/>
      <c r="J1306" s="17">
        <v>0.40623149703629302</v>
      </c>
      <c r="K1306" s="17">
        <v>0.46204916539004498</v>
      </c>
      <c r="L1306" s="17">
        <v>0.40846845208385801</v>
      </c>
      <c r="M1306" s="17">
        <v>0.31840237479357503</v>
      </c>
      <c r="N1306" s="17"/>
      <c r="O1306" s="17">
        <v>0.38023365618518801</v>
      </c>
      <c r="P1306" s="17">
        <v>0.42122289159711301</v>
      </c>
      <c r="Q1306" s="17">
        <v>0.38257474804206598</v>
      </c>
      <c r="R1306" s="17">
        <v>0.487615912597826</v>
      </c>
      <c r="S1306" s="17">
        <v>0.33141854073409699</v>
      </c>
      <c r="T1306" s="17">
        <v>0.52371269280090904</v>
      </c>
      <c r="U1306" s="17">
        <v>0.35361577069953298</v>
      </c>
      <c r="V1306" s="17">
        <v>0.62869624673880697</v>
      </c>
      <c r="W1306" s="17">
        <v>0.78267176693637797</v>
      </c>
      <c r="X1306" s="17">
        <v>0.139061204159313</v>
      </c>
      <c r="Y1306" s="17"/>
      <c r="Z1306" s="17">
        <v>0.40991593549681099</v>
      </c>
      <c r="AA1306" s="17">
        <v>0.35310198268891402</v>
      </c>
      <c r="AB1306" s="17">
        <v>0.39386855366299101</v>
      </c>
      <c r="AC1306" s="17">
        <v>0.43447936491174299</v>
      </c>
      <c r="AD1306" s="17">
        <v>0.42632491598112698</v>
      </c>
      <c r="AE1306" s="17">
        <v>0.40371209836752903</v>
      </c>
      <c r="AF1306" s="17">
        <v>0.355121529354397</v>
      </c>
      <c r="AG1306" s="17"/>
      <c r="AH1306" s="17">
        <v>0.41427654044878098</v>
      </c>
      <c r="AI1306" s="17">
        <v>0.40505231507413098</v>
      </c>
      <c r="AJ1306" s="17"/>
      <c r="AK1306" s="17">
        <v>0.32915066372200003</v>
      </c>
      <c r="AL1306" s="17">
        <v>0.48009941042588</v>
      </c>
      <c r="AM1306" s="17">
        <v>0.430933188268326</v>
      </c>
      <c r="AN1306" s="17"/>
      <c r="AO1306" s="17">
        <v>0.25589387382715001</v>
      </c>
      <c r="AP1306" s="17">
        <v>0.417967567595389</v>
      </c>
      <c r="AQ1306" s="17"/>
      <c r="AR1306" s="17">
        <v>0.37866767679458502</v>
      </c>
      <c r="AS1306" s="17">
        <v>0.42686492535259402</v>
      </c>
      <c r="AT1306" s="17"/>
      <c r="AU1306" s="17">
        <v>0.408767372582792</v>
      </c>
      <c r="AV1306" s="17">
        <v>0.31840237479357503</v>
      </c>
      <c r="AW1306" s="17"/>
      <c r="AX1306" s="17">
        <v>0.18998428855822999</v>
      </c>
      <c r="AY1306" s="17">
        <v>0.42450161286136601</v>
      </c>
      <c r="AZ1306" s="17"/>
      <c r="BA1306" s="17">
        <v>0.327168795998308</v>
      </c>
      <c r="BB1306" s="17">
        <v>0.49722094171661901</v>
      </c>
      <c r="BC1306" s="17">
        <v>0.35686180100337</v>
      </c>
      <c r="BD1306" s="17">
        <v>0.41954186911946401</v>
      </c>
    </row>
    <row r="1307" spans="2:56" x14ac:dyDescent="0.35">
      <c r="B1307" t="s">
        <v>609</v>
      </c>
      <c r="C1307" s="17">
        <v>0.22740335872562201</v>
      </c>
      <c r="D1307" s="17">
        <v>0.24752945741672</v>
      </c>
      <c r="E1307" s="17">
        <v>0.174661984829342</v>
      </c>
      <c r="F1307" s="17">
        <v>0.22607805614714899</v>
      </c>
      <c r="G1307" s="17">
        <v>0.237911283281876</v>
      </c>
      <c r="H1307" s="17">
        <v>0.24145845163617699</v>
      </c>
      <c r="I1307" s="17"/>
      <c r="J1307" s="17">
        <v>0.23103885782050701</v>
      </c>
      <c r="K1307" s="17">
        <v>0.16715329113803301</v>
      </c>
      <c r="L1307" s="17">
        <v>0.125540564495674</v>
      </c>
      <c r="M1307" s="17">
        <v>0.103897418081826</v>
      </c>
      <c r="N1307" s="17"/>
      <c r="O1307" s="17">
        <v>0.24397007064463799</v>
      </c>
      <c r="P1307" s="17">
        <v>0.23905847280237799</v>
      </c>
      <c r="Q1307" s="17">
        <v>0.33564014862588998</v>
      </c>
      <c r="R1307" s="17">
        <v>0.147794258269242</v>
      </c>
      <c r="S1307" s="17">
        <v>0.14152302588934701</v>
      </c>
      <c r="T1307" s="17">
        <v>8.4639367150870101E-2</v>
      </c>
      <c r="U1307" s="17">
        <v>9.5680860905623E-2</v>
      </c>
      <c r="V1307" s="17">
        <v>5.1278071480342802E-2</v>
      </c>
      <c r="W1307" s="17">
        <v>2.41127911097134E-2</v>
      </c>
      <c r="X1307" s="17">
        <v>9.5338320205913998E-2</v>
      </c>
      <c r="Y1307" s="17"/>
      <c r="Z1307" s="17">
        <v>0.23637978527419001</v>
      </c>
      <c r="AA1307" s="17">
        <v>0.241960071679449</v>
      </c>
      <c r="AB1307" s="17">
        <v>0.11034798826853701</v>
      </c>
      <c r="AC1307" s="17">
        <v>0.28697683547893599</v>
      </c>
      <c r="AD1307" s="17">
        <v>0.181178036119652</v>
      </c>
      <c r="AE1307" s="17">
        <v>0.180922459551979</v>
      </c>
      <c r="AF1307" s="17">
        <v>0.21804124516452</v>
      </c>
      <c r="AG1307" s="17"/>
      <c r="AH1307" s="17">
        <v>0.17057484287872801</v>
      </c>
      <c r="AI1307" s="17">
        <v>0.26423773152447799</v>
      </c>
      <c r="AJ1307" s="17"/>
      <c r="AK1307" s="17">
        <v>0.157820896461036</v>
      </c>
      <c r="AL1307" s="17">
        <v>1.6109062289859599E-2</v>
      </c>
      <c r="AM1307" s="17">
        <v>0.19308608951963299</v>
      </c>
      <c r="AN1307" s="17"/>
      <c r="AO1307" s="17">
        <v>8.7895745224810501E-2</v>
      </c>
      <c r="AP1307" s="17">
        <v>0.235883864344689</v>
      </c>
      <c r="AQ1307" s="17"/>
      <c r="AR1307" s="17">
        <v>0.17913372045373099</v>
      </c>
      <c r="AS1307" s="17">
        <v>0.25665097071631598</v>
      </c>
      <c r="AT1307" s="17"/>
      <c r="AU1307" s="17">
        <v>0.22752304963130099</v>
      </c>
      <c r="AV1307" s="17">
        <v>0.103897418081826</v>
      </c>
      <c r="AW1307" s="17"/>
      <c r="AX1307" s="17">
        <v>0.117261326310727</v>
      </c>
      <c r="AY1307" s="17">
        <v>0.23537168293927499</v>
      </c>
      <c r="AZ1307" s="17"/>
      <c r="BA1307" s="17">
        <v>0.30810386826105501</v>
      </c>
      <c r="BB1307" s="17">
        <v>0.20789241454025101</v>
      </c>
      <c r="BC1307" s="17">
        <v>0.14618608439082401</v>
      </c>
      <c r="BD1307" s="17">
        <v>0.165583819905847</v>
      </c>
    </row>
    <row r="1308" spans="2:56" x14ac:dyDescent="0.35">
      <c r="B1308" t="s">
        <v>610</v>
      </c>
      <c r="C1308" s="17">
        <v>5.0474505221127501E-2</v>
      </c>
      <c r="D1308" s="17">
        <v>5.67029445737652E-2</v>
      </c>
      <c r="E1308" s="17">
        <v>1.47448037677449E-2</v>
      </c>
      <c r="F1308" s="17">
        <v>0.12826595031889401</v>
      </c>
      <c r="G1308" s="17">
        <v>6.2609901202884496E-2</v>
      </c>
      <c r="H1308" s="17">
        <v>3.8732419209146503E-2</v>
      </c>
      <c r="I1308" s="17"/>
      <c r="J1308" s="17">
        <v>5.0788610004901799E-2</v>
      </c>
      <c r="K1308" s="17">
        <v>4.5079906074650601E-2</v>
      </c>
      <c r="L1308" s="17">
        <v>4.7989306872246701E-2</v>
      </c>
      <c r="M1308" s="17">
        <v>9.7847806437299199E-3</v>
      </c>
      <c r="N1308" s="17"/>
      <c r="O1308" s="17">
        <v>4.6137333631095297E-2</v>
      </c>
      <c r="P1308" s="17">
        <v>4.0568800494331703E-2</v>
      </c>
      <c r="Q1308" s="17">
        <v>8.56521565725053E-2</v>
      </c>
      <c r="R1308" s="17">
        <v>3.1263852004256902E-2</v>
      </c>
      <c r="S1308" s="17">
        <v>9.2814172084393104E-2</v>
      </c>
      <c r="T1308" s="17">
        <v>0.130147509367811</v>
      </c>
      <c r="U1308" s="17">
        <v>4.2987837911949602E-4</v>
      </c>
      <c r="V1308" s="17">
        <v>0</v>
      </c>
      <c r="W1308" s="17">
        <v>1.6524107796239501E-2</v>
      </c>
      <c r="X1308" s="17">
        <v>5.6456006445739497E-2</v>
      </c>
      <c r="Y1308" s="17"/>
      <c r="Z1308" s="17">
        <v>4.3566990048541497E-2</v>
      </c>
      <c r="AA1308" s="17">
        <v>8.0014426171624201E-2</v>
      </c>
      <c r="AB1308" s="17">
        <v>9.9987188125391594E-3</v>
      </c>
      <c r="AC1308" s="17">
        <v>5.5527516634006999E-2</v>
      </c>
      <c r="AD1308" s="17">
        <v>9.0820718067691306E-2</v>
      </c>
      <c r="AE1308" s="17">
        <v>5.85861484260191E-2</v>
      </c>
      <c r="AF1308" s="17">
        <v>2.9928506208295201E-2</v>
      </c>
      <c r="AG1308" s="17"/>
      <c r="AH1308" s="17">
        <v>3.4327309340306998E-2</v>
      </c>
      <c r="AI1308" s="17">
        <v>6.0940585917880499E-2</v>
      </c>
      <c r="AJ1308" s="17"/>
      <c r="AK1308" s="17">
        <v>7.05156688671537E-2</v>
      </c>
      <c r="AL1308" s="17">
        <v>2.00956376588267E-3</v>
      </c>
      <c r="AM1308" s="17">
        <v>2.5515167721956701E-2</v>
      </c>
      <c r="AN1308" s="17"/>
      <c r="AO1308" s="17">
        <v>4.7566644129802903E-2</v>
      </c>
      <c r="AP1308" s="17">
        <v>5.0651270715896E-2</v>
      </c>
      <c r="AQ1308" s="17"/>
      <c r="AR1308" s="17">
        <v>5.3420371367966402E-2</v>
      </c>
      <c r="AS1308" s="17">
        <v>4.8689541564388497E-2</v>
      </c>
      <c r="AT1308" s="17"/>
      <c r="AU1308" s="17">
        <v>5.0513938061046697E-2</v>
      </c>
      <c r="AV1308" s="17">
        <v>9.7847806437299199E-3</v>
      </c>
      <c r="AW1308" s="17"/>
      <c r="AX1308" s="17">
        <v>8.9016482991486202E-4</v>
      </c>
      <c r="AY1308" s="17">
        <v>5.4061728840435697E-2</v>
      </c>
      <c r="AZ1308" s="17"/>
      <c r="BA1308" s="17">
        <v>7.0971920787778794E-2</v>
      </c>
      <c r="BB1308" s="17">
        <v>4.8757809301907901E-2</v>
      </c>
      <c r="BC1308" s="17">
        <v>2.5908470343103299E-2</v>
      </c>
      <c r="BD1308" s="17">
        <v>3.5789892695903499E-3</v>
      </c>
    </row>
    <row r="1309" spans="2:56" x14ac:dyDescent="0.35">
      <c r="B1309" t="s">
        <v>611</v>
      </c>
      <c r="C1309" s="17">
        <v>3.0743625952638499E-2</v>
      </c>
      <c r="D1309" s="17">
        <v>0</v>
      </c>
      <c r="E1309" s="17">
        <v>1.18402525550274E-2</v>
      </c>
      <c r="F1309" s="17">
        <v>3.1298675265488997E-2</v>
      </c>
      <c r="G1309" s="17">
        <v>6.1127889588304299E-2</v>
      </c>
      <c r="H1309" s="17">
        <v>4.4784212238296303E-2</v>
      </c>
      <c r="I1309" s="17"/>
      <c r="J1309" s="17">
        <v>3.1890464664487597E-2</v>
      </c>
      <c r="K1309" s="17">
        <v>1.0031965040657899E-2</v>
      </c>
      <c r="L1309" s="17">
        <v>9.0664823245839594E-3</v>
      </c>
      <c r="M1309" s="17">
        <v>7.0203039972987604E-3</v>
      </c>
      <c r="N1309" s="17"/>
      <c r="O1309" s="17">
        <v>4.4166553773672602E-2</v>
      </c>
      <c r="P1309" s="17">
        <v>1.5932613645866301E-3</v>
      </c>
      <c r="Q1309" s="17">
        <v>2.20703619700886E-2</v>
      </c>
      <c r="R1309" s="17">
        <v>2.3767083938260802E-3</v>
      </c>
      <c r="S1309" s="17">
        <v>0</v>
      </c>
      <c r="T1309" s="17">
        <v>7.3804602870323893E-2</v>
      </c>
      <c r="U1309" s="17">
        <v>0</v>
      </c>
      <c r="V1309" s="17">
        <v>0</v>
      </c>
      <c r="W1309" s="17">
        <v>0</v>
      </c>
      <c r="X1309" s="17">
        <v>1.0124513003912301E-3</v>
      </c>
      <c r="Y1309" s="17"/>
      <c r="Z1309" s="17">
        <v>3.6134009021083102E-2</v>
      </c>
      <c r="AA1309" s="17">
        <v>3.48234461876668E-2</v>
      </c>
      <c r="AB1309" s="17">
        <v>4.7762780862688897E-2</v>
      </c>
      <c r="AC1309" s="17">
        <v>3.00629138245865E-2</v>
      </c>
      <c r="AD1309" s="17">
        <v>4.3089554023122201E-2</v>
      </c>
      <c r="AE1309" s="17">
        <v>6.5711152333883596E-4</v>
      </c>
      <c r="AF1309" s="17">
        <v>2.4889357561073701E-3</v>
      </c>
      <c r="AG1309" s="17"/>
      <c r="AH1309" s="17">
        <v>7.1096682758131202E-3</v>
      </c>
      <c r="AI1309" s="17">
        <v>4.6062379131517402E-2</v>
      </c>
      <c r="AJ1309" s="17"/>
      <c r="AK1309" s="17">
        <v>0</v>
      </c>
      <c r="AL1309" s="17">
        <v>0</v>
      </c>
      <c r="AM1309" s="17">
        <v>1.3577590326493199E-3</v>
      </c>
      <c r="AN1309" s="17"/>
      <c r="AO1309" s="17">
        <v>0</v>
      </c>
      <c r="AP1309" s="17">
        <v>3.2612495228653601E-2</v>
      </c>
      <c r="AQ1309" s="17"/>
      <c r="AR1309" s="17">
        <v>2.5497973930931301E-2</v>
      </c>
      <c r="AS1309" s="17">
        <v>3.39220793337245E-2</v>
      </c>
      <c r="AT1309" s="17"/>
      <c r="AU1309" s="17">
        <v>3.0766616473383801E-2</v>
      </c>
      <c r="AV1309" s="17">
        <v>7.0203039972987604E-3</v>
      </c>
      <c r="AW1309" s="17"/>
      <c r="AX1309" s="17">
        <v>3.6318417490747001E-3</v>
      </c>
      <c r="AY1309" s="17">
        <v>3.2705052320101999E-2</v>
      </c>
      <c r="AZ1309" s="17"/>
      <c r="BA1309" s="17">
        <v>7.78681935311583E-2</v>
      </c>
      <c r="BB1309" s="17">
        <v>1.08150004914494E-2</v>
      </c>
      <c r="BC1309" s="17">
        <v>0</v>
      </c>
      <c r="BD1309" s="17">
        <v>0</v>
      </c>
    </row>
    <row r="1310" spans="2:56" x14ac:dyDescent="0.35">
      <c r="B1310" t="s">
        <v>101</v>
      </c>
      <c r="C1310" s="17">
        <v>1.9746369077825E-2</v>
      </c>
      <c r="D1310" s="17">
        <v>9.2191008692235309E-3</v>
      </c>
      <c r="E1310" s="17">
        <v>1.18223013059229E-2</v>
      </c>
      <c r="F1310" s="17">
        <v>3.1298675265488997E-2</v>
      </c>
      <c r="G1310" s="17">
        <v>0</v>
      </c>
      <c r="H1310" s="17">
        <v>4.3869391579415398E-2</v>
      </c>
      <c r="I1310" s="17"/>
      <c r="J1310" s="17">
        <v>2.0831044612044301E-2</v>
      </c>
      <c r="K1310" s="17">
        <v>0</v>
      </c>
      <c r="L1310" s="17">
        <v>0</v>
      </c>
      <c r="M1310" s="17">
        <v>0</v>
      </c>
      <c r="N1310" s="17"/>
      <c r="O1310" s="17">
        <v>2.79079035838301E-2</v>
      </c>
      <c r="P1310" s="17">
        <v>0</v>
      </c>
      <c r="Q1310" s="17">
        <v>0</v>
      </c>
      <c r="R1310" s="17">
        <v>2.28789060715931E-2</v>
      </c>
      <c r="S1310" s="17">
        <v>0</v>
      </c>
      <c r="T1310" s="17">
        <v>0</v>
      </c>
      <c r="U1310" s="17">
        <v>0</v>
      </c>
      <c r="V1310" s="17">
        <v>0</v>
      </c>
      <c r="W1310" s="17">
        <v>0</v>
      </c>
      <c r="X1310" s="17">
        <v>0</v>
      </c>
      <c r="Y1310" s="17"/>
      <c r="Z1310" s="17">
        <v>1.9549371410957202E-2</v>
      </c>
      <c r="AA1310" s="17">
        <v>3.1297241617292797E-2</v>
      </c>
      <c r="AB1310" s="17">
        <v>4.50944468744389E-2</v>
      </c>
      <c r="AC1310" s="17">
        <v>2.5971099220089999E-2</v>
      </c>
      <c r="AD1310" s="17">
        <v>2.4970419567481601E-2</v>
      </c>
      <c r="AE1310" s="17">
        <v>0</v>
      </c>
      <c r="AF1310" s="17">
        <v>0</v>
      </c>
      <c r="AG1310" s="17"/>
      <c r="AH1310" s="17">
        <v>5.0891743645499104E-3</v>
      </c>
      <c r="AI1310" s="17">
        <v>2.9246680078533701E-2</v>
      </c>
      <c r="AJ1310" s="17"/>
      <c r="AK1310" s="17">
        <v>1.8515928333016698E-2</v>
      </c>
      <c r="AL1310" s="17">
        <v>0</v>
      </c>
      <c r="AM1310" s="17">
        <v>0</v>
      </c>
      <c r="AN1310" s="17"/>
      <c r="AO1310" s="17">
        <v>0</v>
      </c>
      <c r="AP1310" s="17">
        <v>2.0946727894942101E-2</v>
      </c>
      <c r="AQ1310" s="17"/>
      <c r="AR1310" s="17">
        <v>3.01842401529403E-2</v>
      </c>
      <c r="AS1310" s="17">
        <v>1.3421838500357801E-2</v>
      </c>
      <c r="AT1310" s="17"/>
      <c r="AU1310" s="17">
        <v>1.9765505491721101E-2</v>
      </c>
      <c r="AV1310" s="17">
        <v>0</v>
      </c>
      <c r="AW1310" s="17"/>
      <c r="AX1310" s="17">
        <v>0</v>
      </c>
      <c r="AY1310" s="17">
        <v>2.1174937875809902E-2</v>
      </c>
      <c r="AZ1310" s="17"/>
      <c r="BA1310" s="17">
        <v>5.2651045600103898E-2</v>
      </c>
      <c r="BB1310" s="17">
        <v>4.9032705153695096E-3</v>
      </c>
      <c r="BC1310" s="17">
        <v>0</v>
      </c>
      <c r="BD1310" s="17">
        <v>0</v>
      </c>
    </row>
    <row r="1311" spans="2:56" x14ac:dyDescent="0.35">
      <c r="B1311" t="s">
        <v>612</v>
      </c>
      <c r="C1311" s="17">
        <v>0.67163214102278701</v>
      </c>
      <c r="D1311" s="17">
        <v>0.68654849714029098</v>
      </c>
      <c r="E1311" s="17">
        <v>0.78693065754196201</v>
      </c>
      <c r="F1311" s="17">
        <v>0.58305864300297905</v>
      </c>
      <c r="G1311" s="17">
        <v>0.63835092592693499</v>
      </c>
      <c r="H1311" s="17">
        <v>0.63115552533696495</v>
      </c>
      <c r="I1311" s="17"/>
      <c r="J1311" s="17">
        <v>0.66545102289805902</v>
      </c>
      <c r="K1311" s="17">
        <v>0.77773483774665797</v>
      </c>
      <c r="L1311" s="17">
        <v>0.81740364630749496</v>
      </c>
      <c r="M1311" s="17">
        <v>0.87929749727714601</v>
      </c>
      <c r="N1311" s="17"/>
      <c r="O1311" s="17">
        <v>0.63781813836676404</v>
      </c>
      <c r="P1311" s="17">
        <v>0.71877946533870296</v>
      </c>
      <c r="Q1311" s="17">
        <v>0.55663733283151595</v>
      </c>
      <c r="R1311" s="17">
        <v>0.79568627526108204</v>
      </c>
      <c r="S1311" s="17">
        <v>0.76566280202626003</v>
      </c>
      <c r="T1311" s="17">
        <v>0.71140852061099502</v>
      </c>
      <c r="U1311" s="17">
        <v>0.90388926071525799</v>
      </c>
      <c r="V1311" s="17">
        <v>0.94872192851965698</v>
      </c>
      <c r="W1311" s="17">
        <v>0.95936310109404699</v>
      </c>
      <c r="X1311" s="17">
        <v>0.847193222047955</v>
      </c>
      <c r="Y1311" s="17"/>
      <c r="Z1311" s="17">
        <v>0.66436984424522805</v>
      </c>
      <c r="AA1311" s="17">
        <v>0.61190481434396704</v>
      </c>
      <c r="AB1311" s="17">
        <v>0.78679606518179601</v>
      </c>
      <c r="AC1311" s="17">
        <v>0.60146163484238102</v>
      </c>
      <c r="AD1311" s="17">
        <v>0.65994127222205301</v>
      </c>
      <c r="AE1311" s="17">
        <v>0.75983428049866297</v>
      </c>
      <c r="AF1311" s="17">
        <v>0.74954131287107695</v>
      </c>
      <c r="AG1311" s="17"/>
      <c r="AH1311" s="17">
        <v>0.78289900514060196</v>
      </c>
      <c r="AI1311" s="17">
        <v>0.59951262334759003</v>
      </c>
      <c r="AJ1311" s="17"/>
      <c r="AK1311" s="17">
        <v>0.75314750633879302</v>
      </c>
      <c r="AL1311" s="17">
        <v>0.98188137394425801</v>
      </c>
      <c r="AM1311" s="17">
        <v>0.78004098372576103</v>
      </c>
      <c r="AN1311" s="17"/>
      <c r="AO1311" s="17">
        <v>0.86453761064538603</v>
      </c>
      <c r="AP1311" s="17">
        <v>0.65990564181581901</v>
      </c>
      <c r="AQ1311" s="17"/>
      <c r="AR1311" s="17">
        <v>0.71176369409443097</v>
      </c>
      <c r="AS1311" s="17">
        <v>0.64731556988521299</v>
      </c>
      <c r="AT1311" s="17"/>
      <c r="AU1311" s="17">
        <v>0.67143089034254799</v>
      </c>
      <c r="AV1311" s="17">
        <v>0.87929749727714601</v>
      </c>
      <c r="AW1311" s="17"/>
      <c r="AX1311" s="17">
        <v>0.87821666711028401</v>
      </c>
      <c r="AY1311" s="17">
        <v>0.65668659802437701</v>
      </c>
      <c r="AZ1311" s="17"/>
      <c r="BA1311" s="17">
        <v>0.490404971819904</v>
      </c>
      <c r="BB1311" s="17">
        <v>0.72763150515102204</v>
      </c>
      <c r="BC1311" s="17">
        <v>0.82790544526607301</v>
      </c>
      <c r="BD1311" s="17">
        <v>0.83083719082456198</v>
      </c>
    </row>
    <row r="1312" spans="2:56" x14ac:dyDescent="0.35">
      <c r="B1312" t="s">
        <v>613</v>
      </c>
      <c r="C1312" s="17">
        <v>8.1218131173766098E-2</v>
      </c>
      <c r="D1312" s="17">
        <v>5.67029445737652E-2</v>
      </c>
      <c r="E1312" s="17">
        <v>2.6585056322772301E-2</v>
      </c>
      <c r="F1312" s="17">
        <v>0.159564625584383</v>
      </c>
      <c r="G1312" s="17">
        <v>0.123737790791189</v>
      </c>
      <c r="H1312" s="17">
        <v>8.3516631447442799E-2</v>
      </c>
      <c r="I1312" s="17"/>
      <c r="J1312" s="17">
        <v>8.2679074669389396E-2</v>
      </c>
      <c r="K1312" s="17">
        <v>5.5111871115308499E-2</v>
      </c>
      <c r="L1312" s="17">
        <v>5.7055789196830603E-2</v>
      </c>
      <c r="M1312" s="17">
        <v>1.68050846410287E-2</v>
      </c>
      <c r="N1312" s="17"/>
      <c r="O1312" s="17">
        <v>9.0303887404767899E-2</v>
      </c>
      <c r="P1312" s="17">
        <v>4.2162061858918298E-2</v>
      </c>
      <c r="Q1312" s="17">
        <v>0.107722518542594</v>
      </c>
      <c r="R1312" s="17">
        <v>3.36405603980829E-2</v>
      </c>
      <c r="S1312" s="17">
        <v>9.2814172084393104E-2</v>
      </c>
      <c r="T1312" s="17">
        <v>0.203952112238135</v>
      </c>
      <c r="U1312" s="17">
        <v>4.2987837911949602E-4</v>
      </c>
      <c r="V1312" s="17">
        <v>0</v>
      </c>
      <c r="W1312" s="17">
        <v>1.6524107796239501E-2</v>
      </c>
      <c r="X1312" s="17">
        <v>5.7468457746130699E-2</v>
      </c>
      <c r="Y1312" s="17"/>
      <c r="Z1312" s="17">
        <v>7.9700999069624606E-2</v>
      </c>
      <c r="AA1312" s="17">
        <v>0.11483787235929099</v>
      </c>
      <c r="AB1312" s="17">
        <v>5.7761499675228103E-2</v>
      </c>
      <c r="AC1312" s="17">
        <v>8.5590430458593506E-2</v>
      </c>
      <c r="AD1312" s="17">
        <v>0.13391027209081299</v>
      </c>
      <c r="AE1312" s="17">
        <v>5.9243259949358001E-2</v>
      </c>
      <c r="AF1312" s="17">
        <v>3.2417441964402598E-2</v>
      </c>
      <c r="AG1312" s="17"/>
      <c r="AH1312" s="17">
        <v>4.1436977616120099E-2</v>
      </c>
      <c r="AI1312" s="17">
        <v>0.10700296504939801</v>
      </c>
      <c r="AJ1312" s="17"/>
      <c r="AK1312" s="17">
        <v>7.05156688671537E-2</v>
      </c>
      <c r="AL1312" s="17">
        <v>2.00956376588267E-3</v>
      </c>
      <c r="AM1312" s="17">
        <v>2.6872926754606102E-2</v>
      </c>
      <c r="AN1312" s="17"/>
      <c r="AO1312" s="17">
        <v>4.7566644129802903E-2</v>
      </c>
      <c r="AP1312" s="17">
        <v>8.3263765944549706E-2</v>
      </c>
      <c r="AQ1312" s="17"/>
      <c r="AR1312" s="17">
        <v>7.8918345298897796E-2</v>
      </c>
      <c r="AS1312" s="17">
        <v>8.2611620898113095E-2</v>
      </c>
      <c r="AT1312" s="17"/>
      <c r="AU1312" s="17">
        <v>8.1280554534430505E-2</v>
      </c>
      <c r="AV1312" s="17">
        <v>1.68050846410287E-2</v>
      </c>
      <c r="AW1312" s="17"/>
      <c r="AX1312" s="17">
        <v>4.5220065789895597E-3</v>
      </c>
      <c r="AY1312" s="17">
        <v>8.6766781160537695E-2</v>
      </c>
      <c r="AZ1312" s="17"/>
      <c r="BA1312" s="17">
        <v>0.14884011431893701</v>
      </c>
      <c r="BB1312" s="17">
        <v>5.9572809793357301E-2</v>
      </c>
      <c r="BC1312" s="17">
        <v>2.5908470343103299E-2</v>
      </c>
      <c r="BD1312" s="17">
        <v>3.5789892695903499E-3</v>
      </c>
    </row>
    <row r="1313" spans="2:56" x14ac:dyDescent="0.35">
      <c r="B1313" t="s">
        <v>177</v>
      </c>
      <c r="C1313" s="17">
        <v>0.59041400984902104</v>
      </c>
      <c r="D1313" s="17">
        <v>0.62984555256652597</v>
      </c>
      <c r="E1313" s="17">
        <v>0.76034560121919004</v>
      </c>
      <c r="F1313" s="17">
        <v>0.42349401741859699</v>
      </c>
      <c r="G1313" s="17">
        <v>0.51461313513574602</v>
      </c>
      <c r="H1313" s="17">
        <v>0.54763889388952203</v>
      </c>
      <c r="I1313" s="17"/>
      <c r="J1313" s="17">
        <v>0.58277194822866896</v>
      </c>
      <c r="K1313" s="17">
        <v>0.72262296663134995</v>
      </c>
      <c r="L1313" s="17">
        <v>0.76034785711066499</v>
      </c>
      <c r="M1313" s="17">
        <v>0.86249241263611698</v>
      </c>
      <c r="N1313" s="17"/>
      <c r="O1313" s="17">
        <v>0.54751425096199602</v>
      </c>
      <c r="P1313" s="17">
        <v>0.67661740347978505</v>
      </c>
      <c r="Q1313" s="17">
        <v>0.44891481428892199</v>
      </c>
      <c r="R1313" s="17">
        <v>0.76204571486299899</v>
      </c>
      <c r="S1313" s="17">
        <v>0.672848629941867</v>
      </c>
      <c r="T1313" s="17">
        <v>0.50745640837286099</v>
      </c>
      <c r="U1313" s="17">
        <v>0.90345938233613798</v>
      </c>
      <c r="V1313" s="17">
        <v>0.94872192851965698</v>
      </c>
      <c r="W1313" s="17">
        <v>0.94283899329780796</v>
      </c>
      <c r="X1313" s="17">
        <v>0.78972476430182403</v>
      </c>
      <c r="Y1313" s="17"/>
      <c r="Z1313" s="17">
        <v>0.58466884517560402</v>
      </c>
      <c r="AA1313" s="17">
        <v>0.49706694198467599</v>
      </c>
      <c r="AB1313" s="17">
        <v>0.72903456550656798</v>
      </c>
      <c r="AC1313" s="17">
        <v>0.51587120438378697</v>
      </c>
      <c r="AD1313" s="17">
        <v>0.52603100013124005</v>
      </c>
      <c r="AE1313" s="17">
        <v>0.700591020549305</v>
      </c>
      <c r="AF1313" s="17">
        <v>0.71712387090667495</v>
      </c>
      <c r="AG1313" s="17"/>
      <c r="AH1313" s="17">
        <v>0.74146202752448198</v>
      </c>
      <c r="AI1313" s="17">
        <v>0.49250965829819199</v>
      </c>
      <c r="AJ1313" s="17"/>
      <c r="AK1313" s="17">
        <v>0.68263183747164002</v>
      </c>
      <c r="AL1313" s="17">
        <v>0.97987181017837499</v>
      </c>
      <c r="AM1313" s="17">
        <v>0.75316805697115496</v>
      </c>
      <c r="AN1313" s="17"/>
      <c r="AO1313" s="17">
        <v>0.81697096651558399</v>
      </c>
      <c r="AP1313" s="17">
        <v>0.57664187587126903</v>
      </c>
      <c r="AQ1313" s="17"/>
      <c r="AR1313" s="17">
        <v>0.632845348795533</v>
      </c>
      <c r="AS1313" s="17">
        <v>0.56470394898709997</v>
      </c>
      <c r="AT1313" s="17"/>
      <c r="AU1313" s="17">
        <v>0.59015033580811704</v>
      </c>
      <c r="AV1313" s="17">
        <v>0.86249241263611698</v>
      </c>
      <c r="AW1313" s="17"/>
      <c r="AX1313" s="17">
        <v>0.87369466053129397</v>
      </c>
      <c r="AY1313" s="17">
        <v>0.56991981686383897</v>
      </c>
      <c r="AZ1313" s="17"/>
      <c r="BA1313" s="17">
        <v>0.34156485750096699</v>
      </c>
      <c r="BB1313" s="17">
        <v>0.66805869535766504</v>
      </c>
      <c r="BC1313" s="17">
        <v>0.80199697492296995</v>
      </c>
      <c r="BD1313" s="17">
        <v>0.82725820155497198</v>
      </c>
    </row>
    <row r="1314" spans="2:56" x14ac:dyDescent="0.35">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row>
    <row r="1315" spans="2:56" x14ac:dyDescent="0.35">
      <c r="B1315" s="6" t="s">
        <v>616</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row>
    <row r="1316" spans="2:56" x14ac:dyDescent="0.35">
      <c r="B1316" s="24" t="s">
        <v>74</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row>
    <row r="1317" spans="2:56" x14ac:dyDescent="0.35">
      <c r="B1317" t="s">
        <v>607</v>
      </c>
      <c r="C1317" s="17">
        <v>5.4823487335178597E-2</v>
      </c>
      <c r="D1317" s="17">
        <v>7.9460640368891194E-2</v>
      </c>
      <c r="E1317" s="17">
        <v>5.06385291326664E-2</v>
      </c>
      <c r="F1317" s="17">
        <v>3.1488773724931099E-2</v>
      </c>
      <c r="G1317" s="17">
        <v>2.6200866179206202E-2</v>
      </c>
      <c r="H1317" s="17">
        <v>6.6697560093881003E-2</v>
      </c>
      <c r="I1317" s="17"/>
      <c r="J1317" s="17">
        <v>5.2809969843352997E-2</v>
      </c>
      <c r="K1317" s="17">
        <v>8.3218527930727204E-2</v>
      </c>
      <c r="L1317" s="17">
        <v>0.125784079554567</v>
      </c>
      <c r="M1317" s="17">
        <v>0.26577015311192798</v>
      </c>
      <c r="N1317" s="17"/>
      <c r="O1317" s="17">
        <v>3.6755371955468803E-2</v>
      </c>
      <c r="P1317" s="17">
        <v>7.1765082225899599E-2</v>
      </c>
      <c r="Q1317" s="17">
        <v>9.0282350917406606E-2</v>
      </c>
      <c r="R1317" s="17">
        <v>2.9110234998568098E-2</v>
      </c>
      <c r="S1317" s="17">
        <v>0.14278042128513499</v>
      </c>
      <c r="T1317" s="17">
        <v>2.5970909222124802E-2</v>
      </c>
      <c r="U1317" s="17">
        <v>4.7574971980035199E-2</v>
      </c>
      <c r="V1317" s="17">
        <v>0.133276043635846</v>
      </c>
      <c r="W1317" s="17">
        <v>0.74638505398914401</v>
      </c>
      <c r="X1317" s="17">
        <v>3.4018999241070401E-2</v>
      </c>
      <c r="Y1317" s="17"/>
      <c r="Z1317" s="17">
        <v>3.1477309678143398E-2</v>
      </c>
      <c r="AA1317" s="17">
        <v>7.2164392857966095E-2</v>
      </c>
      <c r="AB1317" s="17">
        <v>1.3817404918136199E-2</v>
      </c>
      <c r="AC1317" s="17">
        <v>5.6214877599433097E-2</v>
      </c>
      <c r="AD1317" s="17">
        <v>2.0164350507218799E-2</v>
      </c>
      <c r="AE1317" s="17">
        <v>0.11982918783414501</v>
      </c>
      <c r="AF1317" s="17">
        <v>0.106637259050403</v>
      </c>
      <c r="AG1317" s="17"/>
      <c r="AH1317" s="17">
        <v>0.12190357064078899</v>
      </c>
      <c r="AI1317" s="17">
        <v>1.13443860594376E-2</v>
      </c>
      <c r="AJ1317" s="17"/>
      <c r="AK1317" s="17">
        <v>0.17774476614551499</v>
      </c>
      <c r="AL1317" s="17">
        <v>0.18828635533278301</v>
      </c>
      <c r="AM1317" s="17">
        <v>0.10876280562351499</v>
      </c>
      <c r="AN1317" s="17"/>
      <c r="AO1317" s="17">
        <v>0.28581203478754602</v>
      </c>
      <c r="AP1317" s="17">
        <v>4.0781962106173297E-2</v>
      </c>
      <c r="AQ1317" s="17"/>
      <c r="AR1317" s="17">
        <v>7.0306638057847107E-2</v>
      </c>
      <c r="AS1317" s="17">
        <v>4.5441913307644598E-2</v>
      </c>
      <c r="AT1317" s="17"/>
      <c r="AU1317" s="17">
        <v>5.4619056703380298E-2</v>
      </c>
      <c r="AV1317" s="17">
        <v>0.26577015311192798</v>
      </c>
      <c r="AW1317" s="17"/>
      <c r="AX1317" s="17">
        <v>9.6799501404834995E-2</v>
      </c>
      <c r="AY1317" s="17">
        <v>5.1786694913880903E-2</v>
      </c>
      <c r="AZ1317" s="17"/>
      <c r="BA1317" s="17">
        <v>2.49830475387002E-2</v>
      </c>
      <c r="BB1317" s="17">
        <v>3.0169277475470099E-2</v>
      </c>
      <c r="BC1317" s="17">
        <v>0.12702592903958701</v>
      </c>
      <c r="BD1317" s="17">
        <v>0.34280519306838497</v>
      </c>
    </row>
    <row r="1318" spans="2:56" x14ac:dyDescent="0.35">
      <c r="B1318" t="s">
        <v>608</v>
      </c>
      <c r="C1318" s="17">
        <v>0.19866881683193799</v>
      </c>
      <c r="D1318" s="17">
        <v>0.23797547229062899</v>
      </c>
      <c r="E1318" s="17">
        <v>0.27509806851971202</v>
      </c>
      <c r="F1318" s="17">
        <v>0.19410708894020801</v>
      </c>
      <c r="G1318" s="17">
        <v>0.169170404994789</v>
      </c>
      <c r="H1318" s="17">
        <v>0.139172629330472</v>
      </c>
      <c r="I1318" s="17"/>
      <c r="J1318" s="17">
        <v>0.19173629007283</v>
      </c>
      <c r="K1318" s="17">
        <v>0.31152560273431601</v>
      </c>
      <c r="L1318" s="17">
        <v>0.41249854817278397</v>
      </c>
      <c r="M1318" s="17">
        <v>0.40859022692658098</v>
      </c>
      <c r="N1318" s="17"/>
      <c r="O1318" s="17">
        <v>0.163008387730948</v>
      </c>
      <c r="P1318" s="17">
        <v>0.26137043013009598</v>
      </c>
      <c r="Q1318" s="17">
        <v>0.19080780605676201</v>
      </c>
      <c r="R1318" s="17">
        <v>0.27615458669452497</v>
      </c>
      <c r="S1318" s="17">
        <v>0.192556085397382</v>
      </c>
      <c r="T1318" s="17">
        <v>0.188455667986276</v>
      </c>
      <c r="U1318" s="17">
        <v>0.63705364825255095</v>
      </c>
      <c r="V1318" s="17">
        <v>0.61746809456891305</v>
      </c>
      <c r="W1318" s="17">
        <v>0.14239684887536599</v>
      </c>
      <c r="X1318" s="17">
        <v>0.79816627298495502</v>
      </c>
      <c r="Y1318" s="17"/>
      <c r="Z1318" s="17">
        <v>0.19569526652397101</v>
      </c>
      <c r="AA1318" s="17">
        <v>0.160336748364246</v>
      </c>
      <c r="AB1318" s="17">
        <v>0.335487231364895</v>
      </c>
      <c r="AC1318" s="17">
        <v>0.20070058755283299</v>
      </c>
      <c r="AD1318" s="17">
        <v>0.28067950349203702</v>
      </c>
      <c r="AE1318" s="17">
        <v>0.21011578957693</v>
      </c>
      <c r="AF1318" s="17">
        <v>0.127000208586522</v>
      </c>
      <c r="AG1318" s="17"/>
      <c r="AH1318" s="17">
        <v>0.30077608101575798</v>
      </c>
      <c r="AI1318" s="17">
        <v>0.132486250238944</v>
      </c>
      <c r="AJ1318" s="17"/>
      <c r="AK1318" s="17">
        <v>0.31048037802728001</v>
      </c>
      <c r="AL1318" s="17">
        <v>0.60533029241074299</v>
      </c>
      <c r="AM1318" s="17">
        <v>0.28313134437519899</v>
      </c>
      <c r="AN1318" s="17"/>
      <c r="AO1318" s="17">
        <v>0.39936285214501099</v>
      </c>
      <c r="AP1318" s="17">
        <v>0.18646885977242</v>
      </c>
      <c r="AQ1318" s="17"/>
      <c r="AR1318" s="17">
        <v>0.19282573659105501</v>
      </c>
      <c r="AS1318" s="17">
        <v>0.20220926482024201</v>
      </c>
      <c r="AT1318" s="17"/>
      <c r="AU1318" s="17">
        <v>0.19846537978620099</v>
      </c>
      <c r="AV1318" s="17">
        <v>0.40859022692658098</v>
      </c>
      <c r="AW1318" s="17"/>
      <c r="AX1318" s="17">
        <v>0.21594809838565801</v>
      </c>
      <c r="AY1318" s="17">
        <v>0.197418731695681</v>
      </c>
      <c r="AZ1318" s="17"/>
      <c r="BA1318" s="17">
        <v>0.11608162164702</v>
      </c>
      <c r="BB1318" s="17">
        <v>0.18385273533455501</v>
      </c>
      <c r="BC1318" s="17">
        <v>0.32479178531332398</v>
      </c>
      <c r="BD1318" s="17">
        <v>0.58810650135354103</v>
      </c>
    </row>
    <row r="1319" spans="2:56" x14ac:dyDescent="0.35">
      <c r="B1319" t="s">
        <v>609</v>
      </c>
      <c r="C1319" s="17">
        <v>0.38396047317706</v>
      </c>
      <c r="D1319" s="17">
        <v>0.348664796344612</v>
      </c>
      <c r="E1319" s="17">
        <v>0.35812472079614799</v>
      </c>
      <c r="F1319" s="17">
        <v>0.391832704860267</v>
      </c>
      <c r="G1319" s="17">
        <v>0.41861280594642097</v>
      </c>
      <c r="H1319" s="17">
        <v>0.40095648541351098</v>
      </c>
      <c r="I1319" s="17"/>
      <c r="J1319" s="17">
        <v>0.38778132368587098</v>
      </c>
      <c r="K1319" s="17">
        <v>0.31791741811975999</v>
      </c>
      <c r="L1319" s="17">
        <v>0.304641296425886</v>
      </c>
      <c r="M1319" s="17">
        <v>0.210506422865957</v>
      </c>
      <c r="N1319" s="17"/>
      <c r="O1319" s="17">
        <v>0.44612540093265901</v>
      </c>
      <c r="P1319" s="17">
        <v>0.326812989539639</v>
      </c>
      <c r="Q1319" s="17">
        <v>0.38474901148280699</v>
      </c>
      <c r="R1319" s="17">
        <v>0.33187730959920098</v>
      </c>
      <c r="S1319" s="17">
        <v>0.39403897582463898</v>
      </c>
      <c r="T1319" s="17">
        <v>0.35291789620239999</v>
      </c>
      <c r="U1319" s="17">
        <v>0.145870107336355</v>
      </c>
      <c r="V1319" s="17">
        <v>0.13025567478526801</v>
      </c>
      <c r="W1319" s="17">
        <v>0.11121809713549</v>
      </c>
      <c r="X1319" s="17">
        <v>0.10841585275092901</v>
      </c>
      <c r="Y1319" s="17"/>
      <c r="Z1319" s="17">
        <v>0.35504899401840101</v>
      </c>
      <c r="AA1319" s="17">
        <v>0.49552789524832402</v>
      </c>
      <c r="AB1319" s="17">
        <v>0.436159407895861</v>
      </c>
      <c r="AC1319" s="17">
        <v>0.45485700935151901</v>
      </c>
      <c r="AD1319" s="17">
        <v>0.31382300017871301</v>
      </c>
      <c r="AE1319" s="17">
        <v>0.31398400572778101</v>
      </c>
      <c r="AF1319" s="17">
        <v>0.38464001343019899</v>
      </c>
      <c r="AG1319" s="17"/>
      <c r="AH1319" s="17">
        <v>0.36339514992966998</v>
      </c>
      <c r="AI1319" s="17">
        <v>0.39729023855865597</v>
      </c>
      <c r="AJ1319" s="17"/>
      <c r="AK1319" s="17">
        <v>0.33472411398548801</v>
      </c>
      <c r="AL1319" s="17">
        <v>0.105320751011824</v>
      </c>
      <c r="AM1319" s="17">
        <v>0.40940508937540299</v>
      </c>
      <c r="AN1319" s="17"/>
      <c r="AO1319" s="17">
        <v>0.259474376888849</v>
      </c>
      <c r="AP1319" s="17">
        <v>0.39152783823030701</v>
      </c>
      <c r="AQ1319" s="17"/>
      <c r="AR1319" s="17">
        <v>0.379797357265998</v>
      </c>
      <c r="AS1319" s="17">
        <v>0.386482994646005</v>
      </c>
      <c r="AT1319" s="17"/>
      <c r="AU1319" s="17">
        <v>0.38412856932099598</v>
      </c>
      <c r="AV1319" s="17">
        <v>0.210506422865957</v>
      </c>
      <c r="AW1319" s="17"/>
      <c r="AX1319" s="17">
        <v>0.40189449773413</v>
      </c>
      <c r="AY1319" s="17">
        <v>0.38266302007043901</v>
      </c>
      <c r="AZ1319" s="17"/>
      <c r="BA1319" s="17">
        <v>0.34701332952205999</v>
      </c>
      <c r="BB1319" s="17">
        <v>0.42221824171674399</v>
      </c>
      <c r="BC1319" s="17">
        <v>0.39054078523721403</v>
      </c>
      <c r="BD1319" s="17">
        <v>6.8370465693604707E-2</v>
      </c>
    </row>
    <row r="1320" spans="2:56" x14ac:dyDescent="0.35">
      <c r="B1320" t="s">
        <v>610</v>
      </c>
      <c r="C1320" s="17">
        <v>0.100408775272257</v>
      </c>
      <c r="D1320" s="17">
        <v>8.4837189652544207E-2</v>
      </c>
      <c r="E1320" s="17">
        <v>0.12316452987260799</v>
      </c>
      <c r="F1320" s="17">
        <v>9.3943550411327598E-2</v>
      </c>
      <c r="G1320" s="17">
        <v>5.3395511384172201E-2</v>
      </c>
      <c r="H1320" s="17">
        <v>0.13210772017144201</v>
      </c>
      <c r="I1320" s="17"/>
      <c r="J1320" s="17">
        <v>9.8237360567520499E-2</v>
      </c>
      <c r="K1320" s="17">
        <v>0.15122257078273099</v>
      </c>
      <c r="L1320" s="17">
        <v>6.9342176718222806E-2</v>
      </c>
      <c r="M1320" s="17">
        <v>4.7843474721404197E-2</v>
      </c>
      <c r="N1320" s="17"/>
      <c r="O1320" s="17">
        <v>7.7317535764631906E-2</v>
      </c>
      <c r="P1320" s="17">
        <v>8.3617876434798802E-2</v>
      </c>
      <c r="Q1320" s="17">
        <v>0.157326237106891</v>
      </c>
      <c r="R1320" s="17">
        <v>0.15847095628445901</v>
      </c>
      <c r="S1320" s="17">
        <v>0.12854009204005801</v>
      </c>
      <c r="T1320" s="17">
        <v>2.87893316734152E-2</v>
      </c>
      <c r="U1320" s="17">
        <v>0.14232316641094001</v>
      </c>
      <c r="V1320" s="17">
        <v>8.5751018638230495E-2</v>
      </c>
      <c r="W1320" s="17">
        <v>0</v>
      </c>
      <c r="X1320" s="17">
        <v>2.1534337074721101E-2</v>
      </c>
      <c r="Y1320" s="17"/>
      <c r="Z1320" s="17">
        <v>0.14024720684470299</v>
      </c>
      <c r="AA1320" s="17">
        <v>9.7118141628645904E-2</v>
      </c>
      <c r="AB1320" s="17">
        <v>7.8636389872243695E-2</v>
      </c>
      <c r="AC1320" s="17">
        <v>3.2037628939903702E-2</v>
      </c>
      <c r="AD1320" s="17">
        <v>0.137633174101226</v>
      </c>
      <c r="AE1320" s="17">
        <v>8.5597315091927306E-2</v>
      </c>
      <c r="AF1320" s="17">
        <v>8.1605330745856103E-2</v>
      </c>
      <c r="AG1320" s="17"/>
      <c r="AH1320" s="17">
        <v>0.111510368484887</v>
      </c>
      <c r="AI1320" s="17">
        <v>9.3213088090191604E-2</v>
      </c>
      <c r="AJ1320" s="17"/>
      <c r="AK1320" s="17">
        <v>7.0869928547372299E-2</v>
      </c>
      <c r="AL1320" s="17">
        <v>0.10092150596029099</v>
      </c>
      <c r="AM1320" s="17">
        <v>0.121282840854173</v>
      </c>
      <c r="AN1320" s="17"/>
      <c r="AO1320" s="17">
        <v>5.5350736178593998E-2</v>
      </c>
      <c r="AP1320" s="17">
        <v>0.103147801079732</v>
      </c>
      <c r="AQ1320" s="17"/>
      <c r="AR1320" s="17">
        <v>8.5453656164684505E-2</v>
      </c>
      <c r="AS1320" s="17">
        <v>0.109470403587536</v>
      </c>
      <c r="AT1320" s="17"/>
      <c r="AU1320" s="17">
        <v>0.100459716857717</v>
      </c>
      <c r="AV1320" s="17">
        <v>4.7843474721404197E-2</v>
      </c>
      <c r="AW1320" s="17"/>
      <c r="AX1320" s="17">
        <v>6.78324121901583E-2</v>
      </c>
      <c r="AY1320" s="17">
        <v>0.102765541504443</v>
      </c>
      <c r="AZ1320" s="17"/>
      <c r="BA1320" s="17">
        <v>0.131720284316725</v>
      </c>
      <c r="BB1320" s="17">
        <v>9.7271487651804101E-2</v>
      </c>
      <c r="BC1320" s="17">
        <v>6.6217461300791897E-2</v>
      </c>
      <c r="BD1320" s="17">
        <v>7.1783988446906099E-4</v>
      </c>
    </row>
    <row r="1321" spans="2:56" x14ac:dyDescent="0.35">
      <c r="B1321" t="s">
        <v>611</v>
      </c>
      <c r="C1321" s="17">
        <v>8.9527904784382495E-2</v>
      </c>
      <c r="D1321" s="17">
        <v>8.6646477518823706E-2</v>
      </c>
      <c r="E1321" s="17">
        <v>7.2093896363027002E-2</v>
      </c>
      <c r="F1321" s="17">
        <v>3.4369924522426598E-2</v>
      </c>
      <c r="G1321" s="17">
        <v>0.18368911016671199</v>
      </c>
      <c r="H1321" s="17">
        <v>5.2282033180857203E-2</v>
      </c>
      <c r="I1321" s="17"/>
      <c r="J1321" s="17">
        <v>9.1904084603011901E-2</v>
      </c>
      <c r="K1321" s="17">
        <v>4.92227341203594E-2</v>
      </c>
      <c r="L1321" s="17">
        <v>2.8817878974323499E-2</v>
      </c>
      <c r="M1321" s="17">
        <v>1.5878429075346399E-2</v>
      </c>
      <c r="N1321" s="17"/>
      <c r="O1321" s="17">
        <v>9.9263830375405301E-2</v>
      </c>
      <c r="P1321" s="17">
        <v>8.0831220670432996E-2</v>
      </c>
      <c r="Q1321" s="17">
        <v>4.41407239401772E-2</v>
      </c>
      <c r="R1321" s="17">
        <v>5.1423181068442098E-2</v>
      </c>
      <c r="S1321" s="17">
        <v>5.40629813640076E-3</v>
      </c>
      <c r="T1321" s="17">
        <v>0.243769862680637</v>
      </c>
      <c r="U1321" s="17">
        <v>0</v>
      </c>
      <c r="V1321" s="17">
        <v>8.0711056861591992E-3</v>
      </c>
      <c r="W1321" s="17">
        <v>0</v>
      </c>
      <c r="X1321" s="17">
        <v>1.6125160259100001E-2</v>
      </c>
      <c r="Y1321" s="17"/>
      <c r="Z1321" s="17">
        <v>9.6724438600498605E-2</v>
      </c>
      <c r="AA1321" s="17">
        <v>0.10859149278446199</v>
      </c>
      <c r="AB1321" s="17">
        <v>9.0732594990069595E-2</v>
      </c>
      <c r="AC1321" s="17">
        <v>8.5694376619877194E-2</v>
      </c>
      <c r="AD1321" s="17">
        <v>2.4195846702759399E-2</v>
      </c>
      <c r="AE1321" s="17">
        <v>8.7172910102962298E-2</v>
      </c>
      <c r="AF1321" s="17">
        <v>0.11315123617192301</v>
      </c>
      <c r="AG1321" s="17"/>
      <c r="AH1321" s="17">
        <v>3.7187017604333801E-2</v>
      </c>
      <c r="AI1321" s="17">
        <v>0.123453544444003</v>
      </c>
      <c r="AJ1321" s="17"/>
      <c r="AK1321" s="17">
        <v>2.1446878425376199E-2</v>
      </c>
      <c r="AL1321" s="17">
        <v>0</v>
      </c>
      <c r="AM1321" s="17">
        <v>3.4563721453231597E-2</v>
      </c>
      <c r="AN1321" s="17"/>
      <c r="AO1321" s="17">
        <v>0</v>
      </c>
      <c r="AP1321" s="17">
        <v>9.4970202022037195E-2</v>
      </c>
      <c r="AQ1321" s="17"/>
      <c r="AR1321" s="17">
        <v>6.5989904210669206E-2</v>
      </c>
      <c r="AS1321" s="17">
        <v>0.103790085576767</v>
      </c>
      <c r="AT1321" s="17"/>
      <c r="AU1321" s="17">
        <v>8.95992792656779E-2</v>
      </c>
      <c r="AV1321" s="17">
        <v>1.5878429075346399E-2</v>
      </c>
      <c r="AW1321" s="17"/>
      <c r="AX1321" s="17">
        <v>0.108163997415146</v>
      </c>
      <c r="AY1321" s="17">
        <v>8.8179659932696705E-2</v>
      </c>
      <c r="AZ1321" s="17"/>
      <c r="BA1321" s="17">
        <v>0.10119211812225</v>
      </c>
      <c r="BB1321" s="17">
        <v>0.107132616511632</v>
      </c>
      <c r="BC1321" s="17">
        <v>4.3430427025711101E-2</v>
      </c>
      <c r="BD1321" s="17">
        <v>0</v>
      </c>
    </row>
    <row r="1322" spans="2:56" x14ac:dyDescent="0.35">
      <c r="B1322" t="s">
        <v>101</v>
      </c>
      <c r="C1322" s="17">
        <v>0.17261054259918401</v>
      </c>
      <c r="D1322" s="17">
        <v>0.1624154238245</v>
      </c>
      <c r="E1322" s="17">
        <v>0.120880255315839</v>
      </c>
      <c r="F1322" s="17">
        <v>0.25425795754084002</v>
      </c>
      <c r="G1322" s="17">
        <v>0.1489313013287</v>
      </c>
      <c r="H1322" s="17">
        <v>0.208783571809836</v>
      </c>
      <c r="I1322" s="17"/>
      <c r="J1322" s="17">
        <v>0.17753097122741399</v>
      </c>
      <c r="K1322" s="17">
        <v>8.6893146312106997E-2</v>
      </c>
      <c r="L1322" s="17">
        <v>5.8916020154216597E-2</v>
      </c>
      <c r="M1322" s="17">
        <v>5.1411293298783599E-2</v>
      </c>
      <c r="N1322" s="17"/>
      <c r="O1322" s="17">
        <v>0.177529473240887</v>
      </c>
      <c r="P1322" s="17">
        <v>0.17560240099913399</v>
      </c>
      <c r="Q1322" s="17">
        <v>0.13269387049595599</v>
      </c>
      <c r="R1322" s="17">
        <v>0.15296373135480501</v>
      </c>
      <c r="S1322" s="17">
        <v>0.13667812731638601</v>
      </c>
      <c r="T1322" s="17">
        <v>0.16009633223514699</v>
      </c>
      <c r="U1322" s="17">
        <v>2.7178106020119101E-2</v>
      </c>
      <c r="V1322" s="17">
        <v>2.5178062685584299E-2</v>
      </c>
      <c r="W1322" s="17">
        <v>0</v>
      </c>
      <c r="X1322" s="17">
        <v>2.17393776892244E-2</v>
      </c>
      <c r="Y1322" s="17"/>
      <c r="Z1322" s="17">
        <v>0.18080678433428299</v>
      </c>
      <c r="AA1322" s="17">
        <v>6.6261329116356196E-2</v>
      </c>
      <c r="AB1322" s="17">
        <v>4.5166970958794399E-2</v>
      </c>
      <c r="AC1322" s="17">
        <v>0.170495519936434</v>
      </c>
      <c r="AD1322" s="17">
        <v>0.22350412501804601</v>
      </c>
      <c r="AE1322" s="17">
        <v>0.18330079166625399</v>
      </c>
      <c r="AF1322" s="17">
        <v>0.186965952015097</v>
      </c>
      <c r="AG1322" s="17"/>
      <c r="AH1322" s="17">
        <v>6.5227812324562998E-2</v>
      </c>
      <c r="AI1322" s="17">
        <v>0.24221249260876801</v>
      </c>
      <c r="AJ1322" s="17"/>
      <c r="AK1322" s="17">
        <v>8.4733934868968505E-2</v>
      </c>
      <c r="AL1322" s="17">
        <v>1.4109528435927499E-4</v>
      </c>
      <c r="AM1322" s="17">
        <v>4.28541983184779E-2</v>
      </c>
      <c r="AN1322" s="17"/>
      <c r="AO1322" s="17">
        <v>0</v>
      </c>
      <c r="AP1322" s="17">
        <v>0.18310333678933099</v>
      </c>
      <c r="AQ1322" s="17"/>
      <c r="AR1322" s="17">
        <v>0.205626707709747</v>
      </c>
      <c r="AS1322" s="17">
        <v>0.15260533806180601</v>
      </c>
      <c r="AT1322" s="17"/>
      <c r="AU1322" s="17">
        <v>0.17272799806602801</v>
      </c>
      <c r="AV1322" s="17">
        <v>5.1411293298783599E-2</v>
      </c>
      <c r="AW1322" s="17"/>
      <c r="AX1322" s="17">
        <v>0.109361492870073</v>
      </c>
      <c r="AY1322" s="17">
        <v>0.17718635188286</v>
      </c>
      <c r="AZ1322" s="17"/>
      <c r="BA1322" s="17">
        <v>0.279009598853244</v>
      </c>
      <c r="BB1322" s="17">
        <v>0.15935564130979499</v>
      </c>
      <c r="BC1322" s="17">
        <v>4.7993612083371703E-2</v>
      </c>
      <c r="BD1322" s="17">
        <v>0</v>
      </c>
    </row>
    <row r="1323" spans="2:56" x14ac:dyDescent="0.35">
      <c r="B1323" t="s">
        <v>612</v>
      </c>
      <c r="C1323" s="17">
        <v>0.25349230416711699</v>
      </c>
      <c r="D1323" s="17">
        <v>0.31743611265951999</v>
      </c>
      <c r="E1323" s="17">
        <v>0.325736597652378</v>
      </c>
      <c r="F1323" s="17">
        <v>0.22559586266513901</v>
      </c>
      <c r="G1323" s="17">
        <v>0.195371271173995</v>
      </c>
      <c r="H1323" s="17">
        <v>0.20587018942435301</v>
      </c>
      <c r="I1323" s="17"/>
      <c r="J1323" s="17">
        <v>0.24454625991618301</v>
      </c>
      <c r="K1323" s="17">
        <v>0.39474413066504299</v>
      </c>
      <c r="L1323" s="17">
        <v>0.53828262772735103</v>
      </c>
      <c r="M1323" s="17">
        <v>0.67436038003850896</v>
      </c>
      <c r="N1323" s="17"/>
      <c r="O1323" s="17">
        <v>0.19976375968641699</v>
      </c>
      <c r="P1323" s="17">
        <v>0.33313551235599498</v>
      </c>
      <c r="Q1323" s="17">
        <v>0.281090156974169</v>
      </c>
      <c r="R1323" s="17">
        <v>0.30526482169309299</v>
      </c>
      <c r="S1323" s="17">
        <v>0.33533650668251702</v>
      </c>
      <c r="T1323" s="17">
        <v>0.214426577208401</v>
      </c>
      <c r="U1323" s="17">
        <v>0.68462862023258697</v>
      </c>
      <c r="V1323" s="17">
        <v>0.75074413820475805</v>
      </c>
      <c r="W1323" s="17">
        <v>0.88878190286450998</v>
      </c>
      <c r="X1323" s="17">
        <v>0.83218527222602601</v>
      </c>
      <c r="Y1323" s="17"/>
      <c r="Z1323" s="17">
        <v>0.22717257620211501</v>
      </c>
      <c r="AA1323" s="17">
        <v>0.23250114122221199</v>
      </c>
      <c r="AB1323" s="17">
        <v>0.34930463628303099</v>
      </c>
      <c r="AC1323" s="17">
        <v>0.25691546515226599</v>
      </c>
      <c r="AD1323" s="17">
        <v>0.30084385399925601</v>
      </c>
      <c r="AE1323" s="17">
        <v>0.32994497741107498</v>
      </c>
      <c r="AF1323" s="17">
        <v>0.233637467636925</v>
      </c>
      <c r="AG1323" s="17"/>
      <c r="AH1323" s="17">
        <v>0.42267965165654597</v>
      </c>
      <c r="AI1323" s="17">
        <v>0.143830636298381</v>
      </c>
      <c r="AJ1323" s="17"/>
      <c r="AK1323" s="17">
        <v>0.488225144172795</v>
      </c>
      <c r="AL1323" s="17">
        <v>0.79361664774352603</v>
      </c>
      <c r="AM1323" s="17">
        <v>0.39189414999871403</v>
      </c>
      <c r="AN1323" s="17"/>
      <c r="AO1323" s="17">
        <v>0.68517488693255602</v>
      </c>
      <c r="AP1323" s="17">
        <v>0.227250821878593</v>
      </c>
      <c r="AQ1323" s="17"/>
      <c r="AR1323" s="17">
        <v>0.26313237464890199</v>
      </c>
      <c r="AS1323" s="17">
        <v>0.24765117812788601</v>
      </c>
      <c r="AT1323" s="17"/>
      <c r="AU1323" s="17">
        <v>0.25308443648958201</v>
      </c>
      <c r="AV1323" s="17">
        <v>0.67436038003850896</v>
      </c>
      <c r="AW1323" s="17"/>
      <c r="AX1323" s="17">
        <v>0.31274759979049299</v>
      </c>
      <c r="AY1323" s="17">
        <v>0.24920542660956199</v>
      </c>
      <c r="AZ1323" s="17"/>
      <c r="BA1323" s="17">
        <v>0.14106466918572</v>
      </c>
      <c r="BB1323" s="17">
        <v>0.214022012810025</v>
      </c>
      <c r="BC1323" s="17">
        <v>0.45181771435291201</v>
      </c>
      <c r="BD1323" s="17">
        <v>0.93091169442192601</v>
      </c>
    </row>
    <row r="1324" spans="2:56" x14ac:dyDescent="0.35">
      <c r="B1324" t="s">
        <v>613</v>
      </c>
      <c r="C1324" s="17">
        <v>0.189936680056639</v>
      </c>
      <c r="D1324" s="17">
        <v>0.17148366717136801</v>
      </c>
      <c r="E1324" s="17">
        <v>0.195258426235635</v>
      </c>
      <c r="F1324" s="17">
        <v>0.128313474933754</v>
      </c>
      <c r="G1324" s="17">
        <v>0.237084621550884</v>
      </c>
      <c r="H1324" s="17">
        <v>0.18438975335230001</v>
      </c>
      <c r="I1324" s="17"/>
      <c r="J1324" s="17">
        <v>0.190141445170532</v>
      </c>
      <c r="K1324" s="17">
        <v>0.20044530490309001</v>
      </c>
      <c r="L1324" s="17">
        <v>9.8160055692546294E-2</v>
      </c>
      <c r="M1324" s="17">
        <v>6.3721903796750606E-2</v>
      </c>
      <c r="N1324" s="17"/>
      <c r="O1324" s="17">
        <v>0.176581366140037</v>
      </c>
      <c r="P1324" s="17">
        <v>0.16444909710523201</v>
      </c>
      <c r="Q1324" s="17">
        <v>0.20146696104706799</v>
      </c>
      <c r="R1324" s="17">
        <v>0.20989413735290099</v>
      </c>
      <c r="S1324" s="17">
        <v>0.13394639017645901</v>
      </c>
      <c r="T1324" s="17">
        <v>0.27255919435405201</v>
      </c>
      <c r="U1324" s="17">
        <v>0.14232316641094001</v>
      </c>
      <c r="V1324" s="17">
        <v>9.3822124324389702E-2</v>
      </c>
      <c r="W1324" s="17">
        <v>0</v>
      </c>
      <c r="X1324" s="17">
        <v>3.7659497333821103E-2</v>
      </c>
      <c r="Y1324" s="17"/>
      <c r="Z1324" s="17">
        <v>0.236971645445201</v>
      </c>
      <c r="AA1324" s="17">
        <v>0.20570963441310799</v>
      </c>
      <c r="AB1324" s="17">
        <v>0.169368984862313</v>
      </c>
      <c r="AC1324" s="17">
        <v>0.117732005559781</v>
      </c>
      <c r="AD1324" s="17">
        <v>0.16182902080398501</v>
      </c>
      <c r="AE1324" s="17">
        <v>0.17277022519488999</v>
      </c>
      <c r="AF1324" s="17">
        <v>0.19475656691777901</v>
      </c>
      <c r="AG1324" s="17"/>
      <c r="AH1324" s="17">
        <v>0.14869738608922101</v>
      </c>
      <c r="AI1324" s="17">
        <v>0.21666663253419499</v>
      </c>
      <c r="AJ1324" s="17"/>
      <c r="AK1324" s="17">
        <v>9.2316806972748494E-2</v>
      </c>
      <c r="AL1324" s="17">
        <v>0.10092150596029099</v>
      </c>
      <c r="AM1324" s="17">
        <v>0.15584656230740401</v>
      </c>
      <c r="AN1324" s="17"/>
      <c r="AO1324" s="17">
        <v>5.5350736178593998E-2</v>
      </c>
      <c r="AP1324" s="17">
        <v>0.198118003101769</v>
      </c>
      <c r="AQ1324" s="17"/>
      <c r="AR1324" s="17">
        <v>0.151443560375354</v>
      </c>
      <c r="AS1324" s="17">
        <v>0.21326048916430301</v>
      </c>
      <c r="AT1324" s="17"/>
      <c r="AU1324" s="17">
        <v>0.190058996123395</v>
      </c>
      <c r="AV1324" s="17">
        <v>6.3721903796750606E-2</v>
      </c>
      <c r="AW1324" s="17"/>
      <c r="AX1324" s="17">
        <v>0.17599640960530399</v>
      </c>
      <c r="AY1324" s="17">
        <v>0.19094520143714</v>
      </c>
      <c r="AZ1324" s="17"/>
      <c r="BA1324" s="17">
        <v>0.23291240243897501</v>
      </c>
      <c r="BB1324" s="17">
        <v>0.20440410416343599</v>
      </c>
      <c r="BC1324" s="17">
        <v>0.109647888326503</v>
      </c>
      <c r="BD1324" s="17">
        <v>7.1783988446906099E-4</v>
      </c>
    </row>
    <row r="1325" spans="2:56" x14ac:dyDescent="0.35">
      <c r="B1325" t="s">
        <v>177</v>
      </c>
      <c r="C1325" s="17">
        <v>6.3555624110477701E-2</v>
      </c>
      <c r="D1325" s="17">
        <v>0.14595244548815201</v>
      </c>
      <c r="E1325" s="17">
        <v>0.13047817141674301</v>
      </c>
      <c r="F1325" s="17">
        <v>9.7282387731384395E-2</v>
      </c>
      <c r="G1325" s="17">
        <v>-4.1713350376888302E-2</v>
      </c>
      <c r="H1325" s="17">
        <v>2.1480436072053601E-2</v>
      </c>
      <c r="I1325" s="17"/>
      <c r="J1325" s="17">
        <v>5.4404814745650301E-2</v>
      </c>
      <c r="K1325" s="17">
        <v>0.19429882576195301</v>
      </c>
      <c r="L1325" s="17">
        <v>0.44012257203480498</v>
      </c>
      <c r="M1325" s="17">
        <v>0.61063847624175804</v>
      </c>
      <c r="N1325" s="17"/>
      <c r="O1325" s="17">
        <v>2.3182393546379399E-2</v>
      </c>
      <c r="P1325" s="17">
        <v>0.168686415250764</v>
      </c>
      <c r="Q1325" s="17">
        <v>7.9623195927100807E-2</v>
      </c>
      <c r="R1325" s="17">
        <v>9.53706843401914E-2</v>
      </c>
      <c r="S1325" s="17">
        <v>0.20139011650605801</v>
      </c>
      <c r="T1325" s="17">
        <v>-5.8132617145651398E-2</v>
      </c>
      <c r="U1325" s="17">
        <v>0.54230545382164697</v>
      </c>
      <c r="V1325" s="17">
        <v>0.65692201388036897</v>
      </c>
      <c r="W1325" s="17">
        <v>0.88878190286450998</v>
      </c>
      <c r="X1325" s="17">
        <v>0.79452577489220499</v>
      </c>
      <c r="Y1325" s="17"/>
      <c r="Z1325" s="17">
        <v>-9.7990692430866295E-3</v>
      </c>
      <c r="AA1325" s="17">
        <v>2.6791506809103201E-2</v>
      </c>
      <c r="AB1325" s="17">
        <v>0.17993565142071799</v>
      </c>
      <c r="AC1325" s="17">
        <v>0.13918345959248499</v>
      </c>
      <c r="AD1325" s="17">
        <v>0.139014833195271</v>
      </c>
      <c r="AE1325" s="17">
        <v>0.15717475221618499</v>
      </c>
      <c r="AF1325" s="17">
        <v>3.8880900719146197E-2</v>
      </c>
      <c r="AG1325" s="17"/>
      <c r="AH1325" s="17">
        <v>0.27398226556732602</v>
      </c>
      <c r="AI1325" s="17">
        <v>-7.2835996235813702E-2</v>
      </c>
      <c r="AJ1325" s="17"/>
      <c r="AK1325" s="17">
        <v>0.39590833720004598</v>
      </c>
      <c r="AL1325" s="17">
        <v>0.69269514178323499</v>
      </c>
      <c r="AM1325" s="17">
        <v>0.23604758769131001</v>
      </c>
      <c r="AN1325" s="17"/>
      <c r="AO1325" s="17">
        <v>0.62982415075396203</v>
      </c>
      <c r="AP1325" s="17">
        <v>2.91328187768242E-2</v>
      </c>
      <c r="AQ1325" s="17"/>
      <c r="AR1325" s="17">
        <v>0.111688814273548</v>
      </c>
      <c r="AS1325" s="17">
        <v>3.4390688963583202E-2</v>
      </c>
      <c r="AT1325" s="17"/>
      <c r="AU1325" s="17">
        <v>6.30254403661865E-2</v>
      </c>
      <c r="AV1325" s="17">
        <v>0.61063847624175804</v>
      </c>
      <c r="AW1325" s="17"/>
      <c r="AX1325" s="17">
        <v>0.136751190185189</v>
      </c>
      <c r="AY1325" s="17">
        <v>5.8260225172421701E-2</v>
      </c>
      <c r="AZ1325" s="17"/>
      <c r="BA1325" s="17">
        <v>-9.1847733253254807E-2</v>
      </c>
      <c r="BB1325" s="17">
        <v>9.6179086465885705E-3</v>
      </c>
      <c r="BC1325" s="17">
        <v>0.342169826026409</v>
      </c>
      <c r="BD1325" s="17">
        <v>0.93019385453745695</v>
      </c>
    </row>
    <row r="1326" spans="2:56" x14ac:dyDescent="0.35">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row>
    <row r="1327" spans="2:56" x14ac:dyDescent="0.35">
      <c r="B1327" s="6" t="s">
        <v>617</v>
      </c>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c r="BA1327" s="17"/>
      <c r="BB1327" s="17"/>
      <c r="BC1327" s="17"/>
      <c r="BD1327" s="17"/>
    </row>
    <row r="1328" spans="2:56" x14ac:dyDescent="0.35">
      <c r="B1328" s="24" t="s">
        <v>74</v>
      </c>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row>
    <row r="1329" spans="2:56" x14ac:dyDescent="0.35">
      <c r="B1329" t="s">
        <v>607</v>
      </c>
      <c r="C1329" s="17">
        <v>6.5437238434271697E-2</v>
      </c>
      <c r="D1329" s="17">
        <v>0.102155096664127</v>
      </c>
      <c r="E1329" s="17">
        <v>6.4781007493567994E-2</v>
      </c>
      <c r="F1329" s="17">
        <v>6.9964876738588005E-2</v>
      </c>
      <c r="G1329" s="17">
        <v>5.26255657912785E-2</v>
      </c>
      <c r="H1329" s="17">
        <v>4.6253300400386603E-2</v>
      </c>
      <c r="I1329" s="17"/>
      <c r="J1329" s="17">
        <v>6.0904219677278999E-2</v>
      </c>
      <c r="K1329" s="17">
        <v>0.142556576934769</v>
      </c>
      <c r="L1329" s="17">
        <v>0.154358443469997</v>
      </c>
      <c r="M1329" s="17">
        <v>0.36060725613483302</v>
      </c>
      <c r="N1329" s="17"/>
      <c r="O1329" s="17">
        <v>4.5972873480243599E-2</v>
      </c>
      <c r="P1329" s="17">
        <v>0.10689920071749399</v>
      </c>
      <c r="Q1329" s="17">
        <v>7.1959418158856897E-2</v>
      </c>
      <c r="R1329" s="17">
        <v>8.3627933697997203E-2</v>
      </c>
      <c r="S1329" s="17">
        <v>4.49582811598985E-2</v>
      </c>
      <c r="T1329" s="17">
        <v>8.8245466222840602E-2</v>
      </c>
      <c r="U1329" s="17">
        <v>0.121855371813004</v>
      </c>
      <c r="V1329" s="17">
        <v>0.20289763368228</v>
      </c>
      <c r="W1329" s="17">
        <v>0.79541566131839203</v>
      </c>
      <c r="X1329" s="17">
        <v>5.99868279282674E-2</v>
      </c>
      <c r="Y1329" s="17"/>
      <c r="Z1329" s="17">
        <v>5.3621386145641603E-2</v>
      </c>
      <c r="AA1329" s="17">
        <v>7.7974013837320902E-2</v>
      </c>
      <c r="AB1329" s="17">
        <v>6.1693865267962299E-2</v>
      </c>
      <c r="AC1329" s="17">
        <v>3.6251484764021097E-2</v>
      </c>
      <c r="AD1329" s="17">
        <v>6.8763013071497098E-2</v>
      </c>
      <c r="AE1329" s="17">
        <v>0.148082827304512</v>
      </c>
      <c r="AF1329" s="17">
        <v>0.11265952580562</v>
      </c>
      <c r="AG1329" s="17"/>
      <c r="AH1329" s="17">
        <v>0.136796345542116</v>
      </c>
      <c r="AI1329" s="17">
        <v>1.9184614823875099E-2</v>
      </c>
      <c r="AJ1329" s="17"/>
      <c r="AK1329" s="17">
        <v>0.26912184112755599</v>
      </c>
      <c r="AL1329" s="17">
        <v>0.200994245786041</v>
      </c>
      <c r="AM1329" s="17">
        <v>8.9042872421072297E-2</v>
      </c>
      <c r="AN1329" s="17"/>
      <c r="AO1329" s="17">
        <v>0.331428895739799</v>
      </c>
      <c r="AP1329" s="17">
        <v>4.9267914855444898E-2</v>
      </c>
      <c r="AQ1329" s="17"/>
      <c r="AR1329" s="17">
        <v>8.6487983480882796E-2</v>
      </c>
      <c r="AS1329" s="17">
        <v>5.2682139260536401E-2</v>
      </c>
      <c r="AT1329" s="17"/>
      <c r="AU1329" s="17">
        <v>6.5151186066559397E-2</v>
      </c>
      <c r="AV1329" s="17">
        <v>0.36060725613483302</v>
      </c>
      <c r="AW1329" s="17"/>
      <c r="AX1329" s="17">
        <v>0.23206166811509099</v>
      </c>
      <c r="AY1329" s="17">
        <v>5.3382644484067397E-2</v>
      </c>
      <c r="AZ1329" s="17"/>
      <c r="BA1329" s="17">
        <v>2.6311498254426299E-2</v>
      </c>
      <c r="BB1329" s="17">
        <v>3.2766466350692199E-2</v>
      </c>
      <c r="BC1329" s="17">
        <v>0.18844345507961799</v>
      </c>
      <c r="BD1329" s="17">
        <v>0.10619293008753999</v>
      </c>
    </row>
    <row r="1330" spans="2:56" x14ac:dyDescent="0.35">
      <c r="B1330" t="s">
        <v>608</v>
      </c>
      <c r="C1330" s="17">
        <v>0.19700246323286699</v>
      </c>
      <c r="D1330" s="17">
        <v>0.17065108899840301</v>
      </c>
      <c r="E1330" s="17">
        <v>0.228110025999442</v>
      </c>
      <c r="F1330" s="17">
        <v>0.221204536484745</v>
      </c>
      <c r="G1330" s="17">
        <v>0.226959429637241</v>
      </c>
      <c r="H1330" s="17">
        <v>0.16667148429578499</v>
      </c>
      <c r="I1330" s="17"/>
      <c r="J1330" s="17">
        <v>0.18970699160056301</v>
      </c>
      <c r="K1330" s="17">
        <v>0.308361204815914</v>
      </c>
      <c r="L1330" s="17">
        <v>0.48308878558998503</v>
      </c>
      <c r="M1330" s="17">
        <v>0.387845448013447</v>
      </c>
      <c r="N1330" s="17"/>
      <c r="O1330" s="17">
        <v>0.182235036365853</v>
      </c>
      <c r="P1330" s="17">
        <v>0.17103423988199401</v>
      </c>
      <c r="Q1330" s="17">
        <v>0.17922171135062701</v>
      </c>
      <c r="R1330" s="17">
        <v>0.29898566896484202</v>
      </c>
      <c r="S1330" s="17">
        <v>0.39160001265641498</v>
      </c>
      <c r="T1330" s="17">
        <v>0.17437763075031601</v>
      </c>
      <c r="U1330" s="17">
        <v>0.53331090850604601</v>
      </c>
      <c r="V1330" s="17">
        <v>0.37785381473153601</v>
      </c>
      <c r="W1330" s="17">
        <v>0.13058033846631201</v>
      </c>
      <c r="X1330" s="17">
        <v>0.19221653505750799</v>
      </c>
      <c r="Y1330" s="17"/>
      <c r="Z1330" s="17">
        <v>0.181621655885185</v>
      </c>
      <c r="AA1330" s="17">
        <v>0.38405857064119597</v>
      </c>
      <c r="AB1330" s="17">
        <v>0.28665781990131201</v>
      </c>
      <c r="AC1330" s="17">
        <v>0.187957973817515</v>
      </c>
      <c r="AD1330" s="17">
        <v>0.23449631338854701</v>
      </c>
      <c r="AE1330" s="17">
        <v>0.111871219797396</v>
      </c>
      <c r="AF1330" s="17">
        <v>0.17424120259312401</v>
      </c>
      <c r="AG1330" s="17"/>
      <c r="AH1330" s="17">
        <v>0.37932559043053199</v>
      </c>
      <c r="AI1330" s="17">
        <v>7.8826615474577699E-2</v>
      </c>
      <c r="AJ1330" s="17"/>
      <c r="AK1330" s="17">
        <v>0.34333072963466199</v>
      </c>
      <c r="AL1330" s="17">
        <v>0.48572286840423301</v>
      </c>
      <c r="AM1330" s="17">
        <v>0.41113315028722103</v>
      </c>
      <c r="AN1330" s="17"/>
      <c r="AO1330" s="17">
        <v>0.43281313877724897</v>
      </c>
      <c r="AP1330" s="17">
        <v>0.18266780644384101</v>
      </c>
      <c r="AQ1330" s="17"/>
      <c r="AR1330" s="17">
        <v>0.26284190088422299</v>
      </c>
      <c r="AS1330" s="17">
        <v>0.15710893191478101</v>
      </c>
      <c r="AT1330" s="17"/>
      <c r="AU1330" s="17">
        <v>0.19681751528970101</v>
      </c>
      <c r="AV1330" s="17">
        <v>0.387845448013447</v>
      </c>
      <c r="AW1330" s="17"/>
      <c r="AX1330" s="17">
        <v>0.230113587530447</v>
      </c>
      <c r="AY1330" s="17">
        <v>0.194607009220471</v>
      </c>
      <c r="AZ1330" s="17"/>
      <c r="BA1330" s="17">
        <v>9.5977451463971505E-2</v>
      </c>
      <c r="BB1330" s="17">
        <v>0.167016385440384</v>
      </c>
      <c r="BC1330" s="17">
        <v>0.381595281397136</v>
      </c>
      <c r="BD1330" s="17">
        <v>0.59398527362911602</v>
      </c>
    </row>
    <row r="1331" spans="2:56" x14ac:dyDescent="0.35">
      <c r="B1331" t="s">
        <v>609</v>
      </c>
      <c r="C1331" s="17">
        <v>0.37602360919398897</v>
      </c>
      <c r="D1331" s="17">
        <v>0.336868622707512</v>
      </c>
      <c r="E1331" s="17">
        <v>0.39589385051979098</v>
      </c>
      <c r="F1331" s="17">
        <v>0.38885650483305101</v>
      </c>
      <c r="G1331" s="17">
        <v>0.35263225689448902</v>
      </c>
      <c r="H1331" s="17">
        <v>0.404708686452527</v>
      </c>
      <c r="I1331" s="17"/>
      <c r="J1331" s="17">
        <v>0.37956121529937298</v>
      </c>
      <c r="K1331" s="17">
        <v>0.32344398314539602</v>
      </c>
      <c r="L1331" s="17">
        <v>0.244884833656625</v>
      </c>
      <c r="M1331" s="17">
        <v>0.17068060775009899</v>
      </c>
      <c r="N1331" s="17"/>
      <c r="O1331" s="17">
        <v>0.39203049598297701</v>
      </c>
      <c r="P1331" s="17">
        <v>0.38899246361636303</v>
      </c>
      <c r="Q1331" s="17">
        <v>0.40189300404025602</v>
      </c>
      <c r="R1331" s="17">
        <v>0.36503751526839101</v>
      </c>
      <c r="S1331" s="17">
        <v>0.410042238473322</v>
      </c>
      <c r="T1331" s="17">
        <v>0.18628672687452599</v>
      </c>
      <c r="U1331" s="17">
        <v>0.25239888457952703</v>
      </c>
      <c r="V1331" s="17">
        <v>0.35505578690191603</v>
      </c>
      <c r="W1331" s="17">
        <v>7.4004000215295698E-2</v>
      </c>
      <c r="X1331" s="17">
        <v>0.66777968887216299</v>
      </c>
      <c r="Y1331" s="17"/>
      <c r="Z1331" s="17">
        <v>0.35856464691575501</v>
      </c>
      <c r="AA1331" s="17">
        <v>0.322613879567545</v>
      </c>
      <c r="AB1331" s="17">
        <v>0.22704978024929601</v>
      </c>
      <c r="AC1331" s="17">
        <v>0.45960755790677699</v>
      </c>
      <c r="AD1331" s="17">
        <v>0.33787487446213199</v>
      </c>
      <c r="AE1331" s="17">
        <v>0.40986796533733999</v>
      </c>
      <c r="AF1331" s="17">
        <v>0.37882490318205603</v>
      </c>
      <c r="AG1331" s="17"/>
      <c r="AH1331" s="17">
        <v>0.36809032119601798</v>
      </c>
      <c r="AI1331" s="17">
        <v>0.38116570525761301</v>
      </c>
      <c r="AJ1331" s="17"/>
      <c r="AK1331" s="17">
        <v>0.31861993097159902</v>
      </c>
      <c r="AL1331" s="17">
        <v>0.214481538075249</v>
      </c>
      <c r="AM1331" s="17">
        <v>0.380218029365822</v>
      </c>
      <c r="AN1331" s="17"/>
      <c r="AO1331" s="17">
        <v>0.19213148628764501</v>
      </c>
      <c r="AP1331" s="17">
        <v>0.387202197533903</v>
      </c>
      <c r="AQ1331" s="17"/>
      <c r="AR1331" s="17">
        <v>0.29594255450517298</v>
      </c>
      <c r="AS1331" s="17">
        <v>0.42454644257738899</v>
      </c>
      <c r="AT1331" s="17"/>
      <c r="AU1331" s="17">
        <v>0.37622260925576201</v>
      </c>
      <c r="AV1331" s="17">
        <v>0.17068060775009899</v>
      </c>
      <c r="AW1331" s="17"/>
      <c r="AX1331" s="17">
        <v>0.28464349655739202</v>
      </c>
      <c r="AY1331" s="17">
        <v>0.38263458547800799</v>
      </c>
      <c r="AZ1331" s="17"/>
      <c r="BA1331" s="17">
        <v>0.38596139365487903</v>
      </c>
      <c r="BB1331" s="17">
        <v>0.40652485291770402</v>
      </c>
      <c r="BC1331" s="17">
        <v>0.31725171191394802</v>
      </c>
      <c r="BD1331" s="17">
        <v>0.158397748964268</v>
      </c>
    </row>
    <row r="1332" spans="2:56" x14ac:dyDescent="0.35">
      <c r="B1332" t="s">
        <v>610</v>
      </c>
      <c r="C1332" s="17">
        <v>0.10391026390862899</v>
      </c>
      <c r="D1332" s="17">
        <v>0.103496241367414</v>
      </c>
      <c r="E1332" s="17">
        <v>9.6898587502362202E-2</v>
      </c>
      <c r="F1332" s="17">
        <v>6.5716124402776105E-2</v>
      </c>
      <c r="G1332" s="17">
        <v>0.13376123529703901</v>
      </c>
      <c r="H1332" s="17">
        <v>9.8857224907769894E-2</v>
      </c>
      <c r="I1332" s="17"/>
      <c r="J1332" s="17">
        <v>0.104162699411608</v>
      </c>
      <c r="K1332" s="17">
        <v>0.10748264763278199</v>
      </c>
      <c r="L1332" s="17">
        <v>4.9685434804591803E-2</v>
      </c>
      <c r="M1332" s="17">
        <v>2.3580526275172799E-2</v>
      </c>
      <c r="N1332" s="17"/>
      <c r="O1332" s="17">
        <v>0.10582930448108201</v>
      </c>
      <c r="P1332" s="17">
        <v>0.129770643592764</v>
      </c>
      <c r="Q1332" s="17">
        <v>0.10018660097965899</v>
      </c>
      <c r="R1332" s="17">
        <v>4.70996117180306E-2</v>
      </c>
      <c r="S1332" s="17">
        <v>6.8921883249063995E-2</v>
      </c>
      <c r="T1332" s="17">
        <v>0.18191034250553301</v>
      </c>
      <c r="U1332" s="17">
        <v>6.6193222207652697E-2</v>
      </c>
      <c r="V1332" s="17">
        <v>3.90147019986836E-2</v>
      </c>
      <c r="W1332" s="17">
        <v>0</v>
      </c>
      <c r="X1332" s="17">
        <v>9.0993099313958499E-4</v>
      </c>
      <c r="Y1332" s="17"/>
      <c r="Z1332" s="17">
        <v>0.129240206905223</v>
      </c>
      <c r="AA1332" s="17">
        <v>7.2835366364921899E-3</v>
      </c>
      <c r="AB1332" s="17">
        <v>0.20996029735622901</v>
      </c>
      <c r="AC1332" s="17">
        <v>8.3070888433477694E-2</v>
      </c>
      <c r="AD1332" s="17">
        <v>7.2310562671796502E-2</v>
      </c>
      <c r="AE1332" s="17">
        <v>9.3404091863348498E-2</v>
      </c>
      <c r="AF1332" s="17">
        <v>0.13305709069031199</v>
      </c>
      <c r="AG1332" s="17"/>
      <c r="AH1332" s="17">
        <v>5.0929105361566702E-2</v>
      </c>
      <c r="AI1332" s="17">
        <v>0.13825090638635101</v>
      </c>
      <c r="AJ1332" s="17"/>
      <c r="AK1332" s="17">
        <v>2.3820263570609901E-2</v>
      </c>
      <c r="AL1332" s="17">
        <v>9.8660252450117003E-2</v>
      </c>
      <c r="AM1332" s="17">
        <v>4.6621500332974401E-2</v>
      </c>
      <c r="AN1332" s="17"/>
      <c r="AO1332" s="17">
        <v>4.3626479195306302E-2</v>
      </c>
      <c r="AP1332" s="17">
        <v>0.107574845089332</v>
      </c>
      <c r="AQ1332" s="17"/>
      <c r="AR1332" s="17">
        <v>7.69513300241461E-2</v>
      </c>
      <c r="AS1332" s="17">
        <v>0.120245261769909</v>
      </c>
      <c r="AT1332" s="17"/>
      <c r="AU1332" s="17">
        <v>0.10398811230199401</v>
      </c>
      <c r="AV1332" s="17">
        <v>2.3580526275172799E-2</v>
      </c>
      <c r="AW1332" s="17"/>
      <c r="AX1332" s="17">
        <v>0.11049515772905801</v>
      </c>
      <c r="AY1332" s="17">
        <v>0.10343387385368601</v>
      </c>
      <c r="AZ1332" s="17"/>
      <c r="BA1332" s="17">
        <v>0.101047841338626</v>
      </c>
      <c r="BB1332" s="17">
        <v>0.12762536815294201</v>
      </c>
      <c r="BC1332" s="17">
        <v>5.77069004189667E-2</v>
      </c>
      <c r="BD1332" s="17">
        <v>0.14142404731907501</v>
      </c>
    </row>
    <row r="1333" spans="2:56" x14ac:dyDescent="0.35">
      <c r="B1333" t="s">
        <v>611</v>
      </c>
      <c r="C1333" s="17">
        <v>0.11423379740668201</v>
      </c>
      <c r="D1333" s="17">
        <v>8.84277684034767E-2</v>
      </c>
      <c r="E1333" s="17">
        <v>9.5756450223977302E-2</v>
      </c>
      <c r="F1333" s="17">
        <v>9.3896025796467095E-2</v>
      </c>
      <c r="G1333" s="17">
        <v>0.17023504096428699</v>
      </c>
      <c r="H1333" s="17">
        <v>0.11203432752083101</v>
      </c>
      <c r="I1333" s="17"/>
      <c r="J1333" s="17">
        <v>0.117768720382805</v>
      </c>
      <c r="K1333" s="17">
        <v>5.5891880831884198E-2</v>
      </c>
      <c r="L1333" s="17">
        <v>9.0664823245839594E-3</v>
      </c>
      <c r="M1333" s="17">
        <v>2.0537124329110298E-2</v>
      </c>
      <c r="N1333" s="17"/>
      <c r="O1333" s="17">
        <v>0.118415727943563</v>
      </c>
      <c r="P1333" s="17">
        <v>0.13629283498947001</v>
      </c>
      <c r="Q1333" s="17">
        <v>9.0998492512285603E-2</v>
      </c>
      <c r="R1333" s="17">
        <v>6.0535013809470503E-2</v>
      </c>
      <c r="S1333" s="17">
        <v>7.9153668776246494E-2</v>
      </c>
      <c r="T1333" s="17">
        <v>0.164283259067599</v>
      </c>
      <c r="U1333" s="17">
        <v>0</v>
      </c>
      <c r="V1333" s="17">
        <v>2.5178062685584299E-2</v>
      </c>
      <c r="W1333" s="17">
        <v>0</v>
      </c>
      <c r="X1333" s="17">
        <v>1.79971334094144E-2</v>
      </c>
      <c r="Y1333" s="17"/>
      <c r="Z1333" s="17">
        <v>0.15781494287077</v>
      </c>
      <c r="AA1333" s="17">
        <v>0.14547551608286</v>
      </c>
      <c r="AB1333" s="17">
        <v>0.12657397622338201</v>
      </c>
      <c r="AC1333" s="17">
        <v>6.6868726514817997E-2</v>
      </c>
      <c r="AD1333" s="17">
        <v>0.11440293017365299</v>
      </c>
      <c r="AE1333" s="17">
        <v>0.10465832045759201</v>
      </c>
      <c r="AF1333" s="17">
        <v>6.4113517856436694E-2</v>
      </c>
      <c r="AG1333" s="17"/>
      <c r="AH1333" s="17">
        <v>2.5094717637613499E-2</v>
      </c>
      <c r="AI1333" s="17">
        <v>0.172010813861006</v>
      </c>
      <c r="AJ1333" s="17"/>
      <c r="AK1333" s="17">
        <v>2.65913063625569E-2</v>
      </c>
      <c r="AL1333" s="17">
        <v>0</v>
      </c>
      <c r="AM1333" s="17">
        <v>3.0871113978262699E-2</v>
      </c>
      <c r="AN1333" s="17"/>
      <c r="AO1333" s="17">
        <v>0</v>
      </c>
      <c r="AP1333" s="17">
        <v>0.121177937131279</v>
      </c>
      <c r="AQ1333" s="17"/>
      <c r="AR1333" s="17">
        <v>9.7418096285754097E-2</v>
      </c>
      <c r="AS1333" s="17">
        <v>0.12442279238041801</v>
      </c>
      <c r="AT1333" s="17"/>
      <c r="AU1333" s="17">
        <v>0.11432459983773301</v>
      </c>
      <c r="AV1333" s="17">
        <v>2.0537124329110298E-2</v>
      </c>
      <c r="AW1333" s="17"/>
      <c r="AX1333" s="17">
        <v>7.2171394924753302E-2</v>
      </c>
      <c r="AY1333" s="17">
        <v>0.11727683967522</v>
      </c>
      <c r="AZ1333" s="17"/>
      <c r="BA1333" s="17">
        <v>0.183751526552735</v>
      </c>
      <c r="BB1333" s="17">
        <v>0.11144803010189901</v>
      </c>
      <c r="BC1333" s="17">
        <v>2.11479366212226E-2</v>
      </c>
      <c r="BD1333" s="17">
        <v>0</v>
      </c>
    </row>
    <row r="1334" spans="2:56" x14ac:dyDescent="0.35">
      <c r="B1334" t="s">
        <v>101</v>
      </c>
      <c r="C1334" s="17">
        <v>0.14339262782356299</v>
      </c>
      <c r="D1334" s="17">
        <v>0.19840118185906799</v>
      </c>
      <c r="E1334" s="17">
        <v>0.11856007826086</v>
      </c>
      <c r="F1334" s="17">
        <v>0.16036193174437299</v>
      </c>
      <c r="G1334" s="17">
        <v>6.3786471415666193E-2</v>
      </c>
      <c r="H1334" s="17">
        <v>0.17147497642269999</v>
      </c>
      <c r="I1334" s="17"/>
      <c r="J1334" s="17">
        <v>0.147896153628372</v>
      </c>
      <c r="K1334" s="17">
        <v>6.2263706639255199E-2</v>
      </c>
      <c r="L1334" s="17">
        <v>5.8916020154216597E-2</v>
      </c>
      <c r="M1334" s="17">
        <v>3.6749037497337801E-2</v>
      </c>
      <c r="N1334" s="17"/>
      <c r="O1334" s="17">
        <v>0.15551656174628201</v>
      </c>
      <c r="P1334" s="17">
        <v>6.7010617201915895E-2</v>
      </c>
      <c r="Q1334" s="17">
        <v>0.15574077295831601</v>
      </c>
      <c r="R1334" s="17">
        <v>0.14471425654126899</v>
      </c>
      <c r="S1334" s="17">
        <v>5.3239156850544396E-3</v>
      </c>
      <c r="T1334" s="17">
        <v>0.204896574579185</v>
      </c>
      <c r="U1334" s="17">
        <v>2.6241612893770201E-2</v>
      </c>
      <c r="V1334" s="17">
        <v>0</v>
      </c>
      <c r="W1334" s="17">
        <v>0</v>
      </c>
      <c r="X1334" s="17">
        <v>6.1109883739508E-2</v>
      </c>
      <c r="Y1334" s="17"/>
      <c r="Z1334" s="17">
        <v>0.119137161277426</v>
      </c>
      <c r="AA1334" s="17">
        <v>6.2594483234585704E-2</v>
      </c>
      <c r="AB1334" s="17">
        <v>8.8064261001819605E-2</v>
      </c>
      <c r="AC1334" s="17">
        <v>0.166243368563391</v>
      </c>
      <c r="AD1334" s="17">
        <v>0.17215230623237401</v>
      </c>
      <c r="AE1334" s="17">
        <v>0.13211557523981199</v>
      </c>
      <c r="AF1334" s="17">
        <v>0.13710375987245099</v>
      </c>
      <c r="AG1334" s="17"/>
      <c r="AH1334" s="17">
        <v>3.9763919832153501E-2</v>
      </c>
      <c r="AI1334" s="17">
        <v>0.21056134419657699</v>
      </c>
      <c r="AJ1334" s="17"/>
      <c r="AK1334" s="17">
        <v>1.8515928333016698E-2</v>
      </c>
      <c r="AL1334" s="17">
        <v>1.4109528435927499E-4</v>
      </c>
      <c r="AM1334" s="17">
        <v>4.2113333614648099E-2</v>
      </c>
      <c r="AN1334" s="17"/>
      <c r="AO1334" s="17">
        <v>0</v>
      </c>
      <c r="AP1334" s="17">
        <v>0.15210929894620001</v>
      </c>
      <c r="AQ1334" s="17"/>
      <c r="AR1334" s="17">
        <v>0.18035813481982099</v>
      </c>
      <c r="AS1334" s="17">
        <v>0.120994432096966</v>
      </c>
      <c r="AT1334" s="17"/>
      <c r="AU1334" s="17">
        <v>0.14349597724825</v>
      </c>
      <c r="AV1334" s="17">
        <v>3.6749037497337801E-2</v>
      </c>
      <c r="AW1334" s="17"/>
      <c r="AX1334" s="17">
        <v>7.05146951432601E-2</v>
      </c>
      <c r="AY1334" s="17">
        <v>0.14866504728854901</v>
      </c>
      <c r="AZ1334" s="17"/>
      <c r="BA1334" s="17">
        <v>0.206950288735362</v>
      </c>
      <c r="BB1334" s="17">
        <v>0.15461889703637899</v>
      </c>
      <c r="BC1334" s="17">
        <v>3.38547145691089E-2</v>
      </c>
      <c r="BD1334" s="17">
        <v>0</v>
      </c>
    </row>
    <row r="1335" spans="2:56" x14ac:dyDescent="0.35">
      <c r="B1335" t="s">
        <v>612</v>
      </c>
      <c r="C1335" s="17">
        <v>0.26243970166713798</v>
      </c>
      <c r="D1335" s="17">
        <v>0.27280618566253001</v>
      </c>
      <c r="E1335" s="17">
        <v>0.29289103349300999</v>
      </c>
      <c r="F1335" s="17">
        <v>0.29116941322333301</v>
      </c>
      <c r="G1335" s="17">
        <v>0.279584995428519</v>
      </c>
      <c r="H1335" s="17">
        <v>0.21292478469617199</v>
      </c>
      <c r="I1335" s="17"/>
      <c r="J1335" s="17">
        <v>0.25061121127784203</v>
      </c>
      <c r="K1335" s="17">
        <v>0.45091778175068298</v>
      </c>
      <c r="L1335" s="17">
        <v>0.63744722905998297</v>
      </c>
      <c r="M1335" s="17">
        <v>0.74845270414828002</v>
      </c>
      <c r="N1335" s="17"/>
      <c r="O1335" s="17">
        <v>0.22820790984609601</v>
      </c>
      <c r="P1335" s="17">
        <v>0.27793344059948699</v>
      </c>
      <c r="Q1335" s="17">
        <v>0.25118112950948301</v>
      </c>
      <c r="R1335" s="17">
        <v>0.382613602662839</v>
      </c>
      <c r="S1335" s="17">
        <v>0.436558293816313</v>
      </c>
      <c r="T1335" s="17">
        <v>0.262623096973157</v>
      </c>
      <c r="U1335" s="17">
        <v>0.65516628031905</v>
      </c>
      <c r="V1335" s="17">
        <v>0.58075144841381598</v>
      </c>
      <c r="W1335" s="17">
        <v>0.92599599978470404</v>
      </c>
      <c r="X1335" s="17">
        <v>0.252203362985775</v>
      </c>
      <c r="Y1335" s="17"/>
      <c r="Z1335" s="17">
        <v>0.23524304203082699</v>
      </c>
      <c r="AA1335" s="17">
        <v>0.46203258447851703</v>
      </c>
      <c r="AB1335" s="17">
        <v>0.34835168516927401</v>
      </c>
      <c r="AC1335" s="17">
        <v>0.22420945858153599</v>
      </c>
      <c r="AD1335" s="17">
        <v>0.303259326460044</v>
      </c>
      <c r="AE1335" s="17">
        <v>0.259954047101908</v>
      </c>
      <c r="AF1335" s="17">
        <v>0.28690072839874398</v>
      </c>
      <c r="AG1335" s="17"/>
      <c r="AH1335" s="17">
        <v>0.51612193597264799</v>
      </c>
      <c r="AI1335" s="17">
        <v>9.8011230298452795E-2</v>
      </c>
      <c r="AJ1335" s="17"/>
      <c r="AK1335" s="17">
        <v>0.61245257076221804</v>
      </c>
      <c r="AL1335" s="17">
        <v>0.68671711419027504</v>
      </c>
      <c r="AM1335" s="17">
        <v>0.50017602270829298</v>
      </c>
      <c r="AN1335" s="17"/>
      <c r="AO1335" s="17">
        <v>0.76424203451704897</v>
      </c>
      <c r="AP1335" s="17">
        <v>0.231935721299286</v>
      </c>
      <c r="AQ1335" s="17"/>
      <c r="AR1335" s="17">
        <v>0.34932988436510598</v>
      </c>
      <c r="AS1335" s="17">
        <v>0.20979107117531701</v>
      </c>
      <c r="AT1335" s="17"/>
      <c r="AU1335" s="17">
        <v>0.26196870135626099</v>
      </c>
      <c r="AV1335" s="17">
        <v>0.74845270414828002</v>
      </c>
      <c r="AW1335" s="17"/>
      <c r="AX1335" s="17">
        <v>0.46217525564553702</v>
      </c>
      <c r="AY1335" s="17">
        <v>0.24798965370453799</v>
      </c>
      <c r="AZ1335" s="17"/>
      <c r="BA1335" s="17">
        <v>0.122288949718398</v>
      </c>
      <c r="BB1335" s="17">
        <v>0.19978285179107699</v>
      </c>
      <c r="BC1335" s="17">
        <v>0.57003873647675396</v>
      </c>
      <c r="BD1335" s="17">
        <v>0.70017820371665596</v>
      </c>
    </row>
    <row r="1336" spans="2:56" x14ac:dyDescent="0.35">
      <c r="B1336" t="s">
        <v>613</v>
      </c>
      <c r="C1336" s="17">
        <v>0.21814406131531</v>
      </c>
      <c r="D1336" s="17">
        <v>0.19192400977089</v>
      </c>
      <c r="E1336" s="17">
        <v>0.19265503772633899</v>
      </c>
      <c r="F1336" s="17">
        <v>0.15961215019924299</v>
      </c>
      <c r="G1336" s="17">
        <v>0.30399627626132603</v>
      </c>
      <c r="H1336" s="17">
        <v>0.2108915524286</v>
      </c>
      <c r="I1336" s="17"/>
      <c r="J1336" s="17">
        <v>0.221931419794413</v>
      </c>
      <c r="K1336" s="17">
        <v>0.16337452846466599</v>
      </c>
      <c r="L1336" s="17">
        <v>5.8751917129175803E-2</v>
      </c>
      <c r="M1336" s="17">
        <v>4.4117650604283097E-2</v>
      </c>
      <c r="N1336" s="17"/>
      <c r="O1336" s="17">
        <v>0.224245032424645</v>
      </c>
      <c r="P1336" s="17">
        <v>0.266063478582233</v>
      </c>
      <c r="Q1336" s="17">
        <v>0.19118509349194401</v>
      </c>
      <c r="R1336" s="17">
        <v>0.107634625527501</v>
      </c>
      <c r="S1336" s="17">
        <v>0.148075552025311</v>
      </c>
      <c r="T1336" s="17">
        <v>0.346193601573132</v>
      </c>
      <c r="U1336" s="17">
        <v>6.6193222207652697E-2</v>
      </c>
      <c r="V1336" s="17">
        <v>6.4192764684267906E-2</v>
      </c>
      <c r="W1336" s="17">
        <v>0</v>
      </c>
      <c r="X1336" s="17">
        <v>1.8907064402553998E-2</v>
      </c>
      <c r="Y1336" s="17"/>
      <c r="Z1336" s="17">
        <v>0.287055149775993</v>
      </c>
      <c r="AA1336" s="17">
        <v>0.152759052719352</v>
      </c>
      <c r="AB1336" s="17">
        <v>0.33653427357961102</v>
      </c>
      <c r="AC1336" s="17">
        <v>0.149939614948296</v>
      </c>
      <c r="AD1336" s="17">
        <v>0.18671349284545</v>
      </c>
      <c r="AE1336" s="17">
        <v>0.19806241232093999</v>
      </c>
      <c r="AF1336" s="17">
        <v>0.197170608546749</v>
      </c>
      <c r="AG1336" s="17"/>
      <c r="AH1336" s="17">
        <v>7.6023822999180202E-2</v>
      </c>
      <c r="AI1336" s="17">
        <v>0.31026172024735799</v>
      </c>
      <c r="AJ1336" s="17"/>
      <c r="AK1336" s="17">
        <v>5.0411569933166901E-2</v>
      </c>
      <c r="AL1336" s="17">
        <v>9.8660252450117003E-2</v>
      </c>
      <c r="AM1336" s="17">
        <v>7.7492614311237107E-2</v>
      </c>
      <c r="AN1336" s="17"/>
      <c r="AO1336" s="17">
        <v>4.3626479195306302E-2</v>
      </c>
      <c r="AP1336" s="17">
        <v>0.22875278222061199</v>
      </c>
      <c r="AQ1336" s="17"/>
      <c r="AR1336" s="17">
        <v>0.17436942630989999</v>
      </c>
      <c r="AS1336" s="17">
        <v>0.244668054150327</v>
      </c>
      <c r="AT1336" s="17"/>
      <c r="AU1336" s="17">
        <v>0.218312712139727</v>
      </c>
      <c r="AV1336" s="17">
        <v>4.4117650604283097E-2</v>
      </c>
      <c r="AW1336" s="17"/>
      <c r="AX1336" s="17">
        <v>0.18266655265381099</v>
      </c>
      <c r="AY1336" s="17">
        <v>0.22071071352890501</v>
      </c>
      <c r="AZ1336" s="17"/>
      <c r="BA1336" s="17">
        <v>0.28479936789136101</v>
      </c>
      <c r="BB1336" s="17">
        <v>0.23907339825484</v>
      </c>
      <c r="BC1336" s="17">
        <v>7.8854837040189293E-2</v>
      </c>
      <c r="BD1336" s="17">
        <v>0.14142404731907501</v>
      </c>
    </row>
    <row r="1337" spans="2:56" x14ac:dyDescent="0.35">
      <c r="B1337" t="s">
        <v>177</v>
      </c>
      <c r="C1337" s="17">
        <v>4.4295640351827897E-2</v>
      </c>
      <c r="D1337" s="17">
        <v>8.0882175891639402E-2</v>
      </c>
      <c r="E1337" s="17">
        <v>0.10023599576667</v>
      </c>
      <c r="F1337" s="17">
        <v>0.13155726302408999</v>
      </c>
      <c r="G1337" s="17">
        <v>-2.4411280832806501E-2</v>
      </c>
      <c r="H1337" s="17">
        <v>2.0332322675714102E-3</v>
      </c>
      <c r="I1337" s="17"/>
      <c r="J1337" s="17">
        <v>2.8679791483428699E-2</v>
      </c>
      <c r="K1337" s="17">
        <v>0.28754325328601699</v>
      </c>
      <c r="L1337" s="17">
        <v>0.57869531193080703</v>
      </c>
      <c r="M1337" s="17">
        <v>0.70433505354399695</v>
      </c>
      <c r="N1337" s="17"/>
      <c r="O1337" s="17">
        <v>3.96287742145102E-3</v>
      </c>
      <c r="P1337" s="17">
        <v>1.1869962017254199E-2</v>
      </c>
      <c r="Q1337" s="17">
        <v>5.9996036017539202E-2</v>
      </c>
      <c r="R1337" s="17">
        <v>0.27497897713533798</v>
      </c>
      <c r="S1337" s="17">
        <v>0.28848274179100297</v>
      </c>
      <c r="T1337" s="17">
        <v>-8.3570504599974699E-2</v>
      </c>
      <c r="U1337" s="17">
        <v>0.588973058111397</v>
      </c>
      <c r="V1337" s="17">
        <v>0.51655868372954805</v>
      </c>
      <c r="W1337" s="17">
        <v>0.92599599978470404</v>
      </c>
      <c r="X1337" s="17">
        <v>0.23329629858322101</v>
      </c>
      <c r="Y1337" s="17"/>
      <c r="Z1337" s="17">
        <v>-5.18121077451658E-2</v>
      </c>
      <c r="AA1337" s="17">
        <v>0.309273531759165</v>
      </c>
      <c r="AB1337" s="17">
        <v>1.1817411589662799E-2</v>
      </c>
      <c r="AC1337" s="17">
        <v>7.4269843633240198E-2</v>
      </c>
      <c r="AD1337" s="17">
        <v>0.116545833614594</v>
      </c>
      <c r="AE1337" s="17">
        <v>6.18916347809675E-2</v>
      </c>
      <c r="AF1337" s="17">
        <v>8.9730119851994805E-2</v>
      </c>
      <c r="AG1337" s="17"/>
      <c r="AH1337" s="17">
        <v>0.44009811297346801</v>
      </c>
      <c r="AI1337" s="17">
        <v>-0.212250489948905</v>
      </c>
      <c r="AJ1337" s="17"/>
      <c r="AK1337" s="17">
        <v>0.56204100082905095</v>
      </c>
      <c r="AL1337" s="17">
        <v>0.58805686174015803</v>
      </c>
      <c r="AM1337" s="17">
        <v>0.42268340839705598</v>
      </c>
      <c r="AN1337" s="17"/>
      <c r="AO1337" s="17">
        <v>0.72061555532174304</v>
      </c>
      <c r="AP1337" s="17">
        <v>3.1829390786742599E-3</v>
      </c>
      <c r="AQ1337" s="17"/>
      <c r="AR1337" s="17">
        <v>0.17496045805520599</v>
      </c>
      <c r="AS1337" s="17">
        <v>-3.4876982975009498E-2</v>
      </c>
      <c r="AT1337" s="17"/>
      <c r="AU1337" s="17">
        <v>4.3655989216533297E-2</v>
      </c>
      <c r="AV1337" s="17">
        <v>0.70433505354399695</v>
      </c>
      <c r="AW1337" s="17"/>
      <c r="AX1337" s="17">
        <v>0.27950870299172598</v>
      </c>
      <c r="AY1337" s="17">
        <v>2.72789401756331E-2</v>
      </c>
      <c r="AZ1337" s="17"/>
      <c r="BA1337" s="17">
        <v>-0.16251041817296299</v>
      </c>
      <c r="BB1337" s="17">
        <v>-3.9290546463763697E-2</v>
      </c>
      <c r="BC1337" s="17">
        <v>0.49118389943656399</v>
      </c>
      <c r="BD1337" s="17">
        <v>0.55875415639758097</v>
      </c>
    </row>
    <row r="1338" spans="2:56" x14ac:dyDescent="0.35">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row>
    <row r="1339" spans="2:56" x14ac:dyDescent="0.35">
      <c r="B1339" s="6" t="s">
        <v>618</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row>
    <row r="1340" spans="2:56" x14ac:dyDescent="0.35">
      <c r="B1340" s="24" t="s">
        <v>74</v>
      </c>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row>
    <row r="1341" spans="2:56" x14ac:dyDescent="0.35">
      <c r="B1341" t="s">
        <v>607</v>
      </c>
      <c r="C1341" s="17">
        <v>9.2964757771296494E-2</v>
      </c>
      <c r="D1341" s="17">
        <v>8.9191433645025506E-2</v>
      </c>
      <c r="E1341" s="17">
        <v>0.101461853686139</v>
      </c>
      <c r="F1341" s="17">
        <v>0.111179556705159</v>
      </c>
      <c r="G1341" s="17">
        <v>9.0698675302136794E-2</v>
      </c>
      <c r="H1341" s="17">
        <v>8.6201083660817301E-2</v>
      </c>
      <c r="I1341" s="17"/>
      <c r="J1341" s="17">
        <v>8.8153870891363603E-2</v>
      </c>
      <c r="K1341" s="17">
        <v>0.181600369275078</v>
      </c>
      <c r="L1341" s="17">
        <v>0.14605299172660599</v>
      </c>
      <c r="M1341" s="17">
        <v>0.34348480642007001</v>
      </c>
      <c r="N1341" s="17"/>
      <c r="O1341" s="17">
        <v>9.3737628416668994E-2</v>
      </c>
      <c r="P1341" s="17">
        <v>9.7753270271045203E-2</v>
      </c>
      <c r="Q1341" s="17">
        <v>6.9817323802074796E-2</v>
      </c>
      <c r="R1341" s="17">
        <v>0.14261725613493401</v>
      </c>
      <c r="S1341" s="17">
        <v>5.3770414316145501E-2</v>
      </c>
      <c r="T1341" s="17">
        <v>0.109272393475067</v>
      </c>
      <c r="U1341" s="17">
        <v>0.105193094432263</v>
      </c>
      <c r="V1341" s="17">
        <v>0.16594986282792101</v>
      </c>
      <c r="W1341" s="17">
        <v>0.122762198883515</v>
      </c>
      <c r="X1341" s="17">
        <v>2.6963036147033902E-2</v>
      </c>
      <c r="Y1341" s="17"/>
      <c r="Z1341" s="17">
        <v>5.1192610520264401E-2</v>
      </c>
      <c r="AA1341" s="17">
        <v>0.18991134099763901</v>
      </c>
      <c r="AB1341" s="17">
        <v>0.118133640576358</v>
      </c>
      <c r="AC1341" s="17">
        <v>6.3519048774290002E-2</v>
      </c>
      <c r="AD1341" s="17">
        <v>0.12654396669753501</v>
      </c>
      <c r="AE1341" s="17">
        <v>0.15364234011034</v>
      </c>
      <c r="AF1341" s="17">
        <v>0.110197480875137</v>
      </c>
      <c r="AG1341" s="17"/>
      <c r="AH1341" s="17">
        <v>0.17084696118800399</v>
      </c>
      <c r="AI1341" s="17">
        <v>4.24840779172556E-2</v>
      </c>
      <c r="AJ1341" s="17"/>
      <c r="AK1341" s="17">
        <v>0.19330923238705899</v>
      </c>
      <c r="AL1341" s="17">
        <v>0.410482989470902</v>
      </c>
      <c r="AM1341" s="17">
        <v>0.162929023107523</v>
      </c>
      <c r="AN1341" s="17"/>
      <c r="AO1341" s="17">
        <v>0.35412559772817698</v>
      </c>
      <c r="AP1341" s="17">
        <v>7.70890939622976E-2</v>
      </c>
      <c r="AQ1341" s="17"/>
      <c r="AR1341" s="17">
        <v>0.14574984559610701</v>
      </c>
      <c r="AS1341" s="17">
        <v>6.0981137780223099E-2</v>
      </c>
      <c r="AT1341" s="17"/>
      <c r="AU1341" s="17">
        <v>9.2721976158063393E-2</v>
      </c>
      <c r="AV1341" s="17">
        <v>0.34348480642007001</v>
      </c>
      <c r="AW1341" s="17"/>
      <c r="AX1341" s="17">
        <v>0.14197093489031701</v>
      </c>
      <c r="AY1341" s="17">
        <v>8.9419361892953797E-2</v>
      </c>
      <c r="AZ1341" s="17"/>
      <c r="BA1341" s="17">
        <v>4.8146583012774698E-2</v>
      </c>
      <c r="BB1341" s="17">
        <v>6.2463132347844501E-2</v>
      </c>
      <c r="BC1341" s="17">
        <v>0.213266543449182</v>
      </c>
      <c r="BD1341" s="17">
        <v>0.221456149718957</v>
      </c>
    </row>
    <row r="1342" spans="2:56" x14ac:dyDescent="0.35">
      <c r="B1342" t="s">
        <v>608</v>
      </c>
      <c r="C1342" s="17">
        <v>0.202427027821799</v>
      </c>
      <c r="D1342" s="17">
        <v>0.20211570067338</v>
      </c>
      <c r="E1342" s="17">
        <v>0.20817504667706799</v>
      </c>
      <c r="F1342" s="17">
        <v>0.202872090172841</v>
      </c>
      <c r="G1342" s="17">
        <v>0.14348403219713399</v>
      </c>
      <c r="H1342" s="17">
        <v>0.24093262144915201</v>
      </c>
      <c r="I1342" s="17"/>
      <c r="J1342" s="17">
        <v>0.19497954553253799</v>
      </c>
      <c r="K1342" s="17">
        <v>0.31193300026116</v>
      </c>
      <c r="L1342" s="17">
        <v>0.52419674637601199</v>
      </c>
      <c r="M1342" s="17">
        <v>0.40909172817151801</v>
      </c>
      <c r="N1342" s="17"/>
      <c r="O1342" s="17">
        <v>0.171986711811073</v>
      </c>
      <c r="P1342" s="17">
        <v>0.175700678359269</v>
      </c>
      <c r="Q1342" s="17">
        <v>0.20878266228116299</v>
      </c>
      <c r="R1342" s="17">
        <v>0.21883881682640699</v>
      </c>
      <c r="S1342" s="17">
        <v>0.504666358183959</v>
      </c>
      <c r="T1342" s="17">
        <v>0.311212580513828</v>
      </c>
      <c r="U1342" s="17">
        <v>0.57765936636570503</v>
      </c>
      <c r="V1342" s="17">
        <v>0.69492866928449604</v>
      </c>
      <c r="W1342" s="17">
        <v>0.115417151884073</v>
      </c>
      <c r="X1342" s="17">
        <v>0.22258140731968001</v>
      </c>
      <c r="Y1342" s="17"/>
      <c r="Z1342" s="17">
        <v>0.19102068853255599</v>
      </c>
      <c r="AA1342" s="17">
        <v>0.268661895840968</v>
      </c>
      <c r="AB1342" s="17">
        <v>0.26645324625280897</v>
      </c>
      <c r="AC1342" s="17">
        <v>0.20564984101883599</v>
      </c>
      <c r="AD1342" s="17">
        <v>0.22781946430945299</v>
      </c>
      <c r="AE1342" s="17">
        <v>0.223627042178248</v>
      </c>
      <c r="AF1342" s="17">
        <v>0.16152788836505999</v>
      </c>
      <c r="AG1342" s="17"/>
      <c r="AH1342" s="17">
        <v>0.37016269963800202</v>
      </c>
      <c r="AI1342" s="17">
        <v>9.3706288325620293E-2</v>
      </c>
      <c r="AJ1342" s="17"/>
      <c r="AK1342" s="17">
        <v>0.35918975001491898</v>
      </c>
      <c r="AL1342" s="17">
        <v>0.19745545058820499</v>
      </c>
      <c r="AM1342" s="17">
        <v>0.40263921211632298</v>
      </c>
      <c r="AN1342" s="17"/>
      <c r="AO1342" s="17">
        <v>0.38419478481485397</v>
      </c>
      <c r="AP1342" s="17">
        <v>0.19137757721575099</v>
      </c>
      <c r="AQ1342" s="17"/>
      <c r="AR1342" s="17">
        <v>0.20197501927216099</v>
      </c>
      <c r="AS1342" s="17">
        <v>0.20270090952362199</v>
      </c>
      <c r="AT1342" s="17"/>
      <c r="AU1342" s="17">
        <v>0.202226746887718</v>
      </c>
      <c r="AV1342" s="17">
        <v>0.40909172817151801</v>
      </c>
      <c r="AW1342" s="17"/>
      <c r="AX1342" s="17">
        <v>0.197648651689348</v>
      </c>
      <c r="AY1342" s="17">
        <v>0.20277272373282701</v>
      </c>
      <c r="AZ1342" s="17"/>
      <c r="BA1342" s="17">
        <v>0.120231692087661</v>
      </c>
      <c r="BB1342" s="17">
        <v>0.17573227018933399</v>
      </c>
      <c r="BC1342" s="17">
        <v>0.37312616889019801</v>
      </c>
      <c r="BD1342" s="17">
        <v>0.33165264659613503</v>
      </c>
    </row>
    <row r="1343" spans="2:56" x14ac:dyDescent="0.35">
      <c r="B1343" t="s">
        <v>609</v>
      </c>
      <c r="C1343" s="17">
        <v>0.34100826911439402</v>
      </c>
      <c r="D1343" s="17">
        <v>0.37209384137711998</v>
      </c>
      <c r="E1343" s="17">
        <v>0.36558121965844198</v>
      </c>
      <c r="F1343" s="17">
        <v>0.331604346655958</v>
      </c>
      <c r="G1343" s="17">
        <v>0.36640997378597201</v>
      </c>
      <c r="H1343" s="17">
        <v>0.28532948753136</v>
      </c>
      <c r="I1343" s="17"/>
      <c r="J1343" s="17">
        <v>0.34426064298055598</v>
      </c>
      <c r="K1343" s="17">
        <v>0.29671422379839202</v>
      </c>
      <c r="L1343" s="17">
        <v>0.18978564625536801</v>
      </c>
      <c r="M1343" s="17">
        <v>0.15204391759928201</v>
      </c>
      <c r="N1343" s="17"/>
      <c r="O1343" s="17">
        <v>0.338016589435223</v>
      </c>
      <c r="P1343" s="17">
        <v>0.395461030834036</v>
      </c>
      <c r="Q1343" s="17">
        <v>0.43672957135532298</v>
      </c>
      <c r="R1343" s="17">
        <v>0.35181888750006002</v>
      </c>
      <c r="S1343" s="17">
        <v>0.29280633030984499</v>
      </c>
      <c r="T1343" s="17">
        <v>4.6880575283338402E-2</v>
      </c>
      <c r="U1343" s="17">
        <v>0.16100301452937499</v>
      </c>
      <c r="V1343" s="17">
        <v>6.8169403942312898E-2</v>
      </c>
      <c r="W1343" s="17">
        <v>0.69345128434290404</v>
      </c>
      <c r="X1343" s="17">
        <v>0.65241417705022997</v>
      </c>
      <c r="Y1343" s="17"/>
      <c r="Z1343" s="17">
        <v>0.36924079748392202</v>
      </c>
      <c r="AA1343" s="17">
        <v>0.32567073831246302</v>
      </c>
      <c r="AB1343" s="17">
        <v>0.36683199535635402</v>
      </c>
      <c r="AC1343" s="17">
        <v>0.393224716524328</v>
      </c>
      <c r="AD1343" s="17">
        <v>0.31263798069231402</v>
      </c>
      <c r="AE1343" s="17">
        <v>0.21228726089345501</v>
      </c>
      <c r="AF1343" s="17">
        <v>0.33444443635023802</v>
      </c>
      <c r="AG1343" s="17"/>
      <c r="AH1343" s="17">
        <v>0.32019641649525299</v>
      </c>
      <c r="AI1343" s="17">
        <v>0.35449782671736901</v>
      </c>
      <c r="AJ1343" s="17"/>
      <c r="AK1343" s="17">
        <v>0.29424238336228598</v>
      </c>
      <c r="AL1343" s="17">
        <v>0.38941457547564101</v>
      </c>
      <c r="AM1343" s="17">
        <v>0.30719845295387699</v>
      </c>
      <c r="AN1343" s="17"/>
      <c r="AO1343" s="17">
        <v>0.25687490782459199</v>
      </c>
      <c r="AP1343" s="17">
        <v>0.34612263832525397</v>
      </c>
      <c r="AQ1343" s="17"/>
      <c r="AR1343" s="17">
        <v>0.29504087931862499</v>
      </c>
      <c r="AS1343" s="17">
        <v>0.36886089923767601</v>
      </c>
      <c r="AT1343" s="17"/>
      <c r="AU1343" s="17">
        <v>0.34119139645430901</v>
      </c>
      <c r="AV1343" s="17">
        <v>0.15204391759928201</v>
      </c>
      <c r="AW1343" s="17"/>
      <c r="AX1343" s="17">
        <v>0.34409543486156902</v>
      </c>
      <c r="AY1343" s="17">
        <v>0.34078492533695098</v>
      </c>
      <c r="AZ1343" s="17"/>
      <c r="BA1343" s="17">
        <v>0.33070843194055299</v>
      </c>
      <c r="BB1343" s="17">
        <v>0.35521032312184497</v>
      </c>
      <c r="BC1343" s="17">
        <v>0.31985202958145997</v>
      </c>
      <c r="BD1343" s="17">
        <v>0.44670922333766999</v>
      </c>
    </row>
    <row r="1344" spans="2:56" x14ac:dyDescent="0.35">
      <c r="B1344" t="s">
        <v>610</v>
      </c>
      <c r="C1344" s="17">
        <v>7.5112842464249097E-2</v>
      </c>
      <c r="D1344" s="17">
        <v>5.82913824636224E-2</v>
      </c>
      <c r="E1344" s="17">
        <v>8.5696562852386998E-2</v>
      </c>
      <c r="F1344" s="17">
        <v>6.5668599787915602E-2</v>
      </c>
      <c r="G1344" s="17">
        <v>5.4796643344241898E-2</v>
      </c>
      <c r="H1344" s="17">
        <v>9.7817014490110404E-2</v>
      </c>
      <c r="I1344" s="17"/>
      <c r="J1344" s="17">
        <v>7.5314136714293295E-2</v>
      </c>
      <c r="K1344" s="17">
        <v>7.0060608470929903E-2</v>
      </c>
      <c r="L1344" s="17">
        <v>8.7994372991768405E-2</v>
      </c>
      <c r="M1344" s="17">
        <v>3.44221206588105E-2</v>
      </c>
      <c r="N1344" s="17"/>
      <c r="O1344" s="17">
        <v>8.4309135347798297E-2</v>
      </c>
      <c r="P1344" s="17">
        <v>8.8371831271519999E-2</v>
      </c>
      <c r="Q1344" s="17">
        <v>3.4662780171173399E-2</v>
      </c>
      <c r="R1344" s="17">
        <v>7.64969178060321E-2</v>
      </c>
      <c r="S1344" s="17">
        <v>6.8420681969303303E-3</v>
      </c>
      <c r="T1344" s="17">
        <v>8.2385073157276695E-2</v>
      </c>
      <c r="U1344" s="17">
        <v>0.10366129888511701</v>
      </c>
      <c r="V1344" s="17">
        <v>1.6101474138622202E-2</v>
      </c>
      <c r="W1344" s="17">
        <v>0</v>
      </c>
      <c r="X1344" s="17">
        <v>3.59860955383038E-2</v>
      </c>
      <c r="Y1344" s="17"/>
      <c r="Z1344" s="17">
        <v>9.90396035265423E-2</v>
      </c>
      <c r="AA1344" s="17">
        <v>3.5363943704982997E-2</v>
      </c>
      <c r="AB1344" s="17">
        <v>5.9095620552563503E-2</v>
      </c>
      <c r="AC1344" s="17">
        <v>9.32701345998425E-2</v>
      </c>
      <c r="AD1344" s="17">
        <v>2.9006238935362499E-2</v>
      </c>
      <c r="AE1344" s="17">
        <v>0.109990075105939</v>
      </c>
      <c r="AF1344" s="17">
        <v>3.59378816630542E-2</v>
      </c>
      <c r="AG1344" s="17"/>
      <c r="AH1344" s="17">
        <v>4.8405581261709199E-2</v>
      </c>
      <c r="AI1344" s="17">
        <v>9.2423609794882303E-2</v>
      </c>
      <c r="AJ1344" s="17"/>
      <c r="AK1344" s="17">
        <v>4.1714805258104601E-2</v>
      </c>
      <c r="AL1344" s="17">
        <v>2.48689614552147E-3</v>
      </c>
      <c r="AM1344" s="17">
        <v>3.3072531479313501E-2</v>
      </c>
      <c r="AN1344" s="17"/>
      <c r="AO1344" s="17">
        <v>1.1766132874894901E-3</v>
      </c>
      <c r="AP1344" s="17">
        <v>7.9607339870173904E-2</v>
      </c>
      <c r="AQ1344" s="17"/>
      <c r="AR1344" s="17">
        <v>8.7149125158870605E-2</v>
      </c>
      <c r="AS1344" s="17">
        <v>6.7819799908602096E-2</v>
      </c>
      <c r="AT1344" s="17"/>
      <c r="AU1344" s="17">
        <v>7.5152276270592497E-2</v>
      </c>
      <c r="AV1344" s="17">
        <v>3.44221206588105E-2</v>
      </c>
      <c r="AW1344" s="17"/>
      <c r="AX1344" s="17">
        <v>6.5458701227147101E-2</v>
      </c>
      <c r="AY1344" s="17">
        <v>7.5811279978928794E-2</v>
      </c>
      <c r="AZ1344" s="17"/>
      <c r="BA1344" s="17">
        <v>5.0427807409971402E-2</v>
      </c>
      <c r="BB1344" s="17">
        <v>0.116580644781367</v>
      </c>
      <c r="BC1344" s="17">
        <v>3.6443662929117902E-2</v>
      </c>
      <c r="BD1344" s="17">
        <v>1.8198034723799399E-4</v>
      </c>
    </row>
    <row r="1345" spans="2:56" x14ac:dyDescent="0.35">
      <c r="B1345" t="s">
        <v>611</v>
      </c>
      <c r="C1345" s="17">
        <v>0.14445834250234199</v>
      </c>
      <c r="D1345" s="17">
        <v>0.11519442556882099</v>
      </c>
      <c r="E1345" s="17">
        <v>9.5756450223977302E-2</v>
      </c>
      <c r="F1345" s="17">
        <v>9.3943550411327598E-2</v>
      </c>
      <c r="G1345" s="17">
        <v>0.24601177625505699</v>
      </c>
      <c r="H1345" s="17">
        <v>0.141811795828304</v>
      </c>
      <c r="I1345" s="17"/>
      <c r="J1345" s="17">
        <v>0.14884826110063701</v>
      </c>
      <c r="K1345" s="17">
        <v>7.2427969397196104E-2</v>
      </c>
      <c r="L1345" s="17">
        <v>1.06849143251555E-2</v>
      </c>
      <c r="M1345" s="17">
        <v>2.7871045531048001E-2</v>
      </c>
      <c r="N1345" s="17"/>
      <c r="O1345" s="17">
        <v>0.139421034476613</v>
      </c>
      <c r="P1345" s="17">
        <v>0.118503859840576</v>
      </c>
      <c r="Q1345" s="17">
        <v>0.158032629385709</v>
      </c>
      <c r="R1345" s="17">
        <v>0.11105495300368901</v>
      </c>
      <c r="S1345" s="17">
        <v>7.9153668776246494E-2</v>
      </c>
      <c r="T1345" s="17">
        <v>0.30151976959765098</v>
      </c>
      <c r="U1345" s="17">
        <v>0</v>
      </c>
      <c r="V1345" s="17">
        <v>5.4850589806648302E-2</v>
      </c>
      <c r="W1345" s="17">
        <v>6.8369364889507497E-2</v>
      </c>
      <c r="X1345" s="17">
        <v>3.0207119492434899E-3</v>
      </c>
      <c r="Y1345" s="17"/>
      <c r="Z1345" s="17">
        <v>0.15461510159039801</v>
      </c>
      <c r="AA1345" s="17">
        <v>0.149094839526654</v>
      </c>
      <c r="AB1345" s="17">
        <v>0.14063445041177899</v>
      </c>
      <c r="AC1345" s="17">
        <v>9.5804627797777903E-2</v>
      </c>
      <c r="AD1345" s="17">
        <v>0.150528729942635</v>
      </c>
      <c r="AE1345" s="17">
        <v>0.15947389984917901</v>
      </c>
      <c r="AF1345" s="17">
        <v>0.19375418867227401</v>
      </c>
      <c r="AG1345" s="17"/>
      <c r="AH1345" s="17">
        <v>3.3235117649500601E-2</v>
      </c>
      <c r="AI1345" s="17">
        <v>0.216549574642878</v>
      </c>
      <c r="AJ1345" s="17"/>
      <c r="AK1345" s="17">
        <v>4.9692225108659102E-2</v>
      </c>
      <c r="AL1345" s="17">
        <v>1.60088319731322E-4</v>
      </c>
      <c r="AM1345" s="17">
        <v>3.4051151163615997E-2</v>
      </c>
      <c r="AN1345" s="17"/>
      <c r="AO1345" s="17">
        <v>0</v>
      </c>
      <c r="AP1345" s="17">
        <v>0.15323979718119499</v>
      </c>
      <c r="AQ1345" s="17"/>
      <c r="AR1345" s="17">
        <v>9.96482990408325E-2</v>
      </c>
      <c r="AS1345" s="17">
        <v>0.17160971159001001</v>
      </c>
      <c r="AT1345" s="17"/>
      <c r="AU1345" s="17">
        <v>0.144571328477692</v>
      </c>
      <c r="AV1345" s="17">
        <v>2.7871045531048001E-2</v>
      </c>
      <c r="AW1345" s="17"/>
      <c r="AX1345" s="17">
        <v>0.21381468172010601</v>
      </c>
      <c r="AY1345" s="17">
        <v>0.139440695877869</v>
      </c>
      <c r="AZ1345" s="17"/>
      <c r="BA1345" s="17">
        <v>0.23275199578233599</v>
      </c>
      <c r="BB1345" s="17">
        <v>0.148755382857193</v>
      </c>
      <c r="BC1345" s="17">
        <v>1.0461713339782E-2</v>
      </c>
      <c r="BD1345" s="17">
        <v>0</v>
      </c>
    </row>
    <row r="1346" spans="2:56" x14ac:dyDescent="0.35">
      <c r="B1346" t="s">
        <v>101</v>
      </c>
      <c r="C1346" s="17">
        <v>0.14402876032591999</v>
      </c>
      <c r="D1346" s="17">
        <v>0.16311321627203099</v>
      </c>
      <c r="E1346" s="17">
        <v>0.14332886690198601</v>
      </c>
      <c r="F1346" s="17">
        <v>0.19473185626679901</v>
      </c>
      <c r="G1346" s="17">
        <v>9.8598899115458105E-2</v>
      </c>
      <c r="H1346" s="17">
        <v>0.14790799704025601</v>
      </c>
      <c r="I1346" s="17"/>
      <c r="J1346" s="17">
        <v>0.148443542780612</v>
      </c>
      <c r="K1346" s="17">
        <v>6.7263828797243602E-2</v>
      </c>
      <c r="L1346" s="17">
        <v>4.1285328325091401E-2</v>
      </c>
      <c r="M1346" s="17">
        <v>3.3086381619271403E-2</v>
      </c>
      <c r="N1346" s="17"/>
      <c r="O1346" s="17">
        <v>0.17252890051262401</v>
      </c>
      <c r="P1346" s="17">
        <v>0.12420932942355301</v>
      </c>
      <c r="Q1346" s="17">
        <v>9.1975033004556894E-2</v>
      </c>
      <c r="R1346" s="17">
        <v>9.9173168728876798E-2</v>
      </c>
      <c r="S1346" s="17">
        <v>6.2761160216873099E-2</v>
      </c>
      <c r="T1346" s="17">
        <v>0.14872960797283899</v>
      </c>
      <c r="U1346" s="17">
        <v>5.2483225787540499E-2</v>
      </c>
      <c r="V1346" s="17">
        <v>0</v>
      </c>
      <c r="W1346" s="17">
        <v>0</v>
      </c>
      <c r="X1346" s="17">
        <v>5.9034571995509197E-2</v>
      </c>
      <c r="Y1346" s="17"/>
      <c r="Z1346" s="17">
        <v>0.13489119834631699</v>
      </c>
      <c r="AA1346" s="17">
        <v>3.1297241617292797E-2</v>
      </c>
      <c r="AB1346" s="17">
        <v>4.8851046850136297E-2</v>
      </c>
      <c r="AC1346" s="17">
        <v>0.148531631284926</v>
      </c>
      <c r="AD1346" s="17">
        <v>0.15346361942270101</v>
      </c>
      <c r="AE1346" s="17">
        <v>0.14097938186283901</v>
      </c>
      <c r="AF1346" s="17">
        <v>0.164138124074237</v>
      </c>
      <c r="AG1346" s="17"/>
      <c r="AH1346" s="17">
        <v>5.7153223767531597E-2</v>
      </c>
      <c r="AI1346" s="17">
        <v>0.200338622601994</v>
      </c>
      <c r="AJ1346" s="17"/>
      <c r="AK1346" s="17">
        <v>6.1851603868971899E-2</v>
      </c>
      <c r="AL1346" s="17">
        <v>0</v>
      </c>
      <c r="AM1346" s="17">
        <v>6.0109629179347701E-2</v>
      </c>
      <c r="AN1346" s="17"/>
      <c r="AO1346" s="17">
        <v>3.6280963448879502E-3</v>
      </c>
      <c r="AP1346" s="17">
        <v>0.15256355344532899</v>
      </c>
      <c r="AQ1346" s="17"/>
      <c r="AR1346" s="17">
        <v>0.17043683161340401</v>
      </c>
      <c r="AS1346" s="17">
        <v>0.12802754195986699</v>
      </c>
      <c r="AT1346" s="17"/>
      <c r="AU1346" s="17">
        <v>0.14413627575162599</v>
      </c>
      <c r="AV1346" s="17">
        <v>3.3086381619271403E-2</v>
      </c>
      <c r="AW1346" s="17"/>
      <c r="AX1346" s="17">
        <v>3.7011595611513598E-2</v>
      </c>
      <c r="AY1346" s="17">
        <v>0.15177101318047101</v>
      </c>
      <c r="AZ1346" s="17"/>
      <c r="BA1346" s="17">
        <v>0.21773348976670301</v>
      </c>
      <c r="BB1346" s="17">
        <v>0.14125824670241599</v>
      </c>
      <c r="BC1346" s="17">
        <v>4.68498818102598E-2</v>
      </c>
      <c r="BD1346" s="17">
        <v>0</v>
      </c>
    </row>
    <row r="1347" spans="2:56" x14ac:dyDescent="0.35">
      <c r="B1347" t="s">
        <v>612</v>
      </c>
      <c r="C1347" s="17">
        <v>0.29539178559309498</v>
      </c>
      <c r="D1347" s="17">
        <v>0.29130713431840499</v>
      </c>
      <c r="E1347" s="17">
        <v>0.30963690036320701</v>
      </c>
      <c r="F1347" s="17">
        <v>0.31405164687800002</v>
      </c>
      <c r="G1347" s="17">
        <v>0.234182707499271</v>
      </c>
      <c r="H1347" s="17">
        <v>0.32713370510996898</v>
      </c>
      <c r="I1347" s="17"/>
      <c r="J1347" s="17">
        <v>0.283133416423902</v>
      </c>
      <c r="K1347" s="17">
        <v>0.493533369536238</v>
      </c>
      <c r="L1347" s="17">
        <v>0.67024973810261701</v>
      </c>
      <c r="M1347" s="17">
        <v>0.75257653459158802</v>
      </c>
      <c r="N1347" s="17"/>
      <c r="O1347" s="17">
        <v>0.265724340227742</v>
      </c>
      <c r="P1347" s="17">
        <v>0.27345394863031502</v>
      </c>
      <c r="Q1347" s="17">
        <v>0.27859998608323799</v>
      </c>
      <c r="R1347" s="17">
        <v>0.36145607296134102</v>
      </c>
      <c r="S1347" s="17">
        <v>0.55843677250010504</v>
      </c>
      <c r="T1347" s="17">
        <v>0.42048497398889501</v>
      </c>
      <c r="U1347" s="17">
        <v>0.68285246079796802</v>
      </c>
      <c r="V1347" s="17">
        <v>0.86087853211241705</v>
      </c>
      <c r="W1347" s="17">
        <v>0.23817935076758801</v>
      </c>
      <c r="X1347" s="17">
        <v>0.24954444346671301</v>
      </c>
      <c r="Y1347" s="17"/>
      <c r="Z1347" s="17">
        <v>0.24221329905282099</v>
      </c>
      <c r="AA1347" s="17">
        <v>0.45857323683860701</v>
      </c>
      <c r="AB1347" s="17">
        <v>0.38458688682916797</v>
      </c>
      <c r="AC1347" s="17">
        <v>0.26916888979312598</v>
      </c>
      <c r="AD1347" s="17">
        <v>0.35436343100698797</v>
      </c>
      <c r="AE1347" s="17">
        <v>0.37726938228858797</v>
      </c>
      <c r="AF1347" s="17">
        <v>0.27172536924019702</v>
      </c>
      <c r="AG1347" s="17"/>
      <c r="AH1347" s="17">
        <v>0.54100966082600599</v>
      </c>
      <c r="AI1347" s="17">
        <v>0.136190366242876</v>
      </c>
      <c r="AJ1347" s="17"/>
      <c r="AK1347" s="17">
        <v>0.55249898240197803</v>
      </c>
      <c r="AL1347" s="17">
        <v>0.60793844005910702</v>
      </c>
      <c r="AM1347" s="17">
        <v>0.56556823522384603</v>
      </c>
      <c r="AN1347" s="17"/>
      <c r="AO1347" s="17">
        <v>0.73832038254303001</v>
      </c>
      <c r="AP1347" s="17">
        <v>0.26846667117804801</v>
      </c>
      <c r="AQ1347" s="17"/>
      <c r="AR1347" s="17">
        <v>0.34772486486826798</v>
      </c>
      <c r="AS1347" s="17">
        <v>0.26368204730384498</v>
      </c>
      <c r="AT1347" s="17"/>
      <c r="AU1347" s="17">
        <v>0.29494872304578201</v>
      </c>
      <c r="AV1347" s="17">
        <v>0.75257653459158802</v>
      </c>
      <c r="AW1347" s="17"/>
      <c r="AX1347" s="17">
        <v>0.33961958657966401</v>
      </c>
      <c r="AY1347" s="17">
        <v>0.29219208562578097</v>
      </c>
      <c r="AZ1347" s="17"/>
      <c r="BA1347" s="17">
        <v>0.16837827510043599</v>
      </c>
      <c r="BB1347" s="17">
        <v>0.238195402537179</v>
      </c>
      <c r="BC1347" s="17">
        <v>0.58639271233937995</v>
      </c>
      <c r="BD1347" s="17">
        <v>0.55310879631509202</v>
      </c>
    </row>
    <row r="1348" spans="2:56" x14ac:dyDescent="0.35">
      <c r="B1348" t="s">
        <v>613</v>
      </c>
      <c r="C1348" s="17">
        <v>0.219571184966591</v>
      </c>
      <c r="D1348" s="17">
        <v>0.17348580803244301</v>
      </c>
      <c r="E1348" s="17">
        <v>0.18145301307636399</v>
      </c>
      <c r="F1348" s="17">
        <v>0.15961215019924299</v>
      </c>
      <c r="G1348" s="17">
        <v>0.30080841959929899</v>
      </c>
      <c r="H1348" s="17">
        <v>0.23962881031841499</v>
      </c>
      <c r="I1348" s="17"/>
      <c r="J1348" s="17">
        <v>0.22416239781493</v>
      </c>
      <c r="K1348" s="17">
        <v>0.14248857786812599</v>
      </c>
      <c r="L1348" s="17">
        <v>9.8679287316923894E-2</v>
      </c>
      <c r="M1348" s="17">
        <v>6.2293166189858598E-2</v>
      </c>
      <c r="N1348" s="17"/>
      <c r="O1348" s="17">
        <v>0.22373016982441099</v>
      </c>
      <c r="P1348" s="17">
        <v>0.206875691112096</v>
      </c>
      <c r="Q1348" s="17">
        <v>0.192695409556882</v>
      </c>
      <c r="R1348" s="17">
        <v>0.18755187080972199</v>
      </c>
      <c r="S1348" s="17">
        <v>8.5995736973176903E-2</v>
      </c>
      <c r="T1348" s="17">
        <v>0.38390484275492798</v>
      </c>
      <c r="U1348" s="17">
        <v>0.10366129888511701</v>
      </c>
      <c r="V1348" s="17">
        <v>7.0952063945270497E-2</v>
      </c>
      <c r="W1348" s="17">
        <v>6.8369364889507497E-2</v>
      </c>
      <c r="X1348" s="17">
        <v>3.9006807487547299E-2</v>
      </c>
      <c r="Y1348" s="17"/>
      <c r="Z1348" s="17">
        <v>0.25365470511693999</v>
      </c>
      <c r="AA1348" s="17">
        <v>0.184458783231637</v>
      </c>
      <c r="AB1348" s="17">
        <v>0.199730070964343</v>
      </c>
      <c r="AC1348" s="17">
        <v>0.18907476239762</v>
      </c>
      <c r="AD1348" s="17">
        <v>0.179534968877997</v>
      </c>
      <c r="AE1348" s="17">
        <v>0.26946397495511798</v>
      </c>
      <c r="AF1348" s="17">
        <v>0.22969207033532801</v>
      </c>
      <c r="AG1348" s="17"/>
      <c r="AH1348" s="17">
        <v>8.16406989112098E-2</v>
      </c>
      <c r="AI1348" s="17">
        <v>0.30897318443776001</v>
      </c>
      <c r="AJ1348" s="17"/>
      <c r="AK1348" s="17">
        <v>9.1407030366763703E-2</v>
      </c>
      <c r="AL1348" s="17">
        <v>2.6469844652528001E-3</v>
      </c>
      <c r="AM1348" s="17">
        <v>6.7123682642929602E-2</v>
      </c>
      <c r="AN1348" s="17"/>
      <c r="AO1348" s="17">
        <v>1.1766132874894901E-3</v>
      </c>
      <c r="AP1348" s="17">
        <v>0.232847137051369</v>
      </c>
      <c r="AQ1348" s="17"/>
      <c r="AR1348" s="17">
        <v>0.18679742419970299</v>
      </c>
      <c r="AS1348" s="17">
        <v>0.239429511498613</v>
      </c>
      <c r="AT1348" s="17"/>
      <c r="AU1348" s="17">
        <v>0.21972360474828401</v>
      </c>
      <c r="AV1348" s="17">
        <v>6.2293166189858598E-2</v>
      </c>
      <c r="AW1348" s="17"/>
      <c r="AX1348" s="17">
        <v>0.27927338294725301</v>
      </c>
      <c r="AY1348" s="17">
        <v>0.21525197585679801</v>
      </c>
      <c r="AZ1348" s="17"/>
      <c r="BA1348" s="17">
        <v>0.28317980319230701</v>
      </c>
      <c r="BB1348" s="17">
        <v>0.26533602763856001</v>
      </c>
      <c r="BC1348" s="17">
        <v>4.6905376268899901E-2</v>
      </c>
      <c r="BD1348" s="17">
        <v>1.8198034723799399E-4</v>
      </c>
    </row>
    <row r="1349" spans="2:56" x14ac:dyDescent="0.35">
      <c r="B1349" t="s">
        <v>177</v>
      </c>
      <c r="C1349" s="17">
        <v>7.58206006265041E-2</v>
      </c>
      <c r="D1349" s="17">
        <v>0.11782132628596199</v>
      </c>
      <c r="E1349" s="17">
        <v>0.12818388728684299</v>
      </c>
      <c r="F1349" s="17">
        <v>0.15443949667875601</v>
      </c>
      <c r="G1349" s="17">
        <v>-6.6625712100028697E-2</v>
      </c>
      <c r="H1349" s="17">
        <v>8.7504894791554697E-2</v>
      </c>
      <c r="I1349" s="17"/>
      <c r="J1349" s="17">
        <v>5.8971018608971602E-2</v>
      </c>
      <c r="K1349" s="17">
        <v>0.35104479166811198</v>
      </c>
      <c r="L1349" s="17">
        <v>0.57157045078569302</v>
      </c>
      <c r="M1349" s="17">
        <v>0.69028336840172899</v>
      </c>
      <c r="N1349" s="17"/>
      <c r="O1349" s="17">
        <v>4.1994170403330401E-2</v>
      </c>
      <c r="P1349" s="17">
        <v>6.65782575182189E-2</v>
      </c>
      <c r="Q1349" s="17">
        <v>8.59045765263559E-2</v>
      </c>
      <c r="R1349" s="17">
        <v>0.17390420215162</v>
      </c>
      <c r="S1349" s="17">
        <v>0.47244103552692801</v>
      </c>
      <c r="T1349" s="17">
        <v>3.65801312339675E-2</v>
      </c>
      <c r="U1349" s="17">
        <v>0.57919116191285103</v>
      </c>
      <c r="V1349" s="17">
        <v>0.78992646816714596</v>
      </c>
      <c r="W1349" s="17">
        <v>0.16980998587808099</v>
      </c>
      <c r="X1349" s="17">
        <v>0.210537635979166</v>
      </c>
      <c r="Y1349" s="17"/>
      <c r="Z1349" s="17">
        <v>-1.14414060641191E-2</v>
      </c>
      <c r="AA1349" s="17">
        <v>0.27411445360697001</v>
      </c>
      <c r="AB1349" s="17">
        <v>0.184856815864825</v>
      </c>
      <c r="AC1349" s="17">
        <v>8.0094127395505907E-2</v>
      </c>
      <c r="AD1349" s="17">
        <v>0.174828462128991</v>
      </c>
      <c r="AE1349" s="17">
        <v>0.10780540733347101</v>
      </c>
      <c r="AF1349" s="17">
        <v>4.2033298904868899E-2</v>
      </c>
      <c r="AG1349" s="17"/>
      <c r="AH1349" s="17">
        <v>0.45936896191479598</v>
      </c>
      <c r="AI1349" s="17">
        <v>-0.172782818194885</v>
      </c>
      <c r="AJ1349" s="17"/>
      <c r="AK1349" s="17">
        <v>0.46109195203521502</v>
      </c>
      <c r="AL1349" s="17">
        <v>0.605291455593854</v>
      </c>
      <c r="AM1349" s="17">
        <v>0.49844455258091602</v>
      </c>
      <c r="AN1349" s="17"/>
      <c r="AO1349" s="17">
        <v>0.73714376925554104</v>
      </c>
      <c r="AP1349" s="17">
        <v>3.5619534126679897E-2</v>
      </c>
      <c r="AQ1349" s="17"/>
      <c r="AR1349" s="17">
        <v>0.16092744066856501</v>
      </c>
      <c r="AS1349" s="17">
        <v>2.42525358052323E-2</v>
      </c>
      <c r="AT1349" s="17"/>
      <c r="AU1349" s="17">
        <v>7.5225118297497701E-2</v>
      </c>
      <c r="AV1349" s="17">
        <v>0.69028336840172899</v>
      </c>
      <c r="AW1349" s="17"/>
      <c r="AX1349" s="17">
        <v>6.03462036324117E-2</v>
      </c>
      <c r="AY1349" s="17">
        <v>7.6940109768983203E-2</v>
      </c>
      <c r="AZ1349" s="17"/>
      <c r="BA1349" s="17">
        <v>-0.114801528091871</v>
      </c>
      <c r="BB1349" s="17">
        <v>-2.71406251013817E-2</v>
      </c>
      <c r="BC1349" s="17">
        <v>0.53948733607048005</v>
      </c>
      <c r="BD1349" s="17">
        <v>0.55292681596785398</v>
      </c>
    </row>
    <row r="1350" spans="2:56" x14ac:dyDescent="0.35">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row>
    <row r="1351" spans="2:56" x14ac:dyDescent="0.35">
      <c r="B1351" s="6" t="s">
        <v>619</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c r="BA1351" s="17"/>
      <c r="BB1351" s="17"/>
      <c r="BC1351" s="17"/>
      <c r="BD1351" s="17"/>
    </row>
    <row r="1352" spans="2:56" x14ac:dyDescent="0.35">
      <c r="B1352" s="24" t="s">
        <v>74</v>
      </c>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row>
    <row r="1353" spans="2:56" x14ac:dyDescent="0.35">
      <c r="B1353" t="s">
        <v>607</v>
      </c>
      <c r="C1353" s="17">
        <v>0.15262913199974701</v>
      </c>
      <c r="D1353" s="17">
        <v>0.13863542273820301</v>
      </c>
      <c r="E1353" s="17">
        <v>0.16232711436209801</v>
      </c>
      <c r="F1353" s="17">
        <v>0.129300879553186</v>
      </c>
      <c r="G1353" s="17">
        <v>0.13062799749679299</v>
      </c>
      <c r="H1353" s="17">
        <v>0.17912987032083599</v>
      </c>
      <c r="I1353" s="17"/>
      <c r="J1353" s="17">
        <v>0.150926775247926</v>
      </c>
      <c r="K1353" s="17">
        <v>0.18410951312170501</v>
      </c>
      <c r="L1353" s="17">
        <v>0.17056001277076799</v>
      </c>
      <c r="M1353" s="17">
        <v>0.24111239106709501</v>
      </c>
      <c r="N1353" s="17"/>
      <c r="O1353" s="17">
        <v>0.167668016135853</v>
      </c>
      <c r="P1353" s="17">
        <v>0.11066045790628</v>
      </c>
      <c r="Q1353" s="17">
        <v>9.1147976401491596E-2</v>
      </c>
      <c r="R1353" s="17">
        <v>0.172362652148291</v>
      </c>
      <c r="S1353" s="17">
        <v>8.5909476365950505E-2</v>
      </c>
      <c r="T1353" s="17">
        <v>0.18664109718023</v>
      </c>
      <c r="U1353" s="17">
        <v>7.2020334989217602E-2</v>
      </c>
      <c r="V1353" s="17">
        <v>0.44862265373514798</v>
      </c>
      <c r="W1353" s="17">
        <v>0.785291041732467</v>
      </c>
      <c r="X1353" s="17">
        <v>0.61343084089188704</v>
      </c>
      <c r="Y1353" s="17"/>
      <c r="Z1353" s="17">
        <v>0.16474697212365799</v>
      </c>
      <c r="AA1353" s="17">
        <v>0.139148735099629</v>
      </c>
      <c r="AB1353" s="17">
        <v>0.149362715747968</v>
      </c>
      <c r="AC1353" s="17">
        <v>0.103214904767332</v>
      </c>
      <c r="AD1353" s="17">
        <v>0.111633307650469</v>
      </c>
      <c r="AE1353" s="17">
        <v>0.237818282252443</v>
      </c>
      <c r="AF1353" s="17">
        <v>0.14859539673573999</v>
      </c>
      <c r="AG1353" s="17"/>
      <c r="AH1353" s="17">
        <v>0.20280390306118101</v>
      </c>
      <c r="AI1353" s="17">
        <v>0.120107497485248</v>
      </c>
      <c r="AJ1353" s="17"/>
      <c r="AK1353" s="17">
        <v>0.25940222917363598</v>
      </c>
      <c r="AL1353" s="17">
        <v>0.18951583913751299</v>
      </c>
      <c r="AM1353" s="17">
        <v>0.201182559355357</v>
      </c>
      <c r="AN1353" s="17"/>
      <c r="AO1353" s="17">
        <v>0.32885513446971398</v>
      </c>
      <c r="AP1353" s="17">
        <v>0.14191655820775401</v>
      </c>
      <c r="AQ1353" s="17"/>
      <c r="AR1353" s="17">
        <v>0.18881194187640499</v>
      </c>
      <c r="AS1353" s="17">
        <v>0.13070518929181599</v>
      </c>
      <c r="AT1353" s="17"/>
      <c r="AU1353" s="17">
        <v>0.15254338194302999</v>
      </c>
      <c r="AV1353" s="17">
        <v>0.24111239106709501</v>
      </c>
      <c r="AW1353" s="17"/>
      <c r="AX1353" s="17">
        <v>0.11911678348594799</v>
      </c>
      <c r="AY1353" s="17">
        <v>0.15505361293825901</v>
      </c>
      <c r="AZ1353" s="17"/>
      <c r="BA1353" s="17">
        <v>0.107873189648218</v>
      </c>
      <c r="BB1353" s="17">
        <v>0.15448832967765599</v>
      </c>
      <c r="BC1353" s="17">
        <v>0.202394360874461</v>
      </c>
      <c r="BD1353" s="17">
        <v>0.34841053836168501</v>
      </c>
    </row>
    <row r="1354" spans="2:56" x14ac:dyDescent="0.35">
      <c r="B1354" t="s">
        <v>608</v>
      </c>
      <c r="C1354" s="17">
        <v>0.48744004876880698</v>
      </c>
      <c r="D1354" s="17">
        <v>0.46572038408291699</v>
      </c>
      <c r="E1354" s="17">
        <v>0.492715350095973</v>
      </c>
      <c r="F1354" s="17">
        <v>0.316087966900644</v>
      </c>
      <c r="G1354" s="17">
        <v>0.478439377830848</v>
      </c>
      <c r="H1354" s="17">
        <v>0.55708388974353396</v>
      </c>
      <c r="I1354" s="17"/>
      <c r="J1354" s="17">
        <v>0.487248697585003</v>
      </c>
      <c r="K1354" s="17">
        <v>0.48674472775634497</v>
      </c>
      <c r="L1354" s="17">
        <v>0.52879156851449804</v>
      </c>
      <c r="M1354" s="17">
        <v>0.452952085270726</v>
      </c>
      <c r="N1354" s="17"/>
      <c r="O1354" s="17">
        <v>0.46264202593724502</v>
      </c>
      <c r="P1354" s="17">
        <v>0.56093504096018898</v>
      </c>
      <c r="Q1354" s="17">
        <v>0.54336827756911799</v>
      </c>
      <c r="R1354" s="17">
        <v>0.45532539123478699</v>
      </c>
      <c r="S1354" s="17">
        <v>0.55824831754388904</v>
      </c>
      <c r="T1354" s="17">
        <v>0.45057517363247102</v>
      </c>
      <c r="U1354" s="17">
        <v>0.42341495057010298</v>
      </c>
      <c r="V1354" s="17">
        <v>0.44663418471894301</v>
      </c>
      <c r="W1354" s="17">
        <v>9.3851711944015703E-2</v>
      </c>
      <c r="X1354" s="17">
        <v>0.32621012322245102</v>
      </c>
      <c r="Y1354" s="17"/>
      <c r="Z1354" s="17">
        <v>0.51011497483213497</v>
      </c>
      <c r="AA1354" s="17">
        <v>0.349785178900473</v>
      </c>
      <c r="AB1354" s="17">
        <v>0.31046184333187599</v>
      </c>
      <c r="AC1354" s="17">
        <v>0.51157615463822104</v>
      </c>
      <c r="AD1354" s="17">
        <v>0.53684350864973696</v>
      </c>
      <c r="AE1354" s="17">
        <v>0.55217887813178501</v>
      </c>
      <c r="AF1354" s="17">
        <v>0.45126801812235101</v>
      </c>
      <c r="AG1354" s="17"/>
      <c r="AH1354" s="17">
        <v>0.49911099401618803</v>
      </c>
      <c r="AI1354" s="17">
        <v>0.479875326344676</v>
      </c>
      <c r="AJ1354" s="17"/>
      <c r="AK1354" s="17">
        <v>0.40726296814269303</v>
      </c>
      <c r="AL1354" s="17">
        <v>0.41223703754327601</v>
      </c>
      <c r="AM1354" s="17">
        <v>0.48785116545787399</v>
      </c>
      <c r="AN1354" s="17"/>
      <c r="AO1354" s="17">
        <v>0.350515877068235</v>
      </c>
      <c r="AP1354" s="17">
        <v>0.495763509964608</v>
      </c>
      <c r="AQ1354" s="17"/>
      <c r="AR1354" s="17">
        <v>0.45462024443228399</v>
      </c>
      <c r="AS1354" s="17">
        <v>0.50732627408995501</v>
      </c>
      <c r="AT1354" s="17"/>
      <c r="AU1354" s="17">
        <v>0.48747347141685599</v>
      </c>
      <c r="AV1354" s="17">
        <v>0.452952085270726</v>
      </c>
      <c r="AW1354" s="17"/>
      <c r="AX1354" s="17">
        <v>0.51676033541203203</v>
      </c>
      <c r="AY1354" s="17">
        <v>0.48531884630969202</v>
      </c>
      <c r="AZ1354" s="17"/>
      <c r="BA1354" s="17">
        <v>0.42080704535195801</v>
      </c>
      <c r="BB1354" s="17">
        <v>0.55204125435334495</v>
      </c>
      <c r="BC1354" s="17">
        <v>0.47294842202870402</v>
      </c>
      <c r="BD1354" s="17">
        <v>0.34688965415676898</v>
      </c>
    </row>
    <row r="1355" spans="2:56" x14ac:dyDescent="0.35">
      <c r="B1355" t="s">
        <v>609</v>
      </c>
      <c r="C1355" s="17">
        <v>0.244488085594987</v>
      </c>
      <c r="D1355" s="17">
        <v>0.29950177085115798</v>
      </c>
      <c r="E1355" s="17">
        <v>0.259189167693124</v>
      </c>
      <c r="F1355" s="17">
        <v>0.29496047903658401</v>
      </c>
      <c r="G1355" s="17">
        <v>0.25177124878976698</v>
      </c>
      <c r="H1355" s="17">
        <v>0.173039024800928</v>
      </c>
      <c r="I1355" s="17"/>
      <c r="J1355" s="17">
        <v>0.244930554655483</v>
      </c>
      <c r="K1355" s="17">
        <v>0.24310823042294399</v>
      </c>
      <c r="L1355" s="17">
        <v>0.19290264907322599</v>
      </c>
      <c r="M1355" s="17">
        <v>0.192806942927708</v>
      </c>
      <c r="N1355" s="17"/>
      <c r="O1355" s="17">
        <v>0.25779831232809802</v>
      </c>
      <c r="P1355" s="17">
        <v>0.246537405530739</v>
      </c>
      <c r="Q1355" s="17">
        <v>0.16836032284593799</v>
      </c>
      <c r="R1355" s="17">
        <v>0.26296061282886302</v>
      </c>
      <c r="S1355" s="17">
        <v>0.214190068986507</v>
      </c>
      <c r="T1355" s="17">
        <v>0.26673181085310999</v>
      </c>
      <c r="U1355" s="17">
        <v>0.47068128298217299</v>
      </c>
      <c r="V1355" s="17">
        <v>7.0277210839688797E-2</v>
      </c>
      <c r="W1355" s="17">
        <v>0.116440564837442</v>
      </c>
      <c r="X1355" s="17">
        <v>3.1488404405978498E-2</v>
      </c>
      <c r="Y1355" s="17"/>
      <c r="Z1355" s="17">
        <v>0.20182257167423701</v>
      </c>
      <c r="AA1355" s="17">
        <v>0.33057760364490701</v>
      </c>
      <c r="AB1355" s="17">
        <v>0.42375545753881599</v>
      </c>
      <c r="AC1355" s="17">
        <v>0.30155985175396899</v>
      </c>
      <c r="AD1355" s="17">
        <v>0.254123809454531</v>
      </c>
      <c r="AE1355" s="17">
        <v>6.4716257163024704E-2</v>
      </c>
      <c r="AF1355" s="17">
        <v>0.22149020303821301</v>
      </c>
      <c r="AG1355" s="17"/>
      <c r="AH1355" s="17">
        <v>0.21366811236556199</v>
      </c>
      <c r="AI1355" s="17">
        <v>0.26446457744358598</v>
      </c>
      <c r="AJ1355" s="17"/>
      <c r="AK1355" s="17">
        <v>0.17843117282347801</v>
      </c>
      <c r="AL1355" s="17">
        <v>0.38252598457998599</v>
      </c>
      <c r="AM1355" s="17">
        <v>0.23989188881331899</v>
      </c>
      <c r="AN1355" s="17"/>
      <c r="AO1355" s="17">
        <v>0.18790449785605101</v>
      </c>
      <c r="AP1355" s="17">
        <v>0.247927736103841</v>
      </c>
      <c r="AQ1355" s="17"/>
      <c r="AR1355" s="17">
        <v>0.23875501055356099</v>
      </c>
      <c r="AS1355" s="17">
        <v>0.24796187906699699</v>
      </c>
      <c r="AT1355" s="17"/>
      <c r="AU1355" s="17">
        <v>0.244538170333747</v>
      </c>
      <c r="AV1355" s="17">
        <v>0.192806942927708</v>
      </c>
      <c r="AW1355" s="17"/>
      <c r="AX1355" s="17">
        <v>0.31583141205204401</v>
      </c>
      <c r="AY1355" s="17">
        <v>0.239326688594895</v>
      </c>
      <c r="AZ1355" s="17"/>
      <c r="BA1355" s="17">
        <v>0.33118444253523899</v>
      </c>
      <c r="BB1355" s="17">
        <v>0.19215496304365501</v>
      </c>
      <c r="BC1355" s="17">
        <v>0.22080551450660901</v>
      </c>
      <c r="BD1355" s="17">
        <v>0.17034785599534299</v>
      </c>
    </row>
    <row r="1356" spans="2:56" x14ac:dyDescent="0.35">
      <c r="B1356" t="s">
        <v>610</v>
      </c>
      <c r="C1356" s="17">
        <v>6.6627551506122498E-2</v>
      </c>
      <c r="D1356" s="17">
        <v>3.8976533773662003E-2</v>
      </c>
      <c r="E1356" s="17">
        <v>8.5732465350595893E-2</v>
      </c>
      <c r="F1356" s="17">
        <v>0.16575464871311801</v>
      </c>
      <c r="G1356" s="17">
        <v>6.5988603557403297E-2</v>
      </c>
      <c r="H1356" s="17">
        <v>4.5420693596175003E-2</v>
      </c>
      <c r="I1356" s="17"/>
      <c r="J1356" s="17">
        <v>6.6544810667026999E-2</v>
      </c>
      <c r="K1356" s="17">
        <v>6.2700867333175106E-2</v>
      </c>
      <c r="L1356" s="17">
        <v>0.107745769641508</v>
      </c>
      <c r="M1356" s="17">
        <v>7.7922985032954806E-2</v>
      </c>
      <c r="N1356" s="17"/>
      <c r="O1356" s="17">
        <v>6.3528693521054794E-2</v>
      </c>
      <c r="P1356" s="17">
        <v>3.5223128247192703E-2</v>
      </c>
      <c r="Q1356" s="17">
        <v>0.12564299811421301</v>
      </c>
      <c r="R1356" s="17">
        <v>8.18506878735729E-2</v>
      </c>
      <c r="S1356" s="17">
        <v>8.4214892571834801E-2</v>
      </c>
      <c r="T1356" s="17">
        <v>2.36122434185689E-2</v>
      </c>
      <c r="U1356" s="17">
        <v>3.38834314585061E-2</v>
      </c>
      <c r="V1356" s="17">
        <v>3.40067970181301E-2</v>
      </c>
      <c r="W1356" s="17">
        <v>2.2715486043532098E-3</v>
      </c>
      <c r="X1356" s="17">
        <v>2.6079227590357301E-2</v>
      </c>
      <c r="Y1356" s="17"/>
      <c r="Z1356" s="17">
        <v>7.9254609397051798E-2</v>
      </c>
      <c r="AA1356" s="17">
        <v>0.113940649922486</v>
      </c>
      <c r="AB1356" s="17">
        <v>6.86572025186514E-2</v>
      </c>
      <c r="AC1356" s="17">
        <v>3.8098798920102199E-2</v>
      </c>
      <c r="AD1356" s="17">
        <v>7.2365190347194505E-2</v>
      </c>
      <c r="AE1356" s="17">
        <v>6.2513804299495601E-2</v>
      </c>
      <c r="AF1356" s="17">
        <v>9.3497731057185701E-2</v>
      </c>
      <c r="AG1356" s="17"/>
      <c r="AH1356" s="17">
        <v>4.38606377342768E-2</v>
      </c>
      <c r="AI1356" s="17">
        <v>8.1384315374651503E-2</v>
      </c>
      <c r="AJ1356" s="17"/>
      <c r="AK1356" s="17">
        <v>5.5498963222541602E-2</v>
      </c>
      <c r="AL1356" s="17">
        <v>1.55943306920877E-2</v>
      </c>
      <c r="AM1356" s="17">
        <v>4.9290076723717199E-2</v>
      </c>
      <c r="AN1356" s="17"/>
      <c r="AO1356" s="17">
        <v>5.2177615815940798E-2</v>
      </c>
      <c r="AP1356" s="17">
        <v>6.7505946295773403E-2</v>
      </c>
      <c r="AQ1356" s="17"/>
      <c r="AR1356" s="17">
        <v>6.2283285029835898E-2</v>
      </c>
      <c r="AS1356" s="17">
        <v>6.9259835998641606E-2</v>
      </c>
      <c r="AT1356" s="17"/>
      <c r="AU1356" s="17">
        <v>6.6616604982725994E-2</v>
      </c>
      <c r="AV1356" s="17">
        <v>7.7922985032954806E-2</v>
      </c>
      <c r="AW1356" s="17"/>
      <c r="AX1356" s="17">
        <v>1.5434817274304799E-2</v>
      </c>
      <c r="AY1356" s="17">
        <v>7.0331135821744106E-2</v>
      </c>
      <c r="AZ1356" s="17"/>
      <c r="BA1356" s="17">
        <v>5.6433271105011298E-2</v>
      </c>
      <c r="BB1356" s="17">
        <v>6.7679008978321298E-2</v>
      </c>
      <c r="BC1356" s="17">
        <v>7.4804721054936504E-2</v>
      </c>
      <c r="BD1356" s="17">
        <v>0.13435195148620299</v>
      </c>
    </row>
    <row r="1357" spans="2:56" x14ac:dyDescent="0.35">
      <c r="B1357" t="s">
        <v>611</v>
      </c>
      <c r="C1357" s="17">
        <v>3.5653585848595501E-2</v>
      </c>
      <c r="D1357" s="17">
        <v>2.95085859463897E-2</v>
      </c>
      <c r="E1357" s="17">
        <v>3.5902498208833302E-5</v>
      </c>
      <c r="F1357" s="17">
        <v>6.2597350530978105E-2</v>
      </c>
      <c r="G1357" s="17">
        <v>7.1996202112407204E-2</v>
      </c>
      <c r="H1357" s="17">
        <v>3.0703391012055301E-2</v>
      </c>
      <c r="I1357" s="17"/>
      <c r="J1357" s="17">
        <v>3.67230757510228E-2</v>
      </c>
      <c r="K1357" s="17">
        <v>1.7909668587890001E-2</v>
      </c>
      <c r="L1357" s="17">
        <v>0</v>
      </c>
      <c r="M1357" s="17">
        <v>3.5205595701516601E-2</v>
      </c>
      <c r="N1357" s="17"/>
      <c r="O1357" s="17">
        <v>3.9607688300413502E-2</v>
      </c>
      <c r="P1357" s="17">
        <v>2.9250806090619801E-2</v>
      </c>
      <c r="Q1357" s="17">
        <v>4.8080441550361702E-2</v>
      </c>
      <c r="R1357" s="17">
        <v>4.6217498428935098E-3</v>
      </c>
      <c r="S1357" s="17">
        <v>5.7437244531818699E-2</v>
      </c>
      <c r="T1357" s="17">
        <v>7.2439674915620395E-2</v>
      </c>
      <c r="U1357" s="17">
        <v>0</v>
      </c>
      <c r="V1357" s="17">
        <v>4.5915368809013501E-4</v>
      </c>
      <c r="W1357" s="17">
        <v>2.14513288172224E-3</v>
      </c>
      <c r="X1357" s="17">
        <v>2.7914038893256101E-3</v>
      </c>
      <c r="Y1357" s="17"/>
      <c r="Z1357" s="17">
        <v>2.4111532870482399E-2</v>
      </c>
      <c r="AA1357" s="17">
        <v>6.6547832432505699E-2</v>
      </c>
      <c r="AB1357" s="17">
        <v>4.7762780862688897E-2</v>
      </c>
      <c r="AC1357" s="17">
        <v>3.6893256847012099E-2</v>
      </c>
      <c r="AD1357" s="17">
        <v>6.3764330586681898E-5</v>
      </c>
      <c r="AE1357" s="17">
        <v>5.8406545675013598E-2</v>
      </c>
      <c r="AF1357" s="17">
        <v>8.5148651046510093E-2</v>
      </c>
      <c r="AG1357" s="17"/>
      <c r="AH1357" s="17">
        <v>2.8665568880085202E-2</v>
      </c>
      <c r="AI1357" s="17">
        <v>4.0182988355539802E-2</v>
      </c>
      <c r="AJ1357" s="17"/>
      <c r="AK1357" s="17">
        <v>8.0888738304634999E-2</v>
      </c>
      <c r="AL1357" s="17">
        <v>1.2680804713741399E-4</v>
      </c>
      <c r="AM1357" s="17">
        <v>9.6377242662555596E-3</v>
      </c>
      <c r="AN1357" s="17"/>
      <c r="AO1357" s="17">
        <v>8.0546874790058898E-2</v>
      </c>
      <c r="AP1357" s="17">
        <v>3.2924575011317701E-2</v>
      </c>
      <c r="AQ1357" s="17"/>
      <c r="AR1357" s="17">
        <v>4.4609506998802402E-2</v>
      </c>
      <c r="AS1357" s="17">
        <v>3.0227000603745401E-2</v>
      </c>
      <c r="AT1357" s="17"/>
      <c r="AU1357" s="17">
        <v>3.56540200005575E-2</v>
      </c>
      <c r="AV1357" s="17">
        <v>3.5205595701516601E-2</v>
      </c>
      <c r="AW1357" s="17"/>
      <c r="AX1357" s="17">
        <v>3.28566517756715E-2</v>
      </c>
      <c r="AY1357" s="17">
        <v>3.5855932555012897E-2</v>
      </c>
      <c r="AZ1357" s="17"/>
      <c r="BA1357" s="17">
        <v>4.5122136946462901E-2</v>
      </c>
      <c r="BB1357" s="17">
        <v>3.3069412444867802E-2</v>
      </c>
      <c r="BC1357" s="17">
        <v>2.9046981535288501E-2</v>
      </c>
      <c r="BD1357" s="17">
        <v>0</v>
      </c>
    </row>
    <row r="1358" spans="2:56" x14ac:dyDescent="0.35">
      <c r="B1358" t="s">
        <v>101</v>
      </c>
      <c r="C1358" s="17">
        <v>1.3161596281740301E-2</v>
      </c>
      <c r="D1358" s="17">
        <v>2.76573026076706E-2</v>
      </c>
      <c r="E1358" s="17">
        <v>0</v>
      </c>
      <c r="F1358" s="17">
        <v>3.1298675265488997E-2</v>
      </c>
      <c r="G1358" s="17">
        <v>1.17657021278165E-3</v>
      </c>
      <c r="H1358" s="17">
        <v>1.46231305264718E-2</v>
      </c>
      <c r="I1358" s="17"/>
      <c r="J1358" s="17">
        <v>1.36260860935372E-2</v>
      </c>
      <c r="K1358" s="17">
        <v>5.4269927779410504E-3</v>
      </c>
      <c r="L1358" s="17">
        <v>0</v>
      </c>
      <c r="M1358" s="17">
        <v>0</v>
      </c>
      <c r="N1358" s="17"/>
      <c r="O1358" s="17">
        <v>8.7552637773358807E-3</v>
      </c>
      <c r="P1358" s="17">
        <v>1.7393161264980299E-2</v>
      </c>
      <c r="Q1358" s="17">
        <v>2.33999835188782E-2</v>
      </c>
      <c r="R1358" s="17">
        <v>2.28789060715931E-2</v>
      </c>
      <c r="S1358" s="17">
        <v>0</v>
      </c>
      <c r="T1358" s="17">
        <v>0</v>
      </c>
      <c r="U1358" s="17">
        <v>0</v>
      </c>
      <c r="V1358" s="17">
        <v>0</v>
      </c>
      <c r="W1358" s="17">
        <v>0</v>
      </c>
      <c r="X1358" s="17">
        <v>0</v>
      </c>
      <c r="Y1358" s="17"/>
      <c r="Z1358" s="17">
        <v>1.9949339102436198E-2</v>
      </c>
      <c r="AA1358" s="17">
        <v>0</v>
      </c>
      <c r="AB1358" s="17">
        <v>0</v>
      </c>
      <c r="AC1358" s="17">
        <v>8.6570330733633308E-3</v>
      </c>
      <c r="AD1358" s="17">
        <v>2.4970419567481601E-2</v>
      </c>
      <c r="AE1358" s="17">
        <v>2.4366232478237999E-2</v>
      </c>
      <c r="AF1358" s="17">
        <v>0</v>
      </c>
      <c r="AG1358" s="17"/>
      <c r="AH1358" s="17">
        <v>1.18907839427074E-2</v>
      </c>
      <c r="AI1358" s="17">
        <v>1.39852949962983E-2</v>
      </c>
      <c r="AJ1358" s="17"/>
      <c r="AK1358" s="17">
        <v>1.8515928333016698E-2</v>
      </c>
      <c r="AL1358" s="17">
        <v>0</v>
      </c>
      <c r="AM1358" s="17">
        <v>1.2146585383478001E-2</v>
      </c>
      <c r="AN1358" s="17"/>
      <c r="AO1358" s="17">
        <v>0</v>
      </c>
      <c r="AP1358" s="17">
        <v>1.3961674416705599E-2</v>
      </c>
      <c r="AQ1358" s="17"/>
      <c r="AR1358" s="17">
        <v>1.09200111091124E-2</v>
      </c>
      <c r="AS1358" s="17">
        <v>1.45198209488452E-2</v>
      </c>
      <c r="AT1358" s="17"/>
      <c r="AU1358" s="17">
        <v>1.31743513230843E-2</v>
      </c>
      <c r="AV1358" s="17">
        <v>0</v>
      </c>
      <c r="AW1358" s="17"/>
      <c r="AX1358" s="17">
        <v>0</v>
      </c>
      <c r="AY1358" s="17">
        <v>1.4113783780397101E-2</v>
      </c>
      <c r="AZ1358" s="17"/>
      <c r="BA1358" s="17">
        <v>3.85799144131104E-2</v>
      </c>
      <c r="BB1358" s="17">
        <v>5.6703150215429597E-4</v>
      </c>
      <c r="BC1358" s="17">
        <v>0</v>
      </c>
      <c r="BD1358" s="17">
        <v>0</v>
      </c>
    </row>
    <row r="1359" spans="2:56" x14ac:dyDescent="0.35">
      <c r="B1359" t="s">
        <v>612</v>
      </c>
      <c r="C1359" s="17">
        <v>0.64006918076855401</v>
      </c>
      <c r="D1359" s="17">
        <v>0.60435580682112</v>
      </c>
      <c r="E1359" s="17">
        <v>0.65504246445807102</v>
      </c>
      <c r="F1359" s="17">
        <v>0.44538884645383098</v>
      </c>
      <c r="G1359" s="17">
        <v>0.60906737532764099</v>
      </c>
      <c r="H1359" s="17">
        <v>0.73621376006437</v>
      </c>
      <c r="I1359" s="17"/>
      <c r="J1359" s="17">
        <v>0.63817547283292997</v>
      </c>
      <c r="K1359" s="17">
        <v>0.67085424087804901</v>
      </c>
      <c r="L1359" s="17">
        <v>0.69935158128526598</v>
      </c>
      <c r="M1359" s="17">
        <v>0.69406447633782098</v>
      </c>
      <c r="N1359" s="17"/>
      <c r="O1359" s="17">
        <v>0.63031004207309804</v>
      </c>
      <c r="P1359" s="17">
        <v>0.67159549886646897</v>
      </c>
      <c r="Q1359" s="17">
        <v>0.63451625397060896</v>
      </c>
      <c r="R1359" s="17">
        <v>0.62768804338307704</v>
      </c>
      <c r="S1359" s="17">
        <v>0.64415779390983996</v>
      </c>
      <c r="T1359" s="17">
        <v>0.63721627081270105</v>
      </c>
      <c r="U1359" s="17">
        <v>0.49543528555931998</v>
      </c>
      <c r="V1359" s="17">
        <v>0.89525683845409099</v>
      </c>
      <c r="W1359" s="17">
        <v>0.87914275367648298</v>
      </c>
      <c r="X1359" s="17">
        <v>0.93964096411433895</v>
      </c>
      <c r="Y1359" s="17"/>
      <c r="Z1359" s="17">
        <v>0.67486194695579205</v>
      </c>
      <c r="AA1359" s="17">
        <v>0.488933914000102</v>
      </c>
      <c r="AB1359" s="17">
        <v>0.45982455907984399</v>
      </c>
      <c r="AC1359" s="17">
        <v>0.61479105940555301</v>
      </c>
      <c r="AD1359" s="17">
        <v>0.64847681630020704</v>
      </c>
      <c r="AE1359" s="17">
        <v>0.78999716038422796</v>
      </c>
      <c r="AF1359" s="17">
        <v>0.59986341485809103</v>
      </c>
      <c r="AG1359" s="17"/>
      <c r="AH1359" s="17">
        <v>0.70191489707736898</v>
      </c>
      <c r="AI1359" s="17">
        <v>0.59998282382992396</v>
      </c>
      <c r="AJ1359" s="17"/>
      <c r="AK1359" s="17">
        <v>0.66666519731632901</v>
      </c>
      <c r="AL1359" s="17">
        <v>0.60175287668078903</v>
      </c>
      <c r="AM1359" s="17">
        <v>0.689033724813231</v>
      </c>
      <c r="AN1359" s="17"/>
      <c r="AO1359" s="17">
        <v>0.67937101153794999</v>
      </c>
      <c r="AP1359" s="17">
        <v>0.637680068172362</v>
      </c>
      <c r="AQ1359" s="17"/>
      <c r="AR1359" s="17">
        <v>0.64343218630868804</v>
      </c>
      <c r="AS1359" s="17">
        <v>0.63803146338177097</v>
      </c>
      <c r="AT1359" s="17"/>
      <c r="AU1359" s="17">
        <v>0.64001685335988601</v>
      </c>
      <c r="AV1359" s="17">
        <v>0.69406447633782098</v>
      </c>
      <c r="AW1359" s="17"/>
      <c r="AX1359" s="17">
        <v>0.63587711889798004</v>
      </c>
      <c r="AY1359" s="17">
        <v>0.64037245924795105</v>
      </c>
      <c r="AZ1359" s="17"/>
      <c r="BA1359" s="17">
        <v>0.52868023500017702</v>
      </c>
      <c r="BB1359" s="17">
        <v>0.70652958403100097</v>
      </c>
      <c r="BC1359" s="17">
        <v>0.67534278290316596</v>
      </c>
      <c r="BD1359" s="17">
        <v>0.69530019251845399</v>
      </c>
    </row>
    <row r="1360" spans="2:56" x14ac:dyDescent="0.35">
      <c r="B1360" t="s">
        <v>613</v>
      </c>
      <c r="C1360" s="17">
        <v>0.102281137354718</v>
      </c>
      <c r="D1360" s="17">
        <v>6.8485119720051807E-2</v>
      </c>
      <c r="E1360" s="17">
        <v>8.5768367848804705E-2</v>
      </c>
      <c r="F1360" s="17">
        <v>0.22835199924409599</v>
      </c>
      <c r="G1360" s="17">
        <v>0.13798480566981</v>
      </c>
      <c r="H1360" s="17">
        <v>7.6124084608230294E-2</v>
      </c>
      <c r="I1360" s="17"/>
      <c r="J1360" s="17">
        <v>0.10326788641805</v>
      </c>
      <c r="K1360" s="17">
        <v>8.0610535921065096E-2</v>
      </c>
      <c r="L1360" s="17">
        <v>0.107745769641508</v>
      </c>
      <c r="M1360" s="17">
        <v>0.113128580734471</v>
      </c>
      <c r="N1360" s="17"/>
      <c r="O1360" s="17">
        <v>0.103136381821468</v>
      </c>
      <c r="P1360" s="17">
        <v>6.4473934337812497E-2</v>
      </c>
      <c r="Q1360" s="17">
        <v>0.17372343966457501</v>
      </c>
      <c r="R1360" s="17">
        <v>8.6472437716466496E-2</v>
      </c>
      <c r="S1360" s="17">
        <v>0.14165213710365299</v>
      </c>
      <c r="T1360" s="17">
        <v>9.6051918334189204E-2</v>
      </c>
      <c r="U1360" s="17">
        <v>3.38834314585061E-2</v>
      </c>
      <c r="V1360" s="17">
        <v>3.4465950706220203E-2</v>
      </c>
      <c r="W1360" s="17">
        <v>4.4166814860754503E-3</v>
      </c>
      <c r="X1360" s="17">
        <v>2.8870631479682898E-2</v>
      </c>
      <c r="Y1360" s="17"/>
      <c r="Z1360" s="17">
        <v>0.103366142267534</v>
      </c>
      <c r="AA1360" s="17">
        <v>0.18048848235499099</v>
      </c>
      <c r="AB1360" s="17">
        <v>0.11641998338134001</v>
      </c>
      <c r="AC1360" s="17">
        <v>7.4992055767114305E-2</v>
      </c>
      <c r="AD1360" s="17">
        <v>7.2428954677781196E-2</v>
      </c>
      <c r="AE1360" s="17">
        <v>0.120920349974509</v>
      </c>
      <c r="AF1360" s="17">
        <v>0.17864638210369599</v>
      </c>
      <c r="AG1360" s="17"/>
      <c r="AH1360" s="17">
        <v>7.2526206614362002E-2</v>
      </c>
      <c r="AI1360" s="17">
        <v>0.12156730373019101</v>
      </c>
      <c r="AJ1360" s="17"/>
      <c r="AK1360" s="17">
        <v>0.136387701527177</v>
      </c>
      <c r="AL1360" s="17">
        <v>1.57211387392251E-2</v>
      </c>
      <c r="AM1360" s="17">
        <v>5.8927800989972801E-2</v>
      </c>
      <c r="AN1360" s="17"/>
      <c r="AO1360" s="17">
        <v>0.132724490606</v>
      </c>
      <c r="AP1360" s="17">
        <v>0.100430521307091</v>
      </c>
      <c r="AQ1360" s="17"/>
      <c r="AR1360" s="17">
        <v>0.106892792028638</v>
      </c>
      <c r="AS1360" s="17">
        <v>9.9486836602386997E-2</v>
      </c>
      <c r="AT1360" s="17"/>
      <c r="AU1360" s="17">
        <v>0.102270624983283</v>
      </c>
      <c r="AV1360" s="17">
        <v>0.113128580734471</v>
      </c>
      <c r="AW1360" s="17"/>
      <c r="AX1360" s="17">
        <v>4.8291469049976297E-2</v>
      </c>
      <c r="AY1360" s="17">
        <v>0.106187068376757</v>
      </c>
      <c r="AZ1360" s="17"/>
      <c r="BA1360" s="17">
        <v>0.10155540805147401</v>
      </c>
      <c r="BB1360" s="17">
        <v>0.100748421423189</v>
      </c>
      <c r="BC1360" s="17">
        <v>0.103851702590225</v>
      </c>
      <c r="BD1360" s="17">
        <v>0.13435195148620299</v>
      </c>
    </row>
    <row r="1361" spans="2:56" x14ac:dyDescent="0.35">
      <c r="B1361" t="s">
        <v>177</v>
      </c>
      <c r="C1361" s="17">
        <v>0.53778804341383601</v>
      </c>
      <c r="D1361" s="17">
        <v>0.535870687101068</v>
      </c>
      <c r="E1361" s="17">
        <v>0.56927409660926598</v>
      </c>
      <c r="F1361" s="17">
        <v>0.21703684720973401</v>
      </c>
      <c r="G1361" s="17">
        <v>0.47108256965783002</v>
      </c>
      <c r="H1361" s="17">
        <v>0.66008967545613995</v>
      </c>
      <c r="I1361" s="17"/>
      <c r="J1361" s="17">
        <v>0.53490758641488001</v>
      </c>
      <c r="K1361" s="17">
        <v>0.59024370495698397</v>
      </c>
      <c r="L1361" s="17">
        <v>0.59160581164375803</v>
      </c>
      <c r="M1361" s="17">
        <v>0.58093589560334902</v>
      </c>
      <c r="N1361" s="17"/>
      <c r="O1361" s="17">
        <v>0.52717366025163004</v>
      </c>
      <c r="P1361" s="17">
        <v>0.60712156452865595</v>
      </c>
      <c r="Q1361" s="17">
        <v>0.46079281430603403</v>
      </c>
      <c r="R1361" s="17">
        <v>0.54121560566661098</v>
      </c>
      <c r="S1361" s="17">
        <v>0.50250565680618597</v>
      </c>
      <c r="T1361" s="17">
        <v>0.54116435247851202</v>
      </c>
      <c r="U1361" s="17">
        <v>0.46155185410081401</v>
      </c>
      <c r="V1361" s="17">
        <v>0.86079088774787105</v>
      </c>
      <c r="W1361" s="17">
        <v>0.87472607219040699</v>
      </c>
      <c r="X1361" s="17">
        <v>0.91077033263465601</v>
      </c>
      <c r="Y1361" s="17"/>
      <c r="Z1361" s="17">
        <v>0.571495804688258</v>
      </c>
      <c r="AA1361" s="17">
        <v>0.30844543164511101</v>
      </c>
      <c r="AB1361" s="17">
        <v>0.34340457569850402</v>
      </c>
      <c r="AC1361" s="17">
        <v>0.53979900363843902</v>
      </c>
      <c r="AD1361" s="17">
        <v>0.57604786162242505</v>
      </c>
      <c r="AE1361" s="17">
        <v>0.669076810409719</v>
      </c>
      <c r="AF1361" s="17">
        <v>0.42121703275439498</v>
      </c>
      <c r="AG1361" s="17"/>
      <c r="AH1361" s="17">
        <v>0.62938869046300705</v>
      </c>
      <c r="AI1361" s="17">
        <v>0.47841552009973298</v>
      </c>
      <c r="AJ1361" s="17"/>
      <c r="AK1361" s="17">
        <v>0.53027749578915295</v>
      </c>
      <c r="AL1361" s="17">
        <v>0.58603173794156405</v>
      </c>
      <c r="AM1361" s="17">
        <v>0.63010592382325803</v>
      </c>
      <c r="AN1361" s="17"/>
      <c r="AO1361" s="17">
        <v>0.54664652093194999</v>
      </c>
      <c r="AP1361" s="17">
        <v>0.53724954686527104</v>
      </c>
      <c r="AQ1361" s="17"/>
      <c r="AR1361" s="17">
        <v>0.53653939428005004</v>
      </c>
      <c r="AS1361" s="17">
        <v>0.53854462677938397</v>
      </c>
      <c r="AT1361" s="17"/>
      <c r="AU1361" s="17">
        <v>0.53774622837660202</v>
      </c>
      <c r="AV1361" s="17">
        <v>0.58093589560334902</v>
      </c>
      <c r="AW1361" s="17"/>
      <c r="AX1361" s="17">
        <v>0.58758564984800399</v>
      </c>
      <c r="AY1361" s="17">
        <v>0.53418539087119399</v>
      </c>
      <c r="AZ1361" s="17"/>
      <c r="BA1361" s="17">
        <v>0.42712482694870202</v>
      </c>
      <c r="BB1361" s="17">
        <v>0.60578116260781201</v>
      </c>
      <c r="BC1361" s="17">
        <v>0.57149108031294005</v>
      </c>
      <c r="BD1361" s="17">
        <v>0.56094824103225205</v>
      </c>
    </row>
    <row r="1362" spans="2:56" x14ac:dyDescent="0.35">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row>
    <row r="1363" spans="2:56" x14ac:dyDescent="0.35">
      <c r="B1363" s="6" t="s">
        <v>622</v>
      </c>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row>
    <row r="1364" spans="2:56" x14ac:dyDescent="0.35">
      <c r="B1364" s="24" t="s">
        <v>74</v>
      </c>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row>
    <row r="1365" spans="2:56" x14ac:dyDescent="0.35">
      <c r="B1365" t="s">
        <v>520</v>
      </c>
      <c r="C1365" s="17">
        <v>0.13917474532433</v>
      </c>
      <c r="D1365" s="17">
        <v>0.16140399114755299</v>
      </c>
      <c r="E1365" s="17">
        <v>0.160591311464858</v>
      </c>
      <c r="F1365" s="17">
        <v>0.14569205507216701</v>
      </c>
      <c r="G1365" s="17">
        <v>0.11986892269625</v>
      </c>
      <c r="H1365" s="17">
        <v>0.119736108699352</v>
      </c>
      <c r="I1365" s="17"/>
      <c r="J1365" s="17">
        <v>0.134634020755212</v>
      </c>
      <c r="K1365" s="17">
        <v>0.225500876684224</v>
      </c>
      <c r="L1365" s="17">
        <v>0.175484757061415</v>
      </c>
      <c r="M1365" s="17">
        <v>0.33604555156604698</v>
      </c>
      <c r="N1365" s="17"/>
      <c r="O1365" s="17">
        <v>0.12092608893788701</v>
      </c>
      <c r="P1365" s="17">
        <v>0.15826571864309</v>
      </c>
      <c r="Q1365" s="17">
        <v>7.6616704846717898E-2</v>
      </c>
      <c r="R1365" s="17">
        <v>0.227875428104654</v>
      </c>
      <c r="S1365" s="17">
        <v>0.104770408219221</v>
      </c>
      <c r="T1365" s="17">
        <v>0.18182266157478899</v>
      </c>
      <c r="U1365" s="17">
        <v>0.14489962193254999</v>
      </c>
      <c r="V1365" s="17">
        <v>0.691048135397902</v>
      </c>
      <c r="W1365" s="17">
        <v>9.7329103998363406E-2</v>
      </c>
      <c r="X1365" s="17">
        <v>7.3633796765137996E-2</v>
      </c>
      <c r="Y1365" s="17"/>
      <c r="Z1365" s="17">
        <v>0.115993712652549</v>
      </c>
      <c r="AA1365" s="17">
        <v>9.2164039740562295E-2</v>
      </c>
      <c r="AB1365" s="17">
        <v>0.145011655237411</v>
      </c>
      <c r="AC1365" s="17">
        <v>8.6532180907431894E-2</v>
      </c>
      <c r="AD1365" s="17">
        <v>0.17347003025246199</v>
      </c>
      <c r="AE1365" s="17">
        <v>0.21040667768246599</v>
      </c>
      <c r="AF1365" s="17">
        <v>0.18383912930358001</v>
      </c>
      <c r="AG1365" s="17"/>
      <c r="AH1365" s="17">
        <v>0.19720108519931701</v>
      </c>
      <c r="AI1365" s="17">
        <v>0.101563982430805</v>
      </c>
      <c r="AJ1365" s="17"/>
      <c r="AK1365" s="17">
        <v>0.23340273553875401</v>
      </c>
      <c r="AL1365" s="17">
        <v>0.191229294895886</v>
      </c>
      <c r="AM1365" s="17">
        <v>0.19420207162831199</v>
      </c>
      <c r="AN1365" s="17"/>
      <c r="AO1365" s="17">
        <v>0.26689684156823801</v>
      </c>
      <c r="AP1365" s="17">
        <v>0.13141066759627601</v>
      </c>
      <c r="AQ1365" s="17"/>
      <c r="AR1365" s="17">
        <v>0.189037379939613</v>
      </c>
      <c r="AS1365" s="17">
        <v>0.10896190258772299</v>
      </c>
      <c r="AT1365" s="17"/>
      <c r="AU1365" s="17">
        <v>0.138983955756007</v>
      </c>
      <c r="AV1365" s="17">
        <v>0.33604555156604698</v>
      </c>
      <c r="AW1365" s="17"/>
      <c r="AX1365" s="17">
        <v>0.23930688596814001</v>
      </c>
      <c r="AY1365" s="17">
        <v>0.131930595717108</v>
      </c>
      <c r="AZ1365" s="17"/>
      <c r="BA1365" s="17">
        <v>0.105477227663634</v>
      </c>
      <c r="BB1365" s="17">
        <v>0.113792196452719</v>
      </c>
      <c r="BC1365" s="17">
        <v>0.237344962022244</v>
      </c>
      <c r="BD1365" s="17">
        <v>0.201601227023986</v>
      </c>
    </row>
    <row r="1366" spans="2:56" x14ac:dyDescent="0.35">
      <c r="B1366" t="s">
        <v>521</v>
      </c>
      <c r="C1366" s="17">
        <v>0.43165179448545898</v>
      </c>
      <c r="D1366" s="17">
        <v>0.45744792261927297</v>
      </c>
      <c r="E1366" s="17">
        <v>0.44015022160348299</v>
      </c>
      <c r="F1366" s="17">
        <v>0.37090068198290699</v>
      </c>
      <c r="G1366" s="17">
        <v>0.37886417766246799</v>
      </c>
      <c r="H1366" s="17">
        <v>0.46233042679618502</v>
      </c>
      <c r="I1366" s="17"/>
      <c r="J1366" s="17">
        <v>0.42821567655742299</v>
      </c>
      <c r="K1366" s="17">
        <v>0.47959564023388201</v>
      </c>
      <c r="L1366" s="17">
        <v>0.59698907883591101</v>
      </c>
      <c r="M1366" s="17">
        <v>0.54352847713588504</v>
      </c>
      <c r="N1366" s="17"/>
      <c r="O1366" s="17">
        <v>0.38903930729592401</v>
      </c>
      <c r="P1366" s="17">
        <v>0.490426934139429</v>
      </c>
      <c r="Q1366" s="17">
        <v>0.45857296237967499</v>
      </c>
      <c r="R1366" s="17">
        <v>0.558063496437192</v>
      </c>
      <c r="S1366" s="17">
        <v>0.58510484969070298</v>
      </c>
      <c r="T1366" s="17">
        <v>0.27912795278879599</v>
      </c>
      <c r="U1366" s="17">
        <v>0.70313412618828597</v>
      </c>
      <c r="V1366" s="17">
        <v>0.27005783795161398</v>
      </c>
      <c r="W1366" s="17">
        <v>0.16456627170598301</v>
      </c>
      <c r="X1366" s="17">
        <v>0.212779965880982</v>
      </c>
      <c r="Y1366" s="17"/>
      <c r="Z1366" s="17">
        <v>0.40318298405177699</v>
      </c>
      <c r="AA1366" s="17">
        <v>0.57465601567422997</v>
      </c>
      <c r="AB1366" s="17">
        <v>0.57191522757895297</v>
      </c>
      <c r="AC1366" s="17">
        <v>0.414948409562649</v>
      </c>
      <c r="AD1366" s="17">
        <v>0.401867983514195</v>
      </c>
      <c r="AE1366" s="17">
        <v>0.46352530259531999</v>
      </c>
      <c r="AF1366" s="17">
        <v>0.44931637503210498</v>
      </c>
      <c r="AG1366" s="17"/>
      <c r="AH1366" s="17">
        <v>0.53380470181488004</v>
      </c>
      <c r="AI1366" s="17">
        <v>0.365439643508362</v>
      </c>
      <c r="AJ1366" s="17"/>
      <c r="AK1366" s="17">
        <v>0.47119015879829701</v>
      </c>
      <c r="AL1366" s="17">
        <v>0.69450087466121102</v>
      </c>
      <c r="AM1366" s="17">
        <v>0.53667457720664002</v>
      </c>
      <c r="AN1366" s="17"/>
      <c r="AO1366" s="17">
        <v>0.55818092154485199</v>
      </c>
      <c r="AP1366" s="17">
        <v>0.423960235967066</v>
      </c>
      <c r="AQ1366" s="17"/>
      <c r="AR1366" s="17">
        <v>0.49127358979210101</v>
      </c>
      <c r="AS1366" s="17">
        <v>0.39552566639030201</v>
      </c>
      <c r="AT1366" s="17"/>
      <c r="AU1366" s="17">
        <v>0.431543373615977</v>
      </c>
      <c r="AV1366" s="17">
        <v>0.54352847713588504</v>
      </c>
      <c r="AW1366" s="17"/>
      <c r="AX1366" s="17">
        <v>0.53666912385872101</v>
      </c>
      <c r="AY1366" s="17">
        <v>0.42405422151398903</v>
      </c>
      <c r="AZ1366" s="17"/>
      <c r="BA1366" s="17">
        <v>0.27820941624317902</v>
      </c>
      <c r="BB1366" s="17">
        <v>0.49146770260106798</v>
      </c>
      <c r="BC1366" s="17">
        <v>0.54657325986899197</v>
      </c>
      <c r="BD1366" s="17">
        <v>0.47523260853779098</v>
      </c>
    </row>
    <row r="1367" spans="2:56" x14ac:dyDescent="0.35">
      <c r="B1367" t="s">
        <v>522</v>
      </c>
      <c r="C1367" s="17">
        <v>0.27394590258949397</v>
      </c>
      <c r="D1367" s="17">
        <v>0.25020139374369899</v>
      </c>
      <c r="E1367" s="17">
        <v>0.26830966445624099</v>
      </c>
      <c r="F1367" s="17">
        <v>0.35514131262603299</v>
      </c>
      <c r="G1367" s="17">
        <v>0.29234786636254001</v>
      </c>
      <c r="H1367" s="17">
        <v>0.25844243073494</v>
      </c>
      <c r="I1367" s="17"/>
      <c r="J1367" s="17">
        <v>0.27722877055454598</v>
      </c>
      <c r="K1367" s="17">
        <v>0.221842480707515</v>
      </c>
      <c r="L1367" s="17">
        <v>0.17751080714592099</v>
      </c>
      <c r="M1367" s="17">
        <v>8.2421207045111994E-2</v>
      </c>
      <c r="N1367" s="17"/>
      <c r="O1367" s="17">
        <v>0.30501219753482001</v>
      </c>
      <c r="P1367" s="17">
        <v>0.24925531217820901</v>
      </c>
      <c r="Q1367" s="17">
        <v>0.27777442477721198</v>
      </c>
      <c r="R1367" s="17">
        <v>0.17368431490397199</v>
      </c>
      <c r="S1367" s="17">
        <v>0.296300798753386</v>
      </c>
      <c r="T1367" s="17">
        <v>0.318500903695557</v>
      </c>
      <c r="U1367" s="17">
        <v>0.15196625187916399</v>
      </c>
      <c r="V1367" s="17">
        <v>3.8157981744568602E-2</v>
      </c>
      <c r="W1367" s="17">
        <v>2.4992182071957601E-2</v>
      </c>
      <c r="X1367" s="17">
        <v>0.65478250175820596</v>
      </c>
      <c r="Y1367" s="17"/>
      <c r="Z1367" s="17">
        <v>0.30883027994384499</v>
      </c>
      <c r="AA1367" s="17">
        <v>0.195773440050486</v>
      </c>
      <c r="AB1367" s="17">
        <v>0.140434617842603</v>
      </c>
      <c r="AC1367" s="17">
        <v>0.29201318604236198</v>
      </c>
      <c r="AD1367" s="17">
        <v>0.28761786735589001</v>
      </c>
      <c r="AE1367" s="17">
        <v>0.27219232457658199</v>
      </c>
      <c r="AF1367" s="17">
        <v>0.30576276798115598</v>
      </c>
      <c r="AG1367" s="17"/>
      <c r="AH1367" s="17">
        <v>0.193103699513027</v>
      </c>
      <c r="AI1367" s="17">
        <v>0.32634515676009501</v>
      </c>
      <c r="AJ1367" s="17"/>
      <c r="AK1367" s="17">
        <v>0.229485018575003</v>
      </c>
      <c r="AL1367" s="17">
        <v>0.114000603226154</v>
      </c>
      <c r="AM1367" s="17">
        <v>0.18802806343198</v>
      </c>
      <c r="AN1367" s="17"/>
      <c r="AO1367" s="17">
        <v>0.136900826413835</v>
      </c>
      <c r="AP1367" s="17">
        <v>0.28227671342776001</v>
      </c>
      <c r="AQ1367" s="17"/>
      <c r="AR1367" s="17">
        <v>0.208031416119874</v>
      </c>
      <c r="AS1367" s="17">
        <v>0.31388490760068199</v>
      </c>
      <c r="AT1367" s="17"/>
      <c r="AU1367" s="17">
        <v>0.27413151118572898</v>
      </c>
      <c r="AV1367" s="17">
        <v>8.2421207045111994E-2</v>
      </c>
      <c r="AW1367" s="17"/>
      <c r="AX1367" s="17">
        <v>0.118040078330042</v>
      </c>
      <c r="AY1367" s="17">
        <v>0.28522504940799898</v>
      </c>
      <c r="AZ1367" s="17"/>
      <c r="BA1367" s="17">
        <v>0.33526997998850899</v>
      </c>
      <c r="BB1367" s="17">
        <v>0.27496812899775103</v>
      </c>
      <c r="BC1367" s="17">
        <v>0.18350324147972999</v>
      </c>
      <c r="BD1367" s="17">
        <v>0.18960031626415799</v>
      </c>
    </row>
    <row r="1368" spans="2:56" x14ac:dyDescent="0.35">
      <c r="B1368" t="s">
        <v>523</v>
      </c>
      <c r="C1368" s="17">
        <v>5.4063465548645398E-2</v>
      </c>
      <c r="D1368" s="17">
        <v>4.61235013277441E-2</v>
      </c>
      <c r="E1368" s="17">
        <v>7.1837295945802696E-2</v>
      </c>
      <c r="F1368" s="17">
        <v>6.2597350530978105E-2</v>
      </c>
      <c r="G1368" s="17">
        <v>5.30091903278632E-2</v>
      </c>
      <c r="H1368" s="17">
        <v>4.6021780380981397E-2</v>
      </c>
      <c r="I1368" s="17"/>
      <c r="J1368" s="17">
        <v>5.5069700746193398E-2</v>
      </c>
      <c r="K1368" s="17">
        <v>3.5522887899914798E-2</v>
      </c>
      <c r="L1368" s="17">
        <v>4.0948874632168501E-2</v>
      </c>
      <c r="M1368" s="17">
        <v>1.41099918046127E-2</v>
      </c>
      <c r="N1368" s="17"/>
      <c r="O1368" s="17">
        <v>6.1669819644332199E-2</v>
      </c>
      <c r="P1368" s="17">
        <v>2.8343720014931101E-2</v>
      </c>
      <c r="Q1368" s="17">
        <v>9.6037415484109198E-2</v>
      </c>
      <c r="R1368" s="17">
        <v>3.5755010711288802E-2</v>
      </c>
      <c r="S1368" s="17">
        <v>1.23607801679739E-2</v>
      </c>
      <c r="T1368" s="17">
        <v>6.8468512766283296E-2</v>
      </c>
      <c r="U1368" s="17">
        <v>0</v>
      </c>
      <c r="V1368" s="17">
        <v>0</v>
      </c>
      <c r="W1368" s="17">
        <v>0.70862710989833499</v>
      </c>
      <c r="X1368" s="17">
        <v>0</v>
      </c>
      <c r="Y1368" s="17"/>
      <c r="Z1368" s="17">
        <v>8.6508306945529495E-2</v>
      </c>
      <c r="AA1368" s="17">
        <v>3.3182733433350299E-2</v>
      </c>
      <c r="AB1368" s="17">
        <v>4.9781271603904498E-2</v>
      </c>
      <c r="AC1368" s="17">
        <v>4.73910182496746E-2</v>
      </c>
      <c r="AD1368" s="17">
        <v>2.6939684560915798E-2</v>
      </c>
      <c r="AE1368" s="17">
        <v>2.9509462667394199E-2</v>
      </c>
      <c r="AF1368" s="17">
        <v>5.6241740384067401E-2</v>
      </c>
      <c r="AG1368" s="17"/>
      <c r="AH1368" s="17">
        <v>4.4148060577305998E-2</v>
      </c>
      <c r="AI1368" s="17">
        <v>6.0490304569920099E-2</v>
      </c>
      <c r="AJ1368" s="17"/>
      <c r="AK1368" s="17">
        <v>6.2122171172502502E-2</v>
      </c>
      <c r="AL1368" s="17">
        <v>1.4944419135187899E-4</v>
      </c>
      <c r="AM1368" s="17">
        <v>2.6287320361687901E-2</v>
      </c>
      <c r="AN1368" s="17"/>
      <c r="AO1368" s="17">
        <v>3.8021410473074897E-2</v>
      </c>
      <c r="AP1368" s="17">
        <v>5.50386434245752E-2</v>
      </c>
      <c r="AQ1368" s="17"/>
      <c r="AR1368" s="17">
        <v>2.2641303554239399E-2</v>
      </c>
      <c r="AS1368" s="17">
        <v>7.3102829314838899E-2</v>
      </c>
      <c r="AT1368" s="17"/>
      <c r="AU1368" s="17">
        <v>5.4102184880140701E-2</v>
      </c>
      <c r="AV1368" s="17">
        <v>1.41099918046127E-2</v>
      </c>
      <c r="AW1368" s="17"/>
      <c r="AX1368" s="17">
        <v>3.1461689937124601E-2</v>
      </c>
      <c r="AY1368" s="17">
        <v>5.56986112957151E-2</v>
      </c>
      <c r="AZ1368" s="17"/>
      <c r="BA1368" s="17">
        <v>7.0093041945039097E-2</v>
      </c>
      <c r="BB1368" s="17">
        <v>6.4123936301930196E-2</v>
      </c>
      <c r="BC1368" s="17">
        <v>1.3404458140211401E-2</v>
      </c>
      <c r="BD1368" s="17">
        <v>0</v>
      </c>
    </row>
    <row r="1369" spans="2:56" x14ac:dyDescent="0.35">
      <c r="B1369" t="s">
        <v>524</v>
      </c>
      <c r="C1369" s="17">
        <v>4.5475438261511299E-2</v>
      </c>
      <c r="D1369" s="17">
        <v>3.7795045900847098E-2</v>
      </c>
      <c r="E1369" s="17">
        <v>1.18223013059229E-2</v>
      </c>
      <c r="F1369" s="17">
        <v>0</v>
      </c>
      <c r="G1369" s="17">
        <v>8.3968259700251693E-2</v>
      </c>
      <c r="H1369" s="17">
        <v>6.0135907744323903E-2</v>
      </c>
      <c r="I1369" s="17"/>
      <c r="J1369" s="17">
        <v>4.7252650800575897E-2</v>
      </c>
      <c r="K1369" s="17">
        <v>1.3559806556661801E-2</v>
      </c>
      <c r="L1369" s="17">
        <v>9.0664823245839594E-3</v>
      </c>
      <c r="M1369" s="17">
        <v>1.76170360177819E-2</v>
      </c>
      <c r="N1369" s="17"/>
      <c r="O1369" s="17">
        <v>6.0088860208314797E-2</v>
      </c>
      <c r="P1369" s="17">
        <v>2.9127889391784199E-2</v>
      </c>
      <c r="Q1369" s="17">
        <v>4.2918050961923901E-2</v>
      </c>
      <c r="R1369" s="17">
        <v>4.6217498428935098E-3</v>
      </c>
      <c r="S1369" s="17">
        <v>1.46316316871638E-3</v>
      </c>
      <c r="T1369" s="17">
        <v>0.144486055524465</v>
      </c>
      <c r="U1369" s="17">
        <v>0</v>
      </c>
      <c r="V1369" s="17">
        <v>0</v>
      </c>
      <c r="W1369" s="17">
        <v>4.4853323253614503E-3</v>
      </c>
      <c r="X1369" s="17">
        <v>5.88037355956742E-2</v>
      </c>
      <c r="Y1369" s="17"/>
      <c r="Z1369" s="17">
        <v>2.8571086282341202E-2</v>
      </c>
      <c r="AA1369" s="17">
        <v>0.104223771101372</v>
      </c>
      <c r="AB1369" s="17">
        <v>4.7762780862688897E-2</v>
      </c>
      <c r="AC1369" s="17">
        <v>8.16056367180929E-2</v>
      </c>
      <c r="AD1369" s="17">
        <v>4.3124948694347097E-2</v>
      </c>
      <c r="AE1369" s="17">
        <v>2.4366232478237999E-2</v>
      </c>
      <c r="AF1369" s="17">
        <v>2.4889357561073701E-3</v>
      </c>
      <c r="AG1369" s="17"/>
      <c r="AH1369" s="17">
        <v>1.8000184394786799E-2</v>
      </c>
      <c r="AI1369" s="17">
        <v>6.3283993149637105E-2</v>
      </c>
      <c r="AJ1369" s="17"/>
      <c r="AK1369" s="17">
        <v>1.9830009613141602E-3</v>
      </c>
      <c r="AL1369" s="17">
        <v>0</v>
      </c>
      <c r="AM1369" s="17">
        <v>3.1172100425488999E-2</v>
      </c>
      <c r="AN1369" s="17"/>
      <c r="AO1369" s="17">
        <v>0</v>
      </c>
      <c r="AP1369" s="17">
        <v>4.8239837279089301E-2</v>
      </c>
      <c r="AQ1369" s="17"/>
      <c r="AR1369" s="17">
        <v>2.3334850010821799E-2</v>
      </c>
      <c r="AS1369" s="17">
        <v>5.8890896872457098E-2</v>
      </c>
      <c r="AT1369" s="17"/>
      <c r="AU1369" s="17">
        <v>4.5502436132042301E-2</v>
      </c>
      <c r="AV1369" s="17">
        <v>1.76170360177819E-2</v>
      </c>
      <c r="AW1369" s="17"/>
      <c r="AX1369" s="17">
        <v>1.12398484082173E-4</v>
      </c>
      <c r="AY1369" s="17">
        <v>4.8757268098296801E-2</v>
      </c>
      <c r="AZ1369" s="17"/>
      <c r="BA1369" s="17">
        <v>9.7182972263064105E-2</v>
      </c>
      <c r="BB1369" s="17">
        <v>1.4926765042807299E-2</v>
      </c>
      <c r="BC1369" s="17">
        <v>1.9159970429507799E-2</v>
      </c>
      <c r="BD1369" s="17">
        <v>0.133565848174065</v>
      </c>
    </row>
    <row r="1370" spans="2:56" x14ac:dyDescent="0.35">
      <c r="B1370" t="s">
        <v>101</v>
      </c>
      <c r="C1370" s="17">
        <v>5.56886537905604E-2</v>
      </c>
      <c r="D1370" s="17">
        <v>4.7028145260883898E-2</v>
      </c>
      <c r="E1370" s="17">
        <v>4.7289205223691802E-2</v>
      </c>
      <c r="F1370" s="17">
        <v>6.5668599787915602E-2</v>
      </c>
      <c r="G1370" s="17">
        <v>7.1941583250627203E-2</v>
      </c>
      <c r="H1370" s="17">
        <v>5.3333345644217302E-2</v>
      </c>
      <c r="I1370" s="17"/>
      <c r="J1370" s="17">
        <v>5.759918058605E-2</v>
      </c>
      <c r="K1370" s="17">
        <v>2.39783079178028E-2</v>
      </c>
      <c r="L1370" s="17">
        <v>0</v>
      </c>
      <c r="M1370" s="17">
        <v>6.2777364305607996E-3</v>
      </c>
      <c r="N1370" s="17"/>
      <c r="O1370" s="17">
        <v>6.3263726378723101E-2</v>
      </c>
      <c r="P1370" s="17">
        <v>4.4580425632556799E-2</v>
      </c>
      <c r="Q1370" s="17">
        <v>4.8080441550361702E-2</v>
      </c>
      <c r="R1370" s="17">
        <v>0</v>
      </c>
      <c r="S1370" s="17">
        <v>0</v>
      </c>
      <c r="T1370" s="17">
        <v>7.5939136501097801E-3</v>
      </c>
      <c r="U1370" s="17">
        <v>0</v>
      </c>
      <c r="V1370" s="17">
        <v>7.3604490591541705E-4</v>
      </c>
      <c r="W1370" s="17">
        <v>0</v>
      </c>
      <c r="X1370" s="17">
        <v>0</v>
      </c>
      <c r="Y1370" s="17"/>
      <c r="Z1370" s="17">
        <v>5.6913630123958697E-2</v>
      </c>
      <c r="AA1370" s="17">
        <v>0</v>
      </c>
      <c r="AB1370" s="17">
        <v>4.50944468744389E-2</v>
      </c>
      <c r="AC1370" s="17">
        <v>7.7509568519789698E-2</v>
      </c>
      <c r="AD1370" s="17">
        <v>6.6979485622189694E-2</v>
      </c>
      <c r="AE1370" s="17">
        <v>0</v>
      </c>
      <c r="AF1370" s="17">
        <v>2.35105154298367E-3</v>
      </c>
      <c r="AG1370" s="17"/>
      <c r="AH1370" s="17">
        <v>1.3742268500681601E-2</v>
      </c>
      <c r="AI1370" s="17">
        <v>8.2876919581181097E-2</v>
      </c>
      <c r="AJ1370" s="17"/>
      <c r="AK1370" s="17">
        <v>1.81691495412875E-3</v>
      </c>
      <c r="AL1370" s="17">
        <v>1.1978302539694099E-4</v>
      </c>
      <c r="AM1370" s="17">
        <v>2.3635866945890299E-2</v>
      </c>
      <c r="AN1370" s="17"/>
      <c r="AO1370" s="17">
        <v>0</v>
      </c>
      <c r="AP1370" s="17">
        <v>5.9073902305233003E-2</v>
      </c>
      <c r="AQ1370" s="17"/>
      <c r="AR1370" s="17">
        <v>6.5681460583350698E-2</v>
      </c>
      <c r="AS1370" s="17">
        <v>4.96337972339971E-2</v>
      </c>
      <c r="AT1370" s="17"/>
      <c r="AU1370" s="17">
        <v>5.5736538430104003E-2</v>
      </c>
      <c r="AV1370" s="17">
        <v>6.2777364305607996E-3</v>
      </c>
      <c r="AW1370" s="17"/>
      <c r="AX1370" s="17">
        <v>7.44098234218903E-2</v>
      </c>
      <c r="AY1370" s="17">
        <v>5.4334253966891899E-2</v>
      </c>
      <c r="AZ1370" s="17"/>
      <c r="BA1370" s="17">
        <v>0.11376736189657501</v>
      </c>
      <c r="BB1370" s="17">
        <v>4.0721270603724102E-2</v>
      </c>
      <c r="BC1370" s="17">
        <v>1.4108059315370799E-5</v>
      </c>
      <c r="BD1370" s="17">
        <v>0</v>
      </c>
    </row>
    <row r="1371" spans="2:56" x14ac:dyDescent="0.35">
      <c r="B1371" t="s">
        <v>620</v>
      </c>
      <c r="C1371" s="17">
        <v>0.57082653980978904</v>
      </c>
      <c r="D1371" s="17">
        <v>0.61885191376682602</v>
      </c>
      <c r="E1371" s="17">
        <v>0.60074153306834199</v>
      </c>
      <c r="F1371" s="17">
        <v>0.51659273705507402</v>
      </c>
      <c r="G1371" s="17">
        <v>0.49873310035871798</v>
      </c>
      <c r="H1371" s="17">
        <v>0.582066535495537</v>
      </c>
      <c r="I1371" s="17"/>
      <c r="J1371" s="17">
        <v>0.56284969731263501</v>
      </c>
      <c r="K1371" s="17">
        <v>0.70509651691810604</v>
      </c>
      <c r="L1371" s="17">
        <v>0.77247383589732599</v>
      </c>
      <c r="M1371" s="17">
        <v>0.87957402870193302</v>
      </c>
      <c r="N1371" s="17"/>
      <c r="O1371" s="17">
        <v>0.50996539623380999</v>
      </c>
      <c r="P1371" s="17">
        <v>0.64869265278251897</v>
      </c>
      <c r="Q1371" s="17">
        <v>0.53518966722639305</v>
      </c>
      <c r="R1371" s="17">
        <v>0.785938924541846</v>
      </c>
      <c r="S1371" s="17">
        <v>0.68987525790992399</v>
      </c>
      <c r="T1371" s="17">
        <v>0.46095061436358498</v>
      </c>
      <c r="U1371" s="17">
        <v>0.84803374812083598</v>
      </c>
      <c r="V1371" s="17">
        <v>0.96110597334951597</v>
      </c>
      <c r="W1371" s="17">
        <v>0.26189537570434601</v>
      </c>
      <c r="X1371" s="17">
        <v>0.28641376264612001</v>
      </c>
      <c r="Y1371" s="17"/>
      <c r="Z1371" s="17">
        <v>0.51917669670432598</v>
      </c>
      <c r="AA1371" s="17">
        <v>0.66682005541479195</v>
      </c>
      <c r="AB1371" s="17">
        <v>0.71692688281636396</v>
      </c>
      <c r="AC1371" s="17">
        <v>0.50148059047008098</v>
      </c>
      <c r="AD1371" s="17">
        <v>0.57533801376665705</v>
      </c>
      <c r="AE1371" s="17">
        <v>0.673931980277786</v>
      </c>
      <c r="AF1371" s="17">
        <v>0.63315550433568502</v>
      </c>
      <c r="AG1371" s="17"/>
      <c r="AH1371" s="17">
        <v>0.73100578701419805</v>
      </c>
      <c r="AI1371" s="17">
        <v>0.467003625939167</v>
      </c>
      <c r="AJ1371" s="17"/>
      <c r="AK1371" s="17">
        <v>0.70459289433705097</v>
      </c>
      <c r="AL1371" s="17">
        <v>0.88573016955709705</v>
      </c>
      <c r="AM1371" s="17">
        <v>0.73087664883495296</v>
      </c>
      <c r="AN1371" s="17"/>
      <c r="AO1371" s="17">
        <v>0.82507776311309</v>
      </c>
      <c r="AP1371" s="17">
        <v>0.55537090356334196</v>
      </c>
      <c r="AQ1371" s="17"/>
      <c r="AR1371" s="17">
        <v>0.68031096973171401</v>
      </c>
      <c r="AS1371" s="17">
        <v>0.50448756897802505</v>
      </c>
      <c r="AT1371" s="17"/>
      <c r="AU1371" s="17">
        <v>0.57052732937198503</v>
      </c>
      <c r="AV1371" s="17">
        <v>0.87957402870193302</v>
      </c>
      <c r="AW1371" s="17"/>
      <c r="AX1371" s="17">
        <v>0.77597600982685999</v>
      </c>
      <c r="AY1371" s="17">
        <v>0.55598481723109705</v>
      </c>
      <c r="AZ1371" s="17"/>
      <c r="BA1371" s="17">
        <v>0.38368664390681301</v>
      </c>
      <c r="BB1371" s="17">
        <v>0.60525989905378796</v>
      </c>
      <c r="BC1371" s="17">
        <v>0.78391822189123594</v>
      </c>
      <c r="BD1371" s="17">
        <v>0.67683383556177701</v>
      </c>
    </row>
    <row r="1372" spans="2:56" x14ac:dyDescent="0.35">
      <c r="B1372" t="s">
        <v>621</v>
      </c>
      <c r="C1372" s="17">
        <v>9.9538903810156704E-2</v>
      </c>
      <c r="D1372" s="17">
        <v>8.3918547228591198E-2</v>
      </c>
      <c r="E1372" s="17">
        <v>8.3659597251725601E-2</v>
      </c>
      <c r="F1372" s="17">
        <v>6.2597350530978105E-2</v>
      </c>
      <c r="G1372" s="17">
        <v>0.13697745002811501</v>
      </c>
      <c r="H1372" s="17">
        <v>0.106157688125305</v>
      </c>
      <c r="I1372" s="17"/>
      <c r="J1372" s="17">
        <v>0.102322351546769</v>
      </c>
      <c r="K1372" s="17">
        <v>4.9082694456576599E-2</v>
      </c>
      <c r="L1372" s="17">
        <v>5.0015356956752501E-2</v>
      </c>
      <c r="M1372" s="17">
        <v>3.1727027822394602E-2</v>
      </c>
      <c r="N1372" s="17"/>
      <c r="O1372" s="17">
        <v>0.121758679852647</v>
      </c>
      <c r="P1372" s="17">
        <v>5.74716094067153E-2</v>
      </c>
      <c r="Q1372" s="17">
        <v>0.13895546644603299</v>
      </c>
      <c r="R1372" s="17">
        <v>4.0376760554182302E-2</v>
      </c>
      <c r="S1372" s="17">
        <v>1.3823943336690301E-2</v>
      </c>
      <c r="T1372" s="17">
        <v>0.21295456829074799</v>
      </c>
      <c r="U1372" s="17">
        <v>0</v>
      </c>
      <c r="V1372" s="17">
        <v>0</v>
      </c>
      <c r="W1372" s="17">
        <v>0.71311244222369596</v>
      </c>
      <c r="X1372" s="17">
        <v>5.88037355956742E-2</v>
      </c>
      <c r="Y1372" s="17"/>
      <c r="Z1372" s="17">
        <v>0.115079393227871</v>
      </c>
      <c r="AA1372" s="17">
        <v>0.137406504534722</v>
      </c>
      <c r="AB1372" s="17">
        <v>9.7544052466593395E-2</v>
      </c>
      <c r="AC1372" s="17">
        <v>0.12899665496776699</v>
      </c>
      <c r="AD1372" s="17">
        <v>7.0064633255263006E-2</v>
      </c>
      <c r="AE1372" s="17">
        <v>5.3875695145632202E-2</v>
      </c>
      <c r="AF1372" s="17">
        <v>5.8730676140174798E-2</v>
      </c>
      <c r="AG1372" s="17"/>
      <c r="AH1372" s="17">
        <v>6.2148244972092898E-2</v>
      </c>
      <c r="AI1372" s="17">
        <v>0.123774297719557</v>
      </c>
      <c r="AJ1372" s="17"/>
      <c r="AK1372" s="17">
        <v>6.4105172133816696E-2</v>
      </c>
      <c r="AL1372" s="17">
        <v>1.4944419135187899E-4</v>
      </c>
      <c r="AM1372" s="17">
        <v>5.74594207871768E-2</v>
      </c>
      <c r="AN1372" s="17"/>
      <c r="AO1372" s="17">
        <v>3.8021410473074897E-2</v>
      </c>
      <c r="AP1372" s="17">
        <v>0.10327848070366499</v>
      </c>
      <c r="AQ1372" s="17"/>
      <c r="AR1372" s="17">
        <v>4.5976153565061198E-2</v>
      </c>
      <c r="AS1372" s="17">
        <v>0.13199372618729599</v>
      </c>
      <c r="AT1372" s="17"/>
      <c r="AU1372" s="17">
        <v>9.9604621012182898E-2</v>
      </c>
      <c r="AV1372" s="17">
        <v>3.1727027822394602E-2</v>
      </c>
      <c r="AW1372" s="17"/>
      <c r="AX1372" s="17">
        <v>3.1574088421206799E-2</v>
      </c>
      <c r="AY1372" s="17">
        <v>0.10445587939401201</v>
      </c>
      <c r="AZ1372" s="17"/>
      <c r="BA1372" s="17">
        <v>0.16727601420810301</v>
      </c>
      <c r="BB1372" s="17">
        <v>7.9050701344737503E-2</v>
      </c>
      <c r="BC1372" s="17">
        <v>3.2564428569719299E-2</v>
      </c>
      <c r="BD1372" s="17">
        <v>0.133565848174065</v>
      </c>
    </row>
    <row r="1373" spans="2:56" x14ac:dyDescent="0.35">
      <c r="B1373" t="s">
        <v>177</v>
      </c>
      <c r="C1373" s="17">
        <v>0.47128763599963203</v>
      </c>
      <c r="D1373" s="17">
        <v>0.53493336653823398</v>
      </c>
      <c r="E1373" s="17">
        <v>0.51708193581661599</v>
      </c>
      <c r="F1373" s="17">
        <v>0.45399538652409599</v>
      </c>
      <c r="G1373" s="17">
        <v>0.36175565033060297</v>
      </c>
      <c r="H1373" s="17">
        <v>0.47590884737023098</v>
      </c>
      <c r="I1373" s="17"/>
      <c r="J1373" s="17">
        <v>0.46052734576586601</v>
      </c>
      <c r="K1373" s="17">
        <v>0.65601382246152895</v>
      </c>
      <c r="L1373" s="17">
        <v>0.72245847894057402</v>
      </c>
      <c r="M1373" s="17">
        <v>0.84784700087953802</v>
      </c>
      <c r="N1373" s="17"/>
      <c r="O1373" s="17">
        <v>0.388206716381163</v>
      </c>
      <c r="P1373" s="17">
        <v>0.59122104337580395</v>
      </c>
      <c r="Q1373" s="17">
        <v>0.39623420078035998</v>
      </c>
      <c r="R1373" s="17">
        <v>0.74556216398766395</v>
      </c>
      <c r="S1373" s="17">
        <v>0.67605131457323397</v>
      </c>
      <c r="T1373" s="17">
        <v>0.24799604607283701</v>
      </c>
      <c r="U1373" s="17">
        <v>0.84803374812083598</v>
      </c>
      <c r="V1373" s="17">
        <v>0.96110597334951597</v>
      </c>
      <c r="W1373" s="17">
        <v>-0.45121706651935001</v>
      </c>
      <c r="X1373" s="17">
        <v>0.227610027050446</v>
      </c>
      <c r="Y1373" s="17"/>
      <c r="Z1373" s="17">
        <v>0.40409730347645501</v>
      </c>
      <c r="AA1373" s="17">
        <v>0.52941355088007003</v>
      </c>
      <c r="AB1373" s="17">
        <v>0.61938283034977104</v>
      </c>
      <c r="AC1373" s="17">
        <v>0.37248393550231401</v>
      </c>
      <c r="AD1373" s="17">
        <v>0.50527338051139403</v>
      </c>
      <c r="AE1373" s="17">
        <v>0.62005628513215405</v>
      </c>
      <c r="AF1373" s="17">
        <v>0.57442482819551</v>
      </c>
      <c r="AG1373" s="17"/>
      <c r="AH1373" s="17">
        <v>0.66885754204210501</v>
      </c>
      <c r="AI1373" s="17">
        <v>0.343229328219609</v>
      </c>
      <c r="AJ1373" s="17"/>
      <c r="AK1373" s="17">
        <v>0.64048772220323402</v>
      </c>
      <c r="AL1373" s="17">
        <v>0.88558072536574495</v>
      </c>
      <c r="AM1373" s="17">
        <v>0.67341722804777604</v>
      </c>
      <c r="AN1373" s="17"/>
      <c r="AO1373" s="17">
        <v>0.78705635264001494</v>
      </c>
      <c r="AP1373" s="17">
        <v>0.45209242285967799</v>
      </c>
      <c r="AQ1373" s="17"/>
      <c r="AR1373" s="17">
        <v>0.63433481616665199</v>
      </c>
      <c r="AS1373" s="17">
        <v>0.372493842790729</v>
      </c>
      <c r="AT1373" s="17"/>
      <c r="AU1373" s="17">
        <v>0.47092270835980199</v>
      </c>
      <c r="AV1373" s="17">
        <v>0.84784700087953802</v>
      </c>
      <c r="AW1373" s="17"/>
      <c r="AX1373" s="17">
        <v>0.74440192140565398</v>
      </c>
      <c r="AY1373" s="17">
        <v>0.45152893783708498</v>
      </c>
      <c r="AZ1373" s="17"/>
      <c r="BA1373" s="17">
        <v>0.21641062969871</v>
      </c>
      <c r="BB1373" s="17">
        <v>0.52620919770904995</v>
      </c>
      <c r="BC1373" s="17">
        <v>0.75135379332151597</v>
      </c>
      <c r="BD1373" s="17">
        <v>0.54326798738771098</v>
      </c>
    </row>
    <row r="1374" spans="2:56" x14ac:dyDescent="0.3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row>
    <row r="1375" spans="2:56" x14ac:dyDescent="0.35">
      <c r="B1375" s="6" t="s">
        <v>628</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row>
    <row r="1376" spans="2:56" x14ac:dyDescent="0.35">
      <c r="B1376" s="24" t="s">
        <v>74</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row>
    <row r="1377" spans="2:56" x14ac:dyDescent="0.35">
      <c r="B1377" t="s">
        <v>623</v>
      </c>
      <c r="C1377" s="17">
        <v>0.14308663707928199</v>
      </c>
      <c r="D1377" s="17">
        <v>0.14922211152086101</v>
      </c>
      <c r="E1377" s="17">
        <v>0.148679253913413</v>
      </c>
      <c r="F1377" s="17">
        <v>7.0667133668857102E-2</v>
      </c>
      <c r="G1377" s="17">
        <v>0.21290861843685799</v>
      </c>
      <c r="H1377" s="17">
        <v>0.105822215655495</v>
      </c>
      <c r="I1377" s="17"/>
      <c r="J1377" s="17">
        <v>0.14099504997796</v>
      </c>
      <c r="K1377" s="17">
        <v>0.17291619586302001</v>
      </c>
      <c r="L1377" s="17">
        <v>0.23362278783010501</v>
      </c>
      <c r="M1377" s="17">
        <v>0.243207916564982</v>
      </c>
      <c r="N1377" s="17"/>
      <c r="O1377" s="17">
        <v>0.13829525978959101</v>
      </c>
      <c r="P1377" s="17">
        <v>0.16498781501676901</v>
      </c>
      <c r="Q1377" s="17">
        <v>0.101021449572234</v>
      </c>
      <c r="R1377" s="17">
        <v>0.175660372013142</v>
      </c>
      <c r="S1377" s="17">
        <v>0.21485004465197099</v>
      </c>
      <c r="T1377" s="17">
        <v>0.11243471280910899</v>
      </c>
      <c r="U1377" s="17">
        <v>0.16045688242072001</v>
      </c>
      <c r="V1377" s="17">
        <v>0.37609332407862101</v>
      </c>
      <c r="W1377" s="17">
        <v>9.1081786721129099E-2</v>
      </c>
      <c r="X1377" s="17">
        <v>0.111345021308453</v>
      </c>
      <c r="Y1377" s="17"/>
      <c r="Z1377" s="17">
        <v>0.10705891062948</v>
      </c>
      <c r="AA1377" s="17">
        <v>0.18812726025850399</v>
      </c>
      <c r="AB1377" s="17">
        <v>0.17208960165426901</v>
      </c>
      <c r="AC1377" s="17">
        <v>0.107846724298351</v>
      </c>
      <c r="AD1377" s="17">
        <v>0.135064923539719</v>
      </c>
      <c r="AE1377" s="17">
        <v>0.134354035527954</v>
      </c>
      <c r="AF1377" s="17">
        <v>0.26531885847973302</v>
      </c>
      <c r="AG1377" s="17"/>
      <c r="AH1377" s="17">
        <v>0.155128446584234</v>
      </c>
      <c r="AI1377" s="17">
        <v>0.13528153265471399</v>
      </c>
      <c r="AJ1377" s="17"/>
      <c r="AK1377" s="17">
        <v>0.125553272126738</v>
      </c>
      <c r="AL1377" s="17">
        <v>0.20583211815546201</v>
      </c>
      <c r="AM1377" s="17">
        <v>0.18052411233444901</v>
      </c>
      <c r="AN1377" s="17"/>
      <c r="AO1377" s="17">
        <v>0.233677740074927</v>
      </c>
      <c r="AP1377" s="17">
        <v>0.13757970925854601</v>
      </c>
      <c r="AQ1377" s="17"/>
      <c r="AR1377" s="17">
        <v>0.184311810256583</v>
      </c>
      <c r="AS1377" s="17">
        <v>0.118107417998599</v>
      </c>
      <c r="AT1377" s="17"/>
      <c r="AU1377" s="17">
        <v>0.14298960849460901</v>
      </c>
      <c r="AV1377" s="17">
        <v>0.243207916564982</v>
      </c>
      <c r="AW1377" s="17"/>
      <c r="AX1377" s="17">
        <v>0.10304319679904</v>
      </c>
      <c r="AY1377" s="17">
        <v>0.145983615714841</v>
      </c>
      <c r="AZ1377" s="17"/>
      <c r="BA1377" s="17">
        <v>8.3108577041185905E-2</v>
      </c>
      <c r="BB1377" s="17">
        <v>0.17617572082421801</v>
      </c>
      <c r="BC1377" s="17">
        <v>0.166835727847198</v>
      </c>
      <c r="BD1377" s="17">
        <v>0.18079899886270601</v>
      </c>
    </row>
    <row r="1378" spans="2:56" x14ac:dyDescent="0.35">
      <c r="B1378" t="s">
        <v>624</v>
      </c>
      <c r="C1378" s="17">
        <v>0.398149761281829</v>
      </c>
      <c r="D1378" s="17">
        <v>0.44030007080355699</v>
      </c>
      <c r="E1378" s="17">
        <v>0.38936279954821901</v>
      </c>
      <c r="F1378" s="17">
        <v>0.381006785143431</v>
      </c>
      <c r="G1378" s="17">
        <v>0.35087585846688302</v>
      </c>
      <c r="H1378" s="17">
        <v>0.411648205852779</v>
      </c>
      <c r="I1378" s="17"/>
      <c r="J1378" s="17">
        <v>0.39536579363924601</v>
      </c>
      <c r="K1378" s="17">
        <v>0.43832090700131698</v>
      </c>
      <c r="L1378" s="17">
        <v>0.51773997717805997</v>
      </c>
      <c r="M1378" s="17">
        <v>0.51526695708216097</v>
      </c>
      <c r="N1378" s="17"/>
      <c r="O1378" s="17">
        <v>0.357738216057291</v>
      </c>
      <c r="P1378" s="17">
        <v>0.470583430645588</v>
      </c>
      <c r="Q1378" s="17">
        <v>0.34561614663379098</v>
      </c>
      <c r="R1378" s="17">
        <v>0.53326437827033102</v>
      </c>
      <c r="S1378" s="17">
        <v>0.47627389603369302</v>
      </c>
      <c r="T1378" s="17">
        <v>0.34625587004100999</v>
      </c>
      <c r="U1378" s="17">
        <v>0.57161132242247603</v>
      </c>
      <c r="V1378" s="17">
        <v>0.53345419058466403</v>
      </c>
      <c r="W1378" s="17">
        <v>0.80885755027103601</v>
      </c>
      <c r="X1378" s="17">
        <v>0.71276463745933705</v>
      </c>
      <c r="Y1378" s="17"/>
      <c r="Z1378" s="17">
        <v>0.41182745986359898</v>
      </c>
      <c r="AA1378" s="17">
        <v>0.55023467775501</v>
      </c>
      <c r="AB1378" s="17">
        <v>0.37005439218442998</v>
      </c>
      <c r="AC1378" s="17">
        <v>0.36288101457625499</v>
      </c>
      <c r="AD1378" s="17">
        <v>0.42078708788078301</v>
      </c>
      <c r="AE1378" s="17">
        <v>0.425807610924197</v>
      </c>
      <c r="AF1378" s="17">
        <v>0.386442077772919</v>
      </c>
      <c r="AG1378" s="17"/>
      <c r="AH1378" s="17">
        <v>0.49484450202837799</v>
      </c>
      <c r="AI1378" s="17">
        <v>0.335475414164566</v>
      </c>
      <c r="AJ1378" s="17"/>
      <c r="AK1378" s="17">
        <v>0.61607599392190004</v>
      </c>
      <c r="AL1378" s="17">
        <v>0.419629022362214</v>
      </c>
      <c r="AM1378" s="17">
        <v>0.43998763551384301</v>
      </c>
      <c r="AN1378" s="17"/>
      <c r="AO1378" s="17">
        <v>0.56442884299936102</v>
      </c>
      <c r="AP1378" s="17">
        <v>0.38804184923708102</v>
      </c>
      <c r="AQ1378" s="17"/>
      <c r="AR1378" s="17">
        <v>0.39380313268932898</v>
      </c>
      <c r="AS1378" s="17">
        <v>0.40078347703136602</v>
      </c>
      <c r="AT1378" s="17"/>
      <c r="AU1378" s="17">
        <v>0.39803626177595303</v>
      </c>
      <c r="AV1378" s="17">
        <v>0.51526695708216097</v>
      </c>
      <c r="AW1378" s="17"/>
      <c r="AX1378" s="17">
        <v>0.64182875135645301</v>
      </c>
      <c r="AY1378" s="17">
        <v>0.38052058598519101</v>
      </c>
      <c r="AZ1378" s="17"/>
      <c r="BA1378" s="17">
        <v>0.28978005585972499</v>
      </c>
      <c r="BB1378" s="17">
        <v>0.42444424517806201</v>
      </c>
      <c r="BC1378" s="17">
        <v>0.50638921358165201</v>
      </c>
      <c r="BD1378" s="17">
        <v>0.48891057342939898</v>
      </c>
    </row>
    <row r="1379" spans="2:56" x14ac:dyDescent="0.35">
      <c r="B1379" t="s">
        <v>625</v>
      </c>
      <c r="C1379" s="17">
        <v>0.35653406690655398</v>
      </c>
      <c r="D1379" s="17">
        <v>0.33396908344993398</v>
      </c>
      <c r="E1379" s="17">
        <v>0.34109564247163299</v>
      </c>
      <c r="F1379" s="17">
        <v>0.35439153108090299</v>
      </c>
      <c r="G1379" s="17">
        <v>0.32468240614567301</v>
      </c>
      <c r="H1379" s="17">
        <v>0.407584284541606</v>
      </c>
      <c r="I1379" s="17"/>
      <c r="J1379" s="17">
        <v>0.35888903458900301</v>
      </c>
      <c r="K1379" s="17">
        <v>0.32834771738490798</v>
      </c>
      <c r="L1379" s="17">
        <v>0.220416283573663</v>
      </c>
      <c r="M1379" s="17">
        <v>0.202184623060363</v>
      </c>
      <c r="N1379" s="17"/>
      <c r="O1379" s="17">
        <v>0.41158234640340902</v>
      </c>
      <c r="P1379" s="17">
        <v>0.267740118655445</v>
      </c>
      <c r="Q1379" s="17">
        <v>0.483104651702988</v>
      </c>
      <c r="R1379" s="17">
        <v>0.240071929972101</v>
      </c>
      <c r="S1379" s="17">
        <v>0.25143881478251701</v>
      </c>
      <c r="T1379" s="17">
        <v>0.31822819952305798</v>
      </c>
      <c r="U1379" s="17">
        <v>0.23702117304634299</v>
      </c>
      <c r="V1379" s="17">
        <v>6.4079224057124601E-2</v>
      </c>
      <c r="W1379" s="17">
        <v>9.5389199695519303E-2</v>
      </c>
      <c r="X1379" s="17">
        <v>0.15870232052950201</v>
      </c>
      <c r="Y1379" s="17"/>
      <c r="Z1379" s="17">
        <v>0.38682336577738902</v>
      </c>
      <c r="AA1379" s="17">
        <v>0.218435941116435</v>
      </c>
      <c r="AB1379" s="17">
        <v>0.26745472595758002</v>
      </c>
      <c r="AC1379" s="17">
        <v>0.42445741572351697</v>
      </c>
      <c r="AD1379" s="17">
        <v>0.37681561733975499</v>
      </c>
      <c r="AE1379" s="17">
        <v>0.30412302227455001</v>
      </c>
      <c r="AF1379" s="17">
        <v>0.26001546021178301</v>
      </c>
      <c r="AG1379" s="17"/>
      <c r="AH1379" s="17">
        <v>0.28307664977820601</v>
      </c>
      <c r="AI1379" s="17">
        <v>0.40414674598190498</v>
      </c>
      <c r="AJ1379" s="17"/>
      <c r="AK1379" s="17">
        <v>0.23530702668329001</v>
      </c>
      <c r="AL1379" s="17">
        <v>0.27599839005760302</v>
      </c>
      <c r="AM1379" s="17">
        <v>0.30490186088321702</v>
      </c>
      <c r="AN1379" s="17"/>
      <c r="AO1379" s="17">
        <v>0.15720582218937099</v>
      </c>
      <c r="AP1379" s="17">
        <v>0.36865099914375399</v>
      </c>
      <c r="AQ1379" s="17"/>
      <c r="AR1379" s="17">
        <v>0.29707361251160302</v>
      </c>
      <c r="AS1379" s="17">
        <v>0.39256243507326899</v>
      </c>
      <c r="AT1379" s="17"/>
      <c r="AU1379" s="17">
        <v>0.35668364857548901</v>
      </c>
      <c r="AV1379" s="17">
        <v>0.202184623060363</v>
      </c>
      <c r="AW1379" s="17"/>
      <c r="AX1379" s="17">
        <v>0.215093051382376</v>
      </c>
      <c r="AY1379" s="17">
        <v>0.36676674415150901</v>
      </c>
      <c r="AZ1379" s="17"/>
      <c r="BA1379" s="17">
        <v>0.45464328943584498</v>
      </c>
      <c r="BB1379" s="17">
        <v>0.33170439547523101</v>
      </c>
      <c r="BC1379" s="17">
        <v>0.26869224037251399</v>
      </c>
      <c r="BD1379" s="17">
        <v>0.17574850675333101</v>
      </c>
    </row>
    <row r="1380" spans="2:56" x14ac:dyDescent="0.35">
      <c r="B1380" t="s">
        <v>626</v>
      </c>
      <c r="C1380" s="17">
        <v>1.8050466485564E-2</v>
      </c>
      <c r="D1380" s="17">
        <v>0</v>
      </c>
      <c r="E1380" s="17">
        <v>2.51058538427569E-2</v>
      </c>
      <c r="F1380" s="17">
        <v>3.1298675265488997E-2</v>
      </c>
      <c r="G1380" s="17">
        <v>3.8360344625396899E-2</v>
      </c>
      <c r="H1380" s="17">
        <v>8.2152838764162992E-3</v>
      </c>
      <c r="I1380" s="17"/>
      <c r="J1380" s="17">
        <v>1.79333590850311E-2</v>
      </c>
      <c r="K1380" s="17">
        <v>2.05827641190818E-2</v>
      </c>
      <c r="L1380" s="17">
        <v>1.9154469093588301E-2</v>
      </c>
      <c r="M1380" s="17">
        <v>7.8322553740519402E-3</v>
      </c>
      <c r="N1380" s="17"/>
      <c r="O1380" s="17">
        <v>2.50931489570815E-2</v>
      </c>
      <c r="P1380" s="17">
        <v>0</v>
      </c>
      <c r="Q1380" s="17">
        <v>2.8562374107316001E-2</v>
      </c>
      <c r="R1380" s="17">
        <v>0</v>
      </c>
      <c r="S1380" s="17">
        <v>0</v>
      </c>
      <c r="T1380" s="17">
        <v>7.8595162102358201E-2</v>
      </c>
      <c r="U1380" s="17">
        <v>3.0910622110460299E-2</v>
      </c>
      <c r="V1380" s="17">
        <v>2.5637216373674498E-2</v>
      </c>
      <c r="W1380" s="17">
        <v>1.2288397956536799E-3</v>
      </c>
      <c r="X1380" s="17">
        <v>0</v>
      </c>
      <c r="Y1380" s="17"/>
      <c r="Z1380" s="17">
        <v>2.3812503877074401E-2</v>
      </c>
      <c r="AA1380" s="17">
        <v>3.4171249204852198E-3</v>
      </c>
      <c r="AB1380" s="17">
        <v>9.7544052466593395E-2</v>
      </c>
      <c r="AC1380" s="17">
        <v>8.49489832023905E-4</v>
      </c>
      <c r="AD1380" s="17">
        <v>2.2043299153933299E-2</v>
      </c>
      <c r="AE1380" s="17">
        <v>3.1057010815706901E-2</v>
      </c>
      <c r="AF1380" s="17">
        <v>0</v>
      </c>
      <c r="AG1380" s="17"/>
      <c r="AH1380" s="17">
        <v>2.6382856849860799E-2</v>
      </c>
      <c r="AI1380" s="17">
        <v>1.2649685409193799E-2</v>
      </c>
      <c r="AJ1380" s="17"/>
      <c r="AK1380" s="17">
        <v>5.9067649392786296E-4</v>
      </c>
      <c r="AL1380" s="17">
        <v>9.8420686399323096E-2</v>
      </c>
      <c r="AM1380" s="17">
        <v>3.5486656508336302E-2</v>
      </c>
      <c r="AN1380" s="17"/>
      <c r="AO1380" s="17">
        <v>4.46875947363417E-2</v>
      </c>
      <c r="AP1380" s="17">
        <v>1.6431226430215901E-2</v>
      </c>
      <c r="AQ1380" s="17"/>
      <c r="AR1380" s="17">
        <v>1.3245988140066001E-2</v>
      </c>
      <c r="AS1380" s="17">
        <v>2.0961603247668999E-2</v>
      </c>
      <c r="AT1380" s="17"/>
      <c r="AU1380" s="17">
        <v>1.8060369061391301E-2</v>
      </c>
      <c r="AV1380" s="17">
        <v>7.8322553740519402E-3</v>
      </c>
      <c r="AW1380" s="17"/>
      <c r="AX1380" s="17">
        <v>0</v>
      </c>
      <c r="AY1380" s="17">
        <v>1.9356343688037E-2</v>
      </c>
      <c r="AZ1380" s="17"/>
      <c r="BA1380" s="17">
        <v>8.8010429628460896E-3</v>
      </c>
      <c r="BB1380" s="17">
        <v>1.6506635085108599E-2</v>
      </c>
      <c r="BC1380" s="17">
        <v>2.5413034491862701E-2</v>
      </c>
      <c r="BD1380" s="17">
        <v>0.141242066971837</v>
      </c>
    </row>
    <row r="1381" spans="2:56" x14ac:dyDescent="0.35">
      <c r="B1381" t="s">
        <v>627</v>
      </c>
      <c r="C1381" s="17">
        <v>2.07373438505663E-2</v>
      </c>
      <c r="D1381" s="17">
        <v>2.76713010984838E-2</v>
      </c>
      <c r="E1381" s="17">
        <v>1.1600885274893301E-3</v>
      </c>
      <c r="F1381" s="17">
        <v>3.0712492569375601E-3</v>
      </c>
      <c r="G1381" s="17">
        <v>4.7997468074938099E-2</v>
      </c>
      <c r="H1381" s="17">
        <v>1.46342325721723E-2</v>
      </c>
      <c r="I1381" s="17"/>
      <c r="J1381" s="17">
        <v>2.1340921507333299E-2</v>
      </c>
      <c r="K1381" s="17">
        <v>1.09373353989069E-2</v>
      </c>
      <c r="L1381" s="17">
        <v>0</v>
      </c>
      <c r="M1381" s="17">
        <v>1.4294079803557101E-2</v>
      </c>
      <c r="N1381" s="17"/>
      <c r="O1381" s="17">
        <v>1.26478639998927E-2</v>
      </c>
      <c r="P1381" s="17">
        <v>3.1518307237282599E-2</v>
      </c>
      <c r="Q1381" s="17">
        <v>0</v>
      </c>
      <c r="R1381" s="17">
        <v>2.28789060715931E-2</v>
      </c>
      <c r="S1381" s="17">
        <v>0</v>
      </c>
      <c r="T1381" s="17">
        <v>0.144486055524465</v>
      </c>
      <c r="U1381" s="17">
        <v>0</v>
      </c>
      <c r="V1381" s="17">
        <v>0</v>
      </c>
      <c r="W1381" s="17">
        <v>3.44262351666192E-3</v>
      </c>
      <c r="X1381" s="17">
        <v>0</v>
      </c>
      <c r="Y1381" s="17"/>
      <c r="Z1381" s="17">
        <v>2.07344904089601E-2</v>
      </c>
      <c r="AA1381" s="17">
        <v>3.6884023298397801E-2</v>
      </c>
      <c r="AB1381" s="17">
        <v>4.7762780862688897E-2</v>
      </c>
      <c r="AC1381" s="17">
        <v>2.5972611484900002E-2</v>
      </c>
      <c r="AD1381" s="17">
        <v>3.5394671224904401E-5</v>
      </c>
      <c r="AE1381" s="17">
        <v>0</v>
      </c>
      <c r="AF1381" s="17">
        <v>2.98921259572149E-2</v>
      </c>
      <c r="AG1381" s="17"/>
      <c r="AH1381" s="17">
        <v>5.9951645692285001E-3</v>
      </c>
      <c r="AI1381" s="17">
        <v>3.02927390500356E-2</v>
      </c>
      <c r="AJ1381" s="17"/>
      <c r="AK1381" s="17">
        <v>2.1401874869989802E-3</v>
      </c>
      <c r="AL1381" s="17">
        <v>0</v>
      </c>
      <c r="AM1381" s="17">
        <v>9.6559034849714592E-3</v>
      </c>
      <c r="AN1381" s="17"/>
      <c r="AO1381" s="17">
        <v>0</v>
      </c>
      <c r="AP1381" s="17">
        <v>2.1997942871911001E-2</v>
      </c>
      <c r="AQ1381" s="17"/>
      <c r="AR1381" s="17">
        <v>1.1930954336765401E-2</v>
      </c>
      <c r="AS1381" s="17">
        <v>2.60733246608587E-2</v>
      </c>
      <c r="AT1381" s="17"/>
      <c r="AU1381" s="17">
        <v>2.0743588085501901E-2</v>
      </c>
      <c r="AV1381" s="17">
        <v>1.4294079803557101E-2</v>
      </c>
      <c r="AW1381" s="17"/>
      <c r="AX1381" s="17">
        <v>1.12398484082173E-4</v>
      </c>
      <c r="AY1381" s="17">
        <v>2.2229474038884901E-2</v>
      </c>
      <c r="AZ1381" s="17"/>
      <c r="BA1381" s="17">
        <v>2.9154966792001E-2</v>
      </c>
      <c r="BB1381" s="17">
        <v>1.41665403145507E-2</v>
      </c>
      <c r="BC1381" s="17">
        <v>2.1445775093509999E-2</v>
      </c>
      <c r="BD1381" s="17">
        <v>1.32998539827271E-2</v>
      </c>
    </row>
    <row r="1382" spans="2:56" x14ac:dyDescent="0.35">
      <c r="B1382" t="s">
        <v>72</v>
      </c>
      <c r="C1382" s="17">
        <v>6.3441724396204893E-2</v>
      </c>
      <c r="D1382" s="17">
        <v>4.88374331271633E-2</v>
      </c>
      <c r="E1382" s="17">
        <v>9.4596361696487996E-2</v>
      </c>
      <c r="F1382" s="17">
        <v>0.159564625584383</v>
      </c>
      <c r="G1382" s="17">
        <v>2.5175304250250701E-2</v>
      </c>
      <c r="H1382" s="17">
        <v>5.2095777501532201E-2</v>
      </c>
      <c r="I1382" s="17"/>
      <c r="J1382" s="17">
        <v>6.5475841201425994E-2</v>
      </c>
      <c r="K1382" s="17">
        <v>2.8895080232766299E-2</v>
      </c>
      <c r="L1382" s="17">
        <v>9.0664823245839594E-3</v>
      </c>
      <c r="M1382" s="17">
        <v>1.7214168114885499E-2</v>
      </c>
      <c r="N1382" s="17"/>
      <c r="O1382" s="17">
        <v>5.4643164792734102E-2</v>
      </c>
      <c r="P1382" s="17">
        <v>6.5170328444915701E-2</v>
      </c>
      <c r="Q1382" s="17">
        <v>4.1695377983670699E-2</v>
      </c>
      <c r="R1382" s="17">
        <v>2.8124413672833401E-2</v>
      </c>
      <c r="S1382" s="17">
        <v>5.7437244531818699E-2</v>
      </c>
      <c r="T1382" s="17">
        <v>0</v>
      </c>
      <c r="U1382" s="17">
        <v>0</v>
      </c>
      <c r="V1382" s="17">
        <v>7.3604490591541705E-4</v>
      </c>
      <c r="W1382" s="17">
        <v>0</v>
      </c>
      <c r="X1382" s="17">
        <v>1.7188020702707502E-2</v>
      </c>
      <c r="Y1382" s="17"/>
      <c r="Z1382" s="17">
        <v>4.9743269443496801E-2</v>
      </c>
      <c r="AA1382" s="17">
        <v>2.9009726511678101E-3</v>
      </c>
      <c r="AB1382" s="17">
        <v>4.50944468744389E-2</v>
      </c>
      <c r="AC1382" s="17">
        <v>7.79927440849532E-2</v>
      </c>
      <c r="AD1382" s="17">
        <v>4.5253677414584602E-2</v>
      </c>
      <c r="AE1382" s="17">
        <v>0.10465832045759201</v>
      </c>
      <c r="AF1382" s="17">
        <v>5.8331477578351297E-2</v>
      </c>
      <c r="AG1382" s="17"/>
      <c r="AH1382" s="17">
        <v>3.4572380190093399E-2</v>
      </c>
      <c r="AI1382" s="17">
        <v>8.2153882739585696E-2</v>
      </c>
      <c r="AJ1382" s="17"/>
      <c r="AK1382" s="17">
        <v>2.0332843287145401E-2</v>
      </c>
      <c r="AL1382" s="17">
        <v>1.1978302539694099E-4</v>
      </c>
      <c r="AM1382" s="17">
        <v>2.94438312751833E-2</v>
      </c>
      <c r="AN1382" s="17"/>
      <c r="AO1382" s="17">
        <v>0</v>
      </c>
      <c r="AP1382" s="17">
        <v>6.7298273058491398E-2</v>
      </c>
      <c r="AQ1382" s="17"/>
      <c r="AR1382" s="17">
        <v>9.9634502065653802E-2</v>
      </c>
      <c r="AS1382" s="17">
        <v>4.1511741988238197E-2</v>
      </c>
      <c r="AT1382" s="17"/>
      <c r="AU1382" s="17">
        <v>6.3486524007055803E-2</v>
      </c>
      <c r="AV1382" s="17">
        <v>1.7214168114885499E-2</v>
      </c>
      <c r="AW1382" s="17"/>
      <c r="AX1382" s="17">
        <v>3.9922601978049199E-2</v>
      </c>
      <c r="AY1382" s="17">
        <v>6.5143236421537007E-2</v>
      </c>
      <c r="AZ1382" s="17"/>
      <c r="BA1382" s="17">
        <v>0.13451206790839601</v>
      </c>
      <c r="BB1382" s="17">
        <v>3.7002463122828899E-2</v>
      </c>
      <c r="BC1382" s="17">
        <v>1.1224008613262801E-2</v>
      </c>
      <c r="BD1382" s="17">
        <v>0</v>
      </c>
    </row>
    <row r="1383" spans="2:56" x14ac:dyDescent="0.3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row>
    <row r="1384" spans="2:56" x14ac:dyDescent="0.35">
      <c r="B1384" s="6" t="s">
        <v>629</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row>
    <row r="1385" spans="2:56" x14ac:dyDescent="0.35">
      <c r="B1385" s="24" t="s">
        <v>74</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row>
    <row r="1386" spans="2:56" x14ac:dyDescent="0.35">
      <c r="B1386" t="s">
        <v>45</v>
      </c>
      <c r="C1386" s="17">
        <v>0.43773855984563997</v>
      </c>
      <c r="D1386" s="17">
        <v>0.431547039791218</v>
      </c>
      <c r="E1386" s="17">
        <v>0.469667789961208</v>
      </c>
      <c r="F1386" s="17">
        <v>0.41486455119503002</v>
      </c>
      <c r="G1386" s="17">
        <v>0.44911812215290903</v>
      </c>
      <c r="H1386" s="17">
        <v>0.41897335225929799</v>
      </c>
      <c r="I1386" s="17"/>
      <c r="J1386" s="17">
        <v>0.43679352402169702</v>
      </c>
      <c r="K1386" s="17">
        <v>0.43311287922952002</v>
      </c>
      <c r="L1386" s="17">
        <v>0.57659328201660698</v>
      </c>
      <c r="M1386" s="17">
        <v>0.72493169430025595</v>
      </c>
      <c r="N1386" s="17"/>
      <c r="O1386" s="17">
        <v>0.44734364438586299</v>
      </c>
      <c r="P1386" s="17">
        <v>0.42116269456778299</v>
      </c>
      <c r="Q1386" s="17">
        <v>0.478644861303895</v>
      </c>
      <c r="R1386" s="17">
        <v>0.43769428497139601</v>
      </c>
      <c r="S1386" s="17">
        <v>0.47889154246689403</v>
      </c>
      <c r="T1386" s="17">
        <v>0.49449847788420898</v>
      </c>
      <c r="U1386" s="17">
        <v>0.55864674659846902</v>
      </c>
      <c r="V1386" s="17">
        <v>0.80908562130127604</v>
      </c>
      <c r="W1386" s="17">
        <v>0.92021317682440296</v>
      </c>
      <c r="X1386" s="17">
        <v>0.82187492701961895</v>
      </c>
      <c r="Y1386" s="17"/>
      <c r="Z1386" s="17">
        <v>0.44662129209371998</v>
      </c>
      <c r="AA1386" s="17">
        <v>0.43004676990721402</v>
      </c>
      <c r="AB1386" s="17">
        <v>0.44874502993478099</v>
      </c>
      <c r="AC1386" s="17">
        <v>0.41887517313938999</v>
      </c>
      <c r="AD1386" s="17">
        <v>0.53995122637641202</v>
      </c>
      <c r="AE1386" s="17">
        <v>0.47310311105164299</v>
      </c>
      <c r="AF1386" s="17">
        <v>0.41627746069231403</v>
      </c>
      <c r="AG1386" s="17"/>
      <c r="AH1386" s="17">
        <v>0.57012550726841305</v>
      </c>
      <c r="AI1386" s="17">
        <v>0.35192969958592801</v>
      </c>
      <c r="AJ1386" s="17"/>
      <c r="AK1386" s="17">
        <v>0.74549171802612701</v>
      </c>
      <c r="AL1386" s="17">
        <v>0.70669316230118195</v>
      </c>
      <c r="AM1386" s="17">
        <v>0.52934416045252597</v>
      </c>
      <c r="AN1386" s="17"/>
      <c r="AO1386" s="17">
        <v>0.85206015192186901</v>
      </c>
      <c r="AP1386" s="17">
        <v>0.41255243199547198</v>
      </c>
      <c r="AQ1386" s="17"/>
      <c r="AR1386" s="17">
        <v>0.43242470697860402</v>
      </c>
      <c r="AS1386" s="17">
        <v>0.44095833758574399</v>
      </c>
      <c r="AT1386" s="17"/>
      <c r="AU1386" s="17">
        <v>0.43746023795935401</v>
      </c>
      <c r="AV1386" s="17">
        <v>0.72493169430025595</v>
      </c>
      <c r="AW1386" s="17"/>
      <c r="AX1386" s="17">
        <v>0.67839141276505699</v>
      </c>
      <c r="AY1386" s="17">
        <v>0.42032831315817198</v>
      </c>
      <c r="AZ1386" s="17"/>
      <c r="BA1386" s="17">
        <v>0.351997635759354</v>
      </c>
      <c r="BB1386" s="17">
        <v>0.40656082202412303</v>
      </c>
      <c r="BC1386" s="17">
        <v>0.60208177859488798</v>
      </c>
      <c r="BD1386" s="17">
        <v>0.82112911377045605</v>
      </c>
    </row>
    <row r="1387" spans="2:56" x14ac:dyDescent="0.35">
      <c r="B1387" t="s">
        <v>46</v>
      </c>
      <c r="C1387" s="17">
        <v>0.272682328640445</v>
      </c>
      <c r="D1387" s="17">
        <v>0.31021395346867398</v>
      </c>
      <c r="E1387" s="17">
        <v>0.28823463420548401</v>
      </c>
      <c r="F1387" s="17">
        <v>0.22999413617893699</v>
      </c>
      <c r="G1387" s="17">
        <v>0.23664637815251899</v>
      </c>
      <c r="H1387" s="17">
        <v>0.27234974264332401</v>
      </c>
      <c r="I1387" s="17"/>
      <c r="J1387" s="17">
        <v>0.27016109761009799</v>
      </c>
      <c r="K1387" s="17">
        <v>0.32822932937136501</v>
      </c>
      <c r="L1387" s="17">
        <v>0.26940340311273298</v>
      </c>
      <c r="M1387" s="17">
        <v>0.171033922665903</v>
      </c>
      <c r="N1387" s="17"/>
      <c r="O1387" s="17">
        <v>0.263526142420134</v>
      </c>
      <c r="P1387" s="17">
        <v>0.30519535086900201</v>
      </c>
      <c r="Q1387" s="17">
        <v>0.30732306972704498</v>
      </c>
      <c r="R1387" s="17">
        <v>0.22585774425963401</v>
      </c>
      <c r="S1387" s="17">
        <v>0.16206296215003901</v>
      </c>
      <c r="T1387" s="17">
        <v>0.32900668480294898</v>
      </c>
      <c r="U1387" s="17">
        <v>0.36914198850732099</v>
      </c>
      <c r="V1387" s="17">
        <v>0.121042028421533</v>
      </c>
      <c r="W1387" s="17">
        <v>9.1567956376770506E-3</v>
      </c>
      <c r="X1387" s="17">
        <v>0.136279482946457</v>
      </c>
      <c r="Y1387" s="17"/>
      <c r="Z1387" s="17">
        <v>0.267750147266131</v>
      </c>
      <c r="AA1387" s="17">
        <v>0.31926954250401102</v>
      </c>
      <c r="AB1387" s="17">
        <v>0.26354926490592201</v>
      </c>
      <c r="AC1387" s="17">
        <v>0.25548097350149301</v>
      </c>
      <c r="AD1387" s="17">
        <v>0.23033266730325799</v>
      </c>
      <c r="AE1387" s="17">
        <v>0.25398905286019102</v>
      </c>
      <c r="AF1387" s="17">
        <v>0.354717384284432</v>
      </c>
      <c r="AG1387" s="17"/>
      <c r="AH1387" s="17">
        <v>0.205424352666388</v>
      </c>
      <c r="AI1387" s="17">
        <v>0.31627673408646201</v>
      </c>
      <c r="AJ1387" s="17"/>
      <c r="AK1387" s="17">
        <v>8.4446856960413194E-2</v>
      </c>
      <c r="AL1387" s="17">
        <v>0.18626326692399101</v>
      </c>
      <c r="AM1387" s="17">
        <v>0.27013288229314703</v>
      </c>
      <c r="AN1387" s="17"/>
      <c r="AO1387" s="17">
        <v>9.1858237145837907E-2</v>
      </c>
      <c r="AP1387" s="17">
        <v>0.28367441491804302</v>
      </c>
      <c r="AQ1387" s="17"/>
      <c r="AR1387" s="17">
        <v>0.28444269820116103</v>
      </c>
      <c r="AS1387" s="17">
        <v>0.26555646778684699</v>
      </c>
      <c r="AT1387" s="17"/>
      <c r="AU1387" s="17">
        <v>0.27278083717945401</v>
      </c>
      <c r="AV1387" s="17">
        <v>0.171033922665903</v>
      </c>
      <c r="AW1387" s="17"/>
      <c r="AX1387" s="17">
        <v>8.0858766500719506E-2</v>
      </c>
      <c r="AY1387" s="17">
        <v>0.28655997645058601</v>
      </c>
      <c r="AZ1387" s="17"/>
      <c r="BA1387" s="17">
        <v>0.32507469851447801</v>
      </c>
      <c r="BB1387" s="17">
        <v>0.27385535877120698</v>
      </c>
      <c r="BC1387" s="17">
        <v>0.19865967423735001</v>
      </c>
      <c r="BD1387" s="17">
        <v>0.15373045046037501</v>
      </c>
    </row>
    <row r="1388" spans="2:56" x14ac:dyDescent="0.35">
      <c r="B1388" t="s">
        <v>103</v>
      </c>
      <c r="C1388" s="17">
        <v>0.28957911151391502</v>
      </c>
      <c r="D1388" s="17">
        <v>0.25823900674010802</v>
      </c>
      <c r="E1388" s="17">
        <v>0.24209757583330799</v>
      </c>
      <c r="F1388" s="17">
        <v>0.35514131262603299</v>
      </c>
      <c r="G1388" s="17">
        <v>0.31423549969457198</v>
      </c>
      <c r="H1388" s="17">
        <v>0.308676905097377</v>
      </c>
      <c r="I1388" s="17"/>
      <c r="J1388" s="17">
        <v>0.29304537836820499</v>
      </c>
      <c r="K1388" s="17">
        <v>0.238657791399115</v>
      </c>
      <c r="L1388" s="17">
        <v>0.15400331487066099</v>
      </c>
      <c r="M1388" s="17">
        <v>0.10403438303384099</v>
      </c>
      <c r="N1388" s="17"/>
      <c r="O1388" s="17">
        <v>0.289130213194004</v>
      </c>
      <c r="P1388" s="17">
        <v>0.273641954563215</v>
      </c>
      <c r="Q1388" s="17">
        <v>0.21403206896905999</v>
      </c>
      <c r="R1388" s="17">
        <v>0.33644797076896998</v>
      </c>
      <c r="S1388" s="17">
        <v>0.35904549538306701</v>
      </c>
      <c r="T1388" s="17">
        <v>0.17649483731284299</v>
      </c>
      <c r="U1388" s="17">
        <v>7.2211264894209204E-2</v>
      </c>
      <c r="V1388" s="17">
        <v>6.9872350277191506E-2</v>
      </c>
      <c r="W1388" s="17">
        <v>7.0630027537919707E-2</v>
      </c>
      <c r="X1388" s="17">
        <v>4.1845590033923803E-2</v>
      </c>
      <c r="Y1388" s="17"/>
      <c r="Z1388" s="17">
        <v>0.28562856064014802</v>
      </c>
      <c r="AA1388" s="17">
        <v>0.25068368758877502</v>
      </c>
      <c r="AB1388" s="17">
        <v>0.287705705159297</v>
      </c>
      <c r="AC1388" s="17">
        <v>0.325643853359118</v>
      </c>
      <c r="AD1388" s="17">
        <v>0.22971610632032999</v>
      </c>
      <c r="AE1388" s="17">
        <v>0.27290783608816599</v>
      </c>
      <c r="AF1388" s="17">
        <v>0.229005155023254</v>
      </c>
      <c r="AG1388" s="17"/>
      <c r="AH1388" s="17">
        <v>0.2244501400652</v>
      </c>
      <c r="AI1388" s="17">
        <v>0.33179356632760998</v>
      </c>
      <c r="AJ1388" s="17"/>
      <c r="AK1388" s="17">
        <v>0.17006142501346</v>
      </c>
      <c r="AL1388" s="17">
        <v>0.107043570774827</v>
      </c>
      <c r="AM1388" s="17">
        <v>0.20052295725432701</v>
      </c>
      <c r="AN1388" s="17"/>
      <c r="AO1388" s="17">
        <v>5.6081610932293101E-2</v>
      </c>
      <c r="AP1388" s="17">
        <v>0.303773153086486</v>
      </c>
      <c r="AQ1388" s="17"/>
      <c r="AR1388" s="17">
        <v>0.28313259482023501</v>
      </c>
      <c r="AS1388" s="17">
        <v>0.29348519462740902</v>
      </c>
      <c r="AT1388" s="17"/>
      <c r="AU1388" s="17">
        <v>0.28975892486119098</v>
      </c>
      <c r="AV1388" s="17">
        <v>0.10403438303384099</v>
      </c>
      <c r="AW1388" s="17"/>
      <c r="AX1388" s="17">
        <v>0.24074982073422399</v>
      </c>
      <c r="AY1388" s="17">
        <v>0.29311171039124201</v>
      </c>
      <c r="AZ1388" s="17"/>
      <c r="BA1388" s="17">
        <v>0.32292766572616799</v>
      </c>
      <c r="BB1388" s="17">
        <v>0.31958381920466999</v>
      </c>
      <c r="BC1388" s="17">
        <v>0.19925854716776201</v>
      </c>
      <c r="BD1388" s="17">
        <v>2.51404357691693E-2</v>
      </c>
    </row>
    <row r="1389" spans="2:56" x14ac:dyDescent="0.35">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row>
    <row r="1390" spans="2:56" x14ac:dyDescent="0.35">
      <c r="B1390" s="6" t="s">
        <v>635</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row>
    <row r="1391" spans="2:56" x14ac:dyDescent="0.35">
      <c r="B1391" s="24" t="s">
        <v>74</v>
      </c>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row>
    <row r="1392" spans="2:56" x14ac:dyDescent="0.35">
      <c r="B1392" t="s">
        <v>46</v>
      </c>
      <c r="C1392" s="17">
        <v>0.45513355374362202</v>
      </c>
      <c r="D1392" s="17">
        <v>0.45334664524488799</v>
      </c>
      <c r="E1392" s="17">
        <v>0.41223219697708202</v>
      </c>
      <c r="F1392" s="17">
        <v>0.43616615869863601</v>
      </c>
      <c r="G1392" s="17">
        <v>0.45451882692816598</v>
      </c>
      <c r="H1392" s="17">
        <v>0.49202971528808997</v>
      </c>
      <c r="I1392" s="17"/>
      <c r="J1392" s="17">
        <v>0.45835292010046302</v>
      </c>
      <c r="K1392" s="17">
        <v>0.42049435282991399</v>
      </c>
      <c r="L1392" s="17">
        <v>0.25870152998324197</v>
      </c>
      <c r="M1392" s="17">
        <v>0.12623631759242601</v>
      </c>
      <c r="N1392" s="17"/>
      <c r="O1392" s="17">
        <v>0.48606998128323298</v>
      </c>
      <c r="P1392" s="17">
        <v>0.47438594351357599</v>
      </c>
      <c r="Q1392" s="17">
        <v>0.48660158418278099</v>
      </c>
      <c r="R1392" s="17">
        <v>0.43385227657699699</v>
      </c>
      <c r="S1392" s="17">
        <v>0.37973165325264102</v>
      </c>
      <c r="T1392" s="17">
        <v>0.431004910237127</v>
      </c>
      <c r="U1392" s="17">
        <v>0.29932519565684501</v>
      </c>
      <c r="V1392" s="17">
        <v>0.13561712589134101</v>
      </c>
      <c r="W1392" s="17">
        <v>0.10924520575867699</v>
      </c>
      <c r="X1392" s="17">
        <v>0.113667108301596</v>
      </c>
      <c r="Y1392" s="17"/>
      <c r="Z1392" s="17">
        <v>0.46815283692383602</v>
      </c>
      <c r="AA1392" s="17">
        <v>0.38219131446429699</v>
      </c>
      <c r="AB1392" s="17">
        <v>0.36583460531022199</v>
      </c>
      <c r="AC1392" s="17">
        <v>0.45204554228888999</v>
      </c>
      <c r="AD1392" s="17">
        <v>0.49958615501152198</v>
      </c>
      <c r="AE1392" s="17">
        <v>0.39415038830038901</v>
      </c>
      <c r="AF1392" s="17">
        <v>0.60343036333960098</v>
      </c>
      <c r="AG1392" s="17"/>
      <c r="AH1392" s="17">
        <v>0.28187398138302699</v>
      </c>
      <c r="AI1392" s="17">
        <v>0.56743470368909199</v>
      </c>
      <c r="AJ1392" s="17"/>
      <c r="AK1392" s="17">
        <v>0.30586351139392498</v>
      </c>
      <c r="AL1392" s="17">
        <v>0.102029586370343</v>
      </c>
      <c r="AM1392" s="17">
        <v>0.28661728904287898</v>
      </c>
      <c r="AN1392" s="17"/>
      <c r="AO1392" s="17">
        <v>5.14094279586551E-2</v>
      </c>
      <c r="AP1392" s="17">
        <v>0.47967547393963</v>
      </c>
      <c r="AQ1392" s="17"/>
      <c r="AR1392" s="17">
        <v>0.35686699975508601</v>
      </c>
      <c r="AS1392" s="17">
        <v>0.51467537227829496</v>
      </c>
      <c r="AT1392" s="17"/>
      <c r="AU1392" s="17">
        <v>0.45545229151335898</v>
      </c>
      <c r="AV1392" s="17">
        <v>0.12623631759242601</v>
      </c>
      <c r="AW1392" s="17"/>
      <c r="AX1392" s="17">
        <v>0.24913068658248699</v>
      </c>
      <c r="AY1392" s="17">
        <v>0.47003701610482701</v>
      </c>
      <c r="AZ1392" s="17"/>
      <c r="BA1392" s="17">
        <v>0.55523309952792299</v>
      </c>
      <c r="BB1392" s="17">
        <v>0.51284498291731195</v>
      </c>
      <c r="BC1392" s="17">
        <v>0.21972778830575901</v>
      </c>
      <c r="BD1392" s="17">
        <v>1.7127173686553501E-2</v>
      </c>
    </row>
    <row r="1393" spans="2:56" x14ac:dyDescent="0.35">
      <c r="B1393" t="s">
        <v>630</v>
      </c>
      <c r="C1393" s="17">
        <v>3.27139973424138E-2</v>
      </c>
      <c r="D1393" s="17">
        <v>5.2456008859722202E-2</v>
      </c>
      <c r="E1393" s="17">
        <v>3.9940413856023899E-2</v>
      </c>
      <c r="F1393" s="17">
        <v>8.5819416087060101E-3</v>
      </c>
      <c r="G1393" s="17">
        <v>4.8070293223978003E-2</v>
      </c>
      <c r="H1393" s="17">
        <v>9.0326652215762301E-3</v>
      </c>
      <c r="I1393" s="17"/>
      <c r="J1393" s="17">
        <v>3.07894006027606E-2</v>
      </c>
      <c r="K1393" s="17">
        <v>6.6657455842327198E-2</v>
      </c>
      <c r="L1393" s="17">
        <v>7.3668277350639799E-2</v>
      </c>
      <c r="M1393" s="17">
        <v>8.2362900382766793E-2</v>
      </c>
      <c r="N1393" s="17"/>
      <c r="O1393" s="17">
        <v>2.3819431422149501E-2</v>
      </c>
      <c r="P1393" s="17">
        <v>2.8343720014931101E-2</v>
      </c>
      <c r="Q1393" s="17">
        <v>2.6010079580273099E-2</v>
      </c>
      <c r="R1393" s="17">
        <v>3.8562003656087002E-2</v>
      </c>
      <c r="S1393" s="17">
        <v>8.43320585777214E-2</v>
      </c>
      <c r="T1393" s="17">
        <v>5.9717278938647396E-3</v>
      </c>
      <c r="U1393" s="17">
        <v>3.2224876106719501E-2</v>
      </c>
      <c r="V1393" s="17">
        <v>8.4875988151893904E-4</v>
      </c>
      <c r="W1393" s="17">
        <v>5.7719370043601004E-3</v>
      </c>
      <c r="X1393" s="17">
        <v>4.9171247765407598E-3</v>
      </c>
      <c r="Y1393" s="17"/>
      <c r="Z1393" s="17">
        <v>5.3487232771543901E-2</v>
      </c>
      <c r="AA1393" s="17">
        <v>6.4869743262670901E-3</v>
      </c>
      <c r="AB1393" s="17">
        <v>9.3414572629682002E-2</v>
      </c>
      <c r="AC1393" s="17">
        <v>2.9682253292822001E-2</v>
      </c>
      <c r="AD1393" s="17">
        <v>9.7181629419809895E-5</v>
      </c>
      <c r="AE1393" s="17">
        <v>3.6925078914886E-2</v>
      </c>
      <c r="AF1393" s="17">
        <v>1.6093050681907799E-4</v>
      </c>
      <c r="AG1393" s="17"/>
      <c r="AH1393" s="17">
        <v>4.7034288690868703E-2</v>
      </c>
      <c r="AI1393" s="17">
        <v>2.3432056009679601E-2</v>
      </c>
      <c r="AJ1393" s="17"/>
      <c r="AK1393" s="17">
        <v>5.0714744981876399E-2</v>
      </c>
      <c r="AL1393" s="17">
        <v>8.9939986189300797E-2</v>
      </c>
      <c r="AM1393" s="17">
        <v>3.8035211475493498E-2</v>
      </c>
      <c r="AN1393" s="17"/>
      <c r="AO1393" s="17">
        <v>0.10813137072254</v>
      </c>
      <c r="AP1393" s="17">
        <v>2.8129462902494299E-2</v>
      </c>
      <c r="AQ1393" s="17"/>
      <c r="AR1393" s="17">
        <v>3.32586668739022E-2</v>
      </c>
      <c r="AS1393" s="17">
        <v>3.2383970358776701E-2</v>
      </c>
      <c r="AT1393" s="17"/>
      <c r="AU1393" s="17">
        <v>3.2665882068445097E-2</v>
      </c>
      <c r="AV1393" s="17">
        <v>8.2362900382766793E-2</v>
      </c>
      <c r="AW1393" s="17"/>
      <c r="AX1393" s="17">
        <v>1.35061931911221E-2</v>
      </c>
      <c r="AY1393" s="17">
        <v>3.4103603177298901E-2</v>
      </c>
      <c r="AZ1393" s="17"/>
      <c r="BA1393" s="17">
        <v>1.34778065214122E-2</v>
      </c>
      <c r="BB1393" s="17">
        <v>2.16524979907501E-2</v>
      </c>
      <c r="BC1393" s="17">
        <v>7.4670056142807403E-2</v>
      </c>
      <c r="BD1393" s="17">
        <v>0.156168028064085</v>
      </c>
    </row>
    <row r="1394" spans="2:56" x14ac:dyDescent="0.35">
      <c r="B1394" t="s">
        <v>631</v>
      </c>
      <c r="C1394" s="17">
        <v>5.2149230520769599E-2</v>
      </c>
      <c r="D1394" s="17">
        <v>3.2762207134346098E-2</v>
      </c>
      <c r="E1394" s="17">
        <v>3.8515065123321701E-2</v>
      </c>
      <c r="F1394" s="17">
        <v>3.2143506040339699E-2</v>
      </c>
      <c r="G1394" s="17">
        <v>9.07856412568155E-2</v>
      </c>
      <c r="H1394" s="17">
        <v>5.4189388818522602E-2</v>
      </c>
      <c r="I1394" s="17"/>
      <c r="J1394" s="17">
        <v>5.0701906331964301E-2</v>
      </c>
      <c r="K1394" s="17">
        <v>7.2946803434962099E-2</v>
      </c>
      <c r="L1394" s="17">
        <v>0.11707100972724099</v>
      </c>
      <c r="M1394" s="17">
        <v>0.100165378393744</v>
      </c>
      <c r="N1394" s="17"/>
      <c r="O1394" s="17">
        <v>3.9264672410528001E-2</v>
      </c>
      <c r="P1394" s="17">
        <v>3.4509748049537999E-2</v>
      </c>
      <c r="Q1394" s="17">
        <v>7.5286285817815601E-2</v>
      </c>
      <c r="R1394" s="17">
        <v>8.3992179725520005E-2</v>
      </c>
      <c r="S1394" s="17">
        <v>0.149420869764332</v>
      </c>
      <c r="T1394" s="17">
        <v>6.8482538454140901E-2</v>
      </c>
      <c r="U1394" s="17">
        <v>0.32632722531289299</v>
      </c>
      <c r="V1394" s="17">
        <v>8.7374923389558504E-2</v>
      </c>
      <c r="W1394" s="17">
        <v>3.84967199313129E-2</v>
      </c>
      <c r="X1394" s="17">
        <v>0.59166072649754198</v>
      </c>
      <c r="Y1394" s="17"/>
      <c r="Z1394" s="17">
        <v>2.54089184010854E-2</v>
      </c>
      <c r="AA1394" s="17">
        <v>3.6976435485279201E-2</v>
      </c>
      <c r="AB1394" s="17">
        <v>0.161473772958488</v>
      </c>
      <c r="AC1394" s="17">
        <v>4.2561839770429502E-2</v>
      </c>
      <c r="AD1394" s="17">
        <v>0.10025957146463001</v>
      </c>
      <c r="AE1394" s="17">
        <v>8.5315683069023998E-2</v>
      </c>
      <c r="AF1394" s="17">
        <v>5.8994082418150101E-2</v>
      </c>
      <c r="AG1394" s="17"/>
      <c r="AH1394" s="17">
        <v>0.111146861762143</v>
      </c>
      <c r="AI1394" s="17">
        <v>1.39089085449323E-2</v>
      </c>
      <c r="AJ1394" s="17"/>
      <c r="AK1394" s="17">
        <v>8.8384372791550606E-2</v>
      </c>
      <c r="AL1394" s="17">
        <v>0.30903828421233498</v>
      </c>
      <c r="AM1394" s="17">
        <v>0.119503411498585</v>
      </c>
      <c r="AN1394" s="17"/>
      <c r="AO1394" s="17">
        <v>0.224961718217359</v>
      </c>
      <c r="AP1394" s="17">
        <v>4.1644160322952803E-2</v>
      </c>
      <c r="AQ1394" s="17"/>
      <c r="AR1394" s="17">
        <v>6.4253902629995599E-2</v>
      </c>
      <c r="AS1394" s="17">
        <v>4.4814749347924697E-2</v>
      </c>
      <c r="AT1394" s="17"/>
      <c r="AU1394" s="17">
        <v>5.2102697567001102E-2</v>
      </c>
      <c r="AV1394" s="17">
        <v>0.100165378393744</v>
      </c>
      <c r="AW1394" s="17"/>
      <c r="AX1394" s="17">
        <v>0.105679286629942</v>
      </c>
      <c r="AY1394" s="17">
        <v>4.8276550555629898E-2</v>
      </c>
      <c r="AZ1394" s="17"/>
      <c r="BA1394" s="17">
        <v>1.47185433695592E-2</v>
      </c>
      <c r="BB1394" s="17">
        <v>4.3478911877965799E-2</v>
      </c>
      <c r="BC1394" s="17">
        <v>0.1187703835945</v>
      </c>
      <c r="BD1394" s="17">
        <v>0.161193081462531</v>
      </c>
    </row>
    <row r="1395" spans="2:56" x14ac:dyDescent="0.35">
      <c r="B1395" t="s">
        <v>632</v>
      </c>
      <c r="C1395" s="17">
        <v>8.5302777260621104E-2</v>
      </c>
      <c r="D1395" s="17">
        <v>8.3502797903433498E-2</v>
      </c>
      <c r="E1395" s="17">
        <v>0.119254818659437</v>
      </c>
      <c r="F1395" s="17">
        <v>4.5748579991545801E-2</v>
      </c>
      <c r="G1395" s="17">
        <v>7.9570116770647903E-2</v>
      </c>
      <c r="H1395" s="17">
        <v>7.9072506820833402E-2</v>
      </c>
      <c r="I1395" s="17"/>
      <c r="J1395" s="17">
        <v>7.8016682891371994E-2</v>
      </c>
      <c r="K1395" s="17">
        <v>0.20472667920955301</v>
      </c>
      <c r="L1395" s="17">
        <v>0.28041823959004902</v>
      </c>
      <c r="M1395" s="17">
        <v>0.450225455495186</v>
      </c>
      <c r="N1395" s="17"/>
      <c r="O1395" s="17">
        <v>6.6386602155464103E-2</v>
      </c>
      <c r="P1395" s="17">
        <v>8.6806621618627899E-2</v>
      </c>
      <c r="Q1395" s="17">
        <v>0.10570161418151799</v>
      </c>
      <c r="R1395" s="17">
        <v>0.149810867439849</v>
      </c>
      <c r="S1395" s="17">
        <v>3.7264907343906202E-2</v>
      </c>
      <c r="T1395" s="17">
        <v>0.18476850196244399</v>
      </c>
      <c r="U1395" s="17">
        <v>0.18484520503649199</v>
      </c>
      <c r="V1395" s="17">
        <v>0.42882306086503202</v>
      </c>
      <c r="W1395" s="17">
        <v>0.83610397776508005</v>
      </c>
      <c r="X1395" s="17">
        <v>0.15794595154664201</v>
      </c>
      <c r="Y1395" s="17"/>
      <c r="Z1395" s="17">
        <v>7.29535023729775E-2</v>
      </c>
      <c r="AA1395" s="17">
        <v>0.147824473886705</v>
      </c>
      <c r="AB1395" s="17">
        <v>0.188596370001994</v>
      </c>
      <c r="AC1395" s="17">
        <v>7.3195884769260602E-2</v>
      </c>
      <c r="AD1395" s="17">
        <v>0.101297564256582</v>
      </c>
      <c r="AE1395" s="17">
        <v>9.5057855261451801E-2</v>
      </c>
      <c r="AF1395" s="17">
        <v>6.3383278872634799E-2</v>
      </c>
      <c r="AG1395" s="17"/>
      <c r="AH1395" s="17">
        <v>0.13714910067976099</v>
      </c>
      <c r="AI1395" s="17">
        <v>5.1697697546489299E-2</v>
      </c>
      <c r="AJ1395" s="17"/>
      <c r="AK1395" s="17">
        <v>0.20676051692720901</v>
      </c>
      <c r="AL1395" s="17">
        <v>0.122086771936894</v>
      </c>
      <c r="AM1395" s="17">
        <v>0.11779339899114501</v>
      </c>
      <c r="AN1395" s="17"/>
      <c r="AO1395" s="17">
        <v>0.27774782991577901</v>
      </c>
      <c r="AP1395" s="17">
        <v>7.3604266265776597E-2</v>
      </c>
      <c r="AQ1395" s="17"/>
      <c r="AR1395" s="17">
        <v>9.0003815249993097E-2</v>
      </c>
      <c r="AS1395" s="17">
        <v>8.2454317235041596E-2</v>
      </c>
      <c r="AT1395" s="17"/>
      <c r="AU1395" s="17">
        <v>8.4949126856172397E-2</v>
      </c>
      <c r="AV1395" s="17">
        <v>0.450225455495186</v>
      </c>
      <c r="AW1395" s="17"/>
      <c r="AX1395" s="17">
        <v>0.22755119877056301</v>
      </c>
      <c r="AY1395" s="17">
        <v>7.5011687504787705E-2</v>
      </c>
      <c r="AZ1395" s="17"/>
      <c r="BA1395" s="17">
        <v>2.2505762801000698E-2</v>
      </c>
      <c r="BB1395" s="17">
        <v>8.5806703587121905E-2</v>
      </c>
      <c r="BC1395" s="17">
        <v>0.18004293348677899</v>
      </c>
      <c r="BD1395" s="17">
        <v>0.107877191137318</v>
      </c>
    </row>
    <row r="1396" spans="2:56" x14ac:dyDescent="0.35">
      <c r="B1396" t="s">
        <v>633</v>
      </c>
      <c r="C1396" s="17">
        <v>6.4582946740226105E-2</v>
      </c>
      <c r="D1396" s="17">
        <v>8.69373199493121E-2</v>
      </c>
      <c r="E1396" s="17">
        <v>6.3832325423978195E-2</v>
      </c>
      <c r="F1396" s="17">
        <v>9.3943550411327598E-2</v>
      </c>
      <c r="G1396" s="17">
        <v>1.3599719500504599E-2</v>
      </c>
      <c r="H1396" s="17">
        <v>7.6332544378956299E-2</v>
      </c>
      <c r="I1396" s="17"/>
      <c r="J1396" s="17">
        <v>6.4887995748790298E-2</v>
      </c>
      <c r="K1396" s="17">
        <v>5.2012776592452598E-2</v>
      </c>
      <c r="L1396" s="17">
        <v>0.10493348252863401</v>
      </c>
      <c r="M1396" s="17">
        <v>0.10398906265492699</v>
      </c>
      <c r="N1396" s="17"/>
      <c r="O1396" s="17">
        <v>5.6948260304522803E-2</v>
      </c>
      <c r="P1396" s="17">
        <v>6.9344877682398304E-2</v>
      </c>
      <c r="Q1396" s="17">
        <v>0.136299580223078</v>
      </c>
      <c r="R1396" s="17">
        <v>5.8496105738695299E-2</v>
      </c>
      <c r="S1396" s="17">
        <v>6.5206078180208807E-2</v>
      </c>
      <c r="T1396" s="17">
        <v>1.41124800235394E-2</v>
      </c>
      <c r="U1396" s="17">
        <v>5.9527192224530102E-2</v>
      </c>
      <c r="V1396" s="17">
        <v>0.28373861887434598</v>
      </c>
      <c r="W1396" s="17">
        <v>5.2841452637618497E-3</v>
      </c>
      <c r="X1396" s="17">
        <v>7.2961519263807506E-2</v>
      </c>
      <c r="Y1396" s="17"/>
      <c r="Z1396" s="17">
        <v>0.11510989124964199</v>
      </c>
      <c r="AA1396" s="17">
        <v>7.5462438017139602E-2</v>
      </c>
      <c r="AB1396" s="17">
        <v>3.3589224554853598E-3</v>
      </c>
      <c r="AC1396" s="17">
        <v>2.0787036032232101E-2</v>
      </c>
      <c r="AD1396" s="17">
        <v>6.0624859792836001E-2</v>
      </c>
      <c r="AE1396" s="17">
        <v>7.9900715724318103E-2</v>
      </c>
      <c r="AF1396" s="17">
        <v>2.8931610008854899E-2</v>
      </c>
      <c r="AG1396" s="17"/>
      <c r="AH1396" s="17">
        <v>9.53402290716866E-2</v>
      </c>
      <c r="AI1396" s="17">
        <v>4.4647089067486802E-2</v>
      </c>
      <c r="AJ1396" s="17"/>
      <c r="AK1396" s="17">
        <v>0.113986781948597</v>
      </c>
      <c r="AL1396" s="17">
        <v>0.1028251303437</v>
      </c>
      <c r="AM1396" s="17">
        <v>9.2485864505600396E-2</v>
      </c>
      <c r="AN1396" s="17"/>
      <c r="AO1396" s="17">
        <v>0.180236823474409</v>
      </c>
      <c r="AP1396" s="17">
        <v>5.7552482044437699E-2</v>
      </c>
      <c r="AQ1396" s="17"/>
      <c r="AR1396" s="17">
        <v>6.78749986576343E-2</v>
      </c>
      <c r="AS1396" s="17">
        <v>6.2588221679490699E-2</v>
      </c>
      <c r="AT1396" s="17"/>
      <c r="AU1396" s="17">
        <v>6.4544757858958399E-2</v>
      </c>
      <c r="AV1396" s="17">
        <v>0.10398906265492699</v>
      </c>
      <c r="AW1396" s="17"/>
      <c r="AX1396" s="17">
        <v>8.3876351155803497E-2</v>
      </c>
      <c r="AY1396" s="17">
        <v>6.3187148077374702E-2</v>
      </c>
      <c r="AZ1396" s="17"/>
      <c r="BA1396" s="17">
        <v>5.5726894131581599E-2</v>
      </c>
      <c r="BB1396" s="17">
        <v>4.4305370173470401E-2</v>
      </c>
      <c r="BC1396" s="17">
        <v>0.100448507794314</v>
      </c>
      <c r="BD1396" s="17">
        <v>0.29093175958536499</v>
      </c>
    </row>
    <row r="1397" spans="2:56" x14ac:dyDescent="0.35">
      <c r="B1397" t="s">
        <v>634</v>
      </c>
      <c r="C1397" s="17">
        <v>7.8652581098521399E-2</v>
      </c>
      <c r="D1397" s="17">
        <v>4.7904792212397102E-2</v>
      </c>
      <c r="E1397" s="17">
        <v>0.143027704198565</v>
      </c>
      <c r="F1397" s="17">
        <v>0.12826595031889401</v>
      </c>
      <c r="G1397" s="17">
        <v>7.55259127507521E-2</v>
      </c>
      <c r="H1397" s="17">
        <v>4.5003774054722799E-2</v>
      </c>
      <c r="I1397" s="17"/>
      <c r="J1397" s="17">
        <v>8.0903478738551804E-2</v>
      </c>
      <c r="K1397" s="17">
        <v>4.0523010057903097E-2</v>
      </c>
      <c r="L1397" s="17">
        <v>1.8132964649167901E-2</v>
      </c>
      <c r="M1397" s="17">
        <v>2.5040207917976901E-2</v>
      </c>
      <c r="N1397" s="17"/>
      <c r="O1397" s="17">
        <v>0.106390942141185</v>
      </c>
      <c r="P1397" s="17">
        <v>4.4184611748643202E-2</v>
      </c>
      <c r="Q1397" s="17">
        <v>5.2732771329975503E-2</v>
      </c>
      <c r="R1397" s="17">
        <v>2.64657470955049E-2</v>
      </c>
      <c r="S1397" s="17">
        <v>0.14316504786626699</v>
      </c>
      <c r="T1397" s="17">
        <v>7.1986966059508599E-3</v>
      </c>
      <c r="U1397" s="17">
        <v>3.0910622110460299E-2</v>
      </c>
      <c r="V1397" s="17">
        <v>0</v>
      </c>
      <c r="W1397" s="17">
        <v>2.0854176173990598E-3</v>
      </c>
      <c r="X1397" s="17">
        <v>3.2351138804632598E-2</v>
      </c>
      <c r="Y1397" s="17"/>
      <c r="Z1397" s="17">
        <v>8.6596284190528894E-2</v>
      </c>
      <c r="AA1397" s="17">
        <v>0.10920549424274301</v>
      </c>
      <c r="AB1397" s="17">
        <v>4.7729162941201601E-2</v>
      </c>
      <c r="AC1397" s="17">
        <v>7.7998578491061801E-2</v>
      </c>
      <c r="AD1397" s="17">
        <v>7.2419064213980297E-2</v>
      </c>
      <c r="AE1397" s="17">
        <v>6.0464524681842297E-2</v>
      </c>
      <c r="AF1397" s="17">
        <v>8.74997025894938E-2</v>
      </c>
      <c r="AG1397" s="17"/>
      <c r="AH1397" s="17">
        <v>0.103932536852091</v>
      </c>
      <c r="AI1397" s="17">
        <v>6.2266946163512499E-2</v>
      </c>
      <c r="AJ1397" s="17"/>
      <c r="AK1397" s="17">
        <v>0.130234408913245</v>
      </c>
      <c r="AL1397" s="17">
        <v>8.1312797966932901E-2</v>
      </c>
      <c r="AM1397" s="17">
        <v>0.112313976871354</v>
      </c>
      <c r="AN1397" s="17"/>
      <c r="AO1397" s="17">
        <v>8.2610126196080505E-2</v>
      </c>
      <c r="AP1397" s="17">
        <v>7.8412006533482598E-2</v>
      </c>
      <c r="AQ1397" s="17"/>
      <c r="AR1397" s="17">
        <v>8.8904328326564599E-2</v>
      </c>
      <c r="AS1397" s="17">
        <v>7.2440826963063504E-2</v>
      </c>
      <c r="AT1397" s="17"/>
      <c r="AU1397" s="17">
        <v>7.87045374130768E-2</v>
      </c>
      <c r="AV1397" s="17">
        <v>2.5040207917976901E-2</v>
      </c>
      <c r="AW1397" s="17"/>
      <c r="AX1397" s="17">
        <v>0.20930073760592199</v>
      </c>
      <c r="AY1397" s="17">
        <v>6.9200722928286107E-2</v>
      </c>
      <c r="AZ1397" s="17"/>
      <c r="BA1397" s="17">
        <v>7.7297902656928597E-2</v>
      </c>
      <c r="BB1397" s="17">
        <v>7.5238075757219497E-2</v>
      </c>
      <c r="BC1397" s="17">
        <v>7.2174138338028604E-2</v>
      </c>
      <c r="BD1397" s="17">
        <v>0.266702766064149</v>
      </c>
    </row>
    <row r="1398" spans="2:56" x14ac:dyDescent="0.35">
      <c r="B1398" t="s">
        <v>72</v>
      </c>
      <c r="C1398" s="17">
        <v>0.23146491329382601</v>
      </c>
      <c r="D1398" s="17">
        <v>0.243090228695901</v>
      </c>
      <c r="E1398" s="17">
        <v>0.18319747576159301</v>
      </c>
      <c r="F1398" s="17">
        <v>0.25515031293055102</v>
      </c>
      <c r="G1398" s="17">
        <v>0.23792948956913601</v>
      </c>
      <c r="H1398" s="17">
        <v>0.24433940541729801</v>
      </c>
      <c r="I1398" s="17"/>
      <c r="J1398" s="17">
        <v>0.23634761558609799</v>
      </c>
      <c r="K1398" s="17">
        <v>0.142638922032887</v>
      </c>
      <c r="L1398" s="17">
        <v>0.147074496171026</v>
      </c>
      <c r="M1398" s="17">
        <v>0.111980677562972</v>
      </c>
      <c r="N1398" s="17"/>
      <c r="O1398" s="17">
        <v>0.221120110282918</v>
      </c>
      <c r="P1398" s="17">
        <v>0.26242447737228602</v>
      </c>
      <c r="Q1398" s="17">
        <v>0.117368084684559</v>
      </c>
      <c r="R1398" s="17">
        <v>0.20882081976734601</v>
      </c>
      <c r="S1398" s="17">
        <v>0.140879385014924</v>
      </c>
      <c r="T1398" s="17">
        <v>0.288461144822933</v>
      </c>
      <c r="U1398" s="17">
        <v>6.6839683552060103E-2</v>
      </c>
      <c r="V1398" s="17">
        <v>6.3597511098204398E-2</v>
      </c>
      <c r="W1398" s="17">
        <v>3.0125966594086399E-3</v>
      </c>
      <c r="X1398" s="17">
        <v>2.64964308092385E-2</v>
      </c>
      <c r="Y1398" s="17"/>
      <c r="Z1398" s="17">
        <v>0.178291334090386</v>
      </c>
      <c r="AA1398" s="17">
        <v>0.24185286957756899</v>
      </c>
      <c r="AB1398" s="17">
        <v>0.13959259370292701</v>
      </c>
      <c r="AC1398" s="17">
        <v>0.30372886535530402</v>
      </c>
      <c r="AD1398" s="17">
        <v>0.16571560363103</v>
      </c>
      <c r="AE1398" s="17">
        <v>0.24818575404808901</v>
      </c>
      <c r="AF1398" s="17">
        <v>0.15760003226444699</v>
      </c>
      <c r="AG1398" s="17"/>
      <c r="AH1398" s="17">
        <v>0.22352300156042201</v>
      </c>
      <c r="AI1398" s="17">
        <v>0.23661259897880799</v>
      </c>
      <c r="AJ1398" s="17"/>
      <c r="AK1398" s="17">
        <v>0.10405566304359801</v>
      </c>
      <c r="AL1398" s="17">
        <v>0.192767442980493</v>
      </c>
      <c r="AM1398" s="17">
        <v>0.233250847614943</v>
      </c>
      <c r="AN1398" s="17"/>
      <c r="AO1398" s="17">
        <v>7.4902703515177596E-2</v>
      </c>
      <c r="AP1398" s="17">
        <v>0.240982147991227</v>
      </c>
      <c r="AQ1398" s="17"/>
      <c r="AR1398" s="17">
        <v>0.29883728850682501</v>
      </c>
      <c r="AS1398" s="17">
        <v>0.190642542137408</v>
      </c>
      <c r="AT1398" s="17"/>
      <c r="AU1398" s="17">
        <v>0.231580706722988</v>
      </c>
      <c r="AV1398" s="17">
        <v>0.111980677562972</v>
      </c>
      <c r="AW1398" s="17"/>
      <c r="AX1398" s="17">
        <v>0.11095554606416</v>
      </c>
      <c r="AY1398" s="17">
        <v>0.24018327165179601</v>
      </c>
      <c r="AZ1398" s="17"/>
      <c r="BA1398" s="17">
        <v>0.26103999099159397</v>
      </c>
      <c r="BB1398" s="17">
        <v>0.216673457696161</v>
      </c>
      <c r="BC1398" s="17">
        <v>0.234166192337812</v>
      </c>
      <c r="BD1398" s="17">
        <v>0</v>
      </c>
    </row>
    <row r="1399" spans="2:56" x14ac:dyDescent="0.35">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row>
    <row r="1400" spans="2:56" x14ac:dyDescent="0.35">
      <c r="B1400" s="6" t="s">
        <v>641</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row>
    <row r="1401" spans="2:56" x14ac:dyDescent="0.35">
      <c r="B1401" s="24" t="s">
        <v>74</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row>
    <row r="1402" spans="2:56" x14ac:dyDescent="0.35">
      <c r="B1402" t="s">
        <v>636</v>
      </c>
      <c r="C1402" s="17">
        <v>2.1508499314764999E-2</v>
      </c>
      <c r="D1402" s="17">
        <v>3.97163216936324E-2</v>
      </c>
      <c r="E1402" s="17">
        <v>1.18402525550274E-2</v>
      </c>
      <c r="F1402" s="17">
        <v>2.3762307430261201E-4</v>
      </c>
      <c r="G1402" s="17">
        <v>1.3239659236926099E-2</v>
      </c>
      <c r="H1402" s="17">
        <v>2.6736586351779099E-2</v>
      </c>
      <c r="I1402" s="17"/>
      <c r="J1402" s="17">
        <v>2.0271952041732301E-2</v>
      </c>
      <c r="K1402" s="17">
        <v>4.6106412447926598E-2</v>
      </c>
      <c r="L1402" s="17">
        <v>9.0664823245839594E-3</v>
      </c>
      <c r="M1402" s="17">
        <v>0.16162971140028201</v>
      </c>
      <c r="N1402" s="17"/>
      <c r="O1402" s="17">
        <v>1.82127016008879E-2</v>
      </c>
      <c r="P1402" s="17">
        <v>0</v>
      </c>
      <c r="Q1402" s="17">
        <v>4.5404679406704597E-2</v>
      </c>
      <c r="R1402" s="17">
        <v>2.2450414490674401E-3</v>
      </c>
      <c r="S1402" s="17">
        <v>1.22605185384976E-2</v>
      </c>
      <c r="T1402" s="17">
        <v>6.1962415686989099E-3</v>
      </c>
      <c r="U1402" s="17">
        <v>3.6801086945639598E-2</v>
      </c>
      <c r="V1402" s="17">
        <v>8.2893538250958104E-2</v>
      </c>
      <c r="W1402" s="17">
        <v>0.69647476695825405</v>
      </c>
      <c r="X1402" s="17">
        <v>9.8773442586710392E-3</v>
      </c>
      <c r="Y1402" s="17"/>
      <c r="Z1402" s="17">
        <v>8.66344114218222E-3</v>
      </c>
      <c r="AA1402" s="17">
        <v>9.2412186881442296E-5</v>
      </c>
      <c r="AB1402" s="17">
        <v>4.2169600741982199E-2</v>
      </c>
      <c r="AC1402" s="17">
        <v>2.0410458753905798E-2</v>
      </c>
      <c r="AD1402" s="17">
        <v>4.3347352347185703E-2</v>
      </c>
      <c r="AE1402" s="17">
        <v>2.5967034466359701E-2</v>
      </c>
      <c r="AF1402" s="17">
        <v>3.3038189118299699E-2</v>
      </c>
      <c r="AG1402" s="17"/>
      <c r="AH1402" s="17">
        <v>4.1428457614608998E-2</v>
      </c>
      <c r="AI1402" s="17">
        <v>8.5970382424585805E-3</v>
      </c>
      <c r="AJ1402" s="17"/>
      <c r="AK1402" s="17">
        <v>4.86179198029306E-2</v>
      </c>
      <c r="AL1402" s="17">
        <v>0.17404013861470799</v>
      </c>
      <c r="AM1402" s="17">
        <v>3.0069701261158599E-2</v>
      </c>
      <c r="AN1402" s="17"/>
      <c r="AO1402" s="17">
        <v>0.124341361384605</v>
      </c>
      <c r="AP1402" s="17">
        <v>1.5257409193415001E-2</v>
      </c>
      <c r="AQ1402" s="17"/>
      <c r="AR1402" s="17">
        <v>1.8711127132310702E-2</v>
      </c>
      <c r="AS1402" s="17">
        <v>2.3203487284741801E-2</v>
      </c>
      <c r="AT1402" s="17"/>
      <c r="AU1402" s="17">
        <v>2.1372706374831501E-2</v>
      </c>
      <c r="AV1402" s="17">
        <v>0.16162971140028201</v>
      </c>
      <c r="AW1402" s="17"/>
      <c r="AX1402" s="17">
        <v>6.88104661477702E-2</v>
      </c>
      <c r="AY1402" s="17">
        <v>1.8086396059496999E-2</v>
      </c>
      <c r="AZ1402" s="17"/>
      <c r="BA1402" s="17">
        <v>1.9637062224128199E-2</v>
      </c>
      <c r="BB1402" s="17">
        <v>2.6360715616150401E-2</v>
      </c>
      <c r="BC1402" s="17">
        <v>1.24188400956762E-2</v>
      </c>
      <c r="BD1402" s="17">
        <v>4.91017473074747E-2</v>
      </c>
    </row>
    <row r="1403" spans="2:56" x14ac:dyDescent="0.35">
      <c r="B1403" t="s">
        <v>637</v>
      </c>
      <c r="C1403" s="17">
        <v>0.130122989086707</v>
      </c>
      <c r="D1403" s="17">
        <v>9.1235569978540404E-2</v>
      </c>
      <c r="E1403" s="17">
        <v>0.12929675478192301</v>
      </c>
      <c r="F1403" s="17">
        <v>0.172252745684319</v>
      </c>
      <c r="G1403" s="17">
        <v>0.16717732483280401</v>
      </c>
      <c r="H1403" s="17">
        <v>0.120770572763355</v>
      </c>
      <c r="I1403" s="17"/>
      <c r="J1403" s="17">
        <v>0.125752085181389</v>
      </c>
      <c r="K1403" s="17">
        <v>0.202324044686232</v>
      </c>
      <c r="L1403" s="17">
        <v>0.238806289881901</v>
      </c>
      <c r="M1403" s="17">
        <v>0.37440856613853701</v>
      </c>
      <c r="N1403" s="17"/>
      <c r="O1403" s="17">
        <v>9.8532655390031101E-2</v>
      </c>
      <c r="P1403" s="17">
        <v>0.19118215340553499</v>
      </c>
      <c r="Q1403" s="17">
        <v>0.13490023227029499</v>
      </c>
      <c r="R1403" s="17">
        <v>0.183300246162412</v>
      </c>
      <c r="S1403" s="17">
        <v>0.167199862226899</v>
      </c>
      <c r="T1403" s="17">
        <v>0.17872318244556601</v>
      </c>
      <c r="U1403" s="17">
        <v>0.44163405841870901</v>
      </c>
      <c r="V1403" s="17">
        <v>0.37018027561140199</v>
      </c>
      <c r="W1403" s="17">
        <v>5.0126892603512802E-2</v>
      </c>
      <c r="X1403" s="17">
        <v>0.107216652189193</v>
      </c>
      <c r="Y1403" s="17"/>
      <c r="Z1403" s="17">
        <v>0.11145581804320299</v>
      </c>
      <c r="AA1403" s="17">
        <v>0.188041882881061</v>
      </c>
      <c r="AB1403" s="17">
        <v>0.16834944227446899</v>
      </c>
      <c r="AC1403" s="17">
        <v>0.12926405537906899</v>
      </c>
      <c r="AD1403" s="17">
        <v>0.15790431340938599</v>
      </c>
      <c r="AE1403" s="17">
        <v>0.126987456234296</v>
      </c>
      <c r="AF1403" s="17">
        <v>0.14206338649516301</v>
      </c>
      <c r="AG1403" s="17"/>
      <c r="AH1403" s="17">
        <v>0.24714161755898101</v>
      </c>
      <c r="AI1403" s="17">
        <v>5.4275367143327397E-2</v>
      </c>
      <c r="AJ1403" s="17"/>
      <c r="AK1403" s="17">
        <v>0.31562976772346901</v>
      </c>
      <c r="AL1403" s="17">
        <v>0.59575746116614403</v>
      </c>
      <c r="AM1403" s="17">
        <v>0.208171845468097</v>
      </c>
      <c r="AN1403" s="17"/>
      <c r="AO1403" s="17">
        <v>0.48017886717930902</v>
      </c>
      <c r="AP1403" s="17">
        <v>0.10884349926779099</v>
      </c>
      <c r="AQ1403" s="17"/>
      <c r="AR1403" s="17">
        <v>0.196541355499606</v>
      </c>
      <c r="AS1403" s="17">
        <v>8.98786723806623E-2</v>
      </c>
      <c r="AT1403" s="17"/>
      <c r="AU1403" s="17">
        <v>0.12988624936545101</v>
      </c>
      <c r="AV1403" s="17">
        <v>0.37440856613853701</v>
      </c>
      <c r="AW1403" s="17"/>
      <c r="AX1403" s="17">
        <v>0.29557600815447699</v>
      </c>
      <c r="AY1403" s="17">
        <v>0.11815314188892299</v>
      </c>
      <c r="AZ1403" s="17"/>
      <c r="BA1403" s="17">
        <v>5.6608242469116499E-2</v>
      </c>
      <c r="BB1403" s="17">
        <v>8.0795290099708303E-2</v>
      </c>
      <c r="BC1403" s="17">
        <v>0.32431360702720202</v>
      </c>
      <c r="BD1403" s="17">
        <v>0.36193148632800898</v>
      </c>
    </row>
    <row r="1404" spans="2:56" x14ac:dyDescent="0.35">
      <c r="B1404" t="s">
        <v>638</v>
      </c>
      <c r="C1404" s="17">
        <v>9.3933022643278102E-2</v>
      </c>
      <c r="D1404" s="17">
        <v>0.124732365850159</v>
      </c>
      <c r="E1404" s="17">
        <v>0.100549074114758</v>
      </c>
      <c r="F1404" s="17">
        <v>0.101680661245183</v>
      </c>
      <c r="G1404" s="17">
        <v>5.3405663165961702E-2</v>
      </c>
      <c r="H1404" s="17">
        <v>9.3146725536139494E-2</v>
      </c>
      <c r="I1404" s="17"/>
      <c r="J1404" s="17">
        <v>9.3167070881057704E-2</v>
      </c>
      <c r="K1404" s="17">
        <v>9.8604425980268598E-2</v>
      </c>
      <c r="L1404" s="17">
        <v>0.17477621596481999</v>
      </c>
      <c r="M1404" s="17">
        <v>0.12893762599980299</v>
      </c>
      <c r="N1404" s="17"/>
      <c r="O1404" s="17">
        <v>9.9879023055449406E-2</v>
      </c>
      <c r="P1404" s="17">
        <v>5.6639422107582098E-2</v>
      </c>
      <c r="Q1404" s="17">
        <v>6.7473671230330004E-2</v>
      </c>
      <c r="R1404" s="17">
        <v>0.18594495204806999</v>
      </c>
      <c r="S1404" s="17">
        <v>2.03508249128951E-2</v>
      </c>
      <c r="T1404" s="17">
        <v>6.8096988731355598E-2</v>
      </c>
      <c r="U1404" s="17">
        <v>0.115164602365409</v>
      </c>
      <c r="V1404" s="17">
        <v>0.33914654546320999</v>
      </c>
      <c r="W1404" s="17">
        <v>0.100220491773184</v>
      </c>
      <c r="X1404" s="17">
        <v>0.60886392282429602</v>
      </c>
      <c r="Y1404" s="17"/>
      <c r="Z1404" s="17">
        <v>0.132017040784986</v>
      </c>
      <c r="AA1404" s="17">
        <v>8.1460059931520196E-2</v>
      </c>
      <c r="AB1404" s="17">
        <v>0.13863297730319701</v>
      </c>
      <c r="AC1404" s="17">
        <v>5.7556075834052797E-2</v>
      </c>
      <c r="AD1404" s="17">
        <v>0.114951540593197</v>
      </c>
      <c r="AE1404" s="17">
        <v>6.4068742320290598E-2</v>
      </c>
      <c r="AF1404" s="17">
        <v>6.0802425700161597E-3</v>
      </c>
      <c r="AG1404" s="17"/>
      <c r="AH1404" s="17">
        <v>0.13906812723657599</v>
      </c>
      <c r="AI1404" s="17">
        <v>6.4677933994051001E-2</v>
      </c>
      <c r="AJ1404" s="17"/>
      <c r="AK1404" s="17">
        <v>8.7894029935871004E-2</v>
      </c>
      <c r="AL1404" s="17">
        <v>0.121461986297952</v>
      </c>
      <c r="AM1404" s="17">
        <v>0.191217519891385</v>
      </c>
      <c r="AN1404" s="17"/>
      <c r="AO1404" s="17">
        <v>0.126576668279961</v>
      </c>
      <c r="AP1404" s="17">
        <v>9.1948653379824802E-2</v>
      </c>
      <c r="AQ1404" s="17"/>
      <c r="AR1404" s="17">
        <v>8.8013299832570696E-2</v>
      </c>
      <c r="AS1404" s="17">
        <v>9.7519910013031896E-2</v>
      </c>
      <c r="AT1404" s="17"/>
      <c r="AU1404" s="17">
        <v>9.3899099314110196E-2</v>
      </c>
      <c r="AV1404" s="17">
        <v>0.12893762599980299</v>
      </c>
      <c r="AW1404" s="17"/>
      <c r="AX1404" s="17">
        <v>4.4943624987041901E-2</v>
      </c>
      <c r="AY1404" s="17">
        <v>9.7477204596322101E-2</v>
      </c>
      <c r="AZ1404" s="17"/>
      <c r="BA1404" s="17">
        <v>2.8190539247473199E-2</v>
      </c>
      <c r="BB1404" s="17">
        <v>0.1119743918665</v>
      </c>
      <c r="BC1404" s="17">
        <v>0.143221612272315</v>
      </c>
      <c r="BD1404" s="17">
        <v>0.29743133601750799</v>
      </c>
    </row>
    <row r="1405" spans="2:56" x14ac:dyDescent="0.35">
      <c r="B1405" t="s">
        <v>639</v>
      </c>
      <c r="C1405" s="17">
        <v>0.18411538419860901</v>
      </c>
      <c r="D1405" s="17">
        <v>0.16957846317550401</v>
      </c>
      <c r="E1405" s="17">
        <v>0.263173342648925</v>
      </c>
      <c r="F1405" s="17">
        <v>0.130847967258306</v>
      </c>
      <c r="G1405" s="17">
        <v>0.17417943072799</v>
      </c>
      <c r="H1405" s="17">
        <v>0.16345294823341999</v>
      </c>
      <c r="I1405" s="17"/>
      <c r="J1405" s="17">
        <v>0.18322298325661701</v>
      </c>
      <c r="K1405" s="17">
        <v>0.196513263589292</v>
      </c>
      <c r="L1405" s="17">
        <v>0.24056031769123301</v>
      </c>
      <c r="M1405" s="17">
        <v>0.13263673868918999</v>
      </c>
      <c r="N1405" s="17"/>
      <c r="O1405" s="17">
        <v>0.149064556314147</v>
      </c>
      <c r="P1405" s="17">
        <v>0.24571800158346599</v>
      </c>
      <c r="Q1405" s="17">
        <v>0.31174749720579897</v>
      </c>
      <c r="R1405" s="17">
        <v>0.17012813493859399</v>
      </c>
      <c r="S1405" s="17">
        <v>0.23507010320372801</v>
      </c>
      <c r="T1405" s="17">
        <v>0.11768948480051</v>
      </c>
      <c r="U1405" s="17">
        <v>0.209957182178791</v>
      </c>
      <c r="V1405" s="17">
        <v>0.10933664798788401</v>
      </c>
      <c r="W1405" s="17">
        <v>4.11281880312655E-2</v>
      </c>
      <c r="X1405" s="17">
        <v>4.77504370791903E-2</v>
      </c>
      <c r="Y1405" s="17"/>
      <c r="Z1405" s="17">
        <v>0.145740168841833</v>
      </c>
      <c r="AA1405" s="17">
        <v>0.38020730248213502</v>
      </c>
      <c r="AB1405" s="17">
        <v>0.295782168370049</v>
      </c>
      <c r="AC1405" s="17">
        <v>0.158900756776577</v>
      </c>
      <c r="AD1405" s="17">
        <v>0.118637137489153</v>
      </c>
      <c r="AE1405" s="17">
        <v>0.200812917411993</v>
      </c>
      <c r="AF1405" s="17">
        <v>0.25077682302605703</v>
      </c>
      <c r="AG1405" s="17"/>
      <c r="AH1405" s="17">
        <v>0.206735041464118</v>
      </c>
      <c r="AI1405" s="17">
        <v>0.169454067148822</v>
      </c>
      <c r="AJ1405" s="17"/>
      <c r="AK1405" s="17">
        <v>0.18346815749387799</v>
      </c>
      <c r="AL1405" s="17">
        <v>9.5258397144781307E-2</v>
      </c>
      <c r="AM1405" s="17">
        <v>0.20489782098866</v>
      </c>
      <c r="AN1405" s="17"/>
      <c r="AO1405" s="17">
        <v>0.16460971662909701</v>
      </c>
      <c r="AP1405" s="17">
        <v>0.185301111050899</v>
      </c>
      <c r="AQ1405" s="17"/>
      <c r="AR1405" s="17">
        <v>0.17777318782627499</v>
      </c>
      <c r="AS1405" s="17">
        <v>0.187958257385724</v>
      </c>
      <c r="AT1405" s="17"/>
      <c r="AU1405" s="17">
        <v>0.18416527269524299</v>
      </c>
      <c r="AV1405" s="17">
        <v>0.13263673868918999</v>
      </c>
      <c r="AW1405" s="17"/>
      <c r="AX1405" s="17">
        <v>0.115315256751589</v>
      </c>
      <c r="AY1405" s="17">
        <v>0.189092791183196</v>
      </c>
      <c r="AZ1405" s="17"/>
      <c r="BA1405" s="17">
        <v>0.16042024014532899</v>
      </c>
      <c r="BB1405" s="17">
        <v>0.193580364817378</v>
      </c>
      <c r="BC1405" s="17">
        <v>0.20467527193652399</v>
      </c>
      <c r="BD1405" s="17">
        <v>0.15099443496890799</v>
      </c>
    </row>
    <row r="1406" spans="2:56" x14ac:dyDescent="0.35">
      <c r="B1406" t="s">
        <v>640</v>
      </c>
      <c r="C1406" s="17">
        <v>0.57032010475664097</v>
      </c>
      <c r="D1406" s="17">
        <v>0.57473727930216401</v>
      </c>
      <c r="E1406" s="17">
        <v>0.495140575899366</v>
      </c>
      <c r="F1406" s="17">
        <v>0.59498100273788901</v>
      </c>
      <c r="G1406" s="17">
        <v>0.59199792203631796</v>
      </c>
      <c r="H1406" s="17">
        <v>0.59589316711530604</v>
      </c>
      <c r="I1406" s="17"/>
      <c r="J1406" s="17">
        <v>0.577585908639204</v>
      </c>
      <c r="K1406" s="17">
        <v>0.45645185329628202</v>
      </c>
      <c r="L1406" s="17">
        <v>0.33679069413746099</v>
      </c>
      <c r="M1406" s="17">
        <v>0.202387357772189</v>
      </c>
      <c r="N1406" s="17"/>
      <c r="O1406" s="17">
        <v>0.63431106363948397</v>
      </c>
      <c r="P1406" s="17">
        <v>0.50646042290341797</v>
      </c>
      <c r="Q1406" s="17">
        <v>0.44047391988687101</v>
      </c>
      <c r="R1406" s="17">
        <v>0.45838162540185701</v>
      </c>
      <c r="S1406" s="17">
        <v>0.56511869111798096</v>
      </c>
      <c r="T1406" s="17">
        <v>0.62929410245386896</v>
      </c>
      <c r="U1406" s="17">
        <v>0.19644307009145201</v>
      </c>
      <c r="V1406" s="17">
        <v>9.8442992686546396E-2</v>
      </c>
      <c r="W1406" s="17">
        <v>0.11204966063378299</v>
      </c>
      <c r="X1406" s="17">
        <v>0.22629164364864901</v>
      </c>
      <c r="Y1406" s="17"/>
      <c r="Z1406" s="17">
        <v>0.60212353118779505</v>
      </c>
      <c r="AA1406" s="17">
        <v>0.35019834251840298</v>
      </c>
      <c r="AB1406" s="17">
        <v>0.35506581131030301</v>
      </c>
      <c r="AC1406" s="17">
        <v>0.63386865325639596</v>
      </c>
      <c r="AD1406" s="17">
        <v>0.56515965616107799</v>
      </c>
      <c r="AE1406" s="17">
        <v>0.58216384956706102</v>
      </c>
      <c r="AF1406" s="17">
        <v>0.56804135879046402</v>
      </c>
      <c r="AG1406" s="17"/>
      <c r="AH1406" s="17">
        <v>0.36562675612571599</v>
      </c>
      <c r="AI1406" s="17">
        <v>0.702995593471341</v>
      </c>
      <c r="AJ1406" s="17"/>
      <c r="AK1406" s="17">
        <v>0.36439012504385099</v>
      </c>
      <c r="AL1406" s="17">
        <v>1.34820167764148E-2</v>
      </c>
      <c r="AM1406" s="17">
        <v>0.36564311239069902</v>
      </c>
      <c r="AN1406" s="17"/>
      <c r="AO1406" s="17">
        <v>0.10429338652702901</v>
      </c>
      <c r="AP1406" s="17">
        <v>0.59864932710806995</v>
      </c>
      <c r="AQ1406" s="17"/>
      <c r="AR1406" s="17">
        <v>0.51896102970923697</v>
      </c>
      <c r="AS1406" s="17">
        <v>0.60143967293584</v>
      </c>
      <c r="AT1406" s="17"/>
      <c r="AU1406" s="17">
        <v>0.570676672250365</v>
      </c>
      <c r="AV1406" s="17">
        <v>0.202387357772189</v>
      </c>
      <c r="AW1406" s="17"/>
      <c r="AX1406" s="17">
        <v>0.47535464395912203</v>
      </c>
      <c r="AY1406" s="17">
        <v>0.57719046627206205</v>
      </c>
      <c r="AZ1406" s="17"/>
      <c r="BA1406" s="17">
        <v>0.73514391591395301</v>
      </c>
      <c r="BB1406" s="17">
        <v>0.58728923760026297</v>
      </c>
      <c r="BC1406" s="17">
        <v>0.31537066866828301</v>
      </c>
      <c r="BD1406" s="17">
        <v>0.140540995378101</v>
      </c>
    </row>
    <row r="1407" spans="2:56" x14ac:dyDescent="0.35">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c r="AF1407" s="17"/>
      <c r="AG1407" s="17"/>
      <c r="AH1407" s="17"/>
      <c r="AI1407" s="17"/>
      <c r="AJ1407" s="17"/>
      <c r="AK1407" s="17"/>
      <c r="AL1407" s="17"/>
      <c r="AM1407" s="17"/>
      <c r="AN1407" s="17"/>
      <c r="AO1407" s="17"/>
      <c r="AP1407" s="17"/>
      <c r="AQ1407" s="17"/>
      <c r="AR1407" s="17"/>
      <c r="AS1407" s="17"/>
      <c r="AT1407" s="17"/>
      <c r="AU1407" s="17"/>
      <c r="AV1407" s="17"/>
      <c r="AW1407" s="17"/>
      <c r="AX1407" s="17"/>
      <c r="AY1407" s="17"/>
      <c r="AZ1407" s="17"/>
      <c r="BA1407" s="17"/>
      <c r="BB1407" s="17"/>
      <c r="BC1407" s="17"/>
      <c r="BD1407" s="17"/>
    </row>
    <row r="1408" spans="2:56" x14ac:dyDescent="0.35">
      <c r="B1408" s="6" t="s">
        <v>642</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row>
    <row r="1409" spans="2:56" x14ac:dyDescent="0.35">
      <c r="B1409" s="24" t="s">
        <v>74</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row>
    <row r="1410" spans="2:56" x14ac:dyDescent="0.35">
      <c r="B1410" t="s">
        <v>45</v>
      </c>
      <c r="C1410" s="17">
        <v>3.3158089341485397E-2</v>
      </c>
      <c r="D1410" s="17">
        <v>2.5215535099859101E-2</v>
      </c>
      <c r="E1410" s="17">
        <v>2.7834901095783699E-2</v>
      </c>
      <c r="F1410" s="17">
        <v>7.2143770605814395E-2</v>
      </c>
      <c r="G1410" s="17">
        <v>4.9894158814876702E-2</v>
      </c>
      <c r="H1410" s="17">
        <v>1.9246600198845599E-2</v>
      </c>
      <c r="I1410" s="17"/>
      <c r="J1410" s="17">
        <v>2.9847103427968601E-2</v>
      </c>
      <c r="K1410" s="17">
        <v>9.1712894506842793E-2</v>
      </c>
      <c r="L1410" s="17">
        <v>7.7309458666612804E-2</v>
      </c>
      <c r="M1410" s="17">
        <v>0.27284861954212403</v>
      </c>
      <c r="N1410" s="17"/>
      <c r="O1410" s="17">
        <v>2.16714197656563E-2</v>
      </c>
      <c r="P1410" s="17">
        <v>5.2170479074733198E-2</v>
      </c>
      <c r="Q1410" s="17">
        <v>5.3100501166254102E-2</v>
      </c>
      <c r="R1410" s="17">
        <v>1.2571298203312299E-2</v>
      </c>
      <c r="S1410" s="17">
        <v>1.2973941750676401E-2</v>
      </c>
      <c r="T1410" s="17">
        <v>6.4539174342372798E-3</v>
      </c>
      <c r="U1410" s="17">
        <v>0.32346948803755199</v>
      </c>
      <c r="V1410" s="17">
        <v>8.3669908136999802E-2</v>
      </c>
      <c r="W1410" s="17">
        <v>0.70972832071770398</v>
      </c>
      <c r="X1410" s="17">
        <v>0.61398139483688896</v>
      </c>
      <c r="Y1410" s="17"/>
      <c r="Z1410" s="17">
        <v>3.3937417631235103E-2</v>
      </c>
      <c r="AA1410" s="17">
        <v>4.2588638183012603E-2</v>
      </c>
      <c r="AB1410" s="17">
        <v>0.11076166964449299</v>
      </c>
      <c r="AC1410" s="17">
        <v>5.7762579952799799E-3</v>
      </c>
      <c r="AD1410" s="17">
        <v>4.4446082462464002E-2</v>
      </c>
      <c r="AE1410" s="17">
        <v>5.7089230068353702E-2</v>
      </c>
      <c r="AF1410" s="17">
        <v>3.33597458807686E-2</v>
      </c>
      <c r="AG1410" s="17"/>
      <c r="AH1410" s="17">
        <v>7.1292254575022002E-2</v>
      </c>
      <c r="AI1410" s="17">
        <v>8.4407790677200906E-3</v>
      </c>
      <c r="AJ1410" s="17"/>
      <c r="AK1410" s="17">
        <v>8.14464521349757E-2</v>
      </c>
      <c r="AL1410" s="17">
        <v>0.11511417030261401</v>
      </c>
      <c r="AM1410" s="17">
        <v>7.4076754116383398E-2</v>
      </c>
      <c r="AN1410" s="17"/>
      <c r="AO1410" s="17">
        <v>0.15082202471943601</v>
      </c>
      <c r="AP1410" s="17">
        <v>2.6005435517839601E-2</v>
      </c>
      <c r="AQ1410" s="17"/>
      <c r="AR1410" s="17">
        <v>4.9658375217685097E-2</v>
      </c>
      <c r="AS1410" s="17">
        <v>2.3160211248339599E-2</v>
      </c>
      <c r="AT1410" s="17"/>
      <c r="AU1410" s="17">
        <v>3.2925802728447098E-2</v>
      </c>
      <c r="AV1410" s="17">
        <v>0.27284861954212403</v>
      </c>
      <c r="AW1410" s="17"/>
      <c r="AX1410" s="17">
        <v>0.196939806645615</v>
      </c>
      <c r="AY1410" s="17">
        <v>2.1309153970181301E-2</v>
      </c>
      <c r="AZ1410" s="17"/>
      <c r="BA1410" s="17">
        <v>1.9768892347240101E-5</v>
      </c>
      <c r="BB1410" s="17">
        <v>1.08533726947528E-2</v>
      </c>
      <c r="BC1410" s="17">
        <v>9.2778026252249193E-2</v>
      </c>
      <c r="BD1410" s="17">
        <v>0.479478218755859</v>
      </c>
    </row>
    <row r="1411" spans="2:56" x14ac:dyDescent="0.35">
      <c r="B1411" t="s">
        <v>46</v>
      </c>
      <c r="C1411" s="17">
        <v>0.427246847531008</v>
      </c>
      <c r="D1411" s="17">
        <v>0.42116924884810802</v>
      </c>
      <c r="E1411" s="17">
        <v>0.38509203627987498</v>
      </c>
      <c r="F1411" s="17">
        <v>0.49000040914584803</v>
      </c>
      <c r="G1411" s="17">
        <v>0.41559686037520499</v>
      </c>
      <c r="H1411" s="17">
        <v>0.45067333366470103</v>
      </c>
      <c r="I1411" s="17"/>
      <c r="J1411" s="17">
        <v>0.42888807812132801</v>
      </c>
      <c r="K1411" s="17">
        <v>0.39916273027458499</v>
      </c>
      <c r="L1411" s="17">
        <v>0.38322389080359998</v>
      </c>
      <c r="M1411" s="17">
        <v>0.40066917993859302</v>
      </c>
      <c r="N1411" s="17"/>
      <c r="O1411" s="17">
        <v>0.44256385392265901</v>
      </c>
      <c r="P1411" s="17">
        <v>0.37541692044406</v>
      </c>
      <c r="Q1411" s="17">
        <v>0.52335322672756901</v>
      </c>
      <c r="R1411" s="17">
        <v>0.34241854297475299</v>
      </c>
      <c r="S1411" s="17">
        <v>0.58702097711528001</v>
      </c>
      <c r="T1411" s="17">
        <v>0.36214441286305399</v>
      </c>
      <c r="U1411" s="17">
        <v>0.428676136909731</v>
      </c>
      <c r="V1411" s="17">
        <v>0.40494674247004198</v>
      </c>
      <c r="W1411" s="17">
        <v>0.188461272773497</v>
      </c>
      <c r="X1411" s="17">
        <v>0.13031022911790899</v>
      </c>
      <c r="Y1411" s="17"/>
      <c r="Z1411" s="17">
        <v>0.38095820080959503</v>
      </c>
      <c r="AA1411" s="17">
        <v>0.56564684588817704</v>
      </c>
      <c r="AB1411" s="17">
        <v>0.448345378184627</v>
      </c>
      <c r="AC1411" s="17">
        <v>0.39231581585348502</v>
      </c>
      <c r="AD1411" s="17">
        <v>0.45143284805795297</v>
      </c>
      <c r="AE1411" s="17">
        <v>0.45354830570205901</v>
      </c>
      <c r="AF1411" s="17">
        <v>0.55791396165747997</v>
      </c>
      <c r="AG1411" s="17"/>
      <c r="AH1411" s="17">
        <v>0.47045136081075001</v>
      </c>
      <c r="AI1411" s="17">
        <v>0.39924310460330698</v>
      </c>
      <c r="AJ1411" s="17"/>
      <c r="AK1411" s="17">
        <v>0.53620283439771399</v>
      </c>
      <c r="AL1411" s="17">
        <v>0.65728224396894297</v>
      </c>
      <c r="AM1411" s="17">
        <v>0.438215585825877</v>
      </c>
      <c r="AN1411" s="17"/>
      <c r="AO1411" s="17">
        <v>0.669471295505635</v>
      </c>
      <c r="AP1411" s="17">
        <v>0.41252230497324699</v>
      </c>
      <c r="AQ1411" s="17"/>
      <c r="AR1411" s="17">
        <v>0.46178190436700101</v>
      </c>
      <c r="AS1411" s="17">
        <v>0.406321313829549</v>
      </c>
      <c r="AT1411" s="17"/>
      <c r="AU1411" s="17">
        <v>0.42727260422812202</v>
      </c>
      <c r="AV1411" s="17">
        <v>0.40066917993859302</v>
      </c>
      <c r="AW1411" s="17"/>
      <c r="AX1411" s="17">
        <v>0.24757752195000199</v>
      </c>
      <c r="AY1411" s="17">
        <v>0.440245186185999</v>
      </c>
      <c r="AZ1411" s="17"/>
      <c r="BA1411" s="17">
        <v>0.46170702189131901</v>
      </c>
      <c r="BB1411" s="17">
        <v>0.40453316720021898</v>
      </c>
      <c r="BC1411" s="17">
        <v>0.43485733034347501</v>
      </c>
      <c r="BD1411" s="17">
        <v>0.237091370803097</v>
      </c>
    </row>
    <row r="1412" spans="2:56" x14ac:dyDescent="0.35">
      <c r="B1412" t="s">
        <v>72</v>
      </c>
      <c r="C1412" s="17">
        <v>0.53959506312750705</v>
      </c>
      <c r="D1412" s="17">
        <v>0.55361521605203201</v>
      </c>
      <c r="E1412" s="17">
        <v>0.587073062624341</v>
      </c>
      <c r="F1412" s="17">
        <v>0.43785582024833802</v>
      </c>
      <c r="G1412" s="17">
        <v>0.53450898080991804</v>
      </c>
      <c r="H1412" s="17">
        <v>0.53008006613645298</v>
      </c>
      <c r="I1412" s="17"/>
      <c r="J1412" s="17">
        <v>0.54126481845070296</v>
      </c>
      <c r="K1412" s="17">
        <v>0.50912437521857201</v>
      </c>
      <c r="L1412" s="17">
        <v>0.53946665052978704</v>
      </c>
      <c r="M1412" s="17">
        <v>0.32648220051928301</v>
      </c>
      <c r="N1412" s="17"/>
      <c r="O1412" s="17">
        <v>0.53576472631168504</v>
      </c>
      <c r="P1412" s="17">
        <v>0.57241260048120701</v>
      </c>
      <c r="Q1412" s="17">
        <v>0.42354627210617701</v>
      </c>
      <c r="R1412" s="17">
        <v>0.64501015882193502</v>
      </c>
      <c r="S1412" s="17">
        <v>0.40000508113404398</v>
      </c>
      <c r="T1412" s="17">
        <v>0.63140166970270795</v>
      </c>
      <c r="U1412" s="17">
        <v>0.24785437505271701</v>
      </c>
      <c r="V1412" s="17">
        <v>0.51138334939295804</v>
      </c>
      <c r="W1412" s="17">
        <v>0.101810406508799</v>
      </c>
      <c r="X1412" s="17">
        <v>0.25570837604520202</v>
      </c>
      <c r="Y1412" s="17"/>
      <c r="Z1412" s="17">
        <v>0.58510438155916999</v>
      </c>
      <c r="AA1412" s="17">
        <v>0.39176451592881101</v>
      </c>
      <c r="AB1412" s="17">
        <v>0.44089295217087998</v>
      </c>
      <c r="AC1412" s="17">
        <v>0.60190792615123501</v>
      </c>
      <c r="AD1412" s="17">
        <v>0.50412106947958302</v>
      </c>
      <c r="AE1412" s="17">
        <v>0.48936246422958801</v>
      </c>
      <c r="AF1412" s="17">
        <v>0.40872629246175202</v>
      </c>
      <c r="AG1412" s="17"/>
      <c r="AH1412" s="17">
        <v>0.45825638461422802</v>
      </c>
      <c r="AI1412" s="17">
        <v>0.59231611632897296</v>
      </c>
      <c r="AJ1412" s="17"/>
      <c r="AK1412" s="17">
        <v>0.38235071346730998</v>
      </c>
      <c r="AL1412" s="17">
        <v>0.227603585728443</v>
      </c>
      <c r="AM1412" s="17">
        <v>0.48770766005774002</v>
      </c>
      <c r="AN1412" s="17"/>
      <c r="AO1412" s="17">
        <v>0.17970667977492899</v>
      </c>
      <c r="AP1412" s="17">
        <v>0.561472259508913</v>
      </c>
      <c r="AQ1412" s="17"/>
      <c r="AR1412" s="17">
        <v>0.48855972041531398</v>
      </c>
      <c r="AS1412" s="17">
        <v>0.57051847492211205</v>
      </c>
      <c r="AT1412" s="17"/>
      <c r="AU1412" s="17">
        <v>0.53980159304343101</v>
      </c>
      <c r="AV1412" s="17">
        <v>0.32648220051928301</v>
      </c>
      <c r="AW1412" s="17"/>
      <c r="AX1412" s="17">
        <v>0.55548267140438301</v>
      </c>
      <c r="AY1412" s="17">
        <v>0.53844565984381998</v>
      </c>
      <c r="AZ1412" s="17"/>
      <c r="BA1412" s="17">
        <v>0.53827320921633404</v>
      </c>
      <c r="BB1412" s="17">
        <v>0.58461346010502901</v>
      </c>
      <c r="BC1412" s="17">
        <v>0.47236464340427597</v>
      </c>
      <c r="BD1412" s="17">
        <v>0.283430410441045</v>
      </c>
    </row>
    <row r="1413" spans="2:56" x14ac:dyDescent="0.35">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row>
    <row r="1414" spans="2:56" x14ac:dyDescent="0.35">
      <c r="B1414" s="6" t="s">
        <v>648</v>
      </c>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c r="AB1414" s="17"/>
      <c r="AC1414" s="17"/>
      <c r="AD1414" s="17"/>
      <c r="AE1414" s="17"/>
      <c r="AF1414" s="17"/>
      <c r="AG1414" s="17"/>
      <c r="AH1414" s="17"/>
      <c r="AI1414" s="17"/>
      <c r="AJ1414" s="17"/>
      <c r="AK1414" s="17"/>
      <c r="AL1414" s="17"/>
      <c r="AM1414" s="17"/>
      <c r="AN1414" s="17"/>
      <c r="AO1414" s="17"/>
      <c r="AP1414" s="17"/>
      <c r="AQ1414" s="17"/>
      <c r="AR1414" s="17"/>
      <c r="AS1414" s="17"/>
      <c r="AT1414" s="17"/>
      <c r="AU1414" s="17"/>
      <c r="AV1414" s="17"/>
      <c r="AW1414" s="17"/>
      <c r="AX1414" s="17"/>
      <c r="AY1414" s="17"/>
      <c r="AZ1414" s="17"/>
      <c r="BA1414" s="17"/>
      <c r="BB1414" s="17"/>
      <c r="BC1414" s="17"/>
      <c r="BD1414" s="17"/>
    </row>
    <row r="1415" spans="2:56" x14ac:dyDescent="0.35">
      <c r="B1415" s="24" t="s">
        <v>74</v>
      </c>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row>
    <row r="1416" spans="2:56" x14ac:dyDescent="0.35">
      <c r="B1416" t="s">
        <v>643</v>
      </c>
      <c r="C1416" s="17">
        <v>0.38996987047620901</v>
      </c>
      <c r="D1416" s="17">
        <v>0.36988280267649598</v>
      </c>
      <c r="E1416" s="17">
        <v>0.44431991009210497</v>
      </c>
      <c r="F1416" s="17">
        <v>0.281552542380334</v>
      </c>
      <c r="G1416" s="17">
        <v>0.40234777767091201</v>
      </c>
      <c r="H1416" s="17">
        <v>0.39069656593646002</v>
      </c>
      <c r="I1416" s="17"/>
      <c r="J1416" s="17">
        <v>0.3906223922457</v>
      </c>
      <c r="K1416" s="17">
        <v>0.36422897375299901</v>
      </c>
      <c r="L1416" s="17">
        <v>0.47717817056566703</v>
      </c>
      <c r="M1416" s="17">
        <v>0.415239306427854</v>
      </c>
      <c r="N1416" s="17"/>
      <c r="O1416" s="17">
        <v>0.39516214841247799</v>
      </c>
      <c r="P1416" s="17">
        <v>0.42388980573185397</v>
      </c>
      <c r="Q1416" s="17">
        <v>0.40056354111929798</v>
      </c>
      <c r="R1416" s="17">
        <v>0.393116015716998</v>
      </c>
      <c r="S1416" s="17">
        <v>0.31618989486126298</v>
      </c>
      <c r="T1416" s="17">
        <v>0.35477343789510102</v>
      </c>
      <c r="U1416" s="17">
        <v>0.53160875824901499</v>
      </c>
      <c r="V1416" s="17">
        <v>0.43169140489542401</v>
      </c>
      <c r="W1416" s="17">
        <v>0.136770397951721</v>
      </c>
      <c r="X1416" s="17">
        <v>0.188801403110396</v>
      </c>
      <c r="Y1416" s="17"/>
      <c r="Z1416" s="17">
        <v>0.44398808507104898</v>
      </c>
      <c r="AA1416" s="17">
        <v>0.44026625140754699</v>
      </c>
      <c r="AB1416" s="17">
        <v>0.58633286963153697</v>
      </c>
      <c r="AC1416" s="17">
        <v>0.30223149793547599</v>
      </c>
      <c r="AD1416" s="17">
        <v>0.33585992743814902</v>
      </c>
      <c r="AE1416" s="17">
        <v>0.33196053201613201</v>
      </c>
      <c r="AF1416" s="17">
        <v>0.44115143282667302</v>
      </c>
      <c r="AG1416" s="17"/>
      <c r="AH1416" s="17">
        <v>0.450374636191335</v>
      </c>
      <c r="AI1416" s="17">
        <v>0.35081749026672199</v>
      </c>
      <c r="AJ1416" s="17"/>
      <c r="AK1416" s="17">
        <v>0.42287893604100601</v>
      </c>
      <c r="AL1416" s="17">
        <v>0.77215368238413795</v>
      </c>
      <c r="AM1416" s="17">
        <v>0.44485243774109301</v>
      </c>
      <c r="AN1416" s="17"/>
      <c r="AO1416" s="17">
        <v>0.58918672141085904</v>
      </c>
      <c r="AP1416" s="17">
        <v>0.37785970973753202</v>
      </c>
      <c r="AQ1416" s="17"/>
      <c r="AR1416" s="17">
        <v>0.33639564082565598</v>
      </c>
      <c r="AS1416" s="17">
        <v>0.42243164847200898</v>
      </c>
      <c r="AT1416" s="17"/>
      <c r="AU1416" s="17">
        <v>0.38994538160013398</v>
      </c>
      <c r="AV1416" s="17">
        <v>0.415239306427854</v>
      </c>
      <c r="AW1416" s="17"/>
      <c r="AX1416" s="17">
        <v>0.409474275582978</v>
      </c>
      <c r="AY1416" s="17">
        <v>0.38855880677893101</v>
      </c>
      <c r="AZ1416" s="17"/>
      <c r="BA1416" s="17">
        <v>0.280282218951525</v>
      </c>
      <c r="BB1416" s="17">
        <v>0.46698741689825601</v>
      </c>
      <c r="BC1416" s="17">
        <v>0.390526728880216</v>
      </c>
      <c r="BD1416" s="17">
        <v>0.577942825479975</v>
      </c>
    </row>
    <row r="1417" spans="2:56" x14ac:dyDescent="0.35">
      <c r="B1417" t="s">
        <v>644</v>
      </c>
      <c r="C1417" s="17">
        <v>0.138160449592831</v>
      </c>
      <c r="D1417" s="17">
        <v>0.14628732974502001</v>
      </c>
      <c r="E1417" s="17">
        <v>0.12924290103461</v>
      </c>
      <c r="F1417" s="17">
        <v>0.13846710270913901</v>
      </c>
      <c r="G1417" s="17">
        <v>0.133053963071396</v>
      </c>
      <c r="H1417" s="17">
        <v>0.141787968796598</v>
      </c>
      <c r="I1417" s="17"/>
      <c r="J1417" s="17">
        <v>0.13440134374823101</v>
      </c>
      <c r="K1417" s="17">
        <v>0.20857305797939699</v>
      </c>
      <c r="L1417" s="17">
        <v>0.18521933133316201</v>
      </c>
      <c r="M1417" s="17">
        <v>0.245758063972108</v>
      </c>
      <c r="N1417" s="17"/>
      <c r="O1417" s="17">
        <v>9.4815334761992096E-2</v>
      </c>
      <c r="P1417" s="17">
        <v>0.227531479080438</v>
      </c>
      <c r="Q1417" s="17">
        <v>0.14242792210854799</v>
      </c>
      <c r="R1417" s="17">
        <v>0.15730399612410001</v>
      </c>
      <c r="S1417" s="17">
        <v>0.20199039699216301</v>
      </c>
      <c r="T1417" s="17">
        <v>7.0459275772894903E-2</v>
      </c>
      <c r="U1417" s="17">
        <v>0.20673261501998599</v>
      </c>
      <c r="V1417" s="17">
        <v>0.322237245658688</v>
      </c>
      <c r="W1417" s="17">
        <v>2.91530405031761E-2</v>
      </c>
      <c r="X1417" s="17">
        <v>0.64132680827664401</v>
      </c>
      <c r="Y1417" s="17"/>
      <c r="Z1417" s="17">
        <v>0.14345361812928001</v>
      </c>
      <c r="AA1417" s="17">
        <v>0.22194029794543099</v>
      </c>
      <c r="AB1417" s="17">
        <v>0.33362516386448199</v>
      </c>
      <c r="AC1417" s="17">
        <v>6.8265473893646303E-2</v>
      </c>
      <c r="AD1417" s="17">
        <v>9.9412598899191199E-2</v>
      </c>
      <c r="AE1417" s="17">
        <v>0.182750818771584</v>
      </c>
      <c r="AF1417" s="17">
        <v>0.15579078977989599</v>
      </c>
      <c r="AG1417" s="17"/>
      <c r="AH1417" s="17">
        <v>0.19010776256216</v>
      </c>
      <c r="AI1417" s="17">
        <v>0.104489911777516</v>
      </c>
      <c r="AJ1417" s="17"/>
      <c r="AK1417" s="17">
        <v>0.165555161789493</v>
      </c>
      <c r="AL1417" s="17">
        <v>0.39093971045553799</v>
      </c>
      <c r="AM1417" s="17">
        <v>0.182067318690179</v>
      </c>
      <c r="AN1417" s="17"/>
      <c r="AO1417" s="17">
        <v>0.22220186856226401</v>
      </c>
      <c r="AP1417" s="17">
        <v>0.13305166944872501</v>
      </c>
      <c r="AQ1417" s="17"/>
      <c r="AR1417" s="17">
        <v>0.120266060031382</v>
      </c>
      <c r="AS1417" s="17">
        <v>0.14900304509262799</v>
      </c>
      <c r="AT1417" s="17"/>
      <c r="AU1417" s="17">
        <v>0.138056175613404</v>
      </c>
      <c r="AV1417" s="17">
        <v>0.245758063972108</v>
      </c>
      <c r="AW1417" s="17"/>
      <c r="AX1417" s="17">
        <v>0.19211102790222001</v>
      </c>
      <c r="AY1417" s="17">
        <v>0.13425734657159899</v>
      </c>
      <c r="AZ1417" s="17"/>
      <c r="BA1417" s="17">
        <v>9.0815593805133293E-2</v>
      </c>
      <c r="BB1417" s="17">
        <v>0.15323384261521</v>
      </c>
      <c r="BC1417" s="17">
        <v>0.17881075501255</v>
      </c>
      <c r="BD1417" s="17">
        <v>0.171042633620653</v>
      </c>
    </row>
    <row r="1418" spans="2:56" x14ac:dyDescent="0.35">
      <c r="B1418" t="s">
        <v>645</v>
      </c>
      <c r="C1418" s="17">
        <v>8.1830036777388995E-2</v>
      </c>
      <c r="D1418" s="17">
        <v>9.3318575907905696E-2</v>
      </c>
      <c r="E1418" s="17">
        <v>0.108165784433851</v>
      </c>
      <c r="F1418" s="17">
        <v>0.101775710474904</v>
      </c>
      <c r="G1418" s="17">
        <v>7.0138620466712806E-2</v>
      </c>
      <c r="H1418" s="17">
        <v>5.7620486689502801E-2</v>
      </c>
      <c r="I1418" s="17"/>
      <c r="J1418" s="17">
        <v>7.6180092808214195E-2</v>
      </c>
      <c r="K1418" s="17">
        <v>0.18201448957650401</v>
      </c>
      <c r="L1418" s="17">
        <v>0.202009580547242</v>
      </c>
      <c r="M1418" s="17">
        <v>0.202773417695538</v>
      </c>
      <c r="N1418" s="17"/>
      <c r="O1418" s="17">
        <v>6.2580562106322499E-2</v>
      </c>
      <c r="P1418" s="17">
        <v>8.5126978660527305E-2</v>
      </c>
      <c r="Q1418" s="17">
        <v>9.6657665636211504E-2</v>
      </c>
      <c r="R1418" s="17">
        <v>0.138711179097424</v>
      </c>
      <c r="S1418" s="17">
        <v>0.12431761045107</v>
      </c>
      <c r="T1418" s="17">
        <v>3.6285958073948701E-2</v>
      </c>
      <c r="U1418" s="17">
        <v>0.42893046763422898</v>
      </c>
      <c r="V1418" s="17">
        <v>5.88188784448802E-2</v>
      </c>
      <c r="W1418" s="17">
        <v>3.1274696489737901E-2</v>
      </c>
      <c r="X1418" s="17">
        <v>9.9774157154790502E-2</v>
      </c>
      <c r="Y1418" s="17"/>
      <c r="Z1418" s="17">
        <v>7.8021493731733005E-2</v>
      </c>
      <c r="AA1418" s="17">
        <v>0.115667508090119</v>
      </c>
      <c r="AB1418" s="17">
        <v>8.01924583505806E-2</v>
      </c>
      <c r="AC1418" s="17">
        <v>7.2882036161994304E-2</v>
      </c>
      <c r="AD1418" s="17">
        <v>9.09528588940334E-2</v>
      </c>
      <c r="AE1418" s="17">
        <v>7.6399290618316103E-3</v>
      </c>
      <c r="AF1418" s="17">
        <v>0.141491674449816</v>
      </c>
      <c r="AG1418" s="17"/>
      <c r="AH1418" s="17">
        <v>0.160189413281871</v>
      </c>
      <c r="AI1418" s="17">
        <v>3.1040069039567301E-2</v>
      </c>
      <c r="AJ1418" s="17"/>
      <c r="AK1418" s="17">
        <v>0.14084914010506</v>
      </c>
      <c r="AL1418" s="17">
        <v>0.285169253181488</v>
      </c>
      <c r="AM1418" s="17">
        <v>0.16203894657197801</v>
      </c>
      <c r="AN1418" s="17"/>
      <c r="AO1418" s="17">
        <v>0.18339825571755</v>
      </c>
      <c r="AP1418" s="17">
        <v>7.5655822841490195E-2</v>
      </c>
      <c r="AQ1418" s="17"/>
      <c r="AR1418" s="17">
        <v>9.3764701571118894E-2</v>
      </c>
      <c r="AS1418" s="17">
        <v>7.4598566693444404E-2</v>
      </c>
      <c r="AT1418" s="17"/>
      <c r="AU1418" s="17">
        <v>8.1712829275284699E-2</v>
      </c>
      <c r="AV1418" s="17">
        <v>0.202773417695538</v>
      </c>
      <c r="AW1418" s="17"/>
      <c r="AX1418" s="17">
        <v>8.3504264630000199E-2</v>
      </c>
      <c r="AY1418" s="17">
        <v>8.1708913260375202E-2</v>
      </c>
      <c r="AZ1418" s="17"/>
      <c r="BA1418" s="17">
        <v>3.3697380029297098E-2</v>
      </c>
      <c r="BB1418" s="17">
        <v>8.8742495472156999E-2</v>
      </c>
      <c r="BC1418" s="17">
        <v>0.122749514076627</v>
      </c>
      <c r="BD1418" s="17">
        <v>0.32582566183071598</v>
      </c>
    </row>
    <row r="1419" spans="2:56" x14ac:dyDescent="0.35">
      <c r="B1419" t="s">
        <v>646</v>
      </c>
      <c r="C1419" s="17">
        <v>6.9658108666487403E-2</v>
      </c>
      <c r="D1419" s="17">
        <v>7.0792101502428706E-2</v>
      </c>
      <c r="E1419" s="17">
        <v>8.0348834587171694E-2</v>
      </c>
      <c r="F1419" s="17">
        <v>4.2154559971142501E-2</v>
      </c>
      <c r="G1419" s="17">
        <v>4.3463098314621897E-2</v>
      </c>
      <c r="H1419" s="17">
        <v>8.8388010878177506E-2</v>
      </c>
      <c r="I1419" s="17"/>
      <c r="J1419" s="17">
        <v>6.5012244081348494E-2</v>
      </c>
      <c r="K1419" s="17">
        <v>0.15341311061811899</v>
      </c>
      <c r="L1419" s="17">
        <v>0.16308675599958</v>
      </c>
      <c r="M1419" s="17">
        <v>0.13815771150477801</v>
      </c>
      <c r="N1419" s="17"/>
      <c r="O1419" s="17">
        <v>6.1568412560496402E-2</v>
      </c>
      <c r="P1419" s="17">
        <v>4.6435643087181198E-2</v>
      </c>
      <c r="Q1419" s="17">
        <v>3.3531272104278198E-2</v>
      </c>
      <c r="R1419" s="17">
        <v>6.7394425551266401E-2</v>
      </c>
      <c r="S1419" s="17">
        <v>0.15919292048268099</v>
      </c>
      <c r="T1419" s="17">
        <v>1.6619897167233801E-2</v>
      </c>
      <c r="U1419" s="17">
        <v>0.44281292576456999</v>
      </c>
      <c r="V1419" s="17">
        <v>0.33663058776788901</v>
      </c>
      <c r="W1419" s="17">
        <v>0.73140642931815503</v>
      </c>
      <c r="X1419" s="17">
        <v>0.60970162605641198</v>
      </c>
      <c r="Y1419" s="17"/>
      <c r="Z1419" s="17">
        <v>7.5994376771103003E-2</v>
      </c>
      <c r="AA1419" s="17">
        <v>4.60147467925726E-2</v>
      </c>
      <c r="AB1419" s="17">
        <v>6.91344252785146E-2</v>
      </c>
      <c r="AC1419" s="17">
        <v>5.3421681176716099E-2</v>
      </c>
      <c r="AD1419" s="17">
        <v>8.4062614427146895E-2</v>
      </c>
      <c r="AE1419" s="17">
        <v>0.13435110584099599</v>
      </c>
      <c r="AF1419" s="17">
        <v>6.0248434267637201E-2</v>
      </c>
      <c r="AG1419" s="17"/>
      <c r="AH1419" s="17">
        <v>0.10901158717659901</v>
      </c>
      <c r="AI1419" s="17">
        <v>4.4150479674757499E-2</v>
      </c>
      <c r="AJ1419" s="17"/>
      <c r="AK1419" s="17">
        <v>0.114902409520999</v>
      </c>
      <c r="AL1419" s="17">
        <v>0.109798989846425</v>
      </c>
      <c r="AM1419" s="17">
        <v>0.114956141326382</v>
      </c>
      <c r="AN1419" s="17"/>
      <c r="AO1419" s="17">
        <v>9.9846215144668599E-2</v>
      </c>
      <c r="AP1419" s="17">
        <v>6.7823008773421595E-2</v>
      </c>
      <c r="AQ1419" s="17"/>
      <c r="AR1419" s="17">
        <v>8.5504937971582803E-2</v>
      </c>
      <c r="AS1419" s="17">
        <v>6.0056173964024899E-2</v>
      </c>
      <c r="AT1419" s="17"/>
      <c r="AU1419" s="17">
        <v>6.9591724981139302E-2</v>
      </c>
      <c r="AV1419" s="17">
        <v>0.13815771150477801</v>
      </c>
      <c r="AW1419" s="17"/>
      <c r="AX1419" s="17">
        <v>0.14780295127951601</v>
      </c>
      <c r="AY1419" s="17">
        <v>6.40046498741174E-2</v>
      </c>
      <c r="AZ1419" s="17"/>
      <c r="BA1419" s="17">
        <v>3.5951222860025597E-2</v>
      </c>
      <c r="BB1419" s="17">
        <v>7.6692750633125195E-2</v>
      </c>
      <c r="BC1419" s="17">
        <v>8.5793632866716998E-2</v>
      </c>
      <c r="BD1419" s="17">
        <v>0.33945118148756598</v>
      </c>
    </row>
    <row r="1420" spans="2:56" x14ac:dyDescent="0.35">
      <c r="B1420" t="s">
        <v>647</v>
      </c>
      <c r="C1420" s="17">
        <v>4.3367896667004399E-2</v>
      </c>
      <c r="D1420" s="17">
        <v>4.3576498847602702E-2</v>
      </c>
      <c r="E1420" s="17">
        <v>1.88991997534739E-2</v>
      </c>
      <c r="F1420" s="17">
        <v>3.6059586072127899E-2</v>
      </c>
      <c r="G1420" s="17">
        <v>5.4924087355061803E-2</v>
      </c>
      <c r="H1420" s="17">
        <v>5.3899947471819899E-2</v>
      </c>
      <c r="I1420" s="17"/>
      <c r="J1420" s="17">
        <v>3.9936807246726498E-2</v>
      </c>
      <c r="K1420" s="17">
        <v>9.3876641203345906E-2</v>
      </c>
      <c r="L1420" s="17">
        <v>0.19251852133438899</v>
      </c>
      <c r="M1420" s="17">
        <v>0.13024106700917901</v>
      </c>
      <c r="N1420" s="17"/>
      <c r="O1420" s="17">
        <v>4.3031997783558699E-2</v>
      </c>
      <c r="P1420" s="17">
        <v>3.3236396927042298E-2</v>
      </c>
      <c r="Q1420" s="17">
        <v>3.2049404034627797E-2</v>
      </c>
      <c r="R1420" s="17">
        <v>5.99039326826762E-2</v>
      </c>
      <c r="S1420" s="17">
        <v>0.129173925429938</v>
      </c>
      <c r="T1420" s="17">
        <v>1.6825176684121101E-2</v>
      </c>
      <c r="U1420" s="17">
        <v>7.4454475407332299E-2</v>
      </c>
      <c r="V1420" s="17">
        <v>8.9338124253339604E-2</v>
      </c>
      <c r="W1420" s="17">
        <v>0.69624779370133305</v>
      </c>
      <c r="X1420" s="17">
        <v>7.3177772044070305E-2</v>
      </c>
      <c r="Y1420" s="17"/>
      <c r="Z1420" s="17">
        <v>5.0524446088928102E-2</v>
      </c>
      <c r="AA1420" s="17">
        <v>8.8110295233874598E-3</v>
      </c>
      <c r="AB1420" s="17">
        <v>6.5635605308408895E-2</v>
      </c>
      <c r="AC1420" s="17">
        <v>2.3032727667978699E-2</v>
      </c>
      <c r="AD1420" s="17">
        <v>6.6851139070134499E-2</v>
      </c>
      <c r="AE1420" s="17">
        <v>9.4126354929978395E-2</v>
      </c>
      <c r="AF1420" s="17">
        <v>3.21564952207678E-2</v>
      </c>
      <c r="AG1420" s="17"/>
      <c r="AH1420" s="17">
        <v>7.5024372947826296E-2</v>
      </c>
      <c r="AI1420" s="17">
        <v>2.28492110837407E-2</v>
      </c>
      <c r="AJ1420" s="17"/>
      <c r="AK1420" s="17">
        <v>0.112736859669972</v>
      </c>
      <c r="AL1420" s="17">
        <v>0.121704400151657</v>
      </c>
      <c r="AM1420" s="17">
        <v>5.3284755509531198E-2</v>
      </c>
      <c r="AN1420" s="17"/>
      <c r="AO1420" s="17">
        <v>0.204291246579313</v>
      </c>
      <c r="AP1420" s="17">
        <v>3.3585553331581301E-2</v>
      </c>
      <c r="AQ1420" s="17"/>
      <c r="AR1420" s="17">
        <v>3.3074000645890902E-2</v>
      </c>
      <c r="AS1420" s="17">
        <v>4.9605189662700999E-2</v>
      </c>
      <c r="AT1420" s="17"/>
      <c r="AU1420" s="17">
        <v>4.3283706964199802E-2</v>
      </c>
      <c r="AV1420" s="17">
        <v>0.13024106700917901</v>
      </c>
      <c r="AW1420" s="17"/>
      <c r="AX1420" s="17">
        <v>8.7181250069803304E-2</v>
      </c>
      <c r="AY1420" s="17">
        <v>4.0198180282202699E-2</v>
      </c>
      <c r="AZ1420" s="17"/>
      <c r="BA1420" s="17">
        <v>3.3676968812307903E-2</v>
      </c>
      <c r="BB1420" s="17">
        <v>2.42519203737687E-2</v>
      </c>
      <c r="BC1420" s="17">
        <v>8.0863649495247894E-2</v>
      </c>
      <c r="BD1420" s="17">
        <v>0.23727213087153301</v>
      </c>
    </row>
    <row r="1421" spans="2:56" x14ac:dyDescent="0.35">
      <c r="B1421" t="s">
        <v>113</v>
      </c>
      <c r="C1421" s="17">
        <v>0.52660799040079498</v>
      </c>
      <c r="D1421" s="17">
        <v>0.49922442549117302</v>
      </c>
      <c r="E1421" s="17">
        <v>0.49592769672701598</v>
      </c>
      <c r="F1421" s="17">
        <v>0.58853937036593096</v>
      </c>
      <c r="G1421" s="17">
        <v>0.56018729910210296</v>
      </c>
      <c r="H1421" s="17">
        <v>0.525838580092861</v>
      </c>
      <c r="I1421" s="17"/>
      <c r="J1421" s="17">
        <v>0.53307534956312597</v>
      </c>
      <c r="K1421" s="17">
        <v>0.42564314265348602</v>
      </c>
      <c r="L1421" s="17">
        <v>0.28566247876928402</v>
      </c>
      <c r="M1421" s="17">
        <v>0.38430113260468401</v>
      </c>
      <c r="N1421" s="17"/>
      <c r="O1421" s="17">
        <v>0.53887650431358802</v>
      </c>
      <c r="P1421" s="17">
        <v>0.50503318103408801</v>
      </c>
      <c r="Q1421" s="17">
        <v>0.51351833935091296</v>
      </c>
      <c r="R1421" s="17">
        <v>0.47994662802604798</v>
      </c>
      <c r="S1421" s="17">
        <v>0.44317309319299297</v>
      </c>
      <c r="T1421" s="17">
        <v>0.60922030208367906</v>
      </c>
      <c r="U1421" s="17">
        <v>0.226522182481667</v>
      </c>
      <c r="V1421" s="17">
        <v>0.49043604113105099</v>
      </c>
      <c r="W1421" s="17">
        <v>0.143063135262602</v>
      </c>
      <c r="X1421" s="17">
        <v>0.21733365055100501</v>
      </c>
      <c r="Y1421" s="17"/>
      <c r="Z1421" s="17">
        <v>0.48146202319001502</v>
      </c>
      <c r="AA1421" s="17">
        <v>0.46483953033089298</v>
      </c>
      <c r="AB1421" s="17">
        <v>0.349578030252292</v>
      </c>
      <c r="AC1421" s="17">
        <v>0.62137953149394698</v>
      </c>
      <c r="AD1421" s="17">
        <v>0.51265782474048804</v>
      </c>
      <c r="AE1421" s="17">
        <v>0.52375404519577595</v>
      </c>
      <c r="AF1421" s="17">
        <v>0.52510130410168998</v>
      </c>
      <c r="AG1421" s="17"/>
      <c r="AH1421" s="17">
        <v>0.40362896060770398</v>
      </c>
      <c r="AI1421" s="17">
        <v>0.60631894822423305</v>
      </c>
      <c r="AJ1421" s="17"/>
      <c r="AK1421" s="17">
        <v>0.40226590507978099</v>
      </c>
      <c r="AL1421" s="17">
        <v>0.116212780031969</v>
      </c>
      <c r="AM1421" s="17">
        <v>0.42420874553972199</v>
      </c>
      <c r="AN1421" s="17"/>
      <c r="AO1421" s="17">
        <v>0.22372991216236701</v>
      </c>
      <c r="AP1421" s="17">
        <v>0.54501959662025301</v>
      </c>
      <c r="AQ1421" s="17"/>
      <c r="AR1421" s="17">
        <v>0.58279558582562596</v>
      </c>
      <c r="AS1421" s="17">
        <v>0.49256271787526001</v>
      </c>
      <c r="AT1421" s="17"/>
      <c r="AU1421" s="17">
        <v>0.52674590147296796</v>
      </c>
      <c r="AV1421" s="17">
        <v>0.38430113260468401</v>
      </c>
      <c r="AW1421" s="17"/>
      <c r="AX1421" s="17">
        <v>0.44361475027486102</v>
      </c>
      <c r="AY1421" s="17">
        <v>0.53261221086382304</v>
      </c>
      <c r="AZ1421" s="17"/>
      <c r="BA1421" s="17">
        <v>0.66734366460333605</v>
      </c>
      <c r="BB1421" s="17">
        <v>0.47091413460818599</v>
      </c>
      <c r="BC1421" s="17">
        <v>0.43765819064821598</v>
      </c>
      <c r="BD1421" s="17">
        <v>0.30646266930372101</v>
      </c>
    </row>
    <row r="1422" spans="2:56" x14ac:dyDescent="0.35">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row>
    <row r="1423" spans="2:56" x14ac:dyDescent="0.35">
      <c r="B1423" s="6" t="s">
        <v>650</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row>
    <row r="1424" spans="2:56" x14ac:dyDescent="0.35">
      <c r="B1424" s="24" t="s">
        <v>74</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row>
    <row r="1425" spans="2:56" x14ac:dyDescent="0.35">
      <c r="B1425" t="s">
        <v>228</v>
      </c>
      <c r="C1425" s="17">
        <v>7.3074454217253407E-2</v>
      </c>
      <c r="D1425" s="17">
        <v>3.9772315656885299E-2</v>
      </c>
      <c r="E1425" s="17">
        <v>5.9183311526032401E-2</v>
      </c>
      <c r="F1425" s="17">
        <v>9.8192302747139498E-2</v>
      </c>
      <c r="G1425" s="17">
        <v>0.133789593366089</v>
      </c>
      <c r="H1425" s="17">
        <v>5.6541614442697799E-2</v>
      </c>
      <c r="I1425" s="17"/>
      <c r="J1425" s="17">
        <v>7.3967358404084194E-2</v>
      </c>
      <c r="K1425" s="17">
        <v>5.1919941546350601E-2</v>
      </c>
      <c r="L1425" s="17">
        <v>6.9081702854994501E-2</v>
      </c>
      <c r="M1425" s="17">
        <v>0.20988969493130699</v>
      </c>
      <c r="N1425" s="17"/>
      <c r="O1425" s="17">
        <v>6.8411395617156007E-2</v>
      </c>
      <c r="P1425" s="17">
        <v>0.125221695524524</v>
      </c>
      <c r="Q1425" s="17">
        <v>4.8642664564680901E-2</v>
      </c>
      <c r="R1425" s="17">
        <v>7.3600098660837596E-2</v>
      </c>
      <c r="S1425" s="17">
        <v>5.9533983267206596E-3</v>
      </c>
      <c r="T1425" s="17">
        <v>0.228814748444371</v>
      </c>
      <c r="U1425" s="17">
        <v>6.2328815888289202E-2</v>
      </c>
      <c r="V1425" s="17">
        <v>5.8011108022854203E-2</v>
      </c>
      <c r="W1425" s="17">
        <v>1.06151694549276E-2</v>
      </c>
      <c r="X1425" s="17">
        <v>6.2379836597547901E-2</v>
      </c>
      <c r="Y1425" s="17"/>
      <c r="Z1425" s="17">
        <v>7.3073641690207997E-2</v>
      </c>
      <c r="AA1425" s="17">
        <v>7.1763475019426398E-2</v>
      </c>
      <c r="AB1425" s="17">
        <v>5.26573065562152E-2</v>
      </c>
      <c r="AC1425" s="17">
        <v>7.1139679166235398E-2</v>
      </c>
      <c r="AD1425" s="17">
        <v>9.5984043693832094E-2</v>
      </c>
      <c r="AE1425" s="17">
        <v>0.108753868530596</v>
      </c>
      <c r="AF1425" s="17">
        <v>6.5283098155802494E-2</v>
      </c>
      <c r="AG1425" s="17"/>
      <c r="AH1425" s="17">
        <v>8.1847951440323197E-2</v>
      </c>
      <c r="AI1425" s="17">
        <v>6.7387762199201298E-2</v>
      </c>
      <c r="AJ1425" s="17"/>
      <c r="AK1425" s="17">
        <v>0.152622690563786</v>
      </c>
      <c r="AL1425" s="17">
        <v>1.42458628203291E-2</v>
      </c>
      <c r="AM1425" s="17">
        <v>6.8667870498173605E-2</v>
      </c>
      <c r="AN1425" s="17"/>
      <c r="AO1425" s="17">
        <v>0.17337920683018901</v>
      </c>
      <c r="AP1425" s="17">
        <v>6.69770449303531E-2</v>
      </c>
      <c r="AQ1425" s="17"/>
      <c r="AR1425" s="17">
        <v>7.1845929023738098E-2</v>
      </c>
      <c r="AS1425" s="17">
        <v>7.3818844054573798E-2</v>
      </c>
      <c r="AT1425" s="17"/>
      <c r="AU1425" s="17">
        <v>7.2941865128936606E-2</v>
      </c>
      <c r="AV1425" s="17">
        <v>0.20988969493130699</v>
      </c>
      <c r="AW1425" s="17"/>
      <c r="AX1425" s="17">
        <v>0.16914310836088101</v>
      </c>
      <c r="AY1425" s="17">
        <v>6.6124281188830097E-2</v>
      </c>
      <c r="AZ1425" s="17"/>
      <c r="BA1425" s="17">
        <v>6.5630020702433303E-2</v>
      </c>
      <c r="BB1425" s="17">
        <v>6.1007860355554701E-2</v>
      </c>
      <c r="BC1425" s="17">
        <v>0.11271995661727501</v>
      </c>
      <c r="BD1425" s="17">
        <v>2.5936482774139801E-2</v>
      </c>
    </row>
    <row r="1426" spans="2:56" x14ac:dyDescent="0.35">
      <c r="B1426" t="s">
        <v>229</v>
      </c>
      <c r="C1426" s="17">
        <v>0.46853704721513501</v>
      </c>
      <c r="D1426" s="17">
        <v>0.50162422447871402</v>
      </c>
      <c r="E1426" s="17">
        <v>0.4582775930322</v>
      </c>
      <c r="F1426" s="17">
        <v>0.53046530756728905</v>
      </c>
      <c r="G1426" s="17">
        <v>0.43531204719237698</v>
      </c>
      <c r="H1426" s="17">
        <v>0.45642296036114199</v>
      </c>
      <c r="I1426" s="17"/>
      <c r="J1426" s="17">
        <v>0.464045273138318</v>
      </c>
      <c r="K1426" s="17">
        <v>0.53743806601951005</v>
      </c>
      <c r="L1426" s="17">
        <v>0.64295233562365195</v>
      </c>
      <c r="M1426" s="17">
        <v>0.58088186972144096</v>
      </c>
      <c r="N1426" s="17"/>
      <c r="O1426" s="17">
        <v>0.43055713447541499</v>
      </c>
      <c r="P1426" s="17">
        <v>0.50490280099643303</v>
      </c>
      <c r="Q1426" s="17">
        <v>0.54534726066709605</v>
      </c>
      <c r="R1426" s="17">
        <v>0.45083100246192098</v>
      </c>
      <c r="S1426" s="17">
        <v>0.60112826359670801</v>
      </c>
      <c r="T1426" s="17">
        <v>0.501145350572897</v>
      </c>
      <c r="U1426" s="17">
        <v>0.74228061738613704</v>
      </c>
      <c r="V1426" s="17">
        <v>0.82878483304052297</v>
      </c>
      <c r="W1426" s="17">
        <v>0.96421844467071804</v>
      </c>
      <c r="X1426" s="17">
        <v>0.85400448803666895</v>
      </c>
      <c r="Y1426" s="17"/>
      <c r="Z1426" s="17">
        <v>0.42835906935172602</v>
      </c>
      <c r="AA1426" s="17">
        <v>0.55386425426577401</v>
      </c>
      <c r="AB1426" s="17">
        <v>0.56417373700415596</v>
      </c>
      <c r="AC1426" s="17">
        <v>0.43776960251087998</v>
      </c>
      <c r="AD1426" s="17">
        <v>0.60256327517589203</v>
      </c>
      <c r="AE1426" s="17">
        <v>0.388592387345922</v>
      </c>
      <c r="AF1426" s="17">
        <v>0.49424737904707799</v>
      </c>
      <c r="AG1426" s="17"/>
      <c r="AH1426" s="17">
        <v>0.56022531096962602</v>
      </c>
      <c r="AI1426" s="17">
        <v>0.40910773363756803</v>
      </c>
      <c r="AJ1426" s="17"/>
      <c r="AK1426" s="17">
        <v>0.58686355214639496</v>
      </c>
      <c r="AL1426" s="17">
        <v>0.69907888220721104</v>
      </c>
      <c r="AM1426" s="17">
        <v>0.57031171359579202</v>
      </c>
      <c r="AN1426" s="17"/>
      <c r="AO1426" s="17">
        <v>0.72328756562921903</v>
      </c>
      <c r="AP1426" s="17">
        <v>0.45305105939943502</v>
      </c>
      <c r="AQ1426" s="17"/>
      <c r="AR1426" s="17">
        <v>0.43086899133255302</v>
      </c>
      <c r="AS1426" s="17">
        <v>0.49136093242206202</v>
      </c>
      <c r="AT1426" s="17"/>
      <c r="AU1426" s="17">
        <v>0.46842817266639702</v>
      </c>
      <c r="AV1426" s="17">
        <v>0.58088186972144096</v>
      </c>
      <c r="AW1426" s="17"/>
      <c r="AX1426" s="17">
        <v>0.62175502790697701</v>
      </c>
      <c r="AY1426" s="17">
        <v>0.45745235485250602</v>
      </c>
      <c r="AZ1426" s="17"/>
      <c r="BA1426" s="17">
        <v>0.33674208019790502</v>
      </c>
      <c r="BB1426" s="17">
        <v>0.50817037235812501</v>
      </c>
      <c r="BC1426" s="17">
        <v>0.56933997776685097</v>
      </c>
      <c r="BD1426" s="17">
        <v>0.76749962033576902</v>
      </c>
    </row>
    <row r="1427" spans="2:56" x14ac:dyDescent="0.35">
      <c r="B1427" t="s">
        <v>649</v>
      </c>
      <c r="C1427" s="17">
        <v>0.32911551941198802</v>
      </c>
      <c r="D1427" s="17">
        <v>0.30559998990392001</v>
      </c>
      <c r="E1427" s="17">
        <v>0.39366342971033402</v>
      </c>
      <c r="F1427" s="17">
        <v>0.27660153311425301</v>
      </c>
      <c r="G1427" s="17">
        <v>0.29479203822440297</v>
      </c>
      <c r="H1427" s="17">
        <v>0.342468065345513</v>
      </c>
      <c r="I1427" s="17"/>
      <c r="J1427" s="17">
        <v>0.33088811975715199</v>
      </c>
      <c r="K1427" s="17">
        <v>0.31040800457151502</v>
      </c>
      <c r="L1427" s="17">
        <v>0.21786275422193799</v>
      </c>
      <c r="M1427" s="17">
        <v>0.15003944546766701</v>
      </c>
      <c r="N1427" s="17"/>
      <c r="O1427" s="17">
        <v>0.36643668741853902</v>
      </c>
      <c r="P1427" s="17">
        <v>0.29043619252381098</v>
      </c>
      <c r="Q1427" s="17">
        <v>0.26096094303093398</v>
      </c>
      <c r="R1427" s="17">
        <v>0.29349051177653901</v>
      </c>
      <c r="S1427" s="17">
        <v>0.38472571529134397</v>
      </c>
      <c r="T1427" s="17">
        <v>0.12116895113473</v>
      </c>
      <c r="U1427" s="17">
        <v>0.16193701364618701</v>
      </c>
      <c r="V1427" s="17">
        <v>6.3291759139888701E-2</v>
      </c>
      <c r="W1427" s="17">
        <v>5.7032861650741003E-3</v>
      </c>
      <c r="X1427" s="17">
        <v>6.2630268733064501E-2</v>
      </c>
      <c r="Y1427" s="17"/>
      <c r="Z1427" s="17">
        <v>0.344849793292898</v>
      </c>
      <c r="AA1427" s="17">
        <v>0.30600684528690603</v>
      </c>
      <c r="AB1427" s="17">
        <v>0.29110667135972901</v>
      </c>
      <c r="AC1427" s="17">
        <v>0.366260942825333</v>
      </c>
      <c r="AD1427" s="17">
        <v>0.210564535482896</v>
      </c>
      <c r="AE1427" s="17">
        <v>0.38460502308907801</v>
      </c>
      <c r="AF1427" s="17">
        <v>0.311809835094918</v>
      </c>
      <c r="AG1427" s="17"/>
      <c r="AH1427" s="17">
        <v>0.28339658677797003</v>
      </c>
      <c r="AI1427" s="17">
        <v>0.35874902617370402</v>
      </c>
      <c r="AJ1427" s="17"/>
      <c r="AK1427" s="17">
        <v>0.21932528410475499</v>
      </c>
      <c r="AL1427" s="17">
        <v>0.28630888087452899</v>
      </c>
      <c r="AM1427" s="17">
        <v>0.28168275967685902</v>
      </c>
      <c r="AN1427" s="17"/>
      <c r="AO1427" s="17">
        <v>9.9529795881173E-2</v>
      </c>
      <c r="AP1427" s="17">
        <v>0.34307176860586702</v>
      </c>
      <c r="AQ1427" s="17"/>
      <c r="AR1427" s="17">
        <v>0.33924394524711698</v>
      </c>
      <c r="AS1427" s="17">
        <v>0.32297848836083798</v>
      </c>
      <c r="AT1427" s="17"/>
      <c r="AU1427" s="17">
        <v>0.329289063918139</v>
      </c>
      <c r="AV1427" s="17">
        <v>0.15003944546766701</v>
      </c>
      <c r="AW1427" s="17"/>
      <c r="AX1427" s="17">
        <v>0.20608961311261001</v>
      </c>
      <c r="AY1427" s="17">
        <v>0.33801593904814697</v>
      </c>
      <c r="AZ1427" s="17"/>
      <c r="BA1427" s="17">
        <v>0.39085043471680297</v>
      </c>
      <c r="BB1427" s="17">
        <v>0.31672051152532099</v>
      </c>
      <c r="BC1427" s="17">
        <v>0.27031453134836703</v>
      </c>
      <c r="BD1427" s="17">
        <v>0.17940436387763001</v>
      </c>
    </row>
    <row r="1428" spans="2:56" x14ac:dyDescent="0.35">
      <c r="B1428" t="s">
        <v>231</v>
      </c>
      <c r="C1428" s="17">
        <v>5.4906769594470703E-2</v>
      </c>
      <c r="D1428" s="17">
        <v>8.3890550246964804E-2</v>
      </c>
      <c r="E1428" s="17">
        <v>3.9248332203658497E-2</v>
      </c>
      <c r="F1428" s="17">
        <v>3.1346199880349597E-2</v>
      </c>
      <c r="G1428" s="17">
        <v>5.0979697591358501E-2</v>
      </c>
      <c r="H1428" s="17">
        <v>5.3739163139968897E-2</v>
      </c>
      <c r="I1428" s="17"/>
      <c r="J1428" s="17">
        <v>5.5467455797448897E-2</v>
      </c>
      <c r="K1428" s="17">
        <v>4.4390183276709301E-2</v>
      </c>
      <c r="L1428" s="17">
        <v>4.9590780068483303E-2</v>
      </c>
      <c r="M1428" s="17">
        <v>2.9051172905689902E-2</v>
      </c>
      <c r="N1428" s="17"/>
      <c r="O1428" s="17">
        <v>4.9989210581403501E-2</v>
      </c>
      <c r="P1428" s="17">
        <v>2.9250806090619801E-2</v>
      </c>
      <c r="Q1428" s="17">
        <v>7.4864816081146299E-2</v>
      </c>
      <c r="R1428" s="17">
        <v>0.12945378366555499</v>
      </c>
      <c r="S1428" s="17">
        <v>8.1926227852268906E-3</v>
      </c>
      <c r="T1428" s="17">
        <v>0.13616274746710899</v>
      </c>
      <c r="U1428" s="17">
        <v>0</v>
      </c>
      <c r="V1428" s="17">
        <v>2.6129073178277298E-2</v>
      </c>
      <c r="W1428" s="17">
        <v>1.7493211858570699E-2</v>
      </c>
      <c r="X1428" s="17">
        <v>1.99729553323271E-2</v>
      </c>
      <c r="Y1428" s="17"/>
      <c r="Z1428" s="17">
        <v>8.3367730656383393E-2</v>
      </c>
      <c r="AA1428" s="17">
        <v>6.5464452776725204E-2</v>
      </c>
      <c r="AB1428" s="17">
        <v>1.1716488561520099E-3</v>
      </c>
      <c r="AC1428" s="17">
        <v>3.0635937892738101E-2</v>
      </c>
      <c r="AD1428" s="17">
        <v>4.4199679438617304E-3</v>
      </c>
      <c r="AE1428" s="17">
        <v>8.9862471900752902E-2</v>
      </c>
      <c r="AF1428" s="17">
        <v>7.4733427380329107E-2</v>
      </c>
      <c r="AG1428" s="17"/>
      <c r="AH1428" s="17">
        <v>4.3431633676157197E-2</v>
      </c>
      <c r="AI1428" s="17">
        <v>6.2344574858846702E-2</v>
      </c>
      <c r="AJ1428" s="17"/>
      <c r="AK1428" s="17">
        <v>2.0504242361607201E-2</v>
      </c>
      <c r="AL1428" s="17">
        <v>2.4659107253435601E-4</v>
      </c>
      <c r="AM1428" s="17">
        <v>6.7469128020181499E-2</v>
      </c>
      <c r="AN1428" s="17"/>
      <c r="AO1428" s="17">
        <v>3.8034316594181901E-3</v>
      </c>
      <c r="AP1428" s="17">
        <v>5.80132820896384E-2</v>
      </c>
      <c r="AQ1428" s="17"/>
      <c r="AR1428" s="17">
        <v>6.9797665535448306E-2</v>
      </c>
      <c r="AS1428" s="17">
        <v>4.5884055477113599E-2</v>
      </c>
      <c r="AT1428" s="17"/>
      <c r="AU1428" s="17">
        <v>5.4931826525079899E-2</v>
      </c>
      <c r="AV1428" s="17">
        <v>2.9051172905689902E-2</v>
      </c>
      <c r="AW1428" s="17"/>
      <c r="AX1428" s="17">
        <v>3.0122506195322898E-3</v>
      </c>
      <c r="AY1428" s="17">
        <v>5.8661125157351598E-2</v>
      </c>
      <c r="AZ1428" s="17"/>
      <c r="BA1428" s="17">
        <v>6.2250726108945199E-2</v>
      </c>
      <c r="BB1428" s="17">
        <v>6.5843094393930504E-2</v>
      </c>
      <c r="BC1428" s="17">
        <v>2.4904716023321699E-2</v>
      </c>
      <c r="BD1428" s="17">
        <v>1.40741441717258E-2</v>
      </c>
    </row>
    <row r="1429" spans="2:56" x14ac:dyDescent="0.35">
      <c r="B1429" t="s">
        <v>232</v>
      </c>
      <c r="C1429" s="17">
        <v>1.2650697737532199E-2</v>
      </c>
      <c r="D1429" s="17">
        <v>2.7279302902324201E-3</v>
      </c>
      <c r="E1429" s="17">
        <v>1.4160429610005999E-2</v>
      </c>
      <c r="F1429" s="17">
        <v>0</v>
      </c>
      <c r="G1429" s="17">
        <v>2.3980527750209101E-2</v>
      </c>
      <c r="H1429" s="17">
        <v>1.46342325721723E-2</v>
      </c>
      <c r="I1429" s="17"/>
      <c r="J1429" s="17">
        <v>1.2225609459493501E-2</v>
      </c>
      <c r="K1429" s="17">
        <v>2.3297198694649999E-2</v>
      </c>
      <c r="L1429" s="17">
        <v>0</v>
      </c>
      <c r="M1429" s="17">
        <v>1.01591722125792E-2</v>
      </c>
      <c r="N1429" s="17"/>
      <c r="O1429" s="17">
        <v>9.5367024082955408E-3</v>
      </c>
      <c r="P1429" s="17">
        <v>3.1518307237282599E-2</v>
      </c>
      <c r="Q1429" s="17">
        <v>0</v>
      </c>
      <c r="R1429" s="17">
        <v>4.4900828981348697E-3</v>
      </c>
      <c r="S1429" s="17">
        <v>0</v>
      </c>
      <c r="T1429" s="17">
        <v>6.6929642815932496E-3</v>
      </c>
      <c r="U1429" s="17">
        <v>2.6241612893770201E-2</v>
      </c>
      <c r="V1429" s="17">
        <v>0</v>
      </c>
      <c r="W1429" s="17">
        <v>0</v>
      </c>
      <c r="X1429" s="17">
        <v>1.0124513003912301E-3</v>
      </c>
      <c r="Y1429" s="17"/>
      <c r="Z1429" s="17">
        <v>2.1861513868525698E-2</v>
      </c>
      <c r="AA1429" s="17">
        <v>0</v>
      </c>
      <c r="AB1429" s="17">
        <v>7.5131999513947103E-3</v>
      </c>
      <c r="AC1429" s="17">
        <v>1.74762940157369E-3</v>
      </c>
      <c r="AD1429" s="17">
        <v>2.1938967752471498E-2</v>
      </c>
      <c r="AE1429" s="17">
        <v>0</v>
      </c>
      <c r="AF1429" s="17">
        <v>2.9928506208295201E-2</v>
      </c>
      <c r="AG1429" s="17"/>
      <c r="AH1429" s="17">
        <v>1.39387751008126E-2</v>
      </c>
      <c r="AI1429" s="17">
        <v>1.18158084027364E-2</v>
      </c>
      <c r="AJ1429" s="17"/>
      <c r="AK1429" s="17">
        <v>2.1683024904407301E-3</v>
      </c>
      <c r="AL1429" s="17">
        <v>0</v>
      </c>
      <c r="AM1429" s="17">
        <v>8.9182357230907896E-4</v>
      </c>
      <c r="AN1429" s="17"/>
      <c r="AO1429" s="17">
        <v>0</v>
      </c>
      <c r="AP1429" s="17">
        <v>1.3419718944017301E-2</v>
      </c>
      <c r="AQ1429" s="17"/>
      <c r="AR1429" s="17">
        <v>7.2476734428835801E-3</v>
      </c>
      <c r="AS1429" s="17">
        <v>1.5924506363485701E-2</v>
      </c>
      <c r="AT1429" s="17"/>
      <c r="AU1429" s="17">
        <v>1.26531123011155E-2</v>
      </c>
      <c r="AV1429" s="17">
        <v>1.01591722125792E-2</v>
      </c>
      <c r="AW1429" s="17"/>
      <c r="AX1429" s="17">
        <v>0</v>
      </c>
      <c r="AY1429" s="17">
        <v>1.3565923822355601E-2</v>
      </c>
      <c r="AZ1429" s="17"/>
      <c r="BA1429" s="17">
        <v>1.3253135507961099E-2</v>
      </c>
      <c r="BB1429" s="17">
        <v>1.2232379322012101E-2</v>
      </c>
      <c r="BC1429" s="17">
        <v>1.2517833217367E-2</v>
      </c>
      <c r="BD1429" s="17">
        <v>1.3085388840736199E-2</v>
      </c>
    </row>
    <row r="1430" spans="2:56" x14ac:dyDescent="0.35">
      <c r="B1430" t="s">
        <v>72</v>
      </c>
      <c r="C1430" s="17">
        <v>6.1715511823620901E-2</v>
      </c>
      <c r="D1430" s="17">
        <v>6.6384989423283899E-2</v>
      </c>
      <c r="E1430" s="17">
        <v>3.5466903917768799E-2</v>
      </c>
      <c r="F1430" s="17">
        <v>6.3394656690968207E-2</v>
      </c>
      <c r="G1430" s="17">
        <v>6.1146095875564299E-2</v>
      </c>
      <c r="H1430" s="17">
        <v>7.6193964138506404E-2</v>
      </c>
      <c r="I1430" s="17"/>
      <c r="J1430" s="17">
        <v>6.3406183443503197E-2</v>
      </c>
      <c r="K1430" s="17">
        <v>3.25466058912647E-2</v>
      </c>
      <c r="L1430" s="17">
        <v>2.05124272309316E-2</v>
      </c>
      <c r="M1430" s="17">
        <v>1.9978644761316701E-2</v>
      </c>
      <c r="N1430" s="17"/>
      <c r="O1430" s="17">
        <v>7.5068869499191698E-2</v>
      </c>
      <c r="P1430" s="17">
        <v>1.8670197627329702E-2</v>
      </c>
      <c r="Q1430" s="17">
        <v>7.0184315656141805E-2</v>
      </c>
      <c r="R1430" s="17">
        <v>4.8134520537012303E-2</v>
      </c>
      <c r="S1430" s="17">
        <v>0</v>
      </c>
      <c r="T1430" s="17">
        <v>6.0152380992988001E-3</v>
      </c>
      <c r="U1430" s="17">
        <v>7.2119401856163999E-3</v>
      </c>
      <c r="V1430" s="17">
        <v>2.37832266184572E-2</v>
      </c>
      <c r="W1430" s="17">
        <v>1.96988785070911E-3</v>
      </c>
      <c r="X1430" s="17">
        <v>0</v>
      </c>
      <c r="Y1430" s="17"/>
      <c r="Z1430" s="17">
        <v>4.8488251140259002E-2</v>
      </c>
      <c r="AA1430" s="17">
        <v>2.9009726511678101E-3</v>
      </c>
      <c r="AB1430" s="17">
        <v>8.3377436272354097E-2</v>
      </c>
      <c r="AC1430" s="17">
        <v>9.2446208203239497E-2</v>
      </c>
      <c r="AD1430" s="17">
        <v>6.4529209951046301E-2</v>
      </c>
      <c r="AE1430" s="17">
        <v>2.8186249133651E-2</v>
      </c>
      <c r="AF1430" s="17">
        <v>2.39977541135773E-2</v>
      </c>
      <c r="AG1430" s="17"/>
      <c r="AH1430" s="17">
        <v>1.7159742035111399E-2</v>
      </c>
      <c r="AI1430" s="17">
        <v>9.0595094727943207E-2</v>
      </c>
      <c r="AJ1430" s="17"/>
      <c r="AK1430" s="17">
        <v>1.8515928333016698E-2</v>
      </c>
      <c r="AL1430" s="17">
        <v>1.1978302539694099E-4</v>
      </c>
      <c r="AM1430" s="17">
        <v>1.09767046366856E-2</v>
      </c>
      <c r="AN1430" s="17"/>
      <c r="AO1430" s="17">
        <v>0</v>
      </c>
      <c r="AP1430" s="17">
        <v>6.5467126030689105E-2</v>
      </c>
      <c r="AQ1430" s="17"/>
      <c r="AR1430" s="17">
        <v>8.0995795418260103E-2</v>
      </c>
      <c r="AS1430" s="17">
        <v>5.0033173321927103E-2</v>
      </c>
      <c r="AT1430" s="17"/>
      <c r="AU1430" s="17">
        <v>6.1755959460332403E-2</v>
      </c>
      <c r="AV1430" s="17">
        <v>1.9978644761316701E-2</v>
      </c>
      <c r="AW1430" s="17"/>
      <c r="AX1430" s="17">
        <v>0</v>
      </c>
      <c r="AY1430" s="17">
        <v>6.6180375930810206E-2</v>
      </c>
      <c r="AZ1430" s="17"/>
      <c r="BA1430" s="17">
        <v>0.13127360276595201</v>
      </c>
      <c r="BB1430" s="17">
        <v>3.6025782045056402E-2</v>
      </c>
      <c r="BC1430" s="17">
        <v>1.02029850268182E-2</v>
      </c>
      <c r="BD1430" s="17">
        <v>0</v>
      </c>
    </row>
    <row r="1431" spans="2:56" x14ac:dyDescent="0.35">
      <c r="B1431" t="s">
        <v>233</v>
      </c>
      <c r="C1431" s="17">
        <v>0.54161150143238801</v>
      </c>
      <c r="D1431" s="17">
        <v>0.54139654013559901</v>
      </c>
      <c r="E1431" s="17">
        <v>0.51746090455823202</v>
      </c>
      <c r="F1431" s="17">
        <v>0.62865761031442902</v>
      </c>
      <c r="G1431" s="17">
        <v>0.56910164055846502</v>
      </c>
      <c r="H1431" s="17">
        <v>0.51296457480383995</v>
      </c>
      <c r="I1431" s="17"/>
      <c r="J1431" s="17">
        <v>0.53801263154240198</v>
      </c>
      <c r="K1431" s="17">
        <v>0.58935800756585999</v>
      </c>
      <c r="L1431" s="17">
        <v>0.71203403847864699</v>
      </c>
      <c r="M1431" s="17">
        <v>0.79077156465274701</v>
      </c>
      <c r="N1431" s="17"/>
      <c r="O1431" s="17">
        <v>0.49896853009257103</v>
      </c>
      <c r="P1431" s="17">
        <v>0.63012449652095703</v>
      </c>
      <c r="Q1431" s="17">
        <v>0.59398992523177696</v>
      </c>
      <c r="R1431" s="17">
        <v>0.52443110112275904</v>
      </c>
      <c r="S1431" s="17">
        <v>0.60708166192342905</v>
      </c>
      <c r="T1431" s="17">
        <v>0.72996009901726799</v>
      </c>
      <c r="U1431" s="17">
        <v>0.80460943327442702</v>
      </c>
      <c r="V1431" s="17">
        <v>0.886795941063377</v>
      </c>
      <c r="W1431" s="17">
        <v>0.97483361412564595</v>
      </c>
      <c r="X1431" s="17">
        <v>0.91638432463421704</v>
      </c>
      <c r="Y1431" s="17"/>
      <c r="Z1431" s="17">
        <v>0.50143271104193399</v>
      </c>
      <c r="AA1431" s="17">
        <v>0.62562772928520105</v>
      </c>
      <c r="AB1431" s="17">
        <v>0.616831043560371</v>
      </c>
      <c r="AC1431" s="17">
        <v>0.50890928167711502</v>
      </c>
      <c r="AD1431" s="17">
        <v>0.69854731886972399</v>
      </c>
      <c r="AE1431" s="17">
        <v>0.49734625587651798</v>
      </c>
      <c r="AF1431" s="17">
        <v>0.55953047720288096</v>
      </c>
      <c r="AG1431" s="17"/>
      <c r="AH1431" s="17">
        <v>0.642073262409949</v>
      </c>
      <c r="AI1431" s="17">
        <v>0.47649549583676898</v>
      </c>
      <c r="AJ1431" s="17"/>
      <c r="AK1431" s="17">
        <v>0.73948624271018004</v>
      </c>
      <c r="AL1431" s="17">
        <v>0.71332474502753995</v>
      </c>
      <c r="AM1431" s="17">
        <v>0.63897958409396505</v>
      </c>
      <c r="AN1431" s="17"/>
      <c r="AO1431" s="17">
        <v>0.89666677245940896</v>
      </c>
      <c r="AP1431" s="17">
        <v>0.52002810432978797</v>
      </c>
      <c r="AQ1431" s="17"/>
      <c r="AR1431" s="17">
        <v>0.50271492035629095</v>
      </c>
      <c r="AS1431" s="17">
        <v>0.56517977647663598</v>
      </c>
      <c r="AT1431" s="17"/>
      <c r="AU1431" s="17">
        <v>0.54137003779533299</v>
      </c>
      <c r="AV1431" s="17">
        <v>0.79077156465274701</v>
      </c>
      <c r="AW1431" s="17"/>
      <c r="AX1431" s="17">
        <v>0.79089813626785799</v>
      </c>
      <c r="AY1431" s="17">
        <v>0.52357663604133597</v>
      </c>
      <c r="AZ1431" s="17"/>
      <c r="BA1431" s="17">
        <v>0.40237210090033798</v>
      </c>
      <c r="BB1431" s="17">
        <v>0.56917823271367896</v>
      </c>
      <c r="BC1431" s="17">
        <v>0.68205993438412604</v>
      </c>
      <c r="BD1431" s="17">
        <v>0.79343610310990897</v>
      </c>
    </row>
    <row r="1432" spans="2:56" x14ac:dyDescent="0.35">
      <c r="B1432" t="s">
        <v>234</v>
      </c>
      <c r="C1432" s="17">
        <v>6.7557467332002796E-2</v>
      </c>
      <c r="D1432" s="17">
        <v>8.6618480537197201E-2</v>
      </c>
      <c r="E1432" s="17">
        <v>5.3408761813664503E-2</v>
      </c>
      <c r="F1432" s="17">
        <v>3.1346199880349597E-2</v>
      </c>
      <c r="G1432" s="17">
        <v>7.4960225341567502E-2</v>
      </c>
      <c r="H1432" s="17">
        <v>6.8373395712141197E-2</v>
      </c>
      <c r="I1432" s="17"/>
      <c r="J1432" s="17">
        <v>6.7693065256942395E-2</v>
      </c>
      <c r="K1432" s="17">
        <v>6.76873819713594E-2</v>
      </c>
      <c r="L1432" s="17">
        <v>4.9590780068483303E-2</v>
      </c>
      <c r="M1432" s="17">
        <v>3.9210345118269103E-2</v>
      </c>
      <c r="N1432" s="17"/>
      <c r="O1432" s="17">
        <v>5.9525912989698997E-2</v>
      </c>
      <c r="P1432" s="17">
        <v>6.0769113327902503E-2</v>
      </c>
      <c r="Q1432" s="17">
        <v>7.4864816081146299E-2</v>
      </c>
      <c r="R1432" s="17">
        <v>0.13394386656369001</v>
      </c>
      <c r="S1432" s="17">
        <v>8.1926227852268906E-3</v>
      </c>
      <c r="T1432" s="17">
        <v>0.14285571174870301</v>
      </c>
      <c r="U1432" s="17">
        <v>2.6241612893770201E-2</v>
      </c>
      <c r="V1432" s="17">
        <v>2.6129073178277298E-2</v>
      </c>
      <c r="W1432" s="17">
        <v>1.7493211858570699E-2</v>
      </c>
      <c r="X1432" s="17">
        <v>2.0985406632718299E-2</v>
      </c>
      <c r="Y1432" s="17"/>
      <c r="Z1432" s="17">
        <v>0.105229244524909</v>
      </c>
      <c r="AA1432" s="17">
        <v>6.5464452776725204E-2</v>
      </c>
      <c r="AB1432" s="17">
        <v>8.6848488075467103E-3</v>
      </c>
      <c r="AC1432" s="17">
        <v>3.2383567294311799E-2</v>
      </c>
      <c r="AD1432" s="17">
        <v>2.6358935696333199E-2</v>
      </c>
      <c r="AE1432" s="17">
        <v>8.9862471900752902E-2</v>
      </c>
      <c r="AF1432" s="17">
        <v>0.104661933588624</v>
      </c>
      <c r="AG1432" s="17"/>
      <c r="AH1432" s="17">
        <v>5.7370408776969799E-2</v>
      </c>
      <c r="AI1432" s="17">
        <v>7.4160383261583099E-2</v>
      </c>
      <c r="AJ1432" s="17"/>
      <c r="AK1432" s="17">
        <v>2.26725448520479E-2</v>
      </c>
      <c r="AL1432" s="17">
        <v>2.4659107253435601E-4</v>
      </c>
      <c r="AM1432" s="17">
        <v>6.8360951592490504E-2</v>
      </c>
      <c r="AN1432" s="17"/>
      <c r="AO1432" s="17">
        <v>3.8034316594181901E-3</v>
      </c>
      <c r="AP1432" s="17">
        <v>7.1433001033655796E-2</v>
      </c>
      <c r="AQ1432" s="17"/>
      <c r="AR1432" s="17">
        <v>7.7045338978331906E-2</v>
      </c>
      <c r="AS1432" s="17">
        <v>6.1808561840599303E-2</v>
      </c>
      <c r="AT1432" s="17"/>
      <c r="AU1432" s="17">
        <v>6.7584938826195304E-2</v>
      </c>
      <c r="AV1432" s="17">
        <v>3.9210345118269103E-2</v>
      </c>
      <c r="AW1432" s="17"/>
      <c r="AX1432" s="17">
        <v>3.0122506195322898E-3</v>
      </c>
      <c r="AY1432" s="17">
        <v>7.2227048979707206E-2</v>
      </c>
      <c r="AZ1432" s="17"/>
      <c r="BA1432" s="17">
        <v>7.5503861616906295E-2</v>
      </c>
      <c r="BB1432" s="17">
        <v>7.80754737159427E-2</v>
      </c>
      <c r="BC1432" s="17">
        <v>3.74225492406886E-2</v>
      </c>
      <c r="BD1432" s="17">
        <v>2.7159533012462E-2</v>
      </c>
    </row>
    <row r="1433" spans="2:56" x14ac:dyDescent="0.35">
      <c r="B1433" t="s">
        <v>177</v>
      </c>
      <c r="C1433" s="17">
        <v>0.47405403410038499</v>
      </c>
      <c r="D1433" s="17">
        <v>0.45477805959840201</v>
      </c>
      <c r="E1433" s="17">
        <v>0.46405214274456802</v>
      </c>
      <c r="F1433" s="17">
        <v>0.59731141043407898</v>
      </c>
      <c r="G1433" s="17">
        <v>0.49414141521689797</v>
      </c>
      <c r="H1433" s="17">
        <v>0.44459117909169799</v>
      </c>
      <c r="I1433" s="17"/>
      <c r="J1433" s="17">
        <v>0.47031956628546001</v>
      </c>
      <c r="K1433" s="17">
        <v>0.52167062559450095</v>
      </c>
      <c r="L1433" s="17">
        <v>0.66244325841016305</v>
      </c>
      <c r="M1433" s="17">
        <v>0.75156121953447796</v>
      </c>
      <c r="N1433" s="17"/>
      <c r="O1433" s="17">
        <v>0.43944261710287202</v>
      </c>
      <c r="P1433" s="17">
        <v>0.56935538319305401</v>
      </c>
      <c r="Q1433" s="17">
        <v>0.51912510915063104</v>
      </c>
      <c r="R1433" s="17">
        <v>0.39048723455906897</v>
      </c>
      <c r="S1433" s="17">
        <v>0.59888903913820202</v>
      </c>
      <c r="T1433" s="17">
        <v>0.58710438726856495</v>
      </c>
      <c r="U1433" s="17">
        <v>0.77836782038065599</v>
      </c>
      <c r="V1433" s="17">
        <v>0.86066686788510005</v>
      </c>
      <c r="W1433" s="17">
        <v>0.95734040226707495</v>
      </c>
      <c r="X1433" s="17">
        <v>0.89539891800149896</v>
      </c>
      <c r="Y1433" s="17"/>
      <c r="Z1433" s="17">
        <v>0.39620346651702498</v>
      </c>
      <c r="AA1433" s="17">
        <v>0.56016327650847597</v>
      </c>
      <c r="AB1433" s="17">
        <v>0.60814619475282405</v>
      </c>
      <c r="AC1433" s="17">
        <v>0.476525714382804</v>
      </c>
      <c r="AD1433" s="17">
        <v>0.67218838317339102</v>
      </c>
      <c r="AE1433" s="17">
        <v>0.40748378397576601</v>
      </c>
      <c r="AF1433" s="17">
        <v>0.45486854361425599</v>
      </c>
      <c r="AG1433" s="17"/>
      <c r="AH1433" s="17">
        <v>0.58470285363297902</v>
      </c>
      <c r="AI1433" s="17">
        <v>0.402335112575186</v>
      </c>
      <c r="AJ1433" s="17"/>
      <c r="AK1433" s="17">
        <v>0.71681369785813198</v>
      </c>
      <c r="AL1433" s="17">
        <v>0.71307815395500596</v>
      </c>
      <c r="AM1433" s="17">
        <v>0.57061863250147504</v>
      </c>
      <c r="AN1433" s="17"/>
      <c r="AO1433" s="17">
        <v>0.89286334079998997</v>
      </c>
      <c r="AP1433" s="17">
        <v>0.448595103296132</v>
      </c>
      <c r="AQ1433" s="17"/>
      <c r="AR1433" s="17">
        <v>0.42566958137795902</v>
      </c>
      <c r="AS1433" s="17">
        <v>0.50337121463603596</v>
      </c>
      <c r="AT1433" s="17"/>
      <c r="AU1433" s="17">
        <v>0.47378509896913801</v>
      </c>
      <c r="AV1433" s="17">
        <v>0.75156121953447796</v>
      </c>
      <c r="AW1433" s="17"/>
      <c r="AX1433" s="17">
        <v>0.78788588564832596</v>
      </c>
      <c r="AY1433" s="17">
        <v>0.45134958706162898</v>
      </c>
      <c r="AZ1433" s="17"/>
      <c r="BA1433" s="17">
        <v>0.326868239283432</v>
      </c>
      <c r="BB1433" s="17">
        <v>0.49110275899773698</v>
      </c>
      <c r="BC1433" s="17">
        <v>0.64463738514343705</v>
      </c>
      <c r="BD1433" s="17">
        <v>0.76627657009744699</v>
      </c>
    </row>
    <row r="1434" spans="2:56" x14ac:dyDescent="0.3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row>
    <row r="1435" spans="2:56" x14ac:dyDescent="0.35">
      <c r="B1435" s="6" t="s">
        <v>651</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row>
    <row r="1436" spans="2:56" x14ac:dyDescent="0.35">
      <c r="B1436" s="24" t="s">
        <v>652</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row>
    <row r="1437" spans="2:56" x14ac:dyDescent="0.35">
      <c r="B1437" t="s">
        <v>228</v>
      </c>
      <c r="C1437" s="17">
        <v>0.10598581945793099</v>
      </c>
      <c r="D1437" s="17">
        <v>5.7673912712384E-2</v>
      </c>
      <c r="E1437" s="17">
        <v>1.5713712150406699E-2</v>
      </c>
      <c r="F1437" s="17">
        <v>2.2788192614640199E-2</v>
      </c>
      <c r="G1437" s="17">
        <v>0.22658220108757901</v>
      </c>
      <c r="H1437" s="17">
        <v>0.107620317136545</v>
      </c>
      <c r="I1437" s="17"/>
      <c r="J1437" s="17">
        <v>9.7580522471389694E-2</v>
      </c>
      <c r="K1437" s="17">
        <v>0.18078055836977799</v>
      </c>
      <c r="L1437" s="17">
        <v>9.0184727056053293E-2</v>
      </c>
      <c r="M1437" s="17">
        <v>0.33037009049664401</v>
      </c>
      <c r="N1437" s="17"/>
      <c r="O1437" s="17">
        <v>0.15719510132047501</v>
      </c>
      <c r="P1437" s="17">
        <v>0</v>
      </c>
      <c r="Q1437" s="17">
        <v>7.1675670966398E-3</v>
      </c>
      <c r="R1437" s="17">
        <v>0.194157180309287</v>
      </c>
      <c r="S1437" s="17">
        <v>8.8035051075995394E-2</v>
      </c>
      <c r="T1437" s="17">
        <v>2.0052668470628399E-3</v>
      </c>
      <c r="U1437" s="17">
        <v>0.22700637565883899</v>
      </c>
      <c r="V1437" s="17">
        <v>0.445036232197766</v>
      </c>
      <c r="W1437" s="17">
        <v>7.2537713445685603E-3</v>
      </c>
      <c r="X1437" s="17">
        <v>4.4444294842285903E-2</v>
      </c>
      <c r="Y1437" s="17"/>
      <c r="Z1437" s="17">
        <v>0.113653092930803</v>
      </c>
      <c r="AA1437" s="17">
        <v>0.18251679987789199</v>
      </c>
      <c r="AB1437" s="17">
        <v>5.1753452879377195E-4</v>
      </c>
      <c r="AC1437" s="17">
        <v>7.32782193216438E-2</v>
      </c>
      <c r="AD1437" s="17">
        <v>8.4039281600194506E-3</v>
      </c>
      <c r="AE1437" s="17">
        <v>0.204206661810277</v>
      </c>
      <c r="AF1437" s="17">
        <v>0.291561906930561</v>
      </c>
      <c r="AG1437" s="17"/>
      <c r="AH1437" s="17">
        <v>0.10598581945793099</v>
      </c>
      <c r="AI1437" s="17" t="s">
        <v>96</v>
      </c>
      <c r="AJ1437" s="17"/>
      <c r="AK1437" s="17">
        <v>0.122508982300279</v>
      </c>
      <c r="AL1437" s="17">
        <v>3.5589440582045197E-2</v>
      </c>
      <c r="AM1437" s="17" t="s">
        <v>96</v>
      </c>
      <c r="AN1437" s="17"/>
      <c r="AO1437" s="17">
        <v>0.13979340265601101</v>
      </c>
      <c r="AP1437" s="17">
        <v>8.0546461140290196E-2</v>
      </c>
      <c r="AQ1437" s="17"/>
      <c r="AR1437" s="17">
        <v>0.12671884035464601</v>
      </c>
      <c r="AS1437" s="17">
        <v>8.9019555284857693E-2</v>
      </c>
      <c r="AT1437" s="17"/>
      <c r="AU1437" s="17">
        <v>0.10507770008282601</v>
      </c>
      <c r="AV1437" s="17">
        <v>0.33037009049664401</v>
      </c>
      <c r="AW1437" s="17"/>
      <c r="AX1437" s="17">
        <v>3.8926326111953201E-2</v>
      </c>
      <c r="AY1437" s="17">
        <v>0.12216553521182801</v>
      </c>
      <c r="AZ1437" s="17"/>
      <c r="BA1437" s="17">
        <v>1.1041055951494101E-4</v>
      </c>
      <c r="BB1437" s="17">
        <v>0.160314598586206</v>
      </c>
      <c r="BC1437" s="17">
        <v>0.12436087258654099</v>
      </c>
      <c r="BD1437" s="17">
        <v>9.3707018825337302E-2</v>
      </c>
    </row>
    <row r="1438" spans="2:56" x14ac:dyDescent="0.35">
      <c r="B1438" t="s">
        <v>229</v>
      </c>
      <c r="C1438" s="17">
        <v>0.59318533269386098</v>
      </c>
      <c r="D1438" s="17">
        <v>0.65099339645728704</v>
      </c>
      <c r="E1438" s="17">
        <v>0.92826863812028804</v>
      </c>
      <c r="F1438" s="17">
        <v>0.48359310462843802</v>
      </c>
      <c r="G1438" s="17">
        <v>0.30981540091628501</v>
      </c>
      <c r="H1438" s="17">
        <v>0.69788109840027601</v>
      </c>
      <c r="I1438" s="17"/>
      <c r="J1438" s="17">
        <v>0.59403380676463102</v>
      </c>
      <c r="K1438" s="17">
        <v>0.58616165602292403</v>
      </c>
      <c r="L1438" s="17">
        <v>0.61214356096769895</v>
      </c>
      <c r="M1438" s="17">
        <v>0.50070671025272395</v>
      </c>
      <c r="N1438" s="17"/>
      <c r="O1438" s="17">
        <v>0.573587910569899</v>
      </c>
      <c r="P1438" s="17">
        <v>0.76843005201653403</v>
      </c>
      <c r="Q1438" s="17">
        <v>0.80703880226242797</v>
      </c>
      <c r="R1438" s="17">
        <v>0.45660519098186197</v>
      </c>
      <c r="S1438" s="17">
        <v>0.12736881778176501</v>
      </c>
      <c r="T1438" s="17">
        <v>0.93879914453604996</v>
      </c>
      <c r="U1438" s="17">
        <v>0.467837155791133</v>
      </c>
      <c r="V1438" s="17">
        <v>0.54829079405551295</v>
      </c>
      <c r="W1438" s="17">
        <v>5.7516855283386403E-2</v>
      </c>
      <c r="X1438" s="17">
        <v>0.94277030961138897</v>
      </c>
      <c r="Y1438" s="17"/>
      <c r="Z1438" s="17">
        <v>0.78766277544142604</v>
      </c>
      <c r="AA1438" s="17">
        <v>0.44966067770614498</v>
      </c>
      <c r="AB1438" s="17">
        <v>0.43803732994526801</v>
      </c>
      <c r="AC1438" s="17">
        <v>0.53820869722035003</v>
      </c>
      <c r="AD1438" s="17">
        <v>0.65292836031969204</v>
      </c>
      <c r="AE1438" s="17">
        <v>0.50649021707711195</v>
      </c>
      <c r="AF1438" s="17">
        <v>0.66335955893547505</v>
      </c>
      <c r="AG1438" s="17"/>
      <c r="AH1438" s="17">
        <v>0.59318533269386098</v>
      </c>
      <c r="AI1438" s="17" t="s">
        <v>96</v>
      </c>
      <c r="AJ1438" s="17"/>
      <c r="AK1438" s="17">
        <v>0.59184980296755496</v>
      </c>
      <c r="AL1438" s="17">
        <v>0.59887531211910905</v>
      </c>
      <c r="AM1438" s="17" t="s">
        <v>96</v>
      </c>
      <c r="AN1438" s="17"/>
      <c r="AO1438" s="17">
        <v>0.56229801523761402</v>
      </c>
      <c r="AP1438" s="17">
        <v>0.616427264293538</v>
      </c>
      <c r="AQ1438" s="17"/>
      <c r="AR1438" s="17">
        <v>0.477663227936234</v>
      </c>
      <c r="AS1438" s="17">
        <v>0.68771948461080901</v>
      </c>
      <c r="AT1438" s="17"/>
      <c r="AU1438" s="17">
        <v>0.59355960861094303</v>
      </c>
      <c r="AV1438" s="17">
        <v>0.50070671025272395</v>
      </c>
      <c r="AW1438" s="17"/>
      <c r="AX1438" s="17">
        <v>0.61635476980332804</v>
      </c>
      <c r="AY1438" s="17">
        <v>0.58759514869597496</v>
      </c>
      <c r="AZ1438" s="17"/>
      <c r="BA1438" s="17">
        <v>0.57265250803706302</v>
      </c>
      <c r="BB1438" s="17">
        <v>0.59362253965086698</v>
      </c>
      <c r="BC1438" s="17">
        <v>0.61068701751085896</v>
      </c>
      <c r="BD1438" s="17">
        <v>0.50695470515741403</v>
      </c>
    </row>
    <row r="1439" spans="2:56" x14ac:dyDescent="0.35">
      <c r="B1439" t="s">
        <v>649</v>
      </c>
      <c r="C1439" s="17">
        <v>0.27393093889891101</v>
      </c>
      <c r="D1439" s="17">
        <v>0.28559401942065299</v>
      </c>
      <c r="E1439" s="17">
        <v>4.1432400757920103E-2</v>
      </c>
      <c r="F1439" s="17">
        <v>0.260264760197291</v>
      </c>
      <c r="G1439" s="17">
        <v>0.46338073222952297</v>
      </c>
      <c r="H1439" s="17">
        <v>0.188555100210378</v>
      </c>
      <c r="I1439" s="17"/>
      <c r="J1439" s="17">
        <v>0.28590622002488802</v>
      </c>
      <c r="K1439" s="17">
        <v>0.15906227895719799</v>
      </c>
      <c r="L1439" s="17">
        <v>0.29767171197624798</v>
      </c>
      <c r="M1439" s="17">
        <v>0.13754902043585199</v>
      </c>
      <c r="N1439" s="17"/>
      <c r="O1439" s="17">
        <v>0.26485409436160401</v>
      </c>
      <c r="P1439" s="17">
        <v>0.22177713335760901</v>
      </c>
      <c r="Q1439" s="17">
        <v>0.18559184803724399</v>
      </c>
      <c r="R1439" s="17">
        <v>0.338199930488504</v>
      </c>
      <c r="S1439" s="17">
        <v>0.50497772802315199</v>
      </c>
      <c r="T1439" s="17">
        <v>5.9195588616887701E-2</v>
      </c>
      <c r="U1439" s="17">
        <v>0.30515646855002698</v>
      </c>
      <c r="V1439" s="17">
        <v>6.6729737467204099E-3</v>
      </c>
      <c r="W1439" s="17">
        <v>0.93389191957274897</v>
      </c>
      <c r="X1439" s="17">
        <v>9.8446871296782607E-3</v>
      </c>
      <c r="Y1439" s="17"/>
      <c r="Z1439" s="17">
        <v>9.8684131627770996E-2</v>
      </c>
      <c r="AA1439" s="17">
        <v>0.36732528878852599</v>
      </c>
      <c r="AB1439" s="17">
        <v>0.56119357171067197</v>
      </c>
      <c r="AC1439" s="17">
        <v>0.37537259436508802</v>
      </c>
      <c r="AD1439" s="17">
        <v>0.18028836090870101</v>
      </c>
      <c r="AE1439" s="17">
        <v>0.28930312111261203</v>
      </c>
      <c r="AF1439" s="17">
        <v>2.5919556506595401E-2</v>
      </c>
      <c r="AG1439" s="17"/>
      <c r="AH1439" s="17">
        <v>0.27393093889891101</v>
      </c>
      <c r="AI1439" s="17" t="s">
        <v>96</v>
      </c>
      <c r="AJ1439" s="17"/>
      <c r="AK1439" s="17">
        <v>0.25251592764486103</v>
      </c>
      <c r="AL1439" s="17">
        <v>0.36516887320091501</v>
      </c>
      <c r="AM1439" s="17" t="s">
        <v>96</v>
      </c>
      <c r="AN1439" s="17"/>
      <c r="AO1439" s="17">
        <v>0.29766708388494001</v>
      </c>
      <c r="AP1439" s="17">
        <v>0.25607008520105401</v>
      </c>
      <c r="AQ1439" s="17"/>
      <c r="AR1439" s="17">
        <v>0.39118483371037799</v>
      </c>
      <c r="AS1439" s="17">
        <v>0.17797962699875999</v>
      </c>
      <c r="AT1439" s="17"/>
      <c r="AU1439" s="17">
        <v>0.274482898543841</v>
      </c>
      <c r="AV1439" s="17">
        <v>0.13754902043585199</v>
      </c>
      <c r="AW1439" s="17"/>
      <c r="AX1439" s="17">
        <v>0.33703125817305801</v>
      </c>
      <c r="AY1439" s="17">
        <v>0.25870646911998602</v>
      </c>
      <c r="AZ1439" s="17"/>
      <c r="BA1439" s="17">
        <v>0.32281023970641598</v>
      </c>
      <c r="BB1439" s="17">
        <v>0.23974178843103899</v>
      </c>
      <c r="BC1439" s="17">
        <v>0.260816217657169</v>
      </c>
      <c r="BD1439" s="17">
        <v>0.365901062326079</v>
      </c>
    </row>
    <row r="1440" spans="2:56" x14ac:dyDescent="0.35">
      <c r="B1440" t="s">
        <v>231</v>
      </c>
      <c r="C1440" s="17">
        <v>4.8663886987845998E-3</v>
      </c>
      <c r="D1440" s="17">
        <v>5.6525367165300598E-3</v>
      </c>
      <c r="E1440" s="17">
        <v>1.45852489713857E-2</v>
      </c>
      <c r="F1440" s="17">
        <v>0</v>
      </c>
      <c r="G1440" s="17">
        <v>2.21665766613438E-4</v>
      </c>
      <c r="H1440" s="17">
        <v>5.9434842528008703E-3</v>
      </c>
      <c r="I1440" s="17"/>
      <c r="J1440" s="17">
        <v>0</v>
      </c>
      <c r="K1440" s="17">
        <v>5.2370161717638301E-2</v>
      </c>
      <c r="L1440" s="17">
        <v>0</v>
      </c>
      <c r="M1440" s="17">
        <v>2.5725139274489699E-2</v>
      </c>
      <c r="N1440" s="17"/>
      <c r="O1440" s="17">
        <v>4.3628937480219201E-3</v>
      </c>
      <c r="P1440" s="17">
        <v>9.7928146258565805E-3</v>
      </c>
      <c r="Q1440" s="17">
        <v>2.0178260368886101E-4</v>
      </c>
      <c r="R1440" s="17">
        <v>0</v>
      </c>
      <c r="S1440" s="17">
        <v>3.9578800963470802E-4</v>
      </c>
      <c r="T1440" s="17">
        <v>0</v>
      </c>
      <c r="U1440" s="17">
        <v>0</v>
      </c>
      <c r="V1440" s="17">
        <v>0</v>
      </c>
      <c r="W1440" s="17">
        <v>0</v>
      </c>
      <c r="X1440" s="17">
        <v>2.9407084166472798E-3</v>
      </c>
      <c r="Y1440" s="17"/>
      <c r="Z1440" s="17">
        <v>0</v>
      </c>
      <c r="AA1440" s="17">
        <v>4.9723362743652995E-4</v>
      </c>
      <c r="AB1440" s="17">
        <v>2.5156381526638799E-4</v>
      </c>
      <c r="AC1440" s="17">
        <v>6.1559162584015397E-3</v>
      </c>
      <c r="AD1440" s="17">
        <v>1.16156492804358E-2</v>
      </c>
      <c r="AE1440" s="17">
        <v>0</v>
      </c>
      <c r="AF1440" s="17">
        <v>1.9158977627368099E-2</v>
      </c>
      <c r="AG1440" s="17"/>
      <c r="AH1440" s="17">
        <v>4.8663886987845998E-3</v>
      </c>
      <c r="AI1440" s="17" t="s">
        <v>96</v>
      </c>
      <c r="AJ1440" s="17"/>
      <c r="AK1440" s="17">
        <v>5.9507295369945704E-3</v>
      </c>
      <c r="AL1440" s="17">
        <v>2.4659107253435601E-4</v>
      </c>
      <c r="AM1440" s="17" t="s">
        <v>96</v>
      </c>
      <c r="AN1440" s="17"/>
      <c r="AO1440" s="17">
        <v>2.41498221434723E-4</v>
      </c>
      <c r="AP1440" s="17">
        <v>8.3465027709383795E-3</v>
      </c>
      <c r="AQ1440" s="17"/>
      <c r="AR1440" s="17">
        <v>6.3125042568499401E-5</v>
      </c>
      <c r="AS1440" s="17">
        <v>8.7969997028566199E-3</v>
      </c>
      <c r="AT1440" s="17"/>
      <c r="AU1440" s="17">
        <v>4.7819699672460502E-3</v>
      </c>
      <c r="AV1440" s="17">
        <v>2.5725139274489699E-2</v>
      </c>
      <c r="AW1440" s="17"/>
      <c r="AX1440" s="17">
        <v>7.6876459116606601E-3</v>
      </c>
      <c r="AY1440" s="17">
        <v>4.1856925363865103E-3</v>
      </c>
      <c r="AZ1440" s="17"/>
      <c r="BA1440" s="17">
        <v>7.1352150851411297E-3</v>
      </c>
      <c r="BB1440" s="17">
        <v>6.3210733318874203E-3</v>
      </c>
      <c r="BC1440" s="17">
        <v>1.6086348515133601E-4</v>
      </c>
      <c r="BD1440" s="17">
        <v>3.3437213691169601E-2</v>
      </c>
    </row>
    <row r="1441" spans="2:56" x14ac:dyDescent="0.35">
      <c r="B1441" t="s">
        <v>232</v>
      </c>
      <c r="C1441" s="17">
        <v>1.9666716614486599E-3</v>
      </c>
      <c r="D1441" s="17">
        <v>0</v>
      </c>
      <c r="E1441" s="17">
        <v>0</v>
      </c>
      <c r="F1441" s="17">
        <v>2.08521878545899E-2</v>
      </c>
      <c r="G1441" s="17">
        <v>0</v>
      </c>
      <c r="H1441" s="17">
        <v>0</v>
      </c>
      <c r="I1441" s="17"/>
      <c r="J1441" s="17">
        <v>0</v>
      </c>
      <c r="K1441" s="17">
        <v>2.1625344932462001E-2</v>
      </c>
      <c r="L1441" s="17">
        <v>0</v>
      </c>
      <c r="M1441" s="17">
        <v>0</v>
      </c>
      <c r="N1441" s="17"/>
      <c r="O1441" s="17">
        <v>0</v>
      </c>
      <c r="P1441" s="17">
        <v>0</v>
      </c>
      <c r="Q1441" s="17">
        <v>0</v>
      </c>
      <c r="R1441" s="17">
        <v>1.1037698220347499E-2</v>
      </c>
      <c r="S1441" s="17">
        <v>0</v>
      </c>
      <c r="T1441" s="17">
        <v>0</v>
      </c>
      <c r="U1441" s="17">
        <v>0</v>
      </c>
      <c r="V1441" s="17">
        <v>0</v>
      </c>
      <c r="W1441" s="17">
        <v>0</v>
      </c>
      <c r="X1441" s="17">
        <v>0</v>
      </c>
      <c r="Y1441" s="17"/>
      <c r="Z1441" s="17">
        <v>0</v>
      </c>
      <c r="AA1441" s="17">
        <v>0</v>
      </c>
      <c r="AB1441" s="17">
        <v>0</v>
      </c>
      <c r="AC1441" s="17">
        <v>6.9845728345169101E-3</v>
      </c>
      <c r="AD1441" s="17">
        <v>0</v>
      </c>
      <c r="AE1441" s="17">
        <v>0</v>
      </c>
      <c r="AF1441" s="17">
        <v>0</v>
      </c>
      <c r="AG1441" s="17"/>
      <c r="AH1441" s="17">
        <v>1.9666716614486599E-3</v>
      </c>
      <c r="AI1441" s="17" t="s">
        <v>96</v>
      </c>
      <c r="AJ1441" s="17"/>
      <c r="AK1441" s="17">
        <v>2.4282811453233701E-3</v>
      </c>
      <c r="AL1441" s="17">
        <v>0</v>
      </c>
      <c r="AM1441" s="17" t="s">
        <v>96</v>
      </c>
      <c r="AN1441" s="17"/>
      <c r="AO1441" s="17">
        <v>0</v>
      </c>
      <c r="AP1441" s="17">
        <v>3.4465427541443099E-3</v>
      </c>
      <c r="AQ1441" s="17"/>
      <c r="AR1441" s="17">
        <v>4.3699729561736201E-3</v>
      </c>
      <c r="AS1441" s="17">
        <v>0</v>
      </c>
      <c r="AT1441" s="17"/>
      <c r="AU1441" s="17">
        <v>1.9746310992112301E-3</v>
      </c>
      <c r="AV1441" s="17">
        <v>0</v>
      </c>
      <c r="AW1441" s="17"/>
      <c r="AX1441" s="17">
        <v>0</v>
      </c>
      <c r="AY1441" s="17">
        <v>2.4411785041907499E-3</v>
      </c>
      <c r="AZ1441" s="17"/>
      <c r="BA1441" s="17">
        <v>0</v>
      </c>
      <c r="BB1441" s="17">
        <v>0</v>
      </c>
      <c r="BC1441" s="17">
        <v>3.9750287602795201E-3</v>
      </c>
      <c r="BD1441" s="17">
        <v>0</v>
      </c>
    </row>
    <row r="1442" spans="2:56" x14ac:dyDescent="0.35">
      <c r="B1442" t="s">
        <v>72</v>
      </c>
      <c r="C1442" s="17">
        <v>2.0064848589064099E-2</v>
      </c>
      <c r="D1442" s="17">
        <v>8.61346931456673E-5</v>
      </c>
      <c r="E1442" s="17">
        <v>0</v>
      </c>
      <c r="F1442" s="17">
        <v>0.21250175470504101</v>
      </c>
      <c r="G1442" s="17">
        <v>0</v>
      </c>
      <c r="H1442" s="17">
        <v>0</v>
      </c>
      <c r="I1442" s="17"/>
      <c r="J1442" s="17">
        <v>2.2479450739091002E-2</v>
      </c>
      <c r="K1442" s="17">
        <v>0</v>
      </c>
      <c r="L1442" s="17">
        <v>0</v>
      </c>
      <c r="M1442" s="17">
        <v>5.64903954029017E-3</v>
      </c>
      <c r="N1442" s="17"/>
      <c r="O1442" s="17">
        <v>0</v>
      </c>
      <c r="P1442" s="17">
        <v>0</v>
      </c>
      <c r="Q1442" s="17">
        <v>0</v>
      </c>
      <c r="R1442" s="17">
        <v>0</v>
      </c>
      <c r="S1442" s="17">
        <v>0.27922261510945301</v>
      </c>
      <c r="T1442" s="17">
        <v>0</v>
      </c>
      <c r="U1442" s="17">
        <v>0</v>
      </c>
      <c r="V1442" s="17">
        <v>0</v>
      </c>
      <c r="W1442" s="17">
        <v>1.3374537992955999E-3</v>
      </c>
      <c r="X1442" s="17">
        <v>0</v>
      </c>
      <c r="Y1442" s="17"/>
      <c r="Z1442" s="17">
        <v>0</v>
      </c>
      <c r="AA1442" s="17">
        <v>0</v>
      </c>
      <c r="AB1442" s="17">
        <v>0</v>
      </c>
      <c r="AC1442" s="17">
        <v>0</v>
      </c>
      <c r="AD1442" s="17">
        <v>0.14676370133115099</v>
      </c>
      <c r="AE1442" s="17">
        <v>0</v>
      </c>
      <c r="AF1442" s="17">
        <v>0</v>
      </c>
      <c r="AG1442" s="17"/>
      <c r="AH1442" s="17">
        <v>2.0064848589064099E-2</v>
      </c>
      <c r="AI1442" s="17" t="s">
        <v>96</v>
      </c>
      <c r="AJ1442" s="17"/>
      <c r="AK1442" s="17">
        <v>2.47462764049864E-2</v>
      </c>
      <c r="AL1442" s="17">
        <v>1.1978302539694099E-4</v>
      </c>
      <c r="AM1442" s="17" t="s">
        <v>96</v>
      </c>
      <c r="AN1442" s="17"/>
      <c r="AO1442" s="17">
        <v>0</v>
      </c>
      <c r="AP1442" s="17">
        <v>3.5163143840036E-2</v>
      </c>
      <c r="AQ1442" s="17"/>
      <c r="AR1442" s="17">
        <v>0</v>
      </c>
      <c r="AS1442" s="17">
        <v>3.64843334027177E-2</v>
      </c>
      <c r="AT1442" s="17"/>
      <c r="AU1442" s="17">
        <v>2.01231916959335E-2</v>
      </c>
      <c r="AV1442" s="17">
        <v>5.64903954029017E-3</v>
      </c>
      <c r="AW1442" s="17"/>
      <c r="AX1442" s="17">
        <v>0</v>
      </c>
      <c r="AY1442" s="17">
        <v>2.4905975931633299E-2</v>
      </c>
      <c r="AZ1442" s="17"/>
      <c r="BA1442" s="17">
        <v>9.7291626611864801E-2</v>
      </c>
      <c r="BB1442" s="17">
        <v>0</v>
      </c>
      <c r="BC1442" s="17">
        <v>0</v>
      </c>
      <c r="BD1442" s="17">
        <v>0</v>
      </c>
    </row>
    <row r="1443" spans="2:56" x14ac:dyDescent="0.35">
      <c r="B1443" t="s">
        <v>233</v>
      </c>
      <c r="C1443" s="17">
        <v>0.69917115215179204</v>
      </c>
      <c r="D1443" s="17">
        <v>0.70866730916967102</v>
      </c>
      <c r="E1443" s="17">
        <v>0.94398235027069399</v>
      </c>
      <c r="F1443" s="17">
        <v>0.50638129724307801</v>
      </c>
      <c r="G1443" s="17">
        <v>0.53639760200386399</v>
      </c>
      <c r="H1443" s="17">
        <v>0.80550141553682097</v>
      </c>
      <c r="I1443" s="17"/>
      <c r="J1443" s="17">
        <v>0.69161432923602095</v>
      </c>
      <c r="K1443" s="17">
        <v>0.76694221439270105</v>
      </c>
      <c r="L1443" s="17">
        <v>0.70232828802375202</v>
      </c>
      <c r="M1443" s="17">
        <v>0.83107680074936896</v>
      </c>
      <c r="N1443" s="17"/>
      <c r="O1443" s="17">
        <v>0.73078301189037398</v>
      </c>
      <c r="P1443" s="17">
        <v>0.76843005201653403</v>
      </c>
      <c r="Q1443" s="17">
        <v>0.81420636935906698</v>
      </c>
      <c r="R1443" s="17">
        <v>0.650762371291148</v>
      </c>
      <c r="S1443" s="17">
        <v>0.21540386885776</v>
      </c>
      <c r="T1443" s="17">
        <v>0.94080441138311199</v>
      </c>
      <c r="U1443" s="17">
        <v>0.69484353144997302</v>
      </c>
      <c r="V1443" s="17">
        <v>0.99332702625327995</v>
      </c>
      <c r="W1443" s="17">
        <v>6.4770626627954894E-2</v>
      </c>
      <c r="X1443" s="17">
        <v>0.98721460445367404</v>
      </c>
      <c r="Y1443" s="17"/>
      <c r="Z1443" s="17">
        <v>0.90131586837222899</v>
      </c>
      <c r="AA1443" s="17">
        <v>0.63217747758403697</v>
      </c>
      <c r="AB1443" s="17">
        <v>0.438554864474061</v>
      </c>
      <c r="AC1443" s="17">
        <v>0.61148691654199405</v>
      </c>
      <c r="AD1443" s="17">
        <v>0.66133228847971204</v>
      </c>
      <c r="AE1443" s="17">
        <v>0.71069687888738797</v>
      </c>
      <c r="AF1443" s="17">
        <v>0.95492146586603699</v>
      </c>
      <c r="AG1443" s="17"/>
      <c r="AH1443" s="17">
        <v>0.69917115215179204</v>
      </c>
      <c r="AI1443" s="17" t="s">
        <v>96</v>
      </c>
      <c r="AJ1443" s="17"/>
      <c r="AK1443" s="17">
        <v>0.71435878526783403</v>
      </c>
      <c r="AL1443" s="17">
        <v>0.63446475270115399</v>
      </c>
      <c r="AM1443" s="17" t="s">
        <v>96</v>
      </c>
      <c r="AN1443" s="17"/>
      <c r="AO1443" s="17">
        <v>0.70209141789362595</v>
      </c>
      <c r="AP1443" s="17">
        <v>0.69697372543382796</v>
      </c>
      <c r="AQ1443" s="17"/>
      <c r="AR1443" s="17">
        <v>0.60438206829088004</v>
      </c>
      <c r="AS1443" s="17">
        <v>0.77673903989566595</v>
      </c>
      <c r="AT1443" s="17"/>
      <c r="AU1443" s="17">
        <v>0.69863730869376806</v>
      </c>
      <c r="AV1443" s="17">
        <v>0.83107680074936896</v>
      </c>
      <c r="AW1443" s="17"/>
      <c r="AX1443" s="17">
        <v>0.65528109591528105</v>
      </c>
      <c r="AY1443" s="17">
        <v>0.709760683907804</v>
      </c>
      <c r="AZ1443" s="17"/>
      <c r="BA1443" s="17">
        <v>0.57276291859657802</v>
      </c>
      <c r="BB1443" s="17">
        <v>0.75393713823707398</v>
      </c>
      <c r="BC1443" s="17">
        <v>0.73504789009740001</v>
      </c>
      <c r="BD1443" s="17">
        <v>0.60066172398275097</v>
      </c>
    </row>
    <row r="1444" spans="2:56" x14ac:dyDescent="0.35">
      <c r="B1444" t="s">
        <v>234</v>
      </c>
      <c r="C1444" s="17">
        <v>6.8330603602332601E-3</v>
      </c>
      <c r="D1444" s="17">
        <v>5.6525367165300598E-3</v>
      </c>
      <c r="E1444" s="17">
        <v>1.45852489713857E-2</v>
      </c>
      <c r="F1444" s="17">
        <v>2.08521878545899E-2</v>
      </c>
      <c r="G1444" s="17">
        <v>2.21665766613438E-4</v>
      </c>
      <c r="H1444" s="17">
        <v>5.9434842528008703E-3</v>
      </c>
      <c r="I1444" s="17"/>
      <c r="J1444" s="17">
        <v>0</v>
      </c>
      <c r="K1444" s="17">
        <v>7.3995506650100296E-2</v>
      </c>
      <c r="L1444" s="17">
        <v>0</v>
      </c>
      <c r="M1444" s="17">
        <v>2.5725139274489699E-2</v>
      </c>
      <c r="N1444" s="17"/>
      <c r="O1444" s="17">
        <v>4.3628937480219201E-3</v>
      </c>
      <c r="P1444" s="17">
        <v>9.7928146258565805E-3</v>
      </c>
      <c r="Q1444" s="17">
        <v>2.0178260368886101E-4</v>
      </c>
      <c r="R1444" s="17">
        <v>1.1037698220347499E-2</v>
      </c>
      <c r="S1444" s="17">
        <v>3.9578800963470802E-4</v>
      </c>
      <c r="T1444" s="17">
        <v>0</v>
      </c>
      <c r="U1444" s="17">
        <v>0</v>
      </c>
      <c r="V1444" s="17">
        <v>0</v>
      </c>
      <c r="W1444" s="17">
        <v>0</v>
      </c>
      <c r="X1444" s="17">
        <v>2.9407084166472798E-3</v>
      </c>
      <c r="Y1444" s="17"/>
      <c r="Z1444" s="17">
        <v>0</v>
      </c>
      <c r="AA1444" s="17">
        <v>4.9723362743652995E-4</v>
      </c>
      <c r="AB1444" s="17">
        <v>2.5156381526638799E-4</v>
      </c>
      <c r="AC1444" s="17">
        <v>1.3140489092918499E-2</v>
      </c>
      <c r="AD1444" s="17">
        <v>1.16156492804358E-2</v>
      </c>
      <c r="AE1444" s="17">
        <v>0</v>
      </c>
      <c r="AF1444" s="17">
        <v>1.9158977627368099E-2</v>
      </c>
      <c r="AG1444" s="17"/>
      <c r="AH1444" s="17">
        <v>6.8330603602332601E-3</v>
      </c>
      <c r="AI1444" s="17" t="s">
        <v>96</v>
      </c>
      <c r="AJ1444" s="17"/>
      <c r="AK1444" s="17">
        <v>8.3790106823179496E-3</v>
      </c>
      <c r="AL1444" s="17">
        <v>2.4659107253435601E-4</v>
      </c>
      <c r="AM1444" s="17" t="s">
        <v>96</v>
      </c>
      <c r="AN1444" s="17"/>
      <c r="AO1444" s="17">
        <v>2.41498221434723E-4</v>
      </c>
      <c r="AP1444" s="17">
        <v>1.17930455250827E-2</v>
      </c>
      <c r="AQ1444" s="17"/>
      <c r="AR1444" s="17">
        <v>4.4330979987421198E-3</v>
      </c>
      <c r="AS1444" s="17">
        <v>8.7969997028566199E-3</v>
      </c>
      <c r="AT1444" s="17"/>
      <c r="AU1444" s="17">
        <v>6.7566010664572799E-3</v>
      </c>
      <c r="AV1444" s="17">
        <v>2.5725139274489699E-2</v>
      </c>
      <c r="AW1444" s="17"/>
      <c r="AX1444" s="17">
        <v>7.6876459116606601E-3</v>
      </c>
      <c r="AY1444" s="17">
        <v>6.6268710405772598E-3</v>
      </c>
      <c r="AZ1444" s="17"/>
      <c r="BA1444" s="17">
        <v>7.1352150851411297E-3</v>
      </c>
      <c r="BB1444" s="17">
        <v>6.3210733318874203E-3</v>
      </c>
      <c r="BC1444" s="17">
        <v>4.1358922454308496E-3</v>
      </c>
      <c r="BD1444" s="17">
        <v>3.3437213691169601E-2</v>
      </c>
    </row>
    <row r="1445" spans="2:56" x14ac:dyDescent="0.35">
      <c r="B1445" t="s">
        <v>177</v>
      </c>
      <c r="C1445" s="17">
        <v>0.69233809179155803</v>
      </c>
      <c r="D1445" s="17">
        <v>0.70301477245314103</v>
      </c>
      <c r="E1445" s="17">
        <v>0.92939710129930897</v>
      </c>
      <c r="F1445" s="17">
        <v>0.48552910938848798</v>
      </c>
      <c r="G1445" s="17">
        <v>0.53617593623725002</v>
      </c>
      <c r="H1445" s="17">
        <v>0.79955793128401997</v>
      </c>
      <c r="I1445" s="17"/>
      <c r="J1445" s="17">
        <v>0.69161432923602095</v>
      </c>
      <c r="K1445" s="17">
        <v>0.69294670774260103</v>
      </c>
      <c r="L1445" s="17">
        <v>0.70232828802375202</v>
      </c>
      <c r="M1445" s="17">
        <v>0.80535166147487902</v>
      </c>
      <c r="N1445" s="17"/>
      <c r="O1445" s="17">
        <v>0.72642011814235197</v>
      </c>
      <c r="P1445" s="17">
        <v>0.75863723739067801</v>
      </c>
      <c r="Q1445" s="17">
        <v>0.81400458675537901</v>
      </c>
      <c r="R1445" s="17">
        <v>0.63972467307080105</v>
      </c>
      <c r="S1445" s="17">
        <v>0.215008080848125</v>
      </c>
      <c r="T1445" s="17">
        <v>0.94080441138311199</v>
      </c>
      <c r="U1445" s="17">
        <v>0.69484353144997302</v>
      </c>
      <c r="V1445" s="17">
        <v>0.99332702625327995</v>
      </c>
      <c r="W1445" s="17">
        <v>6.4770626627954894E-2</v>
      </c>
      <c r="X1445" s="17">
        <v>0.98427389603702697</v>
      </c>
      <c r="Y1445" s="17"/>
      <c r="Z1445" s="17">
        <v>0.90131586837222899</v>
      </c>
      <c r="AA1445" s="17">
        <v>0.63168024395660005</v>
      </c>
      <c r="AB1445" s="17">
        <v>0.43830330065879503</v>
      </c>
      <c r="AC1445" s="17">
        <v>0.59834642744907496</v>
      </c>
      <c r="AD1445" s="17">
        <v>0.64971663919927602</v>
      </c>
      <c r="AE1445" s="17">
        <v>0.71069687888738797</v>
      </c>
      <c r="AF1445" s="17">
        <v>0.93576248823866903</v>
      </c>
      <c r="AG1445" s="17"/>
      <c r="AH1445" s="17">
        <v>0.69233809179155803</v>
      </c>
      <c r="AI1445" s="17" t="s">
        <v>96</v>
      </c>
      <c r="AJ1445" s="17"/>
      <c r="AK1445" s="17">
        <v>0.70597977458551597</v>
      </c>
      <c r="AL1445" s="17">
        <v>0.63421816162861999</v>
      </c>
      <c r="AM1445" s="17" t="s">
        <v>96</v>
      </c>
      <c r="AN1445" s="17"/>
      <c r="AO1445" s="17">
        <v>0.70184991967219101</v>
      </c>
      <c r="AP1445" s="17">
        <v>0.68518067990874498</v>
      </c>
      <c r="AQ1445" s="17"/>
      <c r="AR1445" s="17">
        <v>0.59994897029213801</v>
      </c>
      <c r="AS1445" s="17">
        <v>0.76794204019280998</v>
      </c>
      <c r="AT1445" s="17"/>
      <c r="AU1445" s="17">
        <v>0.69188070762731102</v>
      </c>
      <c r="AV1445" s="17">
        <v>0.80535166147487902</v>
      </c>
      <c r="AW1445" s="17"/>
      <c r="AX1445" s="17">
        <v>0.64759345000362001</v>
      </c>
      <c r="AY1445" s="17">
        <v>0.70313381286722598</v>
      </c>
      <c r="AZ1445" s="17"/>
      <c r="BA1445" s="17">
        <v>0.56562770351143699</v>
      </c>
      <c r="BB1445" s="17">
        <v>0.74761606490518595</v>
      </c>
      <c r="BC1445" s="17">
        <v>0.73091199785196903</v>
      </c>
      <c r="BD1445" s="17">
        <v>0.56722451029158205</v>
      </c>
    </row>
    <row r="1446" spans="2:56" x14ac:dyDescent="0.35">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row>
    <row r="1447" spans="2:56" x14ac:dyDescent="0.35">
      <c r="B1447" s="6" t="s">
        <v>661</v>
      </c>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c r="BA1447" s="17"/>
      <c r="BB1447" s="17"/>
      <c r="BC1447" s="17"/>
      <c r="BD1447" s="17"/>
    </row>
    <row r="1448" spans="2:56" x14ac:dyDescent="0.35">
      <c r="B1448" s="24" t="s">
        <v>74</v>
      </c>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row>
    <row r="1449" spans="2:56" x14ac:dyDescent="0.35">
      <c r="B1449" t="s">
        <v>653</v>
      </c>
      <c r="C1449" s="17">
        <v>0.49245362758419697</v>
      </c>
      <c r="D1449" s="17">
        <v>0.47781827276472899</v>
      </c>
      <c r="E1449" s="17">
        <v>0.53495798975787101</v>
      </c>
      <c r="F1449" s="17">
        <v>0.46735579856548398</v>
      </c>
      <c r="G1449" s="17">
        <v>0.528414416300236</v>
      </c>
      <c r="H1449" s="17">
        <v>0.45572770151868702</v>
      </c>
      <c r="I1449" s="17"/>
      <c r="J1449" s="17">
        <v>0.487540067506191</v>
      </c>
      <c r="K1449" s="17">
        <v>0.574691764548654</v>
      </c>
      <c r="L1449" s="17">
        <v>0.63786850517914795</v>
      </c>
      <c r="M1449" s="17">
        <v>0.57413350225483395</v>
      </c>
      <c r="N1449" s="17"/>
      <c r="O1449" s="17">
        <v>0.445952883802678</v>
      </c>
      <c r="P1449" s="17">
        <v>0.66885018142670705</v>
      </c>
      <c r="Q1449" s="17">
        <v>0.45601191759604998</v>
      </c>
      <c r="R1449" s="17">
        <v>0.45121634446192999</v>
      </c>
      <c r="S1449" s="17">
        <v>0.59066424262824202</v>
      </c>
      <c r="T1449" s="17">
        <v>0.40900222797889502</v>
      </c>
      <c r="U1449" s="17">
        <v>0.64311499596534405</v>
      </c>
      <c r="V1449" s="17">
        <v>0.85119750869857702</v>
      </c>
      <c r="W1449" s="17">
        <v>0.20905626657843801</v>
      </c>
      <c r="X1449" s="17">
        <v>0.31182644136830301</v>
      </c>
      <c r="Y1449" s="17"/>
      <c r="Z1449" s="17">
        <v>0.43773866845479698</v>
      </c>
      <c r="AA1449" s="17">
        <v>0.605349136458046</v>
      </c>
      <c r="AB1449" s="17">
        <v>0.62201526617685998</v>
      </c>
      <c r="AC1449" s="17">
        <v>0.47738031519999702</v>
      </c>
      <c r="AD1449" s="17">
        <v>0.43211245152444999</v>
      </c>
      <c r="AE1449" s="17">
        <v>0.52994855205127001</v>
      </c>
      <c r="AF1449" s="17">
        <v>0.62954717095448198</v>
      </c>
      <c r="AG1449" s="17"/>
      <c r="AH1449" s="17">
        <v>0.49160291247704402</v>
      </c>
      <c r="AI1449" s="17">
        <v>0.49300503310544902</v>
      </c>
      <c r="AJ1449" s="17"/>
      <c r="AK1449" s="17">
        <v>0.56786386818137802</v>
      </c>
      <c r="AL1449" s="17">
        <v>0.41402079768699901</v>
      </c>
      <c r="AM1449" s="17">
        <v>0.476541006698252</v>
      </c>
      <c r="AN1449" s="17"/>
      <c r="AO1449" s="17">
        <v>0.62164106970754096</v>
      </c>
      <c r="AP1449" s="17">
        <v>0.48460047318389199</v>
      </c>
      <c r="AQ1449" s="17"/>
      <c r="AR1449" s="17">
        <v>0.460896706725276</v>
      </c>
      <c r="AS1449" s="17">
        <v>0.51157464464473401</v>
      </c>
      <c r="AT1449" s="17"/>
      <c r="AU1449" s="17">
        <v>0.492374470758833</v>
      </c>
      <c r="AV1449" s="17">
        <v>0.57413350225483395</v>
      </c>
      <c r="AW1449" s="17"/>
      <c r="AX1449" s="17">
        <v>0.50012239471295805</v>
      </c>
      <c r="AY1449" s="17">
        <v>0.49189882374173</v>
      </c>
      <c r="AZ1449" s="17"/>
      <c r="BA1449" s="17">
        <v>0.390187584843392</v>
      </c>
      <c r="BB1449" s="17">
        <v>0.51287575988101697</v>
      </c>
      <c r="BC1449" s="17">
        <v>0.61262924072633895</v>
      </c>
      <c r="BD1449" s="17">
        <v>0.46572309282485602</v>
      </c>
    </row>
    <row r="1450" spans="2:56" x14ac:dyDescent="0.35">
      <c r="B1450" t="s">
        <v>654</v>
      </c>
      <c r="C1450" s="17">
        <v>0.38100540395944799</v>
      </c>
      <c r="D1450" s="17">
        <v>0.45114753172896899</v>
      </c>
      <c r="E1450" s="17">
        <v>0.311473743477508</v>
      </c>
      <c r="F1450" s="17">
        <v>0.39207032793456997</v>
      </c>
      <c r="G1450" s="17">
        <v>0.38640434121221101</v>
      </c>
      <c r="H1450" s="17">
        <v>0.36916233195046</v>
      </c>
      <c r="I1450" s="17"/>
      <c r="J1450" s="17">
        <v>0.384214944717502</v>
      </c>
      <c r="K1450" s="17">
        <v>0.32012836943394302</v>
      </c>
      <c r="L1450" s="17">
        <v>0.33550218428904999</v>
      </c>
      <c r="M1450" s="17">
        <v>0.35724402141317102</v>
      </c>
      <c r="N1450" s="17"/>
      <c r="O1450" s="17">
        <v>0.39647287297656603</v>
      </c>
      <c r="P1450" s="17">
        <v>0.39582821084570302</v>
      </c>
      <c r="Q1450" s="17">
        <v>0.39396774992737199</v>
      </c>
      <c r="R1450" s="17">
        <v>0.32013920077865199</v>
      </c>
      <c r="S1450" s="17">
        <v>0.36853183985983801</v>
      </c>
      <c r="T1450" s="17">
        <v>0.30280794896013402</v>
      </c>
      <c r="U1450" s="17">
        <v>0.22998606376709199</v>
      </c>
      <c r="V1450" s="17">
        <v>0.21760550365917999</v>
      </c>
      <c r="W1450" s="17">
        <v>6.3374271045389605E-2</v>
      </c>
      <c r="X1450" s="17">
        <v>0.17778810986469401</v>
      </c>
      <c r="Y1450" s="17"/>
      <c r="Z1450" s="17">
        <v>0.41740081940837997</v>
      </c>
      <c r="AA1450" s="17">
        <v>0.33793497446758503</v>
      </c>
      <c r="AB1450" s="17">
        <v>0.30714806528406402</v>
      </c>
      <c r="AC1450" s="17">
        <v>0.38467033998516098</v>
      </c>
      <c r="AD1450" s="17">
        <v>0.374317829861811</v>
      </c>
      <c r="AE1450" s="17">
        <v>0.38821213193319598</v>
      </c>
      <c r="AF1450" s="17">
        <v>0.373889755923353</v>
      </c>
      <c r="AG1450" s="17"/>
      <c r="AH1450" s="17">
        <v>0.40072284526861701</v>
      </c>
      <c r="AI1450" s="17">
        <v>0.36822520773229001</v>
      </c>
      <c r="AJ1450" s="17"/>
      <c r="AK1450" s="17">
        <v>0.39776124643046701</v>
      </c>
      <c r="AL1450" s="17">
        <v>0.65264458047032103</v>
      </c>
      <c r="AM1450" s="17">
        <v>0.395235754583668</v>
      </c>
      <c r="AN1450" s="17"/>
      <c r="AO1450" s="17">
        <v>0.47393114161131</v>
      </c>
      <c r="AP1450" s="17">
        <v>0.37535655641244398</v>
      </c>
      <c r="AQ1450" s="17"/>
      <c r="AR1450" s="17">
        <v>0.42447728206174901</v>
      </c>
      <c r="AS1450" s="17">
        <v>0.354664858043586</v>
      </c>
      <c r="AT1450" s="17"/>
      <c r="AU1450" s="17">
        <v>0.381028431365113</v>
      </c>
      <c r="AV1450" s="17">
        <v>0.35724402141317102</v>
      </c>
      <c r="AW1450" s="17"/>
      <c r="AX1450" s="17">
        <v>0.47342793896847801</v>
      </c>
      <c r="AY1450" s="17">
        <v>0.37431901269307399</v>
      </c>
      <c r="AZ1450" s="17"/>
      <c r="BA1450" s="17">
        <v>0.34123809015388501</v>
      </c>
      <c r="BB1450" s="17">
        <v>0.40228820673582</v>
      </c>
      <c r="BC1450" s="17">
        <v>0.411900466791632</v>
      </c>
      <c r="BD1450" s="17">
        <v>0.23747293457021401</v>
      </c>
    </row>
    <row r="1451" spans="2:56" x14ac:dyDescent="0.35">
      <c r="B1451" t="s">
        <v>655</v>
      </c>
      <c r="C1451" s="17">
        <v>0.29526578904822898</v>
      </c>
      <c r="D1451" s="17">
        <v>0.30075325117803903</v>
      </c>
      <c r="E1451" s="17">
        <v>0.37830700907463</v>
      </c>
      <c r="F1451" s="17">
        <v>0.39045111715303099</v>
      </c>
      <c r="G1451" s="17">
        <v>0.28509224140761102</v>
      </c>
      <c r="H1451" s="17">
        <v>0.21325077806058701</v>
      </c>
      <c r="I1451" s="17"/>
      <c r="J1451" s="17">
        <v>0.297344006256272</v>
      </c>
      <c r="K1451" s="17">
        <v>0.259325781734417</v>
      </c>
      <c r="L1451" s="17">
        <v>0.24632550459692501</v>
      </c>
      <c r="M1451" s="17">
        <v>0.23741806612739599</v>
      </c>
      <c r="N1451" s="17"/>
      <c r="O1451" s="17">
        <v>0.27685639178257598</v>
      </c>
      <c r="P1451" s="17">
        <v>0.38706067262736099</v>
      </c>
      <c r="Q1451" s="17">
        <v>0.21140022303577</v>
      </c>
      <c r="R1451" s="17">
        <v>0.37277615430939898</v>
      </c>
      <c r="S1451" s="17">
        <v>0.30161377787919103</v>
      </c>
      <c r="T1451" s="17">
        <v>0.25496549731548301</v>
      </c>
      <c r="U1451" s="17">
        <v>0.18875084552579199</v>
      </c>
      <c r="V1451" s="17">
        <v>0.15978855372853701</v>
      </c>
      <c r="W1451" s="17">
        <v>4.7572522251395001E-2</v>
      </c>
      <c r="X1451" s="17">
        <v>0.69208960802270203</v>
      </c>
      <c r="Y1451" s="17"/>
      <c r="Z1451" s="17">
        <v>0.341130844428918</v>
      </c>
      <c r="AA1451" s="17">
        <v>0.27851207618913498</v>
      </c>
      <c r="AB1451" s="17">
        <v>0.42294418295432501</v>
      </c>
      <c r="AC1451" s="17">
        <v>0.219688198264653</v>
      </c>
      <c r="AD1451" s="17">
        <v>0.30842780370086298</v>
      </c>
      <c r="AE1451" s="17">
        <v>0.41838394680868501</v>
      </c>
      <c r="AF1451" s="17">
        <v>0.18151944594546601</v>
      </c>
      <c r="AG1451" s="17"/>
      <c r="AH1451" s="17">
        <v>0.38222966011566301</v>
      </c>
      <c r="AI1451" s="17">
        <v>0.23889867125195099</v>
      </c>
      <c r="AJ1451" s="17"/>
      <c r="AK1451" s="17">
        <v>0.33168533826102298</v>
      </c>
      <c r="AL1451" s="17">
        <v>0.40188728569396698</v>
      </c>
      <c r="AM1451" s="17">
        <v>0.39185026905556603</v>
      </c>
      <c r="AN1451" s="17"/>
      <c r="AO1451" s="17">
        <v>0.40152109295564797</v>
      </c>
      <c r="AP1451" s="17">
        <v>0.28880665266684902</v>
      </c>
      <c r="AQ1451" s="17"/>
      <c r="AR1451" s="17">
        <v>0.30893858395308699</v>
      </c>
      <c r="AS1451" s="17">
        <v>0.286981148547028</v>
      </c>
      <c r="AT1451" s="17"/>
      <c r="AU1451" s="17">
        <v>0.29532184988475002</v>
      </c>
      <c r="AV1451" s="17">
        <v>0.23741806612739599</v>
      </c>
      <c r="AW1451" s="17"/>
      <c r="AX1451" s="17">
        <v>0.261355953374456</v>
      </c>
      <c r="AY1451" s="17">
        <v>0.29771902655216798</v>
      </c>
      <c r="AZ1451" s="17"/>
      <c r="BA1451" s="17">
        <v>0.232099857543343</v>
      </c>
      <c r="BB1451" s="17">
        <v>0.317833093012381</v>
      </c>
      <c r="BC1451" s="17">
        <v>0.331507415807545</v>
      </c>
      <c r="BD1451" s="17">
        <v>0.49831417451517701</v>
      </c>
    </row>
    <row r="1452" spans="2:56" x14ac:dyDescent="0.35">
      <c r="B1452" t="s">
        <v>656</v>
      </c>
      <c r="C1452" s="17">
        <v>0.25473553093606199</v>
      </c>
      <c r="D1452" s="17">
        <v>0.333953038605182</v>
      </c>
      <c r="E1452" s="17">
        <v>0.16270874184992601</v>
      </c>
      <c r="F1452" s="17">
        <v>0.18617987964690999</v>
      </c>
      <c r="G1452" s="17">
        <v>0.27261181179208599</v>
      </c>
      <c r="H1452" s="17">
        <v>0.26608786690314301</v>
      </c>
      <c r="I1452" s="17"/>
      <c r="J1452" s="17">
        <v>0.24730246176053899</v>
      </c>
      <c r="K1452" s="17">
        <v>0.38380237076547402</v>
      </c>
      <c r="L1452" s="17">
        <v>0.42987872988360099</v>
      </c>
      <c r="M1452" s="17">
        <v>0.43668624227777902</v>
      </c>
      <c r="N1452" s="17"/>
      <c r="O1452" s="17">
        <v>0.19029573404</v>
      </c>
      <c r="P1452" s="17">
        <v>0.202017921296091</v>
      </c>
      <c r="Q1452" s="17">
        <v>0.239594011725348</v>
      </c>
      <c r="R1452" s="17">
        <v>0.45081370402277998</v>
      </c>
      <c r="S1452" s="17">
        <v>0.33383523725769099</v>
      </c>
      <c r="T1452" s="17">
        <v>0.48398732144421902</v>
      </c>
      <c r="U1452" s="17">
        <v>0.53898710635477698</v>
      </c>
      <c r="V1452" s="17">
        <v>0.49165374897515302</v>
      </c>
      <c r="W1452" s="17">
        <v>0.74809694954833605</v>
      </c>
      <c r="X1452" s="17">
        <v>0.21719294325817301</v>
      </c>
      <c r="Y1452" s="17"/>
      <c r="Z1452" s="17">
        <v>0.17817176451871999</v>
      </c>
      <c r="AA1452" s="17">
        <v>0.233002794286021</v>
      </c>
      <c r="AB1452" s="17">
        <v>0.364206891220894</v>
      </c>
      <c r="AC1452" s="17">
        <v>0.188452011098901</v>
      </c>
      <c r="AD1452" s="17">
        <v>0.40379070185486898</v>
      </c>
      <c r="AE1452" s="17">
        <v>0.23806347605790401</v>
      </c>
      <c r="AF1452" s="17">
        <v>0.42531086614259001</v>
      </c>
      <c r="AG1452" s="17"/>
      <c r="AH1452" s="17">
        <v>0.33317927243710999</v>
      </c>
      <c r="AI1452" s="17">
        <v>0.20389088058532401</v>
      </c>
      <c r="AJ1452" s="17"/>
      <c r="AK1452" s="17">
        <v>0.394422381014645</v>
      </c>
      <c r="AL1452" s="17">
        <v>0.50554607839588295</v>
      </c>
      <c r="AM1452" s="17">
        <v>0.31205867412353899</v>
      </c>
      <c r="AN1452" s="17"/>
      <c r="AO1452" s="17">
        <v>0.33599795446141001</v>
      </c>
      <c r="AP1452" s="17">
        <v>0.24979568269385999</v>
      </c>
      <c r="AQ1452" s="17"/>
      <c r="AR1452" s="17">
        <v>0.24297048033937299</v>
      </c>
      <c r="AS1452" s="17">
        <v>0.26186422813003302</v>
      </c>
      <c r="AT1452" s="17"/>
      <c r="AU1452" s="17">
        <v>0.254559200588584</v>
      </c>
      <c r="AV1452" s="17">
        <v>0.43668624227777902</v>
      </c>
      <c r="AW1452" s="17"/>
      <c r="AX1452" s="17">
        <v>0.465323318305016</v>
      </c>
      <c r="AY1452" s="17">
        <v>0.23950036840636901</v>
      </c>
      <c r="AZ1452" s="17"/>
      <c r="BA1452" s="17">
        <v>0.18459557398350601</v>
      </c>
      <c r="BB1452" s="17">
        <v>0.24904656218407101</v>
      </c>
      <c r="BC1452" s="17">
        <v>0.36741455700842401</v>
      </c>
      <c r="BD1452" s="17">
        <v>0.34916516219816801</v>
      </c>
    </row>
    <row r="1453" spans="2:56" x14ac:dyDescent="0.35">
      <c r="B1453" t="s">
        <v>657</v>
      </c>
      <c r="C1453" s="17">
        <v>0.24011904311728299</v>
      </c>
      <c r="D1453" s="17">
        <v>0.30529102932257002</v>
      </c>
      <c r="E1453" s="17">
        <v>0.23815724505169</v>
      </c>
      <c r="F1453" s="17">
        <v>0.21177776410118901</v>
      </c>
      <c r="G1453" s="17">
        <v>0.19642039737595701</v>
      </c>
      <c r="H1453" s="17">
        <v>0.232407315074938</v>
      </c>
      <c r="I1453" s="17"/>
      <c r="J1453" s="17">
        <v>0.23831312253647199</v>
      </c>
      <c r="K1453" s="17">
        <v>0.26502491201940698</v>
      </c>
      <c r="L1453" s="17">
        <v>0.33991422849608199</v>
      </c>
      <c r="M1453" s="17">
        <v>0.23322106793965799</v>
      </c>
      <c r="N1453" s="17"/>
      <c r="O1453" s="17">
        <v>0.26600856975923598</v>
      </c>
      <c r="P1453" s="17">
        <v>0.223237144705667</v>
      </c>
      <c r="Q1453" s="17">
        <v>0.14661352251971099</v>
      </c>
      <c r="R1453" s="17">
        <v>0.22534843774518001</v>
      </c>
      <c r="S1453" s="17">
        <v>0.166702787012314</v>
      </c>
      <c r="T1453" s="17">
        <v>0.258524739482762</v>
      </c>
      <c r="U1453" s="17">
        <v>0.173845422146195</v>
      </c>
      <c r="V1453" s="17">
        <v>0.355193003988649</v>
      </c>
      <c r="W1453" s="17">
        <v>0.12713822204117001</v>
      </c>
      <c r="X1453" s="17">
        <v>8.6932162077755407E-2</v>
      </c>
      <c r="Y1453" s="17"/>
      <c r="Z1453" s="17">
        <v>0.30755789331976202</v>
      </c>
      <c r="AA1453" s="17">
        <v>0.26014543621721598</v>
      </c>
      <c r="AB1453" s="17">
        <v>0.26430877256192198</v>
      </c>
      <c r="AC1453" s="17">
        <v>0.157518241121261</v>
      </c>
      <c r="AD1453" s="17">
        <v>0.235231496623547</v>
      </c>
      <c r="AE1453" s="17">
        <v>0.23183282362885499</v>
      </c>
      <c r="AF1453" s="17">
        <v>0.17142484859585899</v>
      </c>
      <c r="AG1453" s="17"/>
      <c r="AH1453" s="17">
        <v>0.21459152189328901</v>
      </c>
      <c r="AI1453" s="17">
        <v>0.25666514183871803</v>
      </c>
      <c r="AJ1453" s="17"/>
      <c r="AK1453" s="17">
        <v>0.27539753929190902</v>
      </c>
      <c r="AL1453" s="17">
        <v>2.8975541188541998E-2</v>
      </c>
      <c r="AM1453" s="17">
        <v>0.183073221465473</v>
      </c>
      <c r="AN1453" s="17"/>
      <c r="AO1453" s="17">
        <v>0.270990649659758</v>
      </c>
      <c r="AP1453" s="17">
        <v>0.23824239405001499</v>
      </c>
      <c r="AQ1453" s="17"/>
      <c r="AR1453" s="17">
        <v>0.19293372321348101</v>
      </c>
      <c r="AS1453" s="17">
        <v>0.26870964328771801</v>
      </c>
      <c r="AT1453" s="17"/>
      <c r="AU1453" s="17">
        <v>0.24012572801755599</v>
      </c>
      <c r="AV1453" s="17">
        <v>0.23322106793965799</v>
      </c>
      <c r="AW1453" s="17"/>
      <c r="AX1453" s="17">
        <v>0.277700960720483</v>
      </c>
      <c r="AY1453" s="17">
        <v>0.23740014554959499</v>
      </c>
      <c r="AZ1453" s="17"/>
      <c r="BA1453" s="17">
        <v>0.16562117347421301</v>
      </c>
      <c r="BB1453" s="17">
        <v>0.29462235110895402</v>
      </c>
      <c r="BC1453" s="17">
        <v>0.24271792348135099</v>
      </c>
      <c r="BD1453" s="17">
        <v>0.2870929700896</v>
      </c>
    </row>
    <row r="1454" spans="2:56" x14ac:dyDescent="0.35">
      <c r="B1454" t="s">
        <v>658</v>
      </c>
      <c r="C1454" s="17">
        <v>0.16271432487381199</v>
      </c>
      <c r="D1454" s="17">
        <v>0.16538132845855799</v>
      </c>
      <c r="E1454" s="17">
        <v>0.174140124206905</v>
      </c>
      <c r="F1454" s="17">
        <v>0.10721595205851001</v>
      </c>
      <c r="G1454" s="17">
        <v>0.19815995847819901</v>
      </c>
      <c r="H1454" s="17">
        <v>0.14374835556518201</v>
      </c>
      <c r="I1454" s="17"/>
      <c r="J1454" s="17">
        <v>0.161555108844297</v>
      </c>
      <c r="K1454" s="17">
        <v>0.18475028804538801</v>
      </c>
      <c r="L1454" s="17">
        <v>0.17179982582690601</v>
      </c>
      <c r="M1454" s="17">
        <v>0.21422373359446301</v>
      </c>
      <c r="N1454" s="17"/>
      <c r="O1454" s="17">
        <v>0.16034126151331099</v>
      </c>
      <c r="P1454" s="17">
        <v>0.132604984733001</v>
      </c>
      <c r="Q1454" s="17">
        <v>0.24392714512506999</v>
      </c>
      <c r="R1454" s="17">
        <v>0.170843206477436</v>
      </c>
      <c r="S1454" s="17">
        <v>0.120472592589956</v>
      </c>
      <c r="T1454" s="17">
        <v>0.11302607331513601</v>
      </c>
      <c r="U1454" s="17">
        <v>8.5204389849898296E-2</v>
      </c>
      <c r="V1454" s="17">
        <v>6.1857743650239397E-2</v>
      </c>
      <c r="W1454" s="17">
        <v>3.1307108959861198E-2</v>
      </c>
      <c r="X1454" s="17">
        <v>0.68197195526132703</v>
      </c>
      <c r="Y1454" s="17"/>
      <c r="Z1454" s="17">
        <v>0.177203639115287</v>
      </c>
      <c r="AA1454" s="17">
        <v>0.24525232382378701</v>
      </c>
      <c r="AB1454" s="17">
        <v>0.11350290206985</v>
      </c>
      <c r="AC1454" s="17">
        <v>0.141059861133049</v>
      </c>
      <c r="AD1454" s="17">
        <v>0.155059317657435</v>
      </c>
      <c r="AE1454" s="17">
        <v>0.16647351122724799</v>
      </c>
      <c r="AF1454" s="17">
        <v>0.17111967752954799</v>
      </c>
      <c r="AG1454" s="17"/>
      <c r="AH1454" s="17">
        <v>0.15794092493346301</v>
      </c>
      <c r="AI1454" s="17">
        <v>0.165808285543039</v>
      </c>
      <c r="AJ1454" s="17"/>
      <c r="AK1454" s="17">
        <v>0.117369451837086</v>
      </c>
      <c r="AL1454" s="17">
        <v>0.108407502032941</v>
      </c>
      <c r="AM1454" s="17">
        <v>0.199726654736954</v>
      </c>
      <c r="AN1454" s="17"/>
      <c r="AO1454" s="17">
        <v>0.13066769410378501</v>
      </c>
      <c r="AP1454" s="17">
        <v>0.16466240229767101</v>
      </c>
      <c r="AQ1454" s="17"/>
      <c r="AR1454" s="17">
        <v>0.14422295845011299</v>
      </c>
      <c r="AS1454" s="17">
        <v>0.173918641493956</v>
      </c>
      <c r="AT1454" s="17"/>
      <c r="AU1454" s="17">
        <v>0.16266440656422601</v>
      </c>
      <c r="AV1454" s="17">
        <v>0.21422373359446301</v>
      </c>
      <c r="AW1454" s="17"/>
      <c r="AX1454" s="17">
        <v>0.118406856629712</v>
      </c>
      <c r="AY1454" s="17">
        <v>0.16591978844039301</v>
      </c>
      <c r="AZ1454" s="17"/>
      <c r="BA1454" s="17">
        <v>0.10760497109995</v>
      </c>
      <c r="BB1454" s="17">
        <v>0.20494803709571899</v>
      </c>
      <c r="BC1454" s="17">
        <v>0.161851225215879</v>
      </c>
      <c r="BD1454" s="17">
        <v>0.18459135818431699</v>
      </c>
    </row>
    <row r="1455" spans="2:56" x14ac:dyDescent="0.35">
      <c r="B1455" t="s">
        <v>659</v>
      </c>
      <c r="C1455" s="17">
        <v>0.15519410672317299</v>
      </c>
      <c r="D1455" s="17">
        <v>0.11880888164133201</v>
      </c>
      <c r="E1455" s="17">
        <v>0.18739706570664599</v>
      </c>
      <c r="F1455" s="17">
        <v>0.226338605374753</v>
      </c>
      <c r="G1455" s="17">
        <v>0.14970604071763599</v>
      </c>
      <c r="H1455" s="17">
        <v>0.143254556485643</v>
      </c>
      <c r="I1455" s="17"/>
      <c r="J1455" s="17">
        <v>0.156471057049202</v>
      </c>
      <c r="K1455" s="17">
        <v>0.12633570817746001</v>
      </c>
      <c r="L1455" s="17">
        <v>0.162352516532589</v>
      </c>
      <c r="M1455" s="17">
        <v>0.20668210963624301</v>
      </c>
      <c r="N1455" s="17"/>
      <c r="O1455" s="17">
        <v>0.18186129601502099</v>
      </c>
      <c r="P1455" s="17">
        <v>0.15022659573046801</v>
      </c>
      <c r="Q1455" s="17">
        <v>5.8377236861123602E-2</v>
      </c>
      <c r="R1455" s="17">
        <v>0.118008363308921</v>
      </c>
      <c r="S1455" s="17">
        <v>0.20728642722869201</v>
      </c>
      <c r="T1455" s="17">
        <v>8.7523822692884806E-2</v>
      </c>
      <c r="U1455" s="17">
        <v>0.115778672847862</v>
      </c>
      <c r="V1455" s="17">
        <v>0.34461187797618897</v>
      </c>
      <c r="W1455" s="17">
        <v>0.10676818968998</v>
      </c>
      <c r="X1455" s="17">
        <v>2.9184658872318501E-2</v>
      </c>
      <c r="Y1455" s="17"/>
      <c r="Z1455" s="17">
        <v>0.16362028162231301</v>
      </c>
      <c r="AA1455" s="17">
        <v>3.6539065528815397E-2</v>
      </c>
      <c r="AB1455" s="17">
        <v>0.20936119917156901</v>
      </c>
      <c r="AC1455" s="17">
        <v>0.18955496488523399</v>
      </c>
      <c r="AD1455" s="17">
        <v>0.13934321879663</v>
      </c>
      <c r="AE1455" s="17">
        <v>0.11091609209770199</v>
      </c>
      <c r="AF1455" s="17">
        <v>0.20198673644542101</v>
      </c>
      <c r="AG1455" s="17"/>
      <c r="AH1455" s="17">
        <v>0.185119517499757</v>
      </c>
      <c r="AI1455" s="17">
        <v>0.13579744080155501</v>
      </c>
      <c r="AJ1455" s="17"/>
      <c r="AK1455" s="17">
        <v>0.15421245495931199</v>
      </c>
      <c r="AL1455" s="17">
        <v>0.37600088625419198</v>
      </c>
      <c r="AM1455" s="17">
        <v>0.19996705387276201</v>
      </c>
      <c r="AN1455" s="17"/>
      <c r="AO1455" s="17">
        <v>0.19583274961365499</v>
      </c>
      <c r="AP1455" s="17">
        <v>0.152723730872453</v>
      </c>
      <c r="AQ1455" s="17"/>
      <c r="AR1455" s="17">
        <v>0.15812165588388599</v>
      </c>
      <c r="AS1455" s="17">
        <v>0.153420241722282</v>
      </c>
      <c r="AT1455" s="17"/>
      <c r="AU1455" s="17">
        <v>0.155144209158181</v>
      </c>
      <c r="AV1455" s="17">
        <v>0.20668210963624301</v>
      </c>
      <c r="AW1455" s="17"/>
      <c r="AX1455" s="17">
        <v>5.1898276971665103E-2</v>
      </c>
      <c r="AY1455" s="17">
        <v>0.16266713625905299</v>
      </c>
      <c r="AZ1455" s="17"/>
      <c r="BA1455" s="17">
        <v>0.17967078394569699</v>
      </c>
      <c r="BB1455" s="17">
        <v>0.14753451128046399</v>
      </c>
      <c r="BC1455" s="17">
        <v>0.13084922957460299</v>
      </c>
      <c r="BD1455" s="17">
        <v>0.17550423145524299</v>
      </c>
    </row>
    <row r="1456" spans="2:56" x14ac:dyDescent="0.35">
      <c r="B1456" t="s">
        <v>660</v>
      </c>
      <c r="C1456" s="17">
        <v>0.15260256299563699</v>
      </c>
      <c r="D1456" s="17">
        <v>9.9494032951371297E-2</v>
      </c>
      <c r="E1456" s="17">
        <v>0.196094117880836</v>
      </c>
      <c r="F1456" s="17">
        <v>0.104799435116981</v>
      </c>
      <c r="G1456" s="17">
        <v>0.13887414076805399</v>
      </c>
      <c r="H1456" s="17">
        <v>0.186424587184714</v>
      </c>
      <c r="I1456" s="17"/>
      <c r="J1456" s="17">
        <v>0.15198995364137999</v>
      </c>
      <c r="K1456" s="17">
        <v>0.155903284058591</v>
      </c>
      <c r="L1456" s="17">
        <v>0.21063452717922199</v>
      </c>
      <c r="M1456" s="17">
        <v>0.24165226168370799</v>
      </c>
      <c r="N1456" s="17"/>
      <c r="O1456" s="17">
        <v>0.13860800067916601</v>
      </c>
      <c r="P1456" s="17">
        <v>0.164329897487348</v>
      </c>
      <c r="Q1456" s="17">
        <v>0.16831166267738401</v>
      </c>
      <c r="R1456" s="17">
        <v>0.16235745467201601</v>
      </c>
      <c r="S1456" s="17">
        <v>0.20912750499163499</v>
      </c>
      <c r="T1456" s="17">
        <v>0.167689583385984</v>
      </c>
      <c r="U1456" s="17">
        <v>0.50159793130257402</v>
      </c>
      <c r="V1456" s="17">
        <v>0.32033705803587698</v>
      </c>
      <c r="W1456" s="17">
        <v>9.8809010071682302E-2</v>
      </c>
      <c r="X1456" s="17">
        <v>0.125834552209179</v>
      </c>
      <c r="Y1456" s="17"/>
      <c r="Z1456" s="17">
        <v>0.18122321654408399</v>
      </c>
      <c r="AA1456" s="17">
        <v>0.10291050832158501</v>
      </c>
      <c r="AB1456" s="17">
        <v>0.15668520175061301</v>
      </c>
      <c r="AC1456" s="17">
        <v>0.13442680655167299</v>
      </c>
      <c r="AD1456" s="17">
        <v>0.236531252152411</v>
      </c>
      <c r="AE1456" s="17">
        <v>9.1457150011776706E-2</v>
      </c>
      <c r="AF1456" s="17">
        <v>0.16579133221903</v>
      </c>
      <c r="AG1456" s="17"/>
      <c r="AH1456" s="17">
        <v>0.21199511216820999</v>
      </c>
      <c r="AI1456" s="17">
        <v>0.114106268220124</v>
      </c>
      <c r="AJ1456" s="17"/>
      <c r="AK1456" s="17">
        <v>0.18671700865281901</v>
      </c>
      <c r="AL1456" s="17">
        <v>0.37086413990043898</v>
      </c>
      <c r="AM1456" s="17">
        <v>0.23287427713245101</v>
      </c>
      <c r="AN1456" s="17"/>
      <c r="AO1456" s="17">
        <v>0.24771842276406</v>
      </c>
      <c r="AP1456" s="17">
        <v>0.146820580471623</v>
      </c>
      <c r="AQ1456" s="17"/>
      <c r="AR1456" s="17">
        <v>0.165003375314828</v>
      </c>
      <c r="AS1456" s="17">
        <v>0.14508864410032299</v>
      </c>
      <c r="AT1456" s="17"/>
      <c r="AU1456" s="17">
        <v>0.15251626399632701</v>
      </c>
      <c r="AV1456" s="17">
        <v>0.24165226168370799</v>
      </c>
      <c r="AW1456" s="17"/>
      <c r="AX1456" s="17">
        <v>0.14888020220352099</v>
      </c>
      <c r="AY1456" s="17">
        <v>0.15287186052884399</v>
      </c>
      <c r="AZ1456" s="17"/>
      <c r="BA1456" s="17">
        <v>0.127003886038624</v>
      </c>
      <c r="BB1456" s="17">
        <v>0.139352251604418</v>
      </c>
      <c r="BC1456" s="17">
        <v>0.18821946412291299</v>
      </c>
      <c r="BD1456" s="17">
        <v>0.52728832107437695</v>
      </c>
    </row>
    <row r="1457" spans="2:56" x14ac:dyDescent="0.35">
      <c r="B1457" t="s">
        <v>94</v>
      </c>
      <c r="C1457" s="17">
        <v>7.7446922204519198E-3</v>
      </c>
      <c r="D1457" s="17">
        <v>9.0464393313973096E-4</v>
      </c>
      <c r="E1457" s="17">
        <v>1.18223013059229E-2</v>
      </c>
      <c r="F1457" s="17">
        <v>7.9730615999012305E-4</v>
      </c>
      <c r="G1457" s="17">
        <v>1.3166834087886201E-2</v>
      </c>
      <c r="H1457" s="17">
        <v>8.2152838764162992E-3</v>
      </c>
      <c r="I1457" s="17"/>
      <c r="J1457" s="17">
        <v>7.35629985424433E-3</v>
      </c>
      <c r="K1457" s="17">
        <v>1.4381827071886E-2</v>
      </c>
      <c r="L1457" s="17">
        <v>2.05124272309316E-2</v>
      </c>
      <c r="M1457" s="17">
        <v>0</v>
      </c>
      <c r="N1457" s="17"/>
      <c r="O1457" s="17">
        <v>9.2484837793409894E-3</v>
      </c>
      <c r="P1457" s="17">
        <v>0</v>
      </c>
      <c r="Q1457" s="17">
        <v>2.6010079580273099E-2</v>
      </c>
      <c r="R1457" s="17">
        <v>2.2450414490674401E-3</v>
      </c>
      <c r="S1457" s="17">
        <v>6.6422456081900302E-3</v>
      </c>
      <c r="T1457" s="17">
        <v>1.9714043456384601E-3</v>
      </c>
      <c r="U1457" s="17">
        <v>2.7780628129634499E-2</v>
      </c>
      <c r="V1457" s="17">
        <v>0</v>
      </c>
      <c r="W1457" s="17">
        <v>0</v>
      </c>
      <c r="X1457" s="17">
        <v>1.5265638409176699E-2</v>
      </c>
      <c r="Y1457" s="17"/>
      <c r="Z1457" s="17">
        <v>7.8241748521425906E-3</v>
      </c>
      <c r="AA1457" s="17">
        <v>0</v>
      </c>
      <c r="AB1457" s="17">
        <v>0</v>
      </c>
      <c r="AC1457" s="17">
        <v>9.7849304960398505E-3</v>
      </c>
      <c r="AD1457" s="17">
        <v>2.7912217011134702E-3</v>
      </c>
      <c r="AE1457" s="17">
        <v>2.8701566761136301E-2</v>
      </c>
      <c r="AF1457" s="17">
        <v>2.35105154298367E-3</v>
      </c>
      <c r="AG1457" s="17"/>
      <c r="AH1457" s="17">
        <v>1.2013251233748299E-3</v>
      </c>
      <c r="AI1457" s="17">
        <v>1.1985887321567299E-2</v>
      </c>
      <c r="AJ1457" s="17"/>
      <c r="AK1457" s="17">
        <v>6.3038957550606801E-4</v>
      </c>
      <c r="AL1457" s="17">
        <v>0</v>
      </c>
      <c r="AM1457" s="17">
        <v>8.9182357230907896E-4</v>
      </c>
      <c r="AN1457" s="17"/>
      <c r="AO1457" s="17">
        <v>1.18905432879555E-3</v>
      </c>
      <c r="AP1457" s="17">
        <v>8.1432018256387302E-3</v>
      </c>
      <c r="AQ1457" s="17"/>
      <c r="AR1457" s="17">
        <v>5.5103813209920896E-4</v>
      </c>
      <c r="AS1457" s="17">
        <v>1.21034819504742E-2</v>
      </c>
      <c r="AT1457" s="17"/>
      <c r="AU1457" s="17">
        <v>7.7521976831141596E-3</v>
      </c>
      <c r="AV1457" s="17">
        <v>0</v>
      </c>
      <c r="AW1457" s="17"/>
      <c r="AX1457" s="17">
        <v>3.5953882670663101E-2</v>
      </c>
      <c r="AY1457" s="17">
        <v>5.7038730128923503E-3</v>
      </c>
      <c r="AZ1457" s="17"/>
      <c r="BA1457" s="17">
        <v>1.3528406009020099E-3</v>
      </c>
      <c r="BB1457" s="17">
        <v>1.12342526910904E-2</v>
      </c>
      <c r="BC1457" s="17">
        <v>1.13147940616541E-2</v>
      </c>
      <c r="BD1457" s="17">
        <v>0</v>
      </c>
    </row>
    <row r="1458" spans="2:56" x14ac:dyDescent="0.35">
      <c r="B1458" t="s">
        <v>101</v>
      </c>
      <c r="C1458" s="17">
        <v>9.3744663795409702E-2</v>
      </c>
      <c r="D1458" s="17">
        <v>6.6370990932470703E-2</v>
      </c>
      <c r="E1458" s="17">
        <v>7.0969710333746494E-2</v>
      </c>
      <c r="F1458" s="17">
        <v>0.15649337632744501</v>
      </c>
      <c r="G1458" s="17">
        <v>6.3499236301127596E-2</v>
      </c>
      <c r="H1458" s="17">
        <v>0.13315412106296201</v>
      </c>
      <c r="I1458" s="17"/>
      <c r="J1458" s="17">
        <v>9.7213727721485205E-2</v>
      </c>
      <c r="K1458" s="17">
        <v>3.41906469217131E-2</v>
      </c>
      <c r="L1458" s="17">
        <v>0</v>
      </c>
      <c r="M1458" s="17">
        <v>5.0818121825982401E-2</v>
      </c>
      <c r="N1458" s="17"/>
      <c r="O1458" s="17">
        <v>0.118900673250665</v>
      </c>
      <c r="P1458" s="17">
        <v>6.0002247659335997E-2</v>
      </c>
      <c r="Q1458" s="17">
        <v>8.9644581564835499E-2</v>
      </c>
      <c r="R1458" s="17">
        <v>4.8002853592253703E-2</v>
      </c>
      <c r="S1458" s="17">
        <v>5.6361521084375803E-3</v>
      </c>
      <c r="T1458" s="17">
        <v>0.130147509367811</v>
      </c>
      <c r="U1458" s="17">
        <v>4.2987837911949602E-4</v>
      </c>
      <c r="V1458" s="17">
        <v>1.9480309671440199E-3</v>
      </c>
      <c r="W1458" s="17">
        <v>2.2137837210082301E-3</v>
      </c>
      <c r="X1458" s="17">
        <v>2.8844244507056798E-3</v>
      </c>
      <c r="Y1458" s="17"/>
      <c r="Z1458" s="17">
        <v>8.1455664298201003E-2</v>
      </c>
      <c r="AA1458" s="17">
        <v>7.4334525617099398E-2</v>
      </c>
      <c r="AB1458" s="17">
        <v>9.2857227737127804E-2</v>
      </c>
      <c r="AC1458" s="17">
        <v>0.14119494817052</v>
      </c>
      <c r="AD1458" s="17">
        <v>6.6816568996839104E-2</v>
      </c>
      <c r="AE1458" s="17">
        <v>5.4496827370245103E-2</v>
      </c>
      <c r="AF1458" s="17">
        <v>2.5402913008137101E-2</v>
      </c>
      <c r="AG1458" s="17"/>
      <c r="AH1458" s="17">
        <v>3.4709035013914098E-2</v>
      </c>
      <c r="AI1458" s="17">
        <v>0.13200961452562199</v>
      </c>
      <c r="AJ1458" s="17"/>
      <c r="AK1458" s="17">
        <v>1.8515928333016698E-2</v>
      </c>
      <c r="AL1458" s="17">
        <v>7.60848282824486E-4</v>
      </c>
      <c r="AM1458" s="17">
        <v>1.9839797084514901E-2</v>
      </c>
      <c r="AN1458" s="17"/>
      <c r="AO1458" s="17">
        <v>3.3684771318026699E-4</v>
      </c>
      <c r="AP1458" s="17">
        <v>9.9422816329683694E-2</v>
      </c>
      <c r="AQ1458" s="17"/>
      <c r="AR1458" s="17">
        <v>0.10437296417386201</v>
      </c>
      <c r="AS1458" s="17">
        <v>8.7304748007382402E-2</v>
      </c>
      <c r="AT1458" s="17"/>
      <c r="AU1458" s="17">
        <v>9.3786264358582505E-2</v>
      </c>
      <c r="AV1458" s="17">
        <v>5.0818121825982401E-2</v>
      </c>
      <c r="AW1458" s="17"/>
      <c r="AX1458" s="17">
        <v>2.8612083491634798E-4</v>
      </c>
      <c r="AY1458" s="17">
        <v>0.100506005987095</v>
      </c>
      <c r="AZ1458" s="17"/>
      <c r="BA1458" s="17">
        <v>0.20217752053017199</v>
      </c>
      <c r="BB1458" s="17">
        <v>5.4465780670313199E-2</v>
      </c>
      <c r="BC1458" s="17">
        <v>1.16992147857117E-2</v>
      </c>
      <c r="BD1458" s="17">
        <v>0</v>
      </c>
    </row>
    <row r="1459" spans="2:56" x14ac:dyDescent="0.35">
      <c r="C1459" s="17"/>
      <c r="D1459" s="17"/>
      <c r="E1459" s="17"/>
      <c r="F1459" s="17"/>
      <c r="G1459" s="17"/>
      <c r="H1459" s="17"/>
      <c r="I1459" s="17"/>
      <c r="J1459" s="17"/>
      <c r="K1459" s="17"/>
      <c r="L1459" s="17"/>
      <c r="M1459" s="17"/>
      <c r="N1459" s="17"/>
      <c r="O1459" s="17"/>
      <c r="P1459" s="17"/>
      <c r="Q1459" s="17"/>
      <c r="R1459" s="17"/>
      <c r="S1459" s="17"/>
      <c r="T1459" s="17"/>
      <c r="U1459" s="17"/>
      <c r="V1459" s="17"/>
      <c r="W1459" s="17"/>
      <c r="X1459" s="17"/>
      <c r="Y1459" s="17"/>
      <c r="Z1459" s="17"/>
      <c r="AA1459" s="17"/>
      <c r="AB1459" s="17"/>
      <c r="AC1459" s="17"/>
      <c r="AD1459" s="17"/>
      <c r="AE1459" s="17"/>
      <c r="AF1459" s="17"/>
      <c r="AG1459" s="17"/>
      <c r="AH1459" s="17"/>
      <c r="AI1459" s="17"/>
      <c r="AJ1459" s="17"/>
      <c r="AK1459" s="17"/>
      <c r="AL1459" s="17"/>
      <c r="AM1459" s="17"/>
      <c r="AN1459" s="17"/>
      <c r="AO1459" s="17"/>
      <c r="AP1459" s="17"/>
      <c r="AQ1459" s="17"/>
      <c r="AR1459" s="17"/>
      <c r="AS1459" s="17"/>
      <c r="AT1459" s="17"/>
      <c r="AU1459" s="17"/>
      <c r="AV1459" s="17"/>
      <c r="AW1459" s="17"/>
      <c r="AX1459" s="17"/>
      <c r="AY1459" s="17"/>
      <c r="AZ1459" s="17"/>
      <c r="BA1459" s="17"/>
      <c r="BB1459" s="17"/>
      <c r="BC1459" s="17"/>
      <c r="BD1459" s="17"/>
    </row>
    <row r="1460" spans="2:56" x14ac:dyDescent="0.35">
      <c r="B1460" s="6" t="s">
        <v>669</v>
      </c>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c r="AB1460" s="17"/>
      <c r="AC1460" s="17"/>
      <c r="AD1460" s="17"/>
      <c r="AE1460" s="17"/>
      <c r="AF1460" s="17"/>
      <c r="AG1460" s="17"/>
      <c r="AH1460" s="17"/>
      <c r="AI1460" s="17"/>
      <c r="AJ1460" s="17"/>
      <c r="AK1460" s="17"/>
      <c r="AL1460" s="17"/>
      <c r="AM1460" s="17"/>
      <c r="AN1460" s="17"/>
      <c r="AO1460" s="17"/>
      <c r="AP1460" s="17"/>
      <c r="AQ1460" s="17"/>
      <c r="AR1460" s="17"/>
      <c r="AS1460" s="17"/>
      <c r="AT1460" s="17"/>
      <c r="AU1460" s="17"/>
      <c r="AV1460" s="17"/>
      <c r="AW1460" s="17"/>
      <c r="AX1460" s="17"/>
      <c r="AY1460" s="17"/>
      <c r="AZ1460" s="17"/>
      <c r="BA1460" s="17"/>
      <c r="BB1460" s="17"/>
      <c r="BC1460" s="17"/>
      <c r="BD1460" s="17"/>
    </row>
    <row r="1461" spans="2:56" x14ac:dyDescent="0.35">
      <c r="B1461" s="24" t="s">
        <v>74</v>
      </c>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row>
    <row r="1462" spans="2:56" x14ac:dyDescent="0.35">
      <c r="B1462" t="s">
        <v>662</v>
      </c>
      <c r="C1462" s="17">
        <v>9.5454703749592903E-2</v>
      </c>
      <c r="D1462" s="17">
        <v>9.0944727548051996E-2</v>
      </c>
      <c r="E1462" s="17">
        <v>0.122040343843328</v>
      </c>
      <c r="F1462" s="17">
        <v>3.8571152243377899E-2</v>
      </c>
      <c r="G1462" s="17">
        <v>5.5767586411417498E-2</v>
      </c>
      <c r="H1462" s="17">
        <v>0.12583557716737701</v>
      </c>
      <c r="I1462" s="17"/>
      <c r="J1462" s="17">
        <v>9.2992817394276006E-2</v>
      </c>
      <c r="K1462" s="17">
        <v>0.13958703212771201</v>
      </c>
      <c r="L1462" s="17">
        <v>0.12997128360912</v>
      </c>
      <c r="M1462" s="17">
        <v>0.235605624710298</v>
      </c>
      <c r="N1462" s="17"/>
      <c r="O1462" s="17">
        <v>8.8532148639764205E-2</v>
      </c>
      <c r="P1462" s="17">
        <v>0.101367820704968</v>
      </c>
      <c r="Q1462" s="17">
        <v>9.2306839831725704E-2</v>
      </c>
      <c r="R1462" s="17">
        <v>0.111235791528695</v>
      </c>
      <c r="S1462" s="17">
        <v>2.68464599310002E-2</v>
      </c>
      <c r="T1462" s="17">
        <v>9.4953575506737595E-2</v>
      </c>
      <c r="U1462" s="17">
        <v>0.20084713644184901</v>
      </c>
      <c r="V1462" s="17">
        <v>0.376486273960699</v>
      </c>
      <c r="W1462" s="17">
        <v>0.70230099295319803</v>
      </c>
      <c r="X1462" s="17">
        <v>0.111959527125275</v>
      </c>
      <c r="Y1462" s="17"/>
      <c r="Z1462" s="17">
        <v>6.5441519152137001E-2</v>
      </c>
      <c r="AA1462" s="17">
        <v>7.3823416677210693E-2</v>
      </c>
      <c r="AB1462" s="17">
        <v>9.5307527859639696E-2</v>
      </c>
      <c r="AC1462" s="17">
        <v>9.1380065526758397E-2</v>
      </c>
      <c r="AD1462" s="17">
        <v>0.14895724830832899</v>
      </c>
      <c r="AE1462" s="17">
        <v>0.13992700493987101</v>
      </c>
      <c r="AF1462" s="17">
        <v>0.100776458352749</v>
      </c>
      <c r="AG1462" s="17"/>
      <c r="AH1462" s="17">
        <v>0.15452032257252801</v>
      </c>
      <c r="AI1462" s="17">
        <v>5.7170314461991202E-2</v>
      </c>
      <c r="AJ1462" s="17"/>
      <c r="AK1462" s="17">
        <v>0.173536358776433</v>
      </c>
      <c r="AL1462" s="17">
        <v>0.303794316205586</v>
      </c>
      <c r="AM1462" s="17">
        <v>0.13480875645391999</v>
      </c>
      <c r="AN1462" s="17"/>
      <c r="AO1462" s="17">
        <v>0.27787120847145202</v>
      </c>
      <c r="AP1462" s="17">
        <v>8.4365816523410506E-2</v>
      </c>
      <c r="AQ1462" s="17"/>
      <c r="AR1462" s="17">
        <v>0.10248512806052899</v>
      </c>
      <c r="AS1462" s="17">
        <v>9.1194818452380297E-2</v>
      </c>
      <c r="AT1462" s="17"/>
      <c r="AU1462" s="17">
        <v>9.5318882018476103E-2</v>
      </c>
      <c r="AV1462" s="17">
        <v>0.235605624710298</v>
      </c>
      <c r="AW1462" s="17"/>
      <c r="AX1462" s="17">
        <v>0.18845282555500001</v>
      </c>
      <c r="AY1462" s="17">
        <v>8.8726671139709196E-2</v>
      </c>
      <c r="AZ1462" s="17"/>
      <c r="BA1462" s="17">
        <v>6.2131620049571901E-2</v>
      </c>
      <c r="BB1462" s="17">
        <v>8.5242442635763596E-2</v>
      </c>
      <c r="BC1462" s="17">
        <v>0.16184978138748299</v>
      </c>
      <c r="BD1462" s="17">
        <v>0.167152467586245</v>
      </c>
    </row>
    <row r="1463" spans="2:56" x14ac:dyDescent="0.35">
      <c r="B1463" t="s">
        <v>663</v>
      </c>
      <c r="C1463" s="17">
        <v>0.28344841987063801</v>
      </c>
      <c r="D1463" s="17">
        <v>0.25840906193597502</v>
      </c>
      <c r="E1463" s="17">
        <v>0.37251851664451102</v>
      </c>
      <c r="F1463" s="17">
        <v>0.34192347442922599</v>
      </c>
      <c r="G1463" s="17">
        <v>0.21785158102236399</v>
      </c>
      <c r="H1463" s="17">
        <v>0.27081000816793099</v>
      </c>
      <c r="I1463" s="17"/>
      <c r="J1463" s="17">
        <v>0.278498020634324</v>
      </c>
      <c r="K1463" s="17">
        <v>0.36515932763433601</v>
      </c>
      <c r="L1463" s="17">
        <v>0.42619379864909102</v>
      </c>
      <c r="M1463" s="17">
        <v>0.44219783244958399</v>
      </c>
      <c r="N1463" s="17"/>
      <c r="O1463" s="17">
        <v>0.27444217105329999</v>
      </c>
      <c r="P1463" s="17">
        <v>0.33599283443212002</v>
      </c>
      <c r="Q1463" s="17">
        <v>0.28636213858747001</v>
      </c>
      <c r="R1463" s="17">
        <v>0.323912702508247</v>
      </c>
      <c r="S1463" s="17">
        <v>0.39937971938722799</v>
      </c>
      <c r="T1463" s="17">
        <v>0.12969908642246</v>
      </c>
      <c r="U1463" s="17">
        <v>0.47972436425827403</v>
      </c>
      <c r="V1463" s="17">
        <v>0.45924054530665398</v>
      </c>
      <c r="W1463" s="17">
        <v>0.247652965341076</v>
      </c>
      <c r="X1463" s="17">
        <v>0.158737894413195</v>
      </c>
      <c r="Y1463" s="17"/>
      <c r="Z1463" s="17">
        <v>0.25753646630856603</v>
      </c>
      <c r="AA1463" s="17">
        <v>0.33560198392252799</v>
      </c>
      <c r="AB1463" s="17">
        <v>0.31353298162955301</v>
      </c>
      <c r="AC1463" s="17">
        <v>0.27296359987838897</v>
      </c>
      <c r="AD1463" s="17">
        <v>0.29611971133681397</v>
      </c>
      <c r="AE1463" s="17">
        <v>0.33902091654251199</v>
      </c>
      <c r="AF1463" s="17">
        <v>0.34313556604655998</v>
      </c>
      <c r="AG1463" s="17"/>
      <c r="AH1463" s="17">
        <v>0.37694141371803103</v>
      </c>
      <c r="AI1463" s="17">
        <v>0.22284933967058301</v>
      </c>
      <c r="AJ1463" s="17"/>
      <c r="AK1463" s="17">
        <v>0.46297941091232903</v>
      </c>
      <c r="AL1463" s="17">
        <v>0.28875420320958101</v>
      </c>
      <c r="AM1463" s="17">
        <v>0.36138184374611299</v>
      </c>
      <c r="AN1463" s="17"/>
      <c r="AO1463" s="17">
        <v>0.44893616658025998</v>
      </c>
      <c r="AP1463" s="17">
        <v>0.27338861216093502</v>
      </c>
      <c r="AQ1463" s="17"/>
      <c r="AR1463" s="17">
        <v>0.24665046167730501</v>
      </c>
      <c r="AS1463" s="17">
        <v>0.30574509417397799</v>
      </c>
      <c r="AT1463" s="17"/>
      <c r="AU1463" s="17">
        <v>0.283294574145741</v>
      </c>
      <c r="AV1463" s="17">
        <v>0.44219783244958399</v>
      </c>
      <c r="AW1463" s="17"/>
      <c r="AX1463" s="17">
        <v>0.36289444253071201</v>
      </c>
      <c r="AY1463" s="17">
        <v>0.27770082603964702</v>
      </c>
      <c r="AZ1463" s="17"/>
      <c r="BA1463" s="17">
        <v>0.185273598249421</v>
      </c>
      <c r="BB1463" s="17">
        <v>0.27725021805533101</v>
      </c>
      <c r="BC1463" s="17">
        <v>0.40594775248778298</v>
      </c>
      <c r="BD1463" s="17">
        <v>0.801593313603437</v>
      </c>
    </row>
    <row r="1464" spans="2:56" x14ac:dyDescent="0.35">
      <c r="B1464" t="s">
        <v>664</v>
      </c>
      <c r="C1464" s="17">
        <v>0.39205083929902901</v>
      </c>
      <c r="D1464" s="17">
        <v>0.41138921456289701</v>
      </c>
      <c r="E1464" s="17">
        <v>0.33752827938985502</v>
      </c>
      <c r="F1464" s="17">
        <v>0.43007118479962197</v>
      </c>
      <c r="G1464" s="17">
        <v>0.49814308530840301</v>
      </c>
      <c r="H1464" s="17">
        <v>0.32762701731838201</v>
      </c>
      <c r="I1464" s="17"/>
      <c r="J1464" s="17">
        <v>0.39386176164737602</v>
      </c>
      <c r="K1464" s="17">
        <v>0.37368628656342101</v>
      </c>
      <c r="L1464" s="17">
        <v>0.269560974597011</v>
      </c>
      <c r="M1464" s="17">
        <v>0.22855560197342301</v>
      </c>
      <c r="N1464" s="17"/>
      <c r="O1464" s="17">
        <v>0.39616302954959998</v>
      </c>
      <c r="P1464" s="17">
        <v>0.40032325268552899</v>
      </c>
      <c r="Q1464" s="17">
        <v>0.43470250595208898</v>
      </c>
      <c r="R1464" s="17">
        <v>0.48113452560624598</v>
      </c>
      <c r="S1464" s="17">
        <v>0.43674464579228001</v>
      </c>
      <c r="T1464" s="17">
        <v>0.40755605355146501</v>
      </c>
      <c r="U1464" s="17">
        <v>0.24817754230582001</v>
      </c>
      <c r="V1464" s="17">
        <v>0.125987686172507</v>
      </c>
      <c r="W1464" s="17">
        <v>2.86120129171199E-2</v>
      </c>
      <c r="X1464" s="17">
        <v>0.10839100643578201</v>
      </c>
      <c r="Y1464" s="17"/>
      <c r="Z1464" s="17">
        <v>0.44170075783518098</v>
      </c>
      <c r="AA1464" s="17">
        <v>0.37219859887942902</v>
      </c>
      <c r="AB1464" s="17">
        <v>0.41005928819899601</v>
      </c>
      <c r="AC1464" s="17">
        <v>0.420491148124637</v>
      </c>
      <c r="AD1464" s="17">
        <v>0.37564209536259702</v>
      </c>
      <c r="AE1464" s="17">
        <v>0.33676970735689099</v>
      </c>
      <c r="AF1464" s="17">
        <v>0.34146696844423102</v>
      </c>
      <c r="AG1464" s="17"/>
      <c r="AH1464" s="17">
        <v>0.37617533345849502</v>
      </c>
      <c r="AI1464" s="17">
        <v>0.40234081945751399</v>
      </c>
      <c r="AJ1464" s="17"/>
      <c r="AK1464" s="17">
        <v>0.30440308403803901</v>
      </c>
      <c r="AL1464" s="17">
        <v>0.40708510648690199</v>
      </c>
      <c r="AM1464" s="17">
        <v>0.40166614047467702</v>
      </c>
      <c r="AN1464" s="17"/>
      <c r="AO1464" s="17">
        <v>0.27084330429220499</v>
      </c>
      <c r="AP1464" s="17">
        <v>0.39941890442396699</v>
      </c>
      <c r="AQ1464" s="17"/>
      <c r="AR1464" s="17">
        <v>0.39145714182499403</v>
      </c>
      <c r="AS1464" s="17">
        <v>0.39241057336752699</v>
      </c>
      <c r="AT1464" s="17"/>
      <c r="AU1464" s="17">
        <v>0.392209284252589</v>
      </c>
      <c r="AV1464" s="17">
        <v>0.22855560197342301</v>
      </c>
      <c r="AW1464" s="17"/>
      <c r="AX1464" s="17">
        <v>0.29903676095609899</v>
      </c>
      <c r="AY1464" s="17">
        <v>0.39878002629894499</v>
      </c>
      <c r="AZ1464" s="17"/>
      <c r="BA1464" s="17">
        <v>0.39554989420297598</v>
      </c>
      <c r="BB1464" s="17">
        <v>0.42279136619900798</v>
      </c>
      <c r="BC1464" s="17">
        <v>0.35458498875732097</v>
      </c>
      <c r="BD1464" s="17">
        <v>3.0910421124807401E-2</v>
      </c>
    </row>
    <row r="1465" spans="2:56" x14ac:dyDescent="0.35">
      <c r="B1465" t="s">
        <v>665</v>
      </c>
      <c r="C1465" s="17">
        <v>3.6631696402100199E-2</v>
      </c>
      <c r="D1465" s="17">
        <v>5.8554227912484297E-2</v>
      </c>
      <c r="E1465" s="17">
        <v>2.5424967795282999E-2</v>
      </c>
      <c r="F1465" s="17">
        <v>7.9730615999012305E-4</v>
      </c>
      <c r="G1465" s="17">
        <v>1.6149063604306499E-2</v>
      </c>
      <c r="H1465" s="17">
        <v>5.3207955885438599E-2</v>
      </c>
      <c r="I1465" s="17"/>
      <c r="J1465" s="17">
        <v>3.5922245002425003E-2</v>
      </c>
      <c r="K1465" s="17">
        <v>4.3664315253424103E-2</v>
      </c>
      <c r="L1465" s="17">
        <v>9.7319613077501699E-2</v>
      </c>
      <c r="M1465" s="17">
        <v>3.0137816973895799E-2</v>
      </c>
      <c r="N1465" s="17"/>
      <c r="O1465" s="17">
        <v>2.7055418298861302E-2</v>
      </c>
      <c r="P1465" s="17">
        <v>2.6791450483662899E-2</v>
      </c>
      <c r="Q1465" s="17">
        <v>4.2918050961923901E-2</v>
      </c>
      <c r="R1465" s="17">
        <v>3.4372327189714301E-2</v>
      </c>
      <c r="S1465" s="17">
        <v>6.8631862564181301E-2</v>
      </c>
      <c r="T1465" s="17">
        <v>1.27063131528222E-2</v>
      </c>
      <c r="U1465" s="17">
        <v>4.3040450485302598E-2</v>
      </c>
      <c r="V1465" s="17">
        <v>3.0062133314492701E-2</v>
      </c>
      <c r="W1465" s="17">
        <v>9.8494392535455303E-4</v>
      </c>
      <c r="X1465" s="17">
        <v>0.56970377796177696</v>
      </c>
      <c r="Y1465" s="17"/>
      <c r="Z1465" s="17">
        <v>3.4171012138030102E-2</v>
      </c>
      <c r="AA1465" s="17">
        <v>7.55387710299327E-2</v>
      </c>
      <c r="AB1465" s="17">
        <v>4.3027943882439398E-2</v>
      </c>
      <c r="AC1465" s="17">
        <v>2.0679909150745301E-2</v>
      </c>
      <c r="AD1465" s="17">
        <v>1.9305814575938801E-2</v>
      </c>
      <c r="AE1465" s="17">
        <v>2.7957363141785801E-2</v>
      </c>
      <c r="AF1465" s="17">
        <v>2.78533348881876E-2</v>
      </c>
      <c r="AG1465" s="17"/>
      <c r="AH1465" s="17">
        <v>4.2459741353488602E-2</v>
      </c>
      <c r="AI1465" s="17">
        <v>3.2854149562652597E-2</v>
      </c>
      <c r="AJ1465" s="17"/>
      <c r="AK1465" s="17">
        <v>5.8993503491596003E-2</v>
      </c>
      <c r="AL1465" s="17">
        <v>1.1978302539694099E-4</v>
      </c>
      <c r="AM1465" s="17">
        <v>3.6342540725307397E-2</v>
      </c>
      <c r="AN1465" s="17"/>
      <c r="AO1465" s="17">
        <v>2.2931793705521799E-3</v>
      </c>
      <c r="AP1465" s="17">
        <v>3.8719094927018603E-2</v>
      </c>
      <c r="AQ1465" s="17"/>
      <c r="AR1465" s="17">
        <v>2.3899244986867199E-2</v>
      </c>
      <c r="AS1465" s="17">
        <v>4.4346562558450701E-2</v>
      </c>
      <c r="AT1465" s="17"/>
      <c r="AU1465" s="17">
        <v>3.6637989688933802E-2</v>
      </c>
      <c r="AV1465" s="17">
        <v>3.0137816973895799E-2</v>
      </c>
      <c r="AW1465" s="17"/>
      <c r="AX1465" s="17">
        <v>6.9333944626007005E-2</v>
      </c>
      <c r="AY1465" s="17">
        <v>3.4265822896317598E-2</v>
      </c>
      <c r="AZ1465" s="17"/>
      <c r="BA1465" s="17">
        <v>3.46579976129371E-2</v>
      </c>
      <c r="BB1465" s="17">
        <v>4.1889798915194898E-2</v>
      </c>
      <c r="BC1465" s="17">
        <v>3.2129599682328799E-2</v>
      </c>
      <c r="BD1465" s="17">
        <v>3.43797685510155E-4</v>
      </c>
    </row>
    <row r="1466" spans="2:56" x14ac:dyDescent="0.35">
      <c r="B1466" t="s">
        <v>666</v>
      </c>
      <c r="C1466" s="17">
        <v>5.3065547895875802E-2</v>
      </c>
      <c r="D1466" s="17">
        <v>5.71658885540604E-2</v>
      </c>
      <c r="E1466" s="17">
        <v>0</v>
      </c>
      <c r="F1466" s="17">
        <v>3.1346199880349597E-2</v>
      </c>
      <c r="G1466" s="17">
        <v>0.10908894508872199</v>
      </c>
      <c r="H1466" s="17">
        <v>5.2654544539507298E-2</v>
      </c>
      <c r="I1466" s="17"/>
      <c r="J1466" s="17">
        <v>5.4843237881813799E-2</v>
      </c>
      <c r="K1466" s="17">
        <v>1.87316891031142E-2</v>
      </c>
      <c r="L1466" s="17">
        <v>3.6265929298335803E-2</v>
      </c>
      <c r="M1466" s="17">
        <v>1.69346138467233E-2</v>
      </c>
      <c r="N1466" s="17"/>
      <c r="O1466" s="17">
        <v>4.8347372625183897E-2</v>
      </c>
      <c r="P1466" s="17">
        <v>4.1866756695859597E-2</v>
      </c>
      <c r="Q1466" s="17">
        <v>7.2867848152381495E-2</v>
      </c>
      <c r="R1466" s="17">
        <v>4.70996117180306E-2</v>
      </c>
      <c r="S1466" s="17">
        <v>5.3239156850544396E-3</v>
      </c>
      <c r="T1466" s="17">
        <v>0.15157505668670701</v>
      </c>
      <c r="U1466" s="17">
        <v>2.7780628129634499E-2</v>
      </c>
      <c r="V1466" s="17">
        <v>7.7642075575568197E-3</v>
      </c>
      <c r="W1466" s="17">
        <v>9.8494392535455303E-4</v>
      </c>
      <c r="X1466" s="17">
        <v>4.5796915227530197E-2</v>
      </c>
      <c r="Y1466" s="17"/>
      <c r="Z1466" s="17">
        <v>7.1834727453888497E-2</v>
      </c>
      <c r="AA1466" s="17">
        <v>7.3815569034772405E-2</v>
      </c>
      <c r="AB1466" s="17">
        <v>8.8290986825467294E-2</v>
      </c>
      <c r="AC1466" s="17">
        <v>3.8546372553032601E-2</v>
      </c>
      <c r="AD1466" s="17">
        <v>1.0077253106412401E-3</v>
      </c>
      <c r="AE1466" s="17">
        <v>5.0161493087346902E-2</v>
      </c>
      <c r="AF1466" s="17">
        <v>5.8189753695798201E-2</v>
      </c>
      <c r="AG1466" s="17"/>
      <c r="AH1466" s="17">
        <v>1.32512768701002E-2</v>
      </c>
      <c r="AI1466" s="17">
        <v>7.88718474239017E-2</v>
      </c>
      <c r="AJ1466" s="17"/>
      <c r="AK1466" s="17">
        <v>2.9763889081080899E-5</v>
      </c>
      <c r="AL1466" s="17">
        <v>1.1978302539694099E-4</v>
      </c>
      <c r="AM1466" s="17">
        <v>2.26921215028212E-2</v>
      </c>
      <c r="AN1466" s="17"/>
      <c r="AO1466" s="17">
        <v>0</v>
      </c>
      <c r="AP1466" s="17">
        <v>5.6291340853098497E-2</v>
      </c>
      <c r="AQ1466" s="17"/>
      <c r="AR1466" s="17">
        <v>5.9301044791355E-2</v>
      </c>
      <c r="AS1466" s="17">
        <v>4.9287326216631303E-2</v>
      </c>
      <c r="AT1466" s="17"/>
      <c r="AU1466" s="17">
        <v>5.3100562763960801E-2</v>
      </c>
      <c r="AV1466" s="17">
        <v>1.69346138467233E-2</v>
      </c>
      <c r="AW1466" s="17"/>
      <c r="AX1466" s="17">
        <v>0</v>
      </c>
      <c r="AY1466" s="17">
        <v>5.6904622597318197E-2</v>
      </c>
      <c r="AZ1466" s="17"/>
      <c r="BA1466" s="17">
        <v>9.1575087486683304E-2</v>
      </c>
      <c r="BB1466" s="17">
        <v>5.0881843258907301E-2</v>
      </c>
      <c r="BC1466" s="17">
        <v>1.94695936628045E-3</v>
      </c>
      <c r="BD1466" s="17">
        <v>0</v>
      </c>
    </row>
    <row r="1467" spans="2:56" x14ac:dyDescent="0.35">
      <c r="B1467" t="s">
        <v>72</v>
      </c>
      <c r="C1467" s="17">
        <v>0.13934879278276299</v>
      </c>
      <c r="D1467" s="17">
        <v>0.123536879486531</v>
      </c>
      <c r="E1467" s="17">
        <v>0.142487892327023</v>
      </c>
      <c r="F1467" s="17">
        <v>0.157290682487435</v>
      </c>
      <c r="G1467" s="17">
        <v>0.102999738564786</v>
      </c>
      <c r="H1467" s="17">
        <v>0.169864896921365</v>
      </c>
      <c r="I1467" s="17"/>
      <c r="J1467" s="17">
        <v>0.14388191743978501</v>
      </c>
      <c r="K1467" s="17">
        <v>5.9171349317992498E-2</v>
      </c>
      <c r="L1467" s="17">
        <v>4.0688400768940203E-2</v>
      </c>
      <c r="M1467" s="17">
        <v>4.6568510046075297E-2</v>
      </c>
      <c r="N1467" s="17"/>
      <c r="O1467" s="17">
        <v>0.16545985983329001</v>
      </c>
      <c r="P1467" s="17">
        <v>9.3657884997860902E-2</v>
      </c>
      <c r="Q1467" s="17">
        <v>7.0842616514410595E-2</v>
      </c>
      <c r="R1467" s="17">
        <v>2.2450414490674401E-3</v>
      </c>
      <c r="S1467" s="17">
        <v>6.3073396640256199E-2</v>
      </c>
      <c r="T1467" s="17">
        <v>0.203509914679809</v>
      </c>
      <c r="U1467" s="17">
        <v>4.2987837911949602E-4</v>
      </c>
      <c r="V1467" s="17">
        <v>4.5915368809013501E-4</v>
      </c>
      <c r="W1467" s="17">
        <v>1.9464140937896699E-2</v>
      </c>
      <c r="X1467" s="17">
        <v>5.41087883644009E-3</v>
      </c>
      <c r="Y1467" s="17"/>
      <c r="Z1467" s="17">
        <v>0.12931551711219699</v>
      </c>
      <c r="AA1467" s="17">
        <v>6.9021660456127495E-2</v>
      </c>
      <c r="AB1467" s="17">
        <v>4.9781271603904498E-2</v>
      </c>
      <c r="AC1467" s="17">
        <v>0.15593890476643699</v>
      </c>
      <c r="AD1467" s="17">
        <v>0.158967405105679</v>
      </c>
      <c r="AE1467" s="17">
        <v>0.106163514931593</v>
      </c>
      <c r="AF1467" s="17">
        <v>0.128577918572473</v>
      </c>
      <c r="AG1467" s="17"/>
      <c r="AH1467" s="17">
        <v>3.6651912027356799E-2</v>
      </c>
      <c r="AI1467" s="17">
        <v>0.205913529423357</v>
      </c>
      <c r="AJ1467" s="17"/>
      <c r="AK1467" s="17">
        <v>5.7878892522837697E-5</v>
      </c>
      <c r="AL1467" s="17">
        <v>1.2680804713741399E-4</v>
      </c>
      <c r="AM1467" s="17">
        <v>4.3108597097160598E-2</v>
      </c>
      <c r="AN1467" s="17"/>
      <c r="AO1467" s="17">
        <v>5.6141285530044497E-5</v>
      </c>
      <c r="AP1467" s="17">
        <v>0.14781623111157</v>
      </c>
      <c r="AQ1467" s="17"/>
      <c r="AR1467" s="17">
        <v>0.17620697865894999</v>
      </c>
      <c r="AS1467" s="17">
        <v>0.117015625231033</v>
      </c>
      <c r="AT1467" s="17"/>
      <c r="AU1467" s="17">
        <v>0.13943870713029999</v>
      </c>
      <c r="AV1467" s="17">
        <v>4.6568510046075297E-2</v>
      </c>
      <c r="AW1467" s="17"/>
      <c r="AX1467" s="17">
        <v>8.0282026332181095E-2</v>
      </c>
      <c r="AY1467" s="17">
        <v>0.14362203102806301</v>
      </c>
      <c r="AZ1467" s="17"/>
      <c r="BA1467" s="17">
        <v>0.23081180239841101</v>
      </c>
      <c r="BB1467" s="17">
        <v>0.121944330935795</v>
      </c>
      <c r="BC1467" s="17">
        <v>4.3540918318803003E-2</v>
      </c>
      <c r="BD1467" s="17">
        <v>0</v>
      </c>
    </row>
    <row r="1468" spans="2:56" x14ac:dyDescent="0.35">
      <c r="B1468" t="s">
        <v>667</v>
      </c>
      <c r="C1468" s="17">
        <v>0.37890312362023099</v>
      </c>
      <c r="D1468" s="17">
        <v>0.34935378948402701</v>
      </c>
      <c r="E1468" s="17">
        <v>0.49455886048783898</v>
      </c>
      <c r="F1468" s="17">
        <v>0.38049462667260298</v>
      </c>
      <c r="G1468" s="17">
        <v>0.27361916743378201</v>
      </c>
      <c r="H1468" s="17">
        <v>0.39664558533530703</v>
      </c>
      <c r="I1468" s="17"/>
      <c r="J1468" s="17">
        <v>0.3714908380286</v>
      </c>
      <c r="K1468" s="17">
        <v>0.50474635976204796</v>
      </c>
      <c r="L1468" s="17">
        <v>0.55616508225821104</v>
      </c>
      <c r="M1468" s="17">
        <v>0.67780345715988199</v>
      </c>
      <c r="N1468" s="17"/>
      <c r="O1468" s="17">
        <v>0.36297431969306398</v>
      </c>
      <c r="P1468" s="17">
        <v>0.43736065513708799</v>
      </c>
      <c r="Q1468" s="17">
        <v>0.378668978419195</v>
      </c>
      <c r="R1468" s="17">
        <v>0.435148494036942</v>
      </c>
      <c r="S1468" s="17">
        <v>0.42622617931822898</v>
      </c>
      <c r="T1468" s="17">
        <v>0.224652661929198</v>
      </c>
      <c r="U1468" s="17">
        <v>0.68057150070012395</v>
      </c>
      <c r="V1468" s="17">
        <v>0.83572681926735404</v>
      </c>
      <c r="W1468" s="17">
        <v>0.94995395829427398</v>
      </c>
      <c r="X1468" s="17">
        <v>0.27069742153847098</v>
      </c>
      <c r="Y1468" s="17"/>
      <c r="Z1468" s="17">
        <v>0.322977985460703</v>
      </c>
      <c r="AA1468" s="17">
        <v>0.40942540059973798</v>
      </c>
      <c r="AB1468" s="17">
        <v>0.40884050948919298</v>
      </c>
      <c r="AC1468" s="17">
        <v>0.36434366540514801</v>
      </c>
      <c r="AD1468" s="17">
        <v>0.44507695964514399</v>
      </c>
      <c r="AE1468" s="17">
        <v>0.47894792148238302</v>
      </c>
      <c r="AF1468" s="17">
        <v>0.44391202439930999</v>
      </c>
      <c r="AG1468" s="17"/>
      <c r="AH1468" s="17">
        <v>0.53146173629055904</v>
      </c>
      <c r="AI1468" s="17">
        <v>0.28001965413257401</v>
      </c>
      <c r="AJ1468" s="17"/>
      <c r="AK1468" s="17">
        <v>0.636515769688761</v>
      </c>
      <c r="AL1468" s="17">
        <v>0.59254851941516695</v>
      </c>
      <c r="AM1468" s="17">
        <v>0.49619060020003303</v>
      </c>
      <c r="AN1468" s="17"/>
      <c r="AO1468" s="17">
        <v>0.726807375051712</v>
      </c>
      <c r="AP1468" s="17">
        <v>0.35775442868434598</v>
      </c>
      <c r="AQ1468" s="17"/>
      <c r="AR1468" s="17">
        <v>0.34913558973783398</v>
      </c>
      <c r="AS1468" s="17">
        <v>0.39693991262635803</v>
      </c>
      <c r="AT1468" s="17"/>
      <c r="AU1468" s="17">
        <v>0.37861345616421699</v>
      </c>
      <c r="AV1468" s="17">
        <v>0.67780345715988199</v>
      </c>
      <c r="AW1468" s="17"/>
      <c r="AX1468" s="17">
        <v>0.55134726808571299</v>
      </c>
      <c r="AY1468" s="17">
        <v>0.36642749717935602</v>
      </c>
      <c r="AZ1468" s="17"/>
      <c r="BA1468" s="17">
        <v>0.24740521829899201</v>
      </c>
      <c r="BB1468" s="17">
        <v>0.36249266069109398</v>
      </c>
      <c r="BC1468" s="17">
        <v>0.56779753387526599</v>
      </c>
      <c r="BD1468" s="17">
        <v>0.96874578118968202</v>
      </c>
    </row>
    <row r="1469" spans="2:56" x14ac:dyDescent="0.35">
      <c r="B1469" t="s">
        <v>668</v>
      </c>
      <c r="C1469" s="17">
        <v>8.9697244297976E-2</v>
      </c>
      <c r="D1469" s="17">
        <v>0.11572011646654499</v>
      </c>
      <c r="E1469" s="17">
        <v>2.5424967795282999E-2</v>
      </c>
      <c r="F1469" s="17">
        <v>3.2143506040339699E-2</v>
      </c>
      <c r="G1469" s="17">
        <v>0.12523800869302901</v>
      </c>
      <c r="H1469" s="17">
        <v>0.10586250042494599</v>
      </c>
      <c r="I1469" s="17"/>
      <c r="J1469" s="17">
        <v>9.0765482884238802E-2</v>
      </c>
      <c r="K1469" s="17">
        <v>6.23960043565382E-2</v>
      </c>
      <c r="L1469" s="17">
        <v>0.133585542375838</v>
      </c>
      <c r="M1469" s="17">
        <v>4.7072430820619203E-2</v>
      </c>
      <c r="N1469" s="17"/>
      <c r="O1469" s="17">
        <v>7.5402790924045199E-2</v>
      </c>
      <c r="P1469" s="17">
        <v>6.8658207179522507E-2</v>
      </c>
      <c r="Q1469" s="17">
        <v>0.11578589911430499</v>
      </c>
      <c r="R1469" s="17">
        <v>8.1471938907744901E-2</v>
      </c>
      <c r="S1469" s="17">
        <v>7.3955778249235701E-2</v>
      </c>
      <c r="T1469" s="17">
        <v>0.16428136983952901</v>
      </c>
      <c r="U1469" s="17">
        <v>7.0821078614937097E-2</v>
      </c>
      <c r="V1469" s="17">
        <v>3.7826340872049599E-2</v>
      </c>
      <c r="W1469" s="17">
        <v>1.96988785070911E-3</v>
      </c>
      <c r="X1469" s="17">
        <v>0.615500693189308</v>
      </c>
      <c r="Y1469" s="17"/>
      <c r="Z1469" s="17">
        <v>0.106005739591919</v>
      </c>
      <c r="AA1469" s="17">
        <v>0.14935434006470499</v>
      </c>
      <c r="AB1469" s="17">
        <v>0.13131893070790701</v>
      </c>
      <c r="AC1469" s="17">
        <v>5.9226281703777799E-2</v>
      </c>
      <c r="AD1469" s="17">
        <v>2.0313539886579999E-2</v>
      </c>
      <c r="AE1469" s="17">
        <v>7.8118856229132699E-2</v>
      </c>
      <c r="AF1469" s="17">
        <v>8.6043088583985697E-2</v>
      </c>
      <c r="AG1469" s="17"/>
      <c r="AH1469" s="17">
        <v>5.5711018223588801E-2</v>
      </c>
      <c r="AI1469" s="17">
        <v>0.111725996986554</v>
      </c>
      <c r="AJ1469" s="17"/>
      <c r="AK1469" s="17">
        <v>5.9023267380677098E-2</v>
      </c>
      <c r="AL1469" s="17">
        <v>2.3956605079388299E-4</v>
      </c>
      <c r="AM1469" s="17">
        <v>5.9034662228128601E-2</v>
      </c>
      <c r="AN1469" s="17"/>
      <c r="AO1469" s="17">
        <v>2.2931793705521799E-3</v>
      </c>
      <c r="AP1469" s="17">
        <v>9.50104357801171E-2</v>
      </c>
      <c r="AQ1469" s="17"/>
      <c r="AR1469" s="17">
        <v>8.3200289778222206E-2</v>
      </c>
      <c r="AS1469" s="17">
        <v>9.3633888775081997E-2</v>
      </c>
      <c r="AT1469" s="17"/>
      <c r="AU1469" s="17">
        <v>8.9738552452894596E-2</v>
      </c>
      <c r="AV1469" s="17">
        <v>4.7072430820619203E-2</v>
      </c>
      <c r="AW1469" s="17"/>
      <c r="AX1469" s="17">
        <v>6.9333944626007005E-2</v>
      </c>
      <c r="AY1469" s="17">
        <v>9.1170445493635802E-2</v>
      </c>
      <c r="AZ1469" s="17"/>
      <c r="BA1469" s="17">
        <v>0.12623308509962</v>
      </c>
      <c r="BB1469" s="17">
        <v>9.2771642174102206E-2</v>
      </c>
      <c r="BC1469" s="17">
        <v>3.4076559048609199E-2</v>
      </c>
      <c r="BD1469" s="17">
        <v>3.43797685510155E-4</v>
      </c>
    </row>
    <row r="1470" spans="2:56" x14ac:dyDescent="0.35">
      <c r="B1470" t="s">
        <v>177</v>
      </c>
      <c r="C1470" s="17">
        <v>0.289205879322255</v>
      </c>
      <c r="D1470" s="17">
        <v>0.233633673017482</v>
      </c>
      <c r="E1470" s="17">
        <v>0.46913389269255601</v>
      </c>
      <c r="F1470" s="17">
        <v>0.34835112063226398</v>
      </c>
      <c r="G1470" s="17">
        <v>0.148381158740753</v>
      </c>
      <c r="H1470" s="17">
        <v>0.29078308491036098</v>
      </c>
      <c r="I1470" s="17"/>
      <c r="J1470" s="17">
        <v>0.28072535514436098</v>
      </c>
      <c r="K1470" s="17">
        <v>0.44235035540550999</v>
      </c>
      <c r="L1470" s="17">
        <v>0.42257953988237301</v>
      </c>
      <c r="M1470" s="17">
        <v>0.63073102633926303</v>
      </c>
      <c r="N1470" s="17"/>
      <c r="O1470" s="17">
        <v>0.28757152876901898</v>
      </c>
      <c r="P1470" s="17">
        <v>0.36870244795756502</v>
      </c>
      <c r="Q1470" s="17">
        <v>0.26288307930489002</v>
      </c>
      <c r="R1470" s="17">
        <v>0.35367655512919699</v>
      </c>
      <c r="S1470" s="17">
        <v>0.35227040106899299</v>
      </c>
      <c r="T1470" s="17">
        <v>6.0371292089668703E-2</v>
      </c>
      <c r="U1470" s="17">
        <v>0.60975042208518604</v>
      </c>
      <c r="V1470" s="17">
        <v>0.79790047839530398</v>
      </c>
      <c r="W1470" s="17">
        <v>0.94798407044356503</v>
      </c>
      <c r="X1470" s="17">
        <v>-0.34480327165083702</v>
      </c>
      <c r="Y1470" s="17"/>
      <c r="Z1470" s="17">
        <v>0.216972245868784</v>
      </c>
      <c r="AA1470" s="17">
        <v>0.26007106053503298</v>
      </c>
      <c r="AB1470" s="17">
        <v>0.27752157878128603</v>
      </c>
      <c r="AC1470" s="17">
        <v>0.30511738370136998</v>
      </c>
      <c r="AD1470" s="17">
        <v>0.42476341975856402</v>
      </c>
      <c r="AE1470" s="17">
        <v>0.40082906525325002</v>
      </c>
      <c r="AF1470" s="17">
        <v>0.35786893581532397</v>
      </c>
      <c r="AG1470" s="17"/>
      <c r="AH1470" s="17">
        <v>0.47575071806697</v>
      </c>
      <c r="AI1470" s="17">
        <v>0.16829365714601999</v>
      </c>
      <c r="AJ1470" s="17"/>
      <c r="AK1470" s="17">
        <v>0.57749250230808402</v>
      </c>
      <c r="AL1470" s="17">
        <v>0.59230895336437295</v>
      </c>
      <c r="AM1470" s="17">
        <v>0.437155937971905</v>
      </c>
      <c r="AN1470" s="17"/>
      <c r="AO1470" s="17">
        <v>0.72451419568116004</v>
      </c>
      <c r="AP1470" s="17">
        <v>0.26274399290422901</v>
      </c>
      <c r="AQ1470" s="17"/>
      <c r="AR1470" s="17">
        <v>0.26593529995961201</v>
      </c>
      <c r="AS1470" s="17">
        <v>0.30330602385127597</v>
      </c>
      <c r="AT1470" s="17"/>
      <c r="AU1470" s="17">
        <v>0.28887490371132202</v>
      </c>
      <c r="AV1470" s="17">
        <v>0.63073102633926303</v>
      </c>
      <c r="AW1470" s="17"/>
      <c r="AX1470" s="17">
        <v>0.48201332345970599</v>
      </c>
      <c r="AY1470" s="17">
        <v>0.27525705168572001</v>
      </c>
      <c r="AZ1470" s="17"/>
      <c r="BA1470" s="17">
        <v>0.12117213319937201</v>
      </c>
      <c r="BB1470" s="17">
        <v>0.26972101851699198</v>
      </c>
      <c r="BC1470" s="17">
        <v>0.53372097482665704</v>
      </c>
      <c r="BD1470" s="17">
        <v>0.96840198350417195</v>
      </c>
    </row>
    <row r="1471" spans="2:56" x14ac:dyDescent="0.35">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row>
    <row r="1472" spans="2:56" x14ac:dyDescent="0.35">
      <c r="B1472" s="6" t="s">
        <v>675</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c r="BA1472" s="17"/>
      <c r="BB1472" s="17"/>
      <c r="BC1472" s="17"/>
      <c r="BD1472" s="17"/>
    </row>
    <row r="1473" spans="2:56" x14ac:dyDescent="0.35">
      <c r="B1473" s="24" t="s">
        <v>74</v>
      </c>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row>
    <row r="1474" spans="2:56" x14ac:dyDescent="0.35">
      <c r="B1474" t="s">
        <v>670</v>
      </c>
      <c r="C1474" s="17">
        <v>0.44194767593645901</v>
      </c>
      <c r="D1474" s="17">
        <v>0.43681160114836498</v>
      </c>
      <c r="E1474" s="17">
        <v>0.43014152923299498</v>
      </c>
      <c r="F1474" s="17">
        <v>0.43506971868056299</v>
      </c>
      <c r="G1474" s="17">
        <v>0.51410472805436302</v>
      </c>
      <c r="H1474" s="17">
        <v>0.40409278624574402</v>
      </c>
      <c r="I1474" s="17"/>
      <c r="J1474" s="17">
        <v>0.44296609031954098</v>
      </c>
      <c r="K1474" s="17">
        <v>0.424370139623509</v>
      </c>
      <c r="L1474" s="17">
        <v>0.41842625343649098</v>
      </c>
      <c r="M1474" s="17">
        <v>0.40914989060441598</v>
      </c>
      <c r="N1474" s="17"/>
      <c r="O1474" s="17">
        <v>0.46167369613285503</v>
      </c>
      <c r="P1474" s="17">
        <v>0.49326262759487899</v>
      </c>
      <c r="Q1474" s="17">
        <v>0.43049572980616502</v>
      </c>
      <c r="R1474" s="17">
        <v>0.42468172752128602</v>
      </c>
      <c r="S1474" s="17">
        <v>0.393936554250718</v>
      </c>
      <c r="T1474" s="17">
        <v>0.377534175455291</v>
      </c>
      <c r="U1474" s="17">
        <v>0.56351697335444695</v>
      </c>
      <c r="V1474" s="17">
        <v>0.74192289981726001</v>
      </c>
      <c r="W1474" s="17">
        <v>0.105686177311441</v>
      </c>
      <c r="X1474" s="17">
        <v>0.24302060538337</v>
      </c>
      <c r="Y1474" s="17"/>
      <c r="Z1474" s="17">
        <v>0.46531462478330698</v>
      </c>
      <c r="AA1474" s="17">
        <v>0.50303726497116397</v>
      </c>
      <c r="AB1474" s="17">
        <v>0.44877028504334499</v>
      </c>
      <c r="AC1474" s="17">
        <v>0.33218163292029601</v>
      </c>
      <c r="AD1474" s="17">
        <v>0.466087217187037</v>
      </c>
      <c r="AE1474" s="17">
        <v>0.46384775089527802</v>
      </c>
      <c r="AF1474" s="17">
        <v>0.55713861734901804</v>
      </c>
      <c r="AG1474" s="17"/>
      <c r="AH1474" s="17">
        <v>0.45252773888722903</v>
      </c>
      <c r="AI1474" s="17">
        <v>0.435090027497884</v>
      </c>
      <c r="AJ1474" s="17"/>
      <c r="AK1474" s="17">
        <v>0.42658180701828302</v>
      </c>
      <c r="AL1474" s="17">
        <v>0.61535474560177295</v>
      </c>
      <c r="AM1474" s="17">
        <v>0.48473733026131299</v>
      </c>
      <c r="AN1474" s="17"/>
      <c r="AO1474" s="17">
        <v>0.46292370305547298</v>
      </c>
      <c r="AP1474" s="17">
        <v>0.44067256763674301</v>
      </c>
      <c r="AQ1474" s="17"/>
      <c r="AR1474" s="17">
        <v>0.480335520505699</v>
      </c>
      <c r="AS1474" s="17">
        <v>0.41868765528339302</v>
      </c>
      <c r="AT1474" s="17"/>
      <c r="AU1474" s="17">
        <v>0.44197946061507598</v>
      </c>
      <c r="AV1474" s="17">
        <v>0.40914989060441598</v>
      </c>
      <c r="AW1474" s="17"/>
      <c r="AX1474" s="17">
        <v>0.48639672652008797</v>
      </c>
      <c r="AY1474" s="17">
        <v>0.43873196946842102</v>
      </c>
      <c r="AZ1474" s="17"/>
      <c r="BA1474" s="17">
        <v>0.33455023629526698</v>
      </c>
      <c r="BB1474" s="17">
        <v>0.47256303121869703</v>
      </c>
      <c r="BC1474" s="17">
        <v>0.54585493458207701</v>
      </c>
      <c r="BD1474" s="17">
        <v>0.46146813202562298</v>
      </c>
    </row>
    <row r="1475" spans="2:56" x14ac:dyDescent="0.35">
      <c r="B1475" t="s">
        <v>671</v>
      </c>
      <c r="C1475" s="17">
        <v>0.25757545277611998</v>
      </c>
      <c r="D1475" s="17">
        <v>0.319703145323397</v>
      </c>
      <c r="E1475" s="17">
        <v>0.284767036942358</v>
      </c>
      <c r="F1475" s="17">
        <v>0.30358994526014998</v>
      </c>
      <c r="G1475" s="17">
        <v>0.19886456923782</v>
      </c>
      <c r="H1475" s="17">
        <v>0.22094268947210099</v>
      </c>
      <c r="I1475" s="17"/>
      <c r="J1475" s="17">
        <v>0.25436740194748397</v>
      </c>
      <c r="K1475" s="17">
        <v>0.309460623414618</v>
      </c>
      <c r="L1475" s="17">
        <v>0.35288395066689299</v>
      </c>
      <c r="M1475" s="17">
        <v>0.39295225772200099</v>
      </c>
      <c r="N1475" s="17"/>
      <c r="O1475" s="17">
        <v>0.21447029821456601</v>
      </c>
      <c r="P1475" s="17">
        <v>0.33186804718426699</v>
      </c>
      <c r="Q1475" s="17">
        <v>0.18820883270738401</v>
      </c>
      <c r="R1475" s="17">
        <v>0.38485825156603398</v>
      </c>
      <c r="S1475" s="17">
        <v>0.25054262908376401</v>
      </c>
      <c r="T1475" s="17">
        <v>0.13747586736878301</v>
      </c>
      <c r="U1475" s="17">
        <v>0.44445228807831699</v>
      </c>
      <c r="V1475" s="17">
        <v>0.15776119840320399</v>
      </c>
      <c r="W1475" s="17">
        <v>0.84529415606989899</v>
      </c>
      <c r="X1475" s="17">
        <v>0.217617099979032</v>
      </c>
      <c r="Y1475" s="17"/>
      <c r="Z1475" s="17">
        <v>0.2120503024298</v>
      </c>
      <c r="AA1475" s="17">
        <v>0.25185743704589802</v>
      </c>
      <c r="AB1475" s="17">
        <v>0.26940526020808397</v>
      </c>
      <c r="AC1475" s="17">
        <v>0.27874725354944901</v>
      </c>
      <c r="AD1475" s="17">
        <v>0.24672739216635201</v>
      </c>
      <c r="AE1475" s="17">
        <v>0.28173292100800801</v>
      </c>
      <c r="AF1475" s="17">
        <v>0.35489867306617701</v>
      </c>
      <c r="AG1475" s="17"/>
      <c r="AH1475" s="17">
        <v>0.29709447858239901</v>
      </c>
      <c r="AI1475" s="17">
        <v>0.231960521477934</v>
      </c>
      <c r="AJ1475" s="17"/>
      <c r="AK1475" s="17">
        <v>0.24932157979217501</v>
      </c>
      <c r="AL1475" s="17">
        <v>0.29553830467071301</v>
      </c>
      <c r="AM1475" s="17">
        <v>0.33364019243024001</v>
      </c>
      <c r="AN1475" s="17"/>
      <c r="AO1475" s="17">
        <v>0.217045748932815</v>
      </c>
      <c r="AP1475" s="17">
        <v>0.26003920634882599</v>
      </c>
      <c r="AQ1475" s="17"/>
      <c r="AR1475" s="17">
        <v>0.250226519039914</v>
      </c>
      <c r="AS1475" s="17">
        <v>0.262028329784462</v>
      </c>
      <c r="AT1475" s="17"/>
      <c r="AU1475" s="17">
        <v>0.25744425769103002</v>
      </c>
      <c r="AV1475" s="17">
        <v>0.39295225772200099</v>
      </c>
      <c r="AW1475" s="17"/>
      <c r="AX1475" s="17">
        <v>0.31618026672030902</v>
      </c>
      <c r="AY1475" s="17">
        <v>0.25333563489960698</v>
      </c>
      <c r="AZ1475" s="17"/>
      <c r="BA1475" s="17">
        <v>0.156061620778814</v>
      </c>
      <c r="BB1475" s="17">
        <v>0.3168352445307</v>
      </c>
      <c r="BC1475" s="17">
        <v>0.29062105780081998</v>
      </c>
      <c r="BD1475" s="17">
        <v>0.32893990195765199</v>
      </c>
    </row>
    <row r="1476" spans="2:56" x14ac:dyDescent="0.35">
      <c r="B1476" t="s">
        <v>672</v>
      </c>
      <c r="C1476" s="17">
        <v>0.224919001111029</v>
      </c>
      <c r="D1476" s="17">
        <v>0.26991182725401702</v>
      </c>
      <c r="E1476" s="17">
        <v>0.19837839243760599</v>
      </c>
      <c r="F1476" s="17">
        <v>0.26138786067414699</v>
      </c>
      <c r="G1476" s="17">
        <v>0.21843140923718801</v>
      </c>
      <c r="H1476" s="17">
        <v>0.20338309493600401</v>
      </c>
      <c r="I1476" s="17"/>
      <c r="J1476" s="17">
        <v>0.224378018355083</v>
      </c>
      <c r="K1476" s="17">
        <v>0.22532224597754899</v>
      </c>
      <c r="L1476" s="17">
        <v>0.30252712314603403</v>
      </c>
      <c r="M1476" s="17">
        <v>0.25858746673726102</v>
      </c>
      <c r="N1476" s="17"/>
      <c r="O1476" s="17">
        <v>0.21760011122724801</v>
      </c>
      <c r="P1476" s="17">
        <v>0.225156308739522</v>
      </c>
      <c r="Q1476" s="17">
        <v>0.22902608520745901</v>
      </c>
      <c r="R1476" s="17">
        <v>0.321399582434723</v>
      </c>
      <c r="S1476" s="17">
        <v>0.31197907436264999</v>
      </c>
      <c r="T1476" s="17">
        <v>0.24090340588470699</v>
      </c>
      <c r="U1476" s="17">
        <v>0.23500328323054001</v>
      </c>
      <c r="V1476" s="17">
        <v>0.101762419238952</v>
      </c>
      <c r="W1476" s="17">
        <v>0.14142423493179601</v>
      </c>
      <c r="X1476" s="17">
        <v>9.6245207274983993E-2</v>
      </c>
      <c r="Y1476" s="17"/>
      <c r="Z1476" s="17">
        <v>0.23831055633435899</v>
      </c>
      <c r="AA1476" s="17">
        <v>7.8009185112346793E-2</v>
      </c>
      <c r="AB1476" s="17">
        <v>0.23240405053969401</v>
      </c>
      <c r="AC1476" s="17">
        <v>0.20859708887661901</v>
      </c>
      <c r="AD1476" s="17">
        <v>0.26863334208341799</v>
      </c>
      <c r="AE1476" s="17">
        <v>0.264882254757485</v>
      </c>
      <c r="AF1476" s="17">
        <v>0.23329882083870901</v>
      </c>
      <c r="AG1476" s="17"/>
      <c r="AH1476" s="17">
        <v>0.22132308071817</v>
      </c>
      <c r="AI1476" s="17">
        <v>0.22724975830804001</v>
      </c>
      <c r="AJ1476" s="17"/>
      <c r="AK1476" s="17">
        <v>0.26497702392286399</v>
      </c>
      <c r="AL1476" s="17">
        <v>2.1592840974962099E-2</v>
      </c>
      <c r="AM1476" s="17">
        <v>0.202096008613525</v>
      </c>
      <c r="AN1476" s="17"/>
      <c r="AO1476" s="17">
        <v>0.23655498152895299</v>
      </c>
      <c r="AP1476" s="17">
        <v>0.22421166339059001</v>
      </c>
      <c r="AQ1476" s="17"/>
      <c r="AR1476" s="17">
        <v>0.21304331186329301</v>
      </c>
      <c r="AS1476" s="17">
        <v>0.23211473664323601</v>
      </c>
      <c r="AT1476" s="17"/>
      <c r="AU1476" s="17">
        <v>0.224886372646984</v>
      </c>
      <c r="AV1476" s="17">
        <v>0.25858746673726102</v>
      </c>
      <c r="AW1476" s="17"/>
      <c r="AX1476" s="17">
        <v>0.32705763656141601</v>
      </c>
      <c r="AY1476" s="17">
        <v>0.21752968983571999</v>
      </c>
      <c r="AZ1476" s="17"/>
      <c r="BA1476" s="17">
        <v>0.18837888841519199</v>
      </c>
      <c r="BB1476" s="17">
        <v>0.25229779788615597</v>
      </c>
      <c r="BC1476" s="17">
        <v>0.22953124368258501</v>
      </c>
      <c r="BD1476" s="17">
        <v>0.191509974530674</v>
      </c>
    </row>
    <row r="1477" spans="2:56" x14ac:dyDescent="0.35">
      <c r="B1477" t="s">
        <v>673</v>
      </c>
      <c r="C1477" s="17">
        <v>0.191496202790612</v>
      </c>
      <c r="D1477" s="17">
        <v>0.20118098645250501</v>
      </c>
      <c r="E1477" s="17">
        <v>0.24709294639400001</v>
      </c>
      <c r="F1477" s="17">
        <v>7.5869752178160499E-2</v>
      </c>
      <c r="G1477" s="17">
        <v>0.16681726456922599</v>
      </c>
      <c r="H1477" s="17">
        <v>0.19781810097858299</v>
      </c>
      <c r="I1477" s="17"/>
      <c r="J1477" s="17">
        <v>0.18984427717462299</v>
      </c>
      <c r="K1477" s="17">
        <v>0.21639407170587099</v>
      </c>
      <c r="L1477" s="17">
        <v>0.24665865752074401</v>
      </c>
      <c r="M1477" s="17">
        <v>0.30863499333622202</v>
      </c>
      <c r="N1477" s="17"/>
      <c r="O1477" s="17">
        <v>0.154007714043851</v>
      </c>
      <c r="P1477" s="17">
        <v>0.24734665531077901</v>
      </c>
      <c r="Q1477" s="17">
        <v>0.18279540762428501</v>
      </c>
      <c r="R1477" s="17">
        <v>0.25808050364770702</v>
      </c>
      <c r="S1477" s="17">
        <v>0.21890135273276601</v>
      </c>
      <c r="T1477" s="17">
        <v>0.10109151153379201</v>
      </c>
      <c r="U1477" s="17">
        <v>0.104184508717432</v>
      </c>
      <c r="V1477" s="17">
        <v>0.39755350521798999</v>
      </c>
      <c r="W1477" s="17">
        <v>0.72808353667175896</v>
      </c>
      <c r="X1477" s="17">
        <v>0.65665526930083096</v>
      </c>
      <c r="Y1477" s="17"/>
      <c r="Z1477" s="17">
        <v>0.16308272163586901</v>
      </c>
      <c r="AA1477" s="17">
        <v>0.29541604623450501</v>
      </c>
      <c r="AB1477" s="17">
        <v>0.27955234471789697</v>
      </c>
      <c r="AC1477" s="17">
        <v>0.139246700387474</v>
      </c>
      <c r="AD1477" s="17">
        <v>0.24392864434620601</v>
      </c>
      <c r="AE1477" s="17">
        <v>0.25385691288276002</v>
      </c>
      <c r="AF1477" s="17">
        <v>0.22948751345161</v>
      </c>
      <c r="AG1477" s="17"/>
      <c r="AH1477" s="17">
        <v>0.27157214755051101</v>
      </c>
      <c r="AI1477" s="17">
        <v>0.13959361203048601</v>
      </c>
      <c r="AJ1477" s="17"/>
      <c r="AK1477" s="17">
        <v>0.36911395659377499</v>
      </c>
      <c r="AL1477" s="17">
        <v>0.21941019811095</v>
      </c>
      <c r="AM1477" s="17">
        <v>0.23840763064736201</v>
      </c>
      <c r="AN1477" s="17"/>
      <c r="AO1477" s="17">
        <v>0.375027162965335</v>
      </c>
      <c r="AP1477" s="17">
        <v>0.18033956911322899</v>
      </c>
      <c r="AQ1477" s="17"/>
      <c r="AR1477" s="17">
        <v>0.189095005388007</v>
      </c>
      <c r="AS1477" s="17">
        <v>0.19295113994072899</v>
      </c>
      <c r="AT1477" s="17"/>
      <c r="AU1477" s="17">
        <v>0.19138268235704101</v>
      </c>
      <c r="AV1477" s="17">
        <v>0.30863499333622202</v>
      </c>
      <c r="AW1477" s="17"/>
      <c r="AX1477" s="17">
        <v>0.28780335168962301</v>
      </c>
      <c r="AY1477" s="17">
        <v>0.184528775645005</v>
      </c>
      <c r="AZ1477" s="17"/>
      <c r="BA1477" s="17">
        <v>0.11965903219544601</v>
      </c>
      <c r="BB1477" s="17">
        <v>0.17654640865166399</v>
      </c>
      <c r="BC1477" s="17">
        <v>0.32181793505905798</v>
      </c>
      <c r="BD1477" s="17">
        <v>0.32945897390635698</v>
      </c>
    </row>
    <row r="1478" spans="2:56" x14ac:dyDescent="0.35">
      <c r="B1478" t="s">
        <v>674</v>
      </c>
      <c r="C1478" s="17">
        <v>0.1203171561707</v>
      </c>
      <c r="D1478" s="17">
        <v>0.140003010651638</v>
      </c>
      <c r="E1478" s="17">
        <v>0.12852357667202399</v>
      </c>
      <c r="F1478" s="17">
        <v>9.8847035062547994E-2</v>
      </c>
      <c r="G1478" s="17">
        <v>0.102543288879161</v>
      </c>
      <c r="H1478" s="17">
        <v>0.11902726871361299</v>
      </c>
      <c r="I1478" s="17"/>
      <c r="J1478" s="17">
        <v>0.11749446453794</v>
      </c>
      <c r="K1478" s="17">
        <v>0.16731831432490399</v>
      </c>
      <c r="L1478" s="17">
        <v>0.194969148307164</v>
      </c>
      <c r="M1478" s="17">
        <v>0.23316160980799799</v>
      </c>
      <c r="N1478" s="17"/>
      <c r="O1478" s="17">
        <v>0.101948348719753</v>
      </c>
      <c r="P1478" s="17">
        <v>0.13421373168624701</v>
      </c>
      <c r="Q1478" s="17">
        <v>0.118569948314022</v>
      </c>
      <c r="R1478" s="17">
        <v>0.177562882273955</v>
      </c>
      <c r="S1478" s="17">
        <v>0.240724041133247</v>
      </c>
      <c r="T1478" s="17">
        <v>0.14375625468286399</v>
      </c>
      <c r="U1478" s="17">
        <v>0.145704740048581</v>
      </c>
      <c r="V1478" s="17">
        <v>0.37058520659913702</v>
      </c>
      <c r="W1478" s="17">
        <v>0.10232309059000599</v>
      </c>
      <c r="X1478" s="17">
        <v>5.5207240963863299E-2</v>
      </c>
      <c r="Y1478" s="17"/>
      <c r="Z1478" s="17">
        <v>0.110100547660568</v>
      </c>
      <c r="AA1478" s="17">
        <v>1.3719184438401699E-2</v>
      </c>
      <c r="AB1478" s="17">
        <v>0.19110675320040901</v>
      </c>
      <c r="AC1478" s="17">
        <v>0.14499422667099299</v>
      </c>
      <c r="AD1478" s="17">
        <v>0.13186481438348399</v>
      </c>
      <c r="AE1478" s="17">
        <v>9.8830293561527296E-2</v>
      </c>
      <c r="AF1478" s="17">
        <v>0.14439155850711399</v>
      </c>
      <c r="AG1478" s="17"/>
      <c r="AH1478" s="17">
        <v>0.188027793470087</v>
      </c>
      <c r="AI1478" s="17">
        <v>7.6429350558228096E-2</v>
      </c>
      <c r="AJ1478" s="17"/>
      <c r="AK1478" s="17">
        <v>0.176408570885806</v>
      </c>
      <c r="AL1478" s="17">
        <v>0.53541943507374501</v>
      </c>
      <c r="AM1478" s="17">
        <v>0.15556994551481701</v>
      </c>
      <c r="AN1478" s="17"/>
      <c r="AO1478" s="17">
        <v>0.31188050447313298</v>
      </c>
      <c r="AP1478" s="17">
        <v>0.108672242958299</v>
      </c>
      <c r="AQ1478" s="17"/>
      <c r="AR1478" s="17">
        <v>0.13507678798762399</v>
      </c>
      <c r="AS1478" s="17">
        <v>0.11137397780927701</v>
      </c>
      <c r="AT1478" s="17"/>
      <c r="AU1478" s="17">
        <v>0.12020779742418</v>
      </c>
      <c r="AV1478" s="17">
        <v>0.23316160980799799</v>
      </c>
      <c r="AW1478" s="17"/>
      <c r="AX1478" s="17">
        <v>0.12332604027508</v>
      </c>
      <c r="AY1478" s="17">
        <v>0.120099475748982</v>
      </c>
      <c r="AZ1478" s="17"/>
      <c r="BA1478" s="17">
        <v>0.111377259488613</v>
      </c>
      <c r="BB1478" s="17">
        <v>9.7214521651156599E-2</v>
      </c>
      <c r="BC1478" s="17">
        <v>0.18595902807087999</v>
      </c>
      <c r="BD1478" s="17">
        <v>5.4497583218204901E-2</v>
      </c>
    </row>
    <row r="1479" spans="2:56" x14ac:dyDescent="0.35">
      <c r="B1479" t="s">
        <v>113</v>
      </c>
      <c r="C1479" s="17">
        <v>0.217489388879988</v>
      </c>
      <c r="D1479" s="17">
        <v>0.153073462414547</v>
      </c>
      <c r="E1479" s="17">
        <v>0.15432814488204999</v>
      </c>
      <c r="F1479" s="17">
        <v>0.226030531532288</v>
      </c>
      <c r="G1479" s="17">
        <v>0.25800204013016198</v>
      </c>
      <c r="H1479" s="17">
        <v>0.27757715431950297</v>
      </c>
      <c r="I1479" s="17"/>
      <c r="J1479" s="17">
        <v>0.22388262729450001</v>
      </c>
      <c r="K1479" s="17">
        <v>0.10630594463837401</v>
      </c>
      <c r="L1479" s="17">
        <v>6.9506279743263705E-2</v>
      </c>
      <c r="M1479" s="17">
        <v>5.2668374048652197E-2</v>
      </c>
      <c r="N1479" s="17"/>
      <c r="O1479" s="17">
        <v>0.25881805358638099</v>
      </c>
      <c r="P1479" s="17">
        <v>0.14271798177652001</v>
      </c>
      <c r="Q1479" s="17">
        <v>0.23394422519376801</v>
      </c>
      <c r="R1479" s="17">
        <v>3.5547131372361901E-2</v>
      </c>
      <c r="S1479" s="17">
        <v>0.12698199339711799</v>
      </c>
      <c r="T1479" s="17">
        <v>0.35329569084774698</v>
      </c>
      <c r="U1479" s="17">
        <v>8.3341884388903595E-2</v>
      </c>
      <c r="V1479" s="17">
        <v>8.3768071649496199E-3</v>
      </c>
      <c r="W1479" s="17">
        <v>2.14340287886058E-2</v>
      </c>
      <c r="X1479" s="17">
        <v>3.6104584851133097E-2</v>
      </c>
      <c r="Y1479" s="17"/>
      <c r="Z1479" s="17">
        <v>0.25212503060461899</v>
      </c>
      <c r="AA1479" s="17">
        <v>0.218169328945643</v>
      </c>
      <c r="AB1479" s="17">
        <v>0.100590744352024</v>
      </c>
      <c r="AC1479" s="17">
        <v>0.290388810069373</v>
      </c>
      <c r="AD1479" s="17">
        <v>0.17659445011112701</v>
      </c>
      <c r="AE1479" s="17">
        <v>0.12538332841355401</v>
      </c>
      <c r="AF1479" s="17">
        <v>8.3049003516472902E-2</v>
      </c>
      <c r="AG1479" s="17"/>
      <c r="AH1479" s="17">
        <v>9.8647665492267403E-2</v>
      </c>
      <c r="AI1479" s="17">
        <v>0.29451868091913802</v>
      </c>
      <c r="AJ1479" s="17"/>
      <c r="AK1479" s="17">
        <v>4.0735420236747102E-2</v>
      </c>
      <c r="AL1479" s="17">
        <v>7.8606880032441508E-3</v>
      </c>
      <c r="AM1479" s="17">
        <v>0.10941498358238599</v>
      </c>
      <c r="AN1479" s="17"/>
      <c r="AO1479" s="17">
        <v>1.2420854508912501E-3</v>
      </c>
      <c r="AP1479" s="17">
        <v>0.230634811024479</v>
      </c>
      <c r="AQ1479" s="17"/>
      <c r="AR1479" s="17">
        <v>0.205601687114844</v>
      </c>
      <c r="AS1479" s="17">
        <v>0.224692403054853</v>
      </c>
      <c r="AT1479" s="17"/>
      <c r="AU1479" s="17">
        <v>0.217649118658468</v>
      </c>
      <c r="AV1479" s="17">
        <v>5.2668374048652197E-2</v>
      </c>
      <c r="AW1479" s="17"/>
      <c r="AX1479" s="17">
        <v>7.5521058848951494E-2</v>
      </c>
      <c r="AY1479" s="17">
        <v>0.22776021516633199</v>
      </c>
      <c r="AZ1479" s="17"/>
      <c r="BA1479" s="17">
        <v>0.38359995727510798</v>
      </c>
      <c r="BB1479" s="17">
        <v>0.17201061127277001</v>
      </c>
      <c r="BC1479" s="17">
        <v>5.7399964379858198E-2</v>
      </c>
      <c r="BD1479" s="17">
        <v>0.13390964585957599</v>
      </c>
    </row>
    <row r="1480" spans="2:56" x14ac:dyDescent="0.35">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c r="AY1480" s="17"/>
      <c r="AZ1480" s="17"/>
      <c r="BA1480" s="17"/>
      <c r="BB1480" s="17"/>
      <c r="BC1480" s="17"/>
      <c r="BD1480" s="17"/>
    </row>
    <row r="1481" spans="2:56" x14ac:dyDescent="0.35">
      <c r="B1481" s="6" t="s">
        <v>686</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row>
    <row r="1482" spans="2:56" x14ac:dyDescent="0.35">
      <c r="B1482" s="24" t="s">
        <v>74</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row>
    <row r="1483" spans="2:56" x14ac:dyDescent="0.35">
      <c r="B1483" t="s">
        <v>680</v>
      </c>
      <c r="C1483" s="17">
        <v>0.215617842936911</v>
      </c>
      <c r="D1483" s="17">
        <v>0.223542604844813</v>
      </c>
      <c r="E1483" s="17">
        <v>0.25989920059459398</v>
      </c>
      <c r="F1483" s="17">
        <v>0.13572852575622499</v>
      </c>
      <c r="G1483" s="17">
        <v>0.17666001516437299</v>
      </c>
      <c r="H1483" s="17">
        <v>0.23076679919569701</v>
      </c>
      <c r="I1483" s="17"/>
      <c r="J1483" s="17">
        <v>0.21600741477375601</v>
      </c>
      <c r="K1483" s="17">
        <v>0.20361427486578501</v>
      </c>
      <c r="L1483" s="17">
        <v>0.22125217283617701</v>
      </c>
      <c r="M1483" s="17">
        <v>0.35930988646696999</v>
      </c>
      <c r="N1483" s="17"/>
      <c r="O1483" s="17">
        <v>0.21729440640213499</v>
      </c>
      <c r="P1483" s="17">
        <v>0.24213348949815799</v>
      </c>
      <c r="Q1483" s="17">
        <v>0.259879381545423</v>
      </c>
      <c r="R1483" s="17">
        <v>0.13946662618177999</v>
      </c>
      <c r="S1483" s="17">
        <v>0.106102445268746</v>
      </c>
      <c r="T1483" s="17">
        <v>0.201225528223588</v>
      </c>
      <c r="U1483" s="17">
        <v>0.12572972702851001</v>
      </c>
      <c r="V1483" s="17">
        <v>0.4147095893878</v>
      </c>
      <c r="W1483" s="17">
        <v>0.124304626383533</v>
      </c>
      <c r="X1483" s="17">
        <v>0.62773449077425902</v>
      </c>
      <c r="Y1483" s="17"/>
      <c r="Z1483" s="17">
        <v>0.248497258830714</v>
      </c>
      <c r="AA1483" s="17">
        <v>0.21926649801532699</v>
      </c>
      <c r="AB1483" s="17">
        <v>0.26749202524435201</v>
      </c>
      <c r="AC1483" s="17">
        <v>0.147984219713343</v>
      </c>
      <c r="AD1483" s="17">
        <v>0.14813849626496001</v>
      </c>
      <c r="AE1483" s="17">
        <v>0.27627356527128399</v>
      </c>
      <c r="AF1483" s="17">
        <v>0.287140679097588</v>
      </c>
      <c r="AG1483" s="17"/>
      <c r="AH1483" s="17">
        <v>0.20531784154166099</v>
      </c>
      <c r="AI1483" s="17">
        <v>0.22229396469668999</v>
      </c>
      <c r="AJ1483" s="17"/>
      <c r="AK1483" s="17">
        <v>0.20881183402463999</v>
      </c>
      <c r="AL1483" s="17">
        <v>0.12564156086646699</v>
      </c>
      <c r="AM1483" s="17">
        <v>0.23785305289911901</v>
      </c>
      <c r="AN1483" s="17"/>
      <c r="AO1483" s="17">
        <v>0.21952181078684599</v>
      </c>
      <c r="AP1483" s="17">
        <v>0.215380525270461</v>
      </c>
      <c r="AQ1483" s="17"/>
      <c r="AR1483" s="17">
        <v>0.19374175580807201</v>
      </c>
      <c r="AS1483" s="17">
        <v>0.22887303462935599</v>
      </c>
      <c r="AT1483" s="17"/>
      <c r="AU1483" s="17">
        <v>0.215478589466679</v>
      </c>
      <c r="AV1483" s="17">
        <v>0.35930988646696999</v>
      </c>
      <c r="AW1483" s="17"/>
      <c r="AX1483" s="17">
        <v>0.37648102538957601</v>
      </c>
      <c r="AY1483" s="17">
        <v>0.20398005158951399</v>
      </c>
      <c r="AZ1483" s="17"/>
      <c r="BA1483" s="17">
        <v>0.159880942767053</v>
      </c>
      <c r="BB1483" s="17">
        <v>0.25494386904883298</v>
      </c>
      <c r="BC1483" s="17">
        <v>0.215326557790155</v>
      </c>
      <c r="BD1483" s="17">
        <v>0.313483263622928</v>
      </c>
    </row>
    <row r="1484" spans="2:56" x14ac:dyDescent="0.35">
      <c r="B1484" t="s">
        <v>681</v>
      </c>
      <c r="C1484" s="17">
        <v>0.39333347855037198</v>
      </c>
      <c r="D1484" s="17">
        <v>0.39364412562391299</v>
      </c>
      <c r="E1484" s="17">
        <v>0.46938120164866498</v>
      </c>
      <c r="F1484" s="17">
        <v>0.38759289250883699</v>
      </c>
      <c r="G1484" s="17">
        <v>0.32258415374174898</v>
      </c>
      <c r="H1484" s="17">
        <v>0.39330618042439103</v>
      </c>
      <c r="I1484" s="17"/>
      <c r="J1484" s="17">
        <v>0.39043189603032902</v>
      </c>
      <c r="K1484" s="17">
        <v>0.43659358288524203</v>
      </c>
      <c r="L1484" s="17">
        <v>0.51629020155506</v>
      </c>
      <c r="M1484" s="17">
        <v>0.46085876632626999</v>
      </c>
      <c r="N1484" s="17"/>
      <c r="O1484" s="17">
        <v>0.37475962953299102</v>
      </c>
      <c r="P1484" s="17">
        <v>0.40152270029571402</v>
      </c>
      <c r="Q1484" s="17">
        <v>0.29097693401456398</v>
      </c>
      <c r="R1484" s="17">
        <v>0.52338304188753704</v>
      </c>
      <c r="S1484" s="17">
        <v>0.38855052240486898</v>
      </c>
      <c r="T1484" s="17">
        <v>0.428097508107462</v>
      </c>
      <c r="U1484" s="17">
        <v>0.66808028060254099</v>
      </c>
      <c r="V1484" s="17">
        <v>0.49331132748721801</v>
      </c>
      <c r="W1484" s="17">
        <v>0.14527193784268899</v>
      </c>
      <c r="X1484" s="17">
        <v>0.25755998015752002</v>
      </c>
      <c r="Y1484" s="17"/>
      <c r="Z1484" s="17">
        <v>0.37313642230690403</v>
      </c>
      <c r="AA1484" s="17">
        <v>0.43647987568049501</v>
      </c>
      <c r="AB1484" s="17">
        <v>0.29936268342740802</v>
      </c>
      <c r="AC1484" s="17">
        <v>0.36959348387473701</v>
      </c>
      <c r="AD1484" s="17">
        <v>0.53231457024247097</v>
      </c>
      <c r="AE1484" s="17">
        <v>0.35521020806451598</v>
      </c>
      <c r="AF1484" s="17">
        <v>0.43610197880367702</v>
      </c>
      <c r="AG1484" s="17"/>
      <c r="AH1484" s="17">
        <v>0.41550447603438301</v>
      </c>
      <c r="AI1484" s="17">
        <v>0.37896296799808599</v>
      </c>
      <c r="AJ1484" s="17"/>
      <c r="AK1484" s="17">
        <v>0.49158856093784498</v>
      </c>
      <c r="AL1484" s="17">
        <v>0.489244107433842</v>
      </c>
      <c r="AM1484" s="17">
        <v>0.40218703455985999</v>
      </c>
      <c r="AN1484" s="17"/>
      <c r="AO1484" s="17">
        <v>0.54852974774306695</v>
      </c>
      <c r="AP1484" s="17">
        <v>0.38389927779301197</v>
      </c>
      <c r="AQ1484" s="17"/>
      <c r="AR1484" s="17">
        <v>0.38541519315169698</v>
      </c>
      <c r="AS1484" s="17">
        <v>0.39813133797636402</v>
      </c>
      <c r="AT1484" s="17"/>
      <c r="AU1484" s="17">
        <v>0.39326803908399499</v>
      </c>
      <c r="AV1484" s="17">
        <v>0.46085876632626999</v>
      </c>
      <c r="AW1484" s="17"/>
      <c r="AX1484" s="17">
        <v>0.40288377694310301</v>
      </c>
      <c r="AY1484" s="17">
        <v>0.39264255363949202</v>
      </c>
      <c r="AZ1484" s="17"/>
      <c r="BA1484" s="17">
        <v>0.31801021021273901</v>
      </c>
      <c r="BB1484" s="17">
        <v>0.40879355033075598</v>
      </c>
      <c r="BC1484" s="17">
        <v>0.48074893367855198</v>
      </c>
      <c r="BD1484" s="17">
        <v>0.37681116295234901</v>
      </c>
    </row>
    <row r="1485" spans="2:56" x14ac:dyDescent="0.35">
      <c r="B1485" t="s">
        <v>682</v>
      </c>
      <c r="C1485" s="17">
        <v>0.247794472800688</v>
      </c>
      <c r="D1485" s="17">
        <v>0.29362496176283698</v>
      </c>
      <c r="E1485" s="17">
        <v>0.17436082212592099</v>
      </c>
      <c r="F1485" s="17">
        <v>0.27580422695426299</v>
      </c>
      <c r="G1485" s="17">
        <v>0.311713144697922</v>
      </c>
      <c r="H1485" s="17">
        <v>0.20979747609820601</v>
      </c>
      <c r="I1485" s="17"/>
      <c r="J1485" s="17">
        <v>0.249046403422167</v>
      </c>
      <c r="K1485" s="17">
        <v>0.23509129208282001</v>
      </c>
      <c r="L1485" s="17">
        <v>0.16402185335073299</v>
      </c>
      <c r="M1485" s="17">
        <v>0.12953079747260399</v>
      </c>
      <c r="N1485" s="17"/>
      <c r="O1485" s="17">
        <v>0.25211122745502601</v>
      </c>
      <c r="P1485" s="17">
        <v>0.23200567314387999</v>
      </c>
      <c r="Q1485" s="17">
        <v>0.30408549605518398</v>
      </c>
      <c r="R1485" s="17">
        <v>0.23627471707331499</v>
      </c>
      <c r="S1485" s="17">
        <v>0.48632360666840901</v>
      </c>
      <c r="T1485" s="17">
        <v>0.199073862004263</v>
      </c>
      <c r="U1485" s="17">
        <v>0.17071911204187401</v>
      </c>
      <c r="V1485" s="17">
        <v>5.8340308559809803E-2</v>
      </c>
      <c r="W1485" s="17">
        <v>0.72943849184842402</v>
      </c>
      <c r="X1485" s="17">
        <v>4.12510176875917E-2</v>
      </c>
      <c r="Y1485" s="17"/>
      <c r="Z1485" s="17">
        <v>0.201757602513227</v>
      </c>
      <c r="AA1485" s="17">
        <v>0.231995287637945</v>
      </c>
      <c r="AB1485" s="17">
        <v>0.32707162119509497</v>
      </c>
      <c r="AC1485" s="17">
        <v>0.30154005247370202</v>
      </c>
      <c r="AD1485" s="17">
        <v>0.28132697721945998</v>
      </c>
      <c r="AE1485" s="17">
        <v>0.209530925720356</v>
      </c>
      <c r="AF1485" s="17">
        <v>0.193245882480375</v>
      </c>
      <c r="AG1485" s="17"/>
      <c r="AH1485" s="17">
        <v>0.28870998833924999</v>
      </c>
      <c r="AI1485" s="17">
        <v>0.22127438283977499</v>
      </c>
      <c r="AJ1485" s="17"/>
      <c r="AK1485" s="17">
        <v>0.25031683262840199</v>
      </c>
      <c r="AL1485" s="17">
        <v>0.29136649024550598</v>
      </c>
      <c r="AM1485" s="17">
        <v>0.287629888069388</v>
      </c>
      <c r="AN1485" s="17"/>
      <c r="AO1485" s="17">
        <v>0.218123331894293</v>
      </c>
      <c r="AP1485" s="17">
        <v>0.24959814695772101</v>
      </c>
      <c r="AQ1485" s="17"/>
      <c r="AR1485" s="17">
        <v>0.247237505171267</v>
      </c>
      <c r="AS1485" s="17">
        <v>0.24813195146636399</v>
      </c>
      <c r="AT1485" s="17"/>
      <c r="AU1485" s="17">
        <v>0.24790908337192899</v>
      </c>
      <c r="AV1485" s="17">
        <v>0.12953079747260399</v>
      </c>
      <c r="AW1485" s="17"/>
      <c r="AX1485" s="17">
        <v>0.17565514002615901</v>
      </c>
      <c r="AY1485" s="17">
        <v>0.253013457592422</v>
      </c>
      <c r="AZ1485" s="17"/>
      <c r="BA1485" s="17">
        <v>0.26386750404009601</v>
      </c>
      <c r="BB1485" s="17">
        <v>0.21881477175498301</v>
      </c>
      <c r="BC1485" s="17">
        <v>0.275883553025082</v>
      </c>
      <c r="BD1485" s="17">
        <v>0.30949110828273202</v>
      </c>
    </row>
    <row r="1486" spans="2:56" x14ac:dyDescent="0.35">
      <c r="B1486" t="s">
        <v>683</v>
      </c>
      <c r="C1486" s="17">
        <v>2.9745168673410601E-2</v>
      </c>
      <c r="D1486" s="17">
        <v>2.0482338071962002E-2</v>
      </c>
      <c r="E1486" s="17">
        <v>2.51058538427569E-2</v>
      </c>
      <c r="F1486" s="17">
        <v>6.93980467386525E-3</v>
      </c>
      <c r="G1486" s="17">
        <v>2.72681986684279E-2</v>
      </c>
      <c r="H1486" s="17">
        <v>4.8382628953273499E-2</v>
      </c>
      <c r="I1486" s="17"/>
      <c r="J1486" s="17">
        <v>2.7875902420186199E-2</v>
      </c>
      <c r="K1486" s="17">
        <v>6.3934407691970493E-2</v>
      </c>
      <c r="L1486" s="17">
        <v>7.1219366479943799E-2</v>
      </c>
      <c r="M1486" s="17">
        <v>1.0562040115475501E-2</v>
      </c>
      <c r="N1486" s="17"/>
      <c r="O1486" s="17">
        <v>3.64844068163028E-2</v>
      </c>
      <c r="P1486" s="17">
        <v>1.62576254568043E-2</v>
      </c>
      <c r="Q1486" s="17">
        <v>2.94370393754122E-2</v>
      </c>
      <c r="R1486" s="17">
        <v>3.5281080980156402E-3</v>
      </c>
      <c r="S1486" s="17">
        <v>1.23811800497857E-2</v>
      </c>
      <c r="T1486" s="17">
        <v>9.1284707096147798E-3</v>
      </c>
      <c r="U1486" s="17">
        <v>3.4992568315250903E-2</v>
      </c>
      <c r="V1486" s="17">
        <v>3.2881145918785798E-2</v>
      </c>
      <c r="W1486" s="17">
        <v>0</v>
      </c>
      <c r="X1486" s="17">
        <v>5.6456006445739497E-2</v>
      </c>
      <c r="Y1486" s="17"/>
      <c r="Z1486" s="17">
        <v>3.4540153080987603E-2</v>
      </c>
      <c r="AA1486" s="17">
        <v>4.7522437976747199E-5</v>
      </c>
      <c r="AB1486" s="17">
        <v>9.4598424203194299E-3</v>
      </c>
      <c r="AC1486" s="17">
        <v>4.3591644619893899E-2</v>
      </c>
      <c r="AD1486" s="17">
        <v>4.3911710052158799E-3</v>
      </c>
      <c r="AE1486" s="17">
        <v>8.2952380904257203E-2</v>
      </c>
      <c r="AF1486" s="17">
        <v>7.6147555635261595E-4</v>
      </c>
      <c r="AG1486" s="17"/>
      <c r="AH1486" s="17">
        <v>1.6948799962202402E-2</v>
      </c>
      <c r="AI1486" s="17">
        <v>3.8039353530360698E-2</v>
      </c>
      <c r="AJ1486" s="17"/>
      <c r="AK1486" s="17">
        <v>2.97064502540322E-2</v>
      </c>
      <c r="AL1486" s="17">
        <v>2.3671131201245298E-3</v>
      </c>
      <c r="AM1486" s="17">
        <v>2.8201103854748801E-3</v>
      </c>
      <c r="AN1486" s="17"/>
      <c r="AO1486" s="17">
        <v>1.2720984534038001E-2</v>
      </c>
      <c r="AP1486" s="17">
        <v>3.07800490332064E-2</v>
      </c>
      <c r="AQ1486" s="17"/>
      <c r="AR1486" s="17">
        <v>3.8607050275239002E-2</v>
      </c>
      <c r="AS1486" s="17">
        <v>2.4375564013483401E-2</v>
      </c>
      <c r="AT1486" s="17"/>
      <c r="AU1486" s="17">
        <v>2.97637592449966E-2</v>
      </c>
      <c r="AV1486" s="17">
        <v>1.0562040115475501E-2</v>
      </c>
      <c r="AW1486" s="17"/>
      <c r="AX1486" s="17">
        <v>4.9567092638434698E-3</v>
      </c>
      <c r="AY1486" s="17">
        <v>3.1538512022917298E-2</v>
      </c>
      <c r="AZ1486" s="17"/>
      <c r="BA1486" s="17">
        <v>2.88749498725203E-2</v>
      </c>
      <c r="BB1486" s="17">
        <v>4.4643914328976297E-2</v>
      </c>
      <c r="BC1486" s="17">
        <v>3.6338379830053199E-3</v>
      </c>
      <c r="BD1486" s="17">
        <v>2.1446514199091599E-4</v>
      </c>
    </row>
    <row r="1487" spans="2:56" x14ac:dyDescent="0.35">
      <c r="B1487" t="s">
        <v>684</v>
      </c>
      <c r="C1487" s="17">
        <v>3.8759937333558502E-2</v>
      </c>
      <c r="D1487" s="17">
        <v>1.9591692629635501E-2</v>
      </c>
      <c r="E1487" s="17">
        <v>3.1911395252608702E-4</v>
      </c>
      <c r="F1487" s="17">
        <v>3.1298675265488997E-2</v>
      </c>
      <c r="G1487" s="17">
        <v>5.9951319375522699E-2</v>
      </c>
      <c r="H1487" s="17">
        <v>6.6543754394379401E-2</v>
      </c>
      <c r="I1487" s="17"/>
      <c r="J1487" s="17">
        <v>4.0331618254538799E-2</v>
      </c>
      <c r="K1487" s="17">
        <v>8.9548342939449795E-3</v>
      </c>
      <c r="L1487" s="17">
        <v>1.8652196273545599E-2</v>
      </c>
      <c r="M1487" s="17">
        <v>1.3482128426803901E-2</v>
      </c>
      <c r="N1487" s="17"/>
      <c r="O1487" s="17">
        <v>1.5063226546780901E-2</v>
      </c>
      <c r="P1487" s="17">
        <v>4.3791405638963297E-2</v>
      </c>
      <c r="Q1487" s="17">
        <v>9.2221165490538895E-2</v>
      </c>
      <c r="R1487" s="17">
        <v>4.9344653167097997E-2</v>
      </c>
      <c r="S1487" s="17">
        <v>0</v>
      </c>
      <c r="T1487" s="17">
        <v>0.14779171614272099</v>
      </c>
      <c r="U1487" s="17">
        <v>4.7831201182400098E-4</v>
      </c>
      <c r="V1487" s="17">
        <v>3.6802245295770901E-4</v>
      </c>
      <c r="W1487" s="17">
        <v>0</v>
      </c>
      <c r="X1487" s="17">
        <v>0</v>
      </c>
      <c r="Y1487" s="17"/>
      <c r="Z1487" s="17">
        <v>5.6846942830788498E-2</v>
      </c>
      <c r="AA1487" s="17">
        <v>3.6884023298397801E-2</v>
      </c>
      <c r="AB1487" s="17">
        <v>5.1519380838386197E-2</v>
      </c>
      <c r="AC1487" s="17">
        <v>2.8380557492196399E-2</v>
      </c>
      <c r="AD1487" s="17">
        <v>0</v>
      </c>
      <c r="AE1487" s="17">
        <v>5.1629689324064899E-2</v>
      </c>
      <c r="AF1487" s="17">
        <v>5.07287982641604E-2</v>
      </c>
      <c r="AG1487" s="17"/>
      <c r="AH1487" s="17">
        <v>2.6093786090305299E-2</v>
      </c>
      <c r="AI1487" s="17">
        <v>4.6969719515406197E-2</v>
      </c>
      <c r="AJ1487" s="17"/>
      <c r="AK1487" s="17">
        <v>5.8871687111775202E-4</v>
      </c>
      <c r="AL1487" s="17">
        <v>8.3513015309076302E-2</v>
      </c>
      <c r="AM1487" s="17">
        <v>3.6688885357021299E-2</v>
      </c>
      <c r="AN1487" s="17"/>
      <c r="AO1487" s="17">
        <v>1.04798375622659E-3</v>
      </c>
      <c r="AP1487" s="17">
        <v>4.1052403143796899E-2</v>
      </c>
      <c r="AQ1487" s="17"/>
      <c r="AR1487" s="17">
        <v>4.0703411580021297E-2</v>
      </c>
      <c r="AS1487" s="17">
        <v>3.7582344488253198E-2</v>
      </c>
      <c r="AT1487" s="17"/>
      <c r="AU1487" s="17">
        <v>3.8784434323953003E-2</v>
      </c>
      <c r="AV1487" s="17">
        <v>1.3482128426803901E-2</v>
      </c>
      <c r="AW1487" s="17"/>
      <c r="AX1487" s="17">
        <v>5.3059593449786303E-5</v>
      </c>
      <c r="AY1487" s="17">
        <v>4.1560221152269899E-2</v>
      </c>
      <c r="AZ1487" s="17"/>
      <c r="BA1487" s="17">
        <v>6.9144561905271795E-2</v>
      </c>
      <c r="BB1487" s="17">
        <v>2.98696075653497E-2</v>
      </c>
      <c r="BC1487" s="17">
        <v>1.25493869043691E-2</v>
      </c>
      <c r="BD1487" s="17">
        <v>0</v>
      </c>
    </row>
    <row r="1488" spans="2:56" x14ac:dyDescent="0.35">
      <c r="B1488" t="s">
        <v>72</v>
      </c>
      <c r="C1488" s="17">
        <v>7.4749099705059593E-2</v>
      </c>
      <c r="D1488" s="17">
        <v>4.9114277066838498E-2</v>
      </c>
      <c r="E1488" s="17">
        <v>7.0933807835537696E-2</v>
      </c>
      <c r="F1488" s="17">
        <v>0.16263587484132</v>
      </c>
      <c r="G1488" s="17">
        <v>0.101823168352005</v>
      </c>
      <c r="H1488" s="17">
        <v>5.1203160934052298E-2</v>
      </c>
      <c r="I1488" s="17"/>
      <c r="J1488" s="17">
        <v>7.6306765099023205E-2</v>
      </c>
      <c r="K1488" s="17">
        <v>5.1811608180237702E-2</v>
      </c>
      <c r="L1488" s="17">
        <v>8.5642095045412505E-3</v>
      </c>
      <c r="M1488" s="17">
        <v>2.6256381191877499E-2</v>
      </c>
      <c r="N1488" s="17"/>
      <c r="O1488" s="17">
        <v>0.104287103246764</v>
      </c>
      <c r="P1488" s="17">
        <v>6.4289105966479895E-2</v>
      </c>
      <c r="Q1488" s="17">
        <v>2.33999835188782E-2</v>
      </c>
      <c r="R1488" s="17">
        <v>4.8002853592253703E-2</v>
      </c>
      <c r="S1488" s="17">
        <v>6.6422456081900302E-3</v>
      </c>
      <c r="T1488" s="17">
        <v>1.46829148123514E-2</v>
      </c>
      <c r="U1488" s="17">
        <v>0</v>
      </c>
      <c r="V1488" s="17">
        <v>3.8960619342880398E-4</v>
      </c>
      <c r="W1488" s="17">
        <v>9.8494392535455303E-4</v>
      </c>
      <c r="X1488" s="17">
        <v>1.6998504934889601E-2</v>
      </c>
      <c r="Y1488" s="17"/>
      <c r="Z1488" s="17">
        <v>8.5221620437379395E-2</v>
      </c>
      <c r="AA1488" s="17">
        <v>7.5326792929858305E-2</v>
      </c>
      <c r="AB1488" s="17">
        <v>4.50944468744389E-2</v>
      </c>
      <c r="AC1488" s="17">
        <v>0.108910041826128</v>
      </c>
      <c r="AD1488" s="17">
        <v>3.3828785267892902E-2</v>
      </c>
      <c r="AE1488" s="17">
        <v>2.4403230715521501E-2</v>
      </c>
      <c r="AF1488" s="17">
        <v>3.2021185797847303E-2</v>
      </c>
      <c r="AG1488" s="17"/>
      <c r="AH1488" s="17">
        <v>4.7425108032197502E-2</v>
      </c>
      <c r="AI1488" s="17">
        <v>9.2459611419682494E-2</v>
      </c>
      <c r="AJ1488" s="17"/>
      <c r="AK1488" s="17">
        <v>1.89876052839619E-2</v>
      </c>
      <c r="AL1488" s="17">
        <v>7.8677130249846204E-3</v>
      </c>
      <c r="AM1488" s="17">
        <v>3.2821028729136503E-2</v>
      </c>
      <c r="AN1488" s="17"/>
      <c r="AO1488" s="17">
        <v>5.6141285530044497E-5</v>
      </c>
      <c r="AP1488" s="17">
        <v>7.9289597801802503E-2</v>
      </c>
      <c r="AQ1488" s="17"/>
      <c r="AR1488" s="17">
        <v>9.4295084013702707E-2</v>
      </c>
      <c r="AS1488" s="17">
        <v>6.2905767426178996E-2</v>
      </c>
      <c r="AT1488" s="17"/>
      <c r="AU1488" s="17">
        <v>7.4796094508446404E-2</v>
      </c>
      <c r="AV1488" s="17">
        <v>2.6256381191877499E-2</v>
      </c>
      <c r="AW1488" s="17"/>
      <c r="AX1488" s="17">
        <v>3.9970288783868602E-2</v>
      </c>
      <c r="AY1488" s="17">
        <v>7.7265204003384796E-2</v>
      </c>
      <c r="AZ1488" s="17"/>
      <c r="BA1488" s="17">
        <v>0.16022183120232</v>
      </c>
      <c r="BB1488" s="17">
        <v>4.2934286971101902E-2</v>
      </c>
      <c r="BC1488" s="17">
        <v>1.1857730618836699E-2</v>
      </c>
      <c r="BD1488" s="17">
        <v>0</v>
      </c>
    </row>
    <row r="1489" spans="2:56" x14ac:dyDescent="0.35">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c r="AP1489" s="17"/>
      <c r="AQ1489" s="17"/>
      <c r="AR1489" s="17"/>
      <c r="AS1489" s="17"/>
      <c r="AT1489" s="17"/>
      <c r="AU1489" s="17"/>
      <c r="AV1489" s="17"/>
      <c r="AW1489" s="17"/>
      <c r="AX1489" s="17"/>
      <c r="AY1489" s="17"/>
      <c r="AZ1489" s="17"/>
      <c r="BA1489" s="17"/>
      <c r="BB1489" s="17"/>
      <c r="BC1489" s="17"/>
      <c r="BD1489" s="17"/>
    </row>
    <row r="1490" spans="2:56" x14ac:dyDescent="0.35">
      <c r="B1490" s="6" t="s">
        <v>687</v>
      </c>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row>
    <row r="1491" spans="2:56" x14ac:dyDescent="0.35">
      <c r="B1491" s="24" t="s">
        <v>74</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row>
    <row r="1492" spans="2:56" x14ac:dyDescent="0.35">
      <c r="B1492" t="s">
        <v>680</v>
      </c>
      <c r="C1492" s="17">
        <v>0.103809386993454</v>
      </c>
      <c r="D1492" s="17">
        <v>0.12851892347247701</v>
      </c>
      <c r="E1492" s="17">
        <v>8.83717563581006E-2</v>
      </c>
      <c r="F1492" s="17">
        <v>9.6573091965600599E-2</v>
      </c>
      <c r="G1492" s="17">
        <v>9.08220538313355E-2</v>
      </c>
      <c r="H1492" s="17">
        <v>0.107388721755844</v>
      </c>
      <c r="I1492" s="17"/>
      <c r="J1492" s="17">
        <v>0.10305285057515901</v>
      </c>
      <c r="K1492" s="17">
        <v>0.109803808686274</v>
      </c>
      <c r="L1492" s="17">
        <v>0.159619641453567</v>
      </c>
      <c r="M1492" s="17">
        <v>0.221822310220776</v>
      </c>
      <c r="N1492" s="17"/>
      <c r="O1492" s="17">
        <v>9.6236927540922099E-2</v>
      </c>
      <c r="P1492" s="17">
        <v>0.13504398261054801</v>
      </c>
      <c r="Q1492" s="17">
        <v>7.8359896462322803E-2</v>
      </c>
      <c r="R1492" s="17">
        <v>0.11836848567857999</v>
      </c>
      <c r="S1492" s="17">
        <v>2.03448446047973E-2</v>
      </c>
      <c r="T1492" s="17">
        <v>8.4670834411756296E-2</v>
      </c>
      <c r="U1492" s="17">
        <v>0.38886062526527099</v>
      </c>
      <c r="V1492" s="17">
        <v>0.31399268145054599</v>
      </c>
      <c r="W1492" s="17">
        <v>2.93231046581496E-2</v>
      </c>
      <c r="X1492" s="17">
        <v>5.10588230002944E-2</v>
      </c>
      <c r="Y1492" s="17"/>
      <c r="Z1492" s="17">
        <v>8.8440904151757302E-2</v>
      </c>
      <c r="AA1492" s="17">
        <v>0.146222612938016</v>
      </c>
      <c r="AB1492" s="17">
        <v>5.1345956299941001E-2</v>
      </c>
      <c r="AC1492" s="17">
        <v>0.103733446174955</v>
      </c>
      <c r="AD1492" s="17">
        <v>0.123768160393459</v>
      </c>
      <c r="AE1492" s="17">
        <v>4.2782218231647899E-2</v>
      </c>
      <c r="AF1492" s="17">
        <v>0.17463378024265799</v>
      </c>
      <c r="AG1492" s="17"/>
      <c r="AH1492" s="17">
        <v>0.14452340674651701</v>
      </c>
      <c r="AI1492" s="17">
        <v>7.7419899966119393E-2</v>
      </c>
      <c r="AJ1492" s="17"/>
      <c r="AK1492" s="17">
        <v>0.240402862339027</v>
      </c>
      <c r="AL1492" s="17">
        <v>0.111360299917708</v>
      </c>
      <c r="AM1492" s="17">
        <v>0.117643920165048</v>
      </c>
      <c r="AN1492" s="17"/>
      <c r="AO1492" s="17">
        <v>0.33741483839498099</v>
      </c>
      <c r="AP1492" s="17">
        <v>8.9608783216056198E-2</v>
      </c>
      <c r="AQ1492" s="17"/>
      <c r="AR1492" s="17">
        <v>0.116636613291386</v>
      </c>
      <c r="AS1492" s="17">
        <v>9.6037094697300401E-2</v>
      </c>
      <c r="AT1492" s="17"/>
      <c r="AU1492" s="17">
        <v>0.10369501942871</v>
      </c>
      <c r="AV1492" s="17">
        <v>0.221822310220776</v>
      </c>
      <c r="AW1492" s="17"/>
      <c r="AX1492" s="17">
        <v>0.16721436232583201</v>
      </c>
      <c r="AY1492" s="17">
        <v>9.9222297132029499E-2</v>
      </c>
      <c r="AZ1492" s="17"/>
      <c r="BA1492" s="17">
        <v>6.6708891098701095E-2</v>
      </c>
      <c r="BB1492" s="17">
        <v>0.104207454988943</v>
      </c>
      <c r="BC1492" s="17">
        <v>0.14386863546818801</v>
      </c>
      <c r="BD1492" s="17">
        <v>0.30858787167075902</v>
      </c>
    </row>
    <row r="1493" spans="2:56" x14ac:dyDescent="0.35">
      <c r="B1493" t="s">
        <v>681</v>
      </c>
      <c r="C1493" s="17">
        <v>0.31052254090526299</v>
      </c>
      <c r="D1493" s="17">
        <v>0.27023998550887701</v>
      </c>
      <c r="E1493" s="17">
        <v>0.38667894625451699</v>
      </c>
      <c r="F1493" s="17">
        <v>0.21276516872062101</v>
      </c>
      <c r="G1493" s="17">
        <v>0.33075747186396998</v>
      </c>
      <c r="H1493" s="17">
        <v>0.30258281369685802</v>
      </c>
      <c r="I1493" s="17"/>
      <c r="J1493" s="17">
        <v>0.30222210763881802</v>
      </c>
      <c r="K1493" s="17">
        <v>0.45526077346369997</v>
      </c>
      <c r="L1493" s="17">
        <v>0.50552429052902703</v>
      </c>
      <c r="M1493" s="17">
        <v>0.48879058622152799</v>
      </c>
      <c r="N1493" s="17"/>
      <c r="O1493" s="17">
        <v>0.31847135535385501</v>
      </c>
      <c r="P1493" s="17">
        <v>0.264093485358466</v>
      </c>
      <c r="Q1493" s="17">
        <v>0.22276409354964399</v>
      </c>
      <c r="R1493" s="17">
        <v>0.45237896767876401</v>
      </c>
      <c r="S1493" s="17">
        <v>0.51440234404757701</v>
      </c>
      <c r="T1493" s="17">
        <v>0.27663032390037301</v>
      </c>
      <c r="U1493" s="17">
        <v>0.31390078446851299</v>
      </c>
      <c r="V1493" s="17">
        <v>0.56471162447999701</v>
      </c>
      <c r="W1493" s="17">
        <v>0.25234895869367802</v>
      </c>
      <c r="X1493" s="17">
        <v>0.82716430303011401</v>
      </c>
      <c r="Y1493" s="17"/>
      <c r="Z1493" s="17">
        <v>0.35826386212474898</v>
      </c>
      <c r="AA1493" s="17">
        <v>0.220719032392518</v>
      </c>
      <c r="AB1493" s="17">
        <v>0.504819364603172</v>
      </c>
      <c r="AC1493" s="17">
        <v>0.235461908866233</v>
      </c>
      <c r="AD1493" s="17">
        <v>0.34484723840196801</v>
      </c>
      <c r="AE1493" s="17">
        <v>0.32859354053052298</v>
      </c>
      <c r="AF1493" s="17">
        <v>0.36403719057997103</v>
      </c>
      <c r="AG1493" s="17"/>
      <c r="AH1493" s="17">
        <v>0.37965478129705699</v>
      </c>
      <c r="AI1493" s="17">
        <v>0.26571329897693202</v>
      </c>
      <c r="AJ1493" s="17"/>
      <c r="AK1493" s="17">
        <v>0.29160529695731902</v>
      </c>
      <c r="AL1493" s="17">
        <v>0.59602982580842601</v>
      </c>
      <c r="AM1493" s="17">
        <v>0.424119012407423</v>
      </c>
      <c r="AN1493" s="17"/>
      <c r="AO1493" s="17">
        <v>0.40887500059036702</v>
      </c>
      <c r="AP1493" s="17">
        <v>0.304543809235512</v>
      </c>
      <c r="AQ1493" s="17"/>
      <c r="AR1493" s="17">
        <v>0.26485831324038001</v>
      </c>
      <c r="AS1493" s="17">
        <v>0.338191478573167</v>
      </c>
      <c r="AT1493" s="17"/>
      <c r="AU1493" s="17">
        <v>0.31034977946815101</v>
      </c>
      <c r="AV1493" s="17">
        <v>0.48879058622152799</v>
      </c>
      <c r="AW1493" s="17"/>
      <c r="AX1493" s="17">
        <v>0.29850714609272699</v>
      </c>
      <c r="AY1493" s="17">
        <v>0.31139180542964301</v>
      </c>
      <c r="AZ1493" s="17"/>
      <c r="BA1493" s="17">
        <v>0.19024959367461799</v>
      </c>
      <c r="BB1493" s="17">
        <v>0.30769314836447398</v>
      </c>
      <c r="BC1493" s="17">
        <v>0.49744232194680998</v>
      </c>
      <c r="BD1493" s="17">
        <v>0.379891502085067</v>
      </c>
    </row>
    <row r="1494" spans="2:56" x14ac:dyDescent="0.35">
      <c r="B1494" t="s">
        <v>682</v>
      </c>
      <c r="C1494" s="17">
        <v>0.352859516403288</v>
      </c>
      <c r="D1494" s="17">
        <v>0.41156131611270402</v>
      </c>
      <c r="E1494" s="17">
        <v>0.28522575235636599</v>
      </c>
      <c r="F1494" s="17">
        <v>0.426250153997554</v>
      </c>
      <c r="G1494" s="17">
        <v>0.388812100499554</v>
      </c>
      <c r="H1494" s="17">
        <v>0.307942984425777</v>
      </c>
      <c r="I1494" s="17"/>
      <c r="J1494" s="17">
        <v>0.35573612631271201</v>
      </c>
      <c r="K1494" s="17">
        <v>0.31324357516211099</v>
      </c>
      <c r="L1494" s="17">
        <v>0.21812322808516599</v>
      </c>
      <c r="M1494" s="17">
        <v>0.21227669887002501</v>
      </c>
      <c r="N1494" s="17"/>
      <c r="O1494" s="17">
        <v>0.36331626467802097</v>
      </c>
      <c r="P1494" s="17">
        <v>0.410169224154387</v>
      </c>
      <c r="Q1494" s="17">
        <v>0.42137296970745203</v>
      </c>
      <c r="R1494" s="17">
        <v>0.30543929278780002</v>
      </c>
      <c r="S1494" s="17">
        <v>0.32564835769380801</v>
      </c>
      <c r="T1494" s="17">
        <v>7.1322514861827099E-2</v>
      </c>
      <c r="U1494" s="17">
        <v>0.26902808375746201</v>
      </c>
      <c r="V1494" s="17">
        <v>0.118694472556304</v>
      </c>
      <c r="W1494" s="17">
        <v>8.9706646507228902E-3</v>
      </c>
      <c r="X1494" s="17">
        <v>8.9249483142752897E-2</v>
      </c>
      <c r="Y1494" s="17"/>
      <c r="Z1494" s="17">
        <v>0.30798625898808002</v>
      </c>
      <c r="AA1494" s="17">
        <v>0.42426577186307701</v>
      </c>
      <c r="AB1494" s="17">
        <v>0.259056418425051</v>
      </c>
      <c r="AC1494" s="17">
        <v>0.44541912099081399</v>
      </c>
      <c r="AD1494" s="17">
        <v>0.31204736955143197</v>
      </c>
      <c r="AE1494" s="17">
        <v>0.334066174421905</v>
      </c>
      <c r="AF1494" s="17">
        <v>0.324912388751185</v>
      </c>
      <c r="AG1494" s="17"/>
      <c r="AH1494" s="17">
        <v>0.35176387419614003</v>
      </c>
      <c r="AI1494" s="17">
        <v>0.35356967560612501</v>
      </c>
      <c r="AJ1494" s="17"/>
      <c r="AK1494" s="17">
        <v>0.40018933427793701</v>
      </c>
      <c r="AL1494" s="17">
        <v>0.19170009995540499</v>
      </c>
      <c r="AM1494" s="17">
        <v>0.335835686453896</v>
      </c>
      <c r="AN1494" s="17"/>
      <c r="AO1494" s="17">
        <v>0.21186344233859</v>
      </c>
      <c r="AP1494" s="17">
        <v>0.36143050380939901</v>
      </c>
      <c r="AQ1494" s="17"/>
      <c r="AR1494" s="17">
        <v>0.39049476557532597</v>
      </c>
      <c r="AS1494" s="17">
        <v>0.33005550948787099</v>
      </c>
      <c r="AT1494" s="17"/>
      <c r="AU1494" s="17">
        <v>0.35299575668991401</v>
      </c>
      <c r="AV1494" s="17">
        <v>0.21227669887002501</v>
      </c>
      <c r="AW1494" s="17"/>
      <c r="AX1494" s="17">
        <v>0.31950950685618801</v>
      </c>
      <c r="AY1494" s="17">
        <v>0.35527225278351598</v>
      </c>
      <c r="AZ1494" s="17"/>
      <c r="BA1494" s="17">
        <v>0.34837453131970098</v>
      </c>
      <c r="BB1494" s="17">
        <v>0.39239717463354301</v>
      </c>
      <c r="BC1494" s="17">
        <v>0.28390891736382001</v>
      </c>
      <c r="BD1494" s="17">
        <v>0.31152062624417498</v>
      </c>
    </row>
    <row r="1495" spans="2:56" x14ac:dyDescent="0.35">
      <c r="B1495" t="s">
        <v>683</v>
      </c>
      <c r="C1495" s="17">
        <v>5.1325032229905601E-2</v>
      </c>
      <c r="D1495" s="17">
        <v>4.6579199771401902E-2</v>
      </c>
      <c r="E1495" s="17">
        <v>8.4271214119684898E-2</v>
      </c>
      <c r="F1495" s="17">
        <v>6.9632204434564304E-2</v>
      </c>
      <c r="G1495" s="17">
        <v>2.4285969152007598E-2</v>
      </c>
      <c r="H1495" s="17">
        <v>4.6241342197407997E-2</v>
      </c>
      <c r="I1495" s="17"/>
      <c r="J1495" s="17">
        <v>5.22883895299927E-2</v>
      </c>
      <c r="K1495" s="17">
        <v>3.05657812854815E-2</v>
      </c>
      <c r="L1495" s="17">
        <v>5.8413747334173899E-2</v>
      </c>
      <c r="M1495" s="17">
        <v>3.2589886180491398E-2</v>
      </c>
      <c r="N1495" s="17"/>
      <c r="O1495" s="17">
        <v>4.79793159091913E-2</v>
      </c>
      <c r="P1495" s="17">
        <v>7.4080601294842494E-2</v>
      </c>
      <c r="Q1495" s="17">
        <v>5.0227540472140099E-2</v>
      </c>
      <c r="R1495" s="17">
        <v>0</v>
      </c>
      <c r="S1495" s="17">
        <v>0</v>
      </c>
      <c r="T1495" s="17">
        <v>0.202581387502797</v>
      </c>
      <c r="U1495" s="17">
        <v>2.8210506508754001E-2</v>
      </c>
      <c r="V1495" s="17">
        <v>1.35173606216337E-3</v>
      </c>
      <c r="W1495" s="17">
        <v>2.2028977650672102E-3</v>
      </c>
      <c r="X1495" s="17">
        <v>1.5265638409176699E-2</v>
      </c>
      <c r="Y1495" s="17"/>
      <c r="Z1495" s="17">
        <v>4.3299158904745998E-2</v>
      </c>
      <c r="AA1495" s="17">
        <v>5.2876706574537201E-5</v>
      </c>
      <c r="AB1495" s="17">
        <v>4.27856677600746E-2</v>
      </c>
      <c r="AC1495" s="17">
        <v>3.8013036148805197E-2</v>
      </c>
      <c r="AD1495" s="17">
        <v>6.2945730314119194E-2</v>
      </c>
      <c r="AE1495" s="17">
        <v>9.2436906442526598E-2</v>
      </c>
      <c r="AF1495" s="17">
        <v>5.6444321775018999E-2</v>
      </c>
      <c r="AG1495" s="17"/>
      <c r="AH1495" s="17">
        <v>2.04519505768881E-2</v>
      </c>
      <c r="AI1495" s="17">
        <v>7.1335947209993505E-2</v>
      </c>
      <c r="AJ1495" s="17"/>
      <c r="AK1495" s="17">
        <v>2.6200974257526901E-3</v>
      </c>
      <c r="AL1495" s="17">
        <v>9.3042061293476697E-2</v>
      </c>
      <c r="AM1495" s="17">
        <v>2.3574416739094599E-2</v>
      </c>
      <c r="AN1495" s="17"/>
      <c r="AO1495" s="17">
        <v>4.8171506736834997E-3</v>
      </c>
      <c r="AP1495" s="17">
        <v>5.41521922749462E-2</v>
      </c>
      <c r="AQ1495" s="17"/>
      <c r="AR1495" s="17">
        <v>4.8882164498112897E-2</v>
      </c>
      <c r="AS1495" s="17">
        <v>5.28052183287036E-2</v>
      </c>
      <c r="AT1495" s="17"/>
      <c r="AU1495" s="17">
        <v>5.1343188656932402E-2</v>
      </c>
      <c r="AV1495" s="17">
        <v>3.2589886180491398E-2</v>
      </c>
      <c r="AW1495" s="17"/>
      <c r="AX1495" s="17">
        <v>7.4889039414268804E-2</v>
      </c>
      <c r="AY1495" s="17">
        <v>4.9620272975867498E-2</v>
      </c>
      <c r="AZ1495" s="17"/>
      <c r="BA1495" s="17">
        <v>5.7848831356927699E-2</v>
      </c>
      <c r="BB1495" s="17">
        <v>6.3566231842452595E-2</v>
      </c>
      <c r="BC1495" s="17">
        <v>2.0841224138328899E-2</v>
      </c>
      <c r="BD1495" s="17">
        <v>0</v>
      </c>
    </row>
    <row r="1496" spans="2:56" x14ac:dyDescent="0.35">
      <c r="B1496" t="s">
        <v>684</v>
      </c>
      <c r="C1496" s="17">
        <v>6.8032126025779197E-2</v>
      </c>
      <c r="D1496" s="17">
        <v>6.7261636374797207E-2</v>
      </c>
      <c r="E1496" s="17">
        <v>6.0572757760525703E-2</v>
      </c>
      <c r="F1496" s="17">
        <v>3.1346199880349597E-2</v>
      </c>
      <c r="G1496" s="17">
        <v>6.2322666088346003E-2</v>
      </c>
      <c r="H1496" s="17">
        <v>8.8664705863412102E-2</v>
      </c>
      <c r="I1496" s="17"/>
      <c r="J1496" s="17">
        <v>7.0028714170200401E-2</v>
      </c>
      <c r="K1496" s="17">
        <v>3.3632350212766199E-2</v>
      </c>
      <c r="L1496" s="17">
        <v>1.9154469093588301E-2</v>
      </c>
      <c r="M1496" s="17">
        <v>1.7895961317413198E-2</v>
      </c>
      <c r="N1496" s="17"/>
      <c r="O1496" s="17">
        <v>5.2353568628993298E-2</v>
      </c>
      <c r="P1496" s="17">
        <v>4.2162061858918298E-2</v>
      </c>
      <c r="Q1496" s="17">
        <v>0.13487316136268401</v>
      </c>
      <c r="R1496" s="17">
        <v>7.5810400262602898E-2</v>
      </c>
      <c r="S1496" s="17">
        <v>1.46316316871638E-3</v>
      </c>
      <c r="T1496" s="17">
        <v>0.223818084448939</v>
      </c>
      <c r="U1496" s="17">
        <v>0</v>
      </c>
      <c r="V1496" s="17">
        <v>8.5987925756053803E-4</v>
      </c>
      <c r="W1496" s="17">
        <v>0.70616943030702695</v>
      </c>
      <c r="X1496" s="17">
        <v>1.9822911826187302E-3</v>
      </c>
      <c r="Y1496" s="17"/>
      <c r="Z1496" s="17">
        <v>9.6587352468413795E-2</v>
      </c>
      <c r="AA1496" s="17">
        <v>0.10206814911468701</v>
      </c>
      <c r="AB1496" s="17">
        <v>5.5337519756643701E-2</v>
      </c>
      <c r="AC1496" s="17">
        <v>4.1283014021302002E-2</v>
      </c>
      <c r="AD1496" s="17">
        <v>2.14038436957808E-2</v>
      </c>
      <c r="AE1496" s="17">
        <v>0.100369146067833</v>
      </c>
      <c r="AF1496" s="17">
        <v>5.30798498071441E-2</v>
      </c>
      <c r="AG1496" s="17"/>
      <c r="AH1496" s="17">
        <v>3.7177884544419802E-2</v>
      </c>
      <c r="AI1496" s="17">
        <v>8.8030829426942195E-2</v>
      </c>
      <c r="AJ1496" s="17"/>
      <c r="AK1496" s="17">
        <v>2.14485273110155E-2</v>
      </c>
      <c r="AL1496" s="17">
        <v>0</v>
      </c>
      <c r="AM1496" s="17">
        <v>5.4921718549705401E-2</v>
      </c>
      <c r="AN1496" s="17"/>
      <c r="AO1496" s="17">
        <v>3.69734267168483E-2</v>
      </c>
      <c r="AP1496" s="17">
        <v>6.9920148244787206E-2</v>
      </c>
      <c r="AQ1496" s="17"/>
      <c r="AR1496" s="17">
        <v>3.9848414204008399E-2</v>
      </c>
      <c r="AS1496" s="17">
        <v>8.5109243181237595E-2</v>
      </c>
      <c r="AT1496" s="17"/>
      <c r="AU1496" s="17">
        <v>6.8080713510153698E-2</v>
      </c>
      <c r="AV1496" s="17">
        <v>1.7895961317413198E-2</v>
      </c>
      <c r="AW1496" s="17"/>
      <c r="AX1496" s="17">
        <v>6.7614001002116897E-2</v>
      </c>
      <c r="AY1496" s="17">
        <v>6.8062375655982402E-2</v>
      </c>
      <c r="AZ1496" s="17"/>
      <c r="BA1496" s="17">
        <v>0.11811669485965801</v>
      </c>
      <c r="BB1496" s="17">
        <v>5.0595259130973499E-2</v>
      </c>
      <c r="BC1496" s="17">
        <v>3.07496077719915E-2</v>
      </c>
      <c r="BD1496" s="17">
        <v>0</v>
      </c>
    </row>
    <row r="1497" spans="2:56" x14ac:dyDescent="0.35">
      <c r="B1497" t="s">
        <v>72</v>
      </c>
      <c r="C1497" s="17">
        <v>0.11345139744231</v>
      </c>
      <c r="D1497" s="17">
        <v>7.5838938759742902E-2</v>
      </c>
      <c r="E1497" s="17">
        <v>9.4879573150805196E-2</v>
      </c>
      <c r="F1497" s="17">
        <v>0.16343318100130999</v>
      </c>
      <c r="G1497" s="17">
        <v>0.102999738564786</v>
      </c>
      <c r="H1497" s="17">
        <v>0.1471794320607</v>
      </c>
      <c r="I1497" s="17"/>
      <c r="J1497" s="17">
        <v>0.116671811773118</v>
      </c>
      <c r="K1497" s="17">
        <v>5.74937111896675E-2</v>
      </c>
      <c r="L1497" s="17">
        <v>3.9164623504477102E-2</v>
      </c>
      <c r="M1497" s="17">
        <v>2.6624557189766199E-2</v>
      </c>
      <c r="N1497" s="17"/>
      <c r="O1497" s="17">
        <v>0.12164256788901801</v>
      </c>
      <c r="P1497" s="17">
        <v>7.4450644722837106E-2</v>
      </c>
      <c r="Q1497" s="17">
        <v>9.2402338445756405E-2</v>
      </c>
      <c r="R1497" s="17">
        <v>4.8002853592253703E-2</v>
      </c>
      <c r="S1497" s="17">
        <v>0.13814129048510199</v>
      </c>
      <c r="T1497" s="17">
        <v>0.140976854874308</v>
      </c>
      <c r="U1497" s="17">
        <v>0</v>
      </c>
      <c r="V1497" s="17">
        <v>3.8960619342880398E-4</v>
      </c>
      <c r="W1497" s="17">
        <v>9.8494392535455303E-4</v>
      </c>
      <c r="X1497" s="17">
        <v>1.5279461235043101E-2</v>
      </c>
      <c r="Y1497" s="17"/>
      <c r="Z1497" s="17">
        <v>0.105422463362253</v>
      </c>
      <c r="AA1497" s="17">
        <v>0.10667155698512799</v>
      </c>
      <c r="AB1497" s="17">
        <v>8.6655073155118195E-2</v>
      </c>
      <c r="AC1497" s="17">
        <v>0.13608947379788999</v>
      </c>
      <c r="AD1497" s="17">
        <v>0.134987657643241</v>
      </c>
      <c r="AE1497" s="17">
        <v>0.10175201430556501</v>
      </c>
      <c r="AF1497" s="17">
        <v>2.6892468844023399E-2</v>
      </c>
      <c r="AG1497" s="17"/>
      <c r="AH1497" s="17">
        <v>6.6428102638978401E-2</v>
      </c>
      <c r="AI1497" s="17">
        <v>0.143930348813888</v>
      </c>
      <c r="AJ1497" s="17"/>
      <c r="AK1497" s="17">
        <v>4.3733881688948303E-2</v>
      </c>
      <c r="AL1497" s="17">
        <v>7.8677130249846204E-3</v>
      </c>
      <c r="AM1497" s="17">
        <v>4.3905245684832901E-2</v>
      </c>
      <c r="AN1497" s="17"/>
      <c r="AO1497" s="17">
        <v>5.6141285530044497E-5</v>
      </c>
      <c r="AP1497" s="17">
        <v>0.120344563219299</v>
      </c>
      <c r="AQ1497" s="17"/>
      <c r="AR1497" s="17">
        <v>0.13927972919078699</v>
      </c>
      <c r="AS1497" s="17">
        <v>9.7801455731720402E-2</v>
      </c>
      <c r="AT1497" s="17"/>
      <c r="AU1497" s="17">
        <v>0.113535542246138</v>
      </c>
      <c r="AV1497" s="17">
        <v>2.6624557189766199E-2</v>
      </c>
      <c r="AW1497" s="17"/>
      <c r="AX1497" s="17">
        <v>7.2265944308867E-2</v>
      </c>
      <c r="AY1497" s="17">
        <v>0.116430996022962</v>
      </c>
      <c r="AZ1497" s="17"/>
      <c r="BA1497" s="17">
        <v>0.21870145769039501</v>
      </c>
      <c r="BB1497" s="17">
        <v>8.15407310396144E-2</v>
      </c>
      <c r="BC1497" s="17">
        <v>2.3189293310862301E-2</v>
      </c>
      <c r="BD1497" s="17">
        <v>0</v>
      </c>
    </row>
    <row r="1498" spans="2:56" x14ac:dyDescent="0.35">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c r="AY1498" s="17"/>
      <c r="AZ1498" s="17"/>
      <c r="BA1498" s="17"/>
      <c r="BB1498" s="17"/>
      <c r="BC1498" s="17"/>
      <c r="BD1498" s="17"/>
    </row>
    <row r="1499" spans="2:56" x14ac:dyDescent="0.35">
      <c r="B1499" s="6" t="s">
        <v>688</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row>
    <row r="1500" spans="2:56" x14ac:dyDescent="0.35">
      <c r="B1500" s="24" t="s">
        <v>74</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row>
    <row r="1501" spans="2:56" x14ac:dyDescent="0.35">
      <c r="B1501" t="s">
        <v>680</v>
      </c>
      <c r="C1501" s="17">
        <v>5.3120504255191402E-2</v>
      </c>
      <c r="D1501" s="17">
        <v>7.0241539499667702E-2</v>
      </c>
      <c r="E1501" s="17">
        <v>8.8443561354518294E-2</v>
      </c>
      <c r="F1501" s="17">
        <v>3.62021599167094E-2</v>
      </c>
      <c r="G1501" s="17">
        <v>2.5535364513829199E-2</v>
      </c>
      <c r="H1501" s="17">
        <v>4.0800559178662897E-2</v>
      </c>
      <c r="I1501" s="17"/>
      <c r="J1501" s="17">
        <v>5.1454130361838699E-2</v>
      </c>
      <c r="K1501" s="17">
        <v>7.6254808316532599E-2</v>
      </c>
      <c r="L1501" s="17">
        <v>0.118239658392367</v>
      </c>
      <c r="M1501" s="17">
        <v>0.20542391517875999</v>
      </c>
      <c r="N1501" s="17"/>
      <c r="O1501" s="17">
        <v>4.7813484494518201E-2</v>
      </c>
      <c r="P1501" s="17">
        <v>8.2814629475587195E-2</v>
      </c>
      <c r="Q1501" s="17">
        <v>2.5240531940137499E-2</v>
      </c>
      <c r="R1501" s="17">
        <v>3.9897012923007798E-2</v>
      </c>
      <c r="S1501" s="17">
        <v>1.3104095218140601E-2</v>
      </c>
      <c r="T1501" s="17">
        <v>1.6664450157768899E-2</v>
      </c>
      <c r="U1501" s="17">
        <v>4.2708201844289202E-2</v>
      </c>
      <c r="V1501" s="17">
        <v>0.34180830883959901</v>
      </c>
      <c r="W1501" s="17">
        <v>2.8791664485208798E-2</v>
      </c>
      <c r="X1501" s="17">
        <v>6.8373631455668202E-2</v>
      </c>
      <c r="Y1501" s="17"/>
      <c r="Z1501" s="17">
        <v>6.8035577026261396E-2</v>
      </c>
      <c r="AA1501" s="17">
        <v>6.8476571536635902E-2</v>
      </c>
      <c r="AB1501" s="17">
        <v>4.5604792148211198E-2</v>
      </c>
      <c r="AC1501" s="17">
        <v>2.0482833427968E-2</v>
      </c>
      <c r="AD1501" s="17">
        <v>6.5118447161428103E-2</v>
      </c>
      <c r="AE1501" s="17">
        <v>3.3726261395726202E-2</v>
      </c>
      <c r="AF1501" s="17">
        <v>8.9868902984460403E-2</v>
      </c>
      <c r="AG1501" s="17"/>
      <c r="AH1501" s="17">
        <v>7.6838691056834094E-2</v>
      </c>
      <c r="AI1501" s="17">
        <v>3.7747156530989499E-2</v>
      </c>
      <c r="AJ1501" s="17"/>
      <c r="AK1501" s="17">
        <v>0.15534264074225401</v>
      </c>
      <c r="AL1501" s="17">
        <v>0.113042272749193</v>
      </c>
      <c r="AM1501" s="17">
        <v>3.7243427758424902E-2</v>
      </c>
      <c r="AN1501" s="17"/>
      <c r="AO1501" s="17">
        <v>0.223301583327988</v>
      </c>
      <c r="AP1501" s="17">
        <v>4.27753943280735E-2</v>
      </c>
      <c r="AQ1501" s="17"/>
      <c r="AR1501" s="17">
        <v>4.0529195576258101E-2</v>
      </c>
      <c r="AS1501" s="17">
        <v>6.0749848991983102E-2</v>
      </c>
      <c r="AT1501" s="17"/>
      <c r="AU1501" s="17">
        <v>5.2972905418274499E-2</v>
      </c>
      <c r="AV1501" s="17">
        <v>0.20542391517875999</v>
      </c>
      <c r="AW1501" s="17"/>
      <c r="AX1501" s="17">
        <v>0.137165425618026</v>
      </c>
      <c r="AY1501" s="17">
        <v>4.7040198968946498E-2</v>
      </c>
      <c r="AZ1501" s="17"/>
      <c r="BA1501" s="17">
        <v>3.2716854841615302E-2</v>
      </c>
      <c r="BB1501" s="17">
        <v>3.94903852977758E-2</v>
      </c>
      <c r="BC1501" s="17">
        <v>9.2766863631458196E-2</v>
      </c>
      <c r="BD1501" s="17">
        <v>0.28960976265525501</v>
      </c>
    </row>
    <row r="1502" spans="2:56" x14ac:dyDescent="0.35">
      <c r="B1502" t="s">
        <v>681</v>
      </c>
      <c r="C1502" s="17">
        <v>0.285546674315308</v>
      </c>
      <c r="D1502" s="17">
        <v>0.33837207586903101</v>
      </c>
      <c r="E1502" s="17">
        <v>0.35976548451810297</v>
      </c>
      <c r="F1502" s="17">
        <v>0.26551696531867902</v>
      </c>
      <c r="G1502" s="17">
        <v>0.19191438568468999</v>
      </c>
      <c r="H1502" s="17">
        <v>0.26809514095211301</v>
      </c>
      <c r="I1502" s="17"/>
      <c r="J1502" s="17">
        <v>0.28186603750920802</v>
      </c>
      <c r="K1502" s="17">
        <v>0.33494924799995601</v>
      </c>
      <c r="L1502" s="17">
        <v>0.45978756159127698</v>
      </c>
      <c r="M1502" s="17">
        <v>0.51405818348926202</v>
      </c>
      <c r="N1502" s="17"/>
      <c r="O1502" s="17">
        <v>0.289027416284176</v>
      </c>
      <c r="P1502" s="17">
        <v>0.30130371976541998</v>
      </c>
      <c r="Q1502" s="17">
        <v>0.13229801703576199</v>
      </c>
      <c r="R1502" s="17">
        <v>0.42067548907450603</v>
      </c>
      <c r="S1502" s="17">
        <v>0.35940284535445899</v>
      </c>
      <c r="T1502" s="17">
        <v>0.19431091324334701</v>
      </c>
      <c r="U1502" s="17">
        <v>0.28460341733384598</v>
      </c>
      <c r="V1502" s="17">
        <v>0.46092183029761202</v>
      </c>
      <c r="W1502" s="17">
        <v>0.84065180114156401</v>
      </c>
      <c r="X1502" s="17">
        <v>0.67305922550395503</v>
      </c>
      <c r="Y1502" s="17"/>
      <c r="Z1502" s="17">
        <v>0.273650615997443</v>
      </c>
      <c r="AA1502" s="17">
        <v>0.190031771569004</v>
      </c>
      <c r="AB1502" s="17">
        <v>0.39078218073835302</v>
      </c>
      <c r="AC1502" s="17">
        <v>0.26973808542280597</v>
      </c>
      <c r="AD1502" s="17">
        <v>0.29034440031570502</v>
      </c>
      <c r="AE1502" s="17">
        <v>0.43043206661311101</v>
      </c>
      <c r="AF1502" s="17">
        <v>0.221469205166409</v>
      </c>
      <c r="AG1502" s="17"/>
      <c r="AH1502" s="17">
        <v>0.388317610204438</v>
      </c>
      <c r="AI1502" s="17">
        <v>0.21893393757542301</v>
      </c>
      <c r="AJ1502" s="17"/>
      <c r="AK1502" s="17">
        <v>0.43362298033645102</v>
      </c>
      <c r="AL1502" s="17">
        <v>0.49026767478830502</v>
      </c>
      <c r="AM1502" s="17">
        <v>0.385382820861568</v>
      </c>
      <c r="AN1502" s="17"/>
      <c r="AO1502" s="17">
        <v>0.51355048812921</v>
      </c>
      <c r="AP1502" s="17">
        <v>0.27168658757383202</v>
      </c>
      <c r="AQ1502" s="17"/>
      <c r="AR1502" s="17">
        <v>0.286670222667402</v>
      </c>
      <c r="AS1502" s="17">
        <v>0.28486589220399999</v>
      </c>
      <c r="AT1502" s="17"/>
      <c r="AU1502" s="17">
        <v>0.285325221409088</v>
      </c>
      <c r="AV1502" s="17">
        <v>0.51405818348926202</v>
      </c>
      <c r="AW1502" s="17"/>
      <c r="AX1502" s="17">
        <v>0.25221733864218498</v>
      </c>
      <c r="AY1502" s="17">
        <v>0.287957915025564</v>
      </c>
      <c r="AZ1502" s="17"/>
      <c r="BA1502" s="17">
        <v>0.17055425370706301</v>
      </c>
      <c r="BB1502" s="17">
        <v>0.30712932752601002</v>
      </c>
      <c r="BC1502" s="17">
        <v>0.41224098092801897</v>
      </c>
      <c r="BD1502" s="17">
        <v>0.39203513447097199</v>
      </c>
    </row>
    <row r="1503" spans="2:56" x14ac:dyDescent="0.35">
      <c r="B1503" t="s">
        <v>682</v>
      </c>
      <c r="C1503" s="17">
        <v>0.36533350180206903</v>
      </c>
      <c r="D1503" s="17">
        <v>0.35663241688695402</v>
      </c>
      <c r="E1503" s="17">
        <v>0.30176021276866399</v>
      </c>
      <c r="F1503" s="17">
        <v>0.36904552043532202</v>
      </c>
      <c r="G1503" s="17">
        <v>0.47701734306379401</v>
      </c>
      <c r="H1503" s="17">
        <v>0.33424332373916299</v>
      </c>
      <c r="I1503" s="17"/>
      <c r="J1503" s="17">
        <v>0.36505611161137602</v>
      </c>
      <c r="K1503" s="17">
        <v>0.39009869098623901</v>
      </c>
      <c r="L1503" s="17">
        <v>0.24938671716108199</v>
      </c>
      <c r="M1503" s="17">
        <v>0.19498390853078801</v>
      </c>
      <c r="N1503" s="17"/>
      <c r="O1503" s="17">
        <v>0.38384022750172803</v>
      </c>
      <c r="P1503" s="17">
        <v>0.34958887459923399</v>
      </c>
      <c r="Q1503" s="17">
        <v>0.47518766455584899</v>
      </c>
      <c r="R1503" s="17">
        <v>0.35244996597557399</v>
      </c>
      <c r="S1503" s="17">
        <v>0.45526851456953199</v>
      </c>
      <c r="T1503" s="17">
        <v>0.195430957932792</v>
      </c>
      <c r="U1503" s="17">
        <v>0.36179922396026298</v>
      </c>
      <c r="V1503" s="17">
        <v>0.18911604711180399</v>
      </c>
      <c r="W1503" s="17">
        <v>8.9357745121697293E-2</v>
      </c>
      <c r="X1503" s="17">
        <v>0.19464895354526199</v>
      </c>
      <c r="Y1503" s="17"/>
      <c r="Z1503" s="17">
        <v>0.36926636395623902</v>
      </c>
      <c r="AA1503" s="17">
        <v>0.45630975082353198</v>
      </c>
      <c r="AB1503" s="17">
        <v>0.27807800048364301</v>
      </c>
      <c r="AC1503" s="17">
        <v>0.42915319252726403</v>
      </c>
      <c r="AD1503" s="17">
        <v>0.40285911875880498</v>
      </c>
      <c r="AE1503" s="17">
        <v>0.157078857517187</v>
      </c>
      <c r="AF1503" s="17">
        <v>0.412530263325879</v>
      </c>
      <c r="AG1503" s="17"/>
      <c r="AH1503" s="17">
        <v>0.384678080845204</v>
      </c>
      <c r="AI1503" s="17">
        <v>0.352794982618645</v>
      </c>
      <c r="AJ1503" s="17"/>
      <c r="AK1503" s="17">
        <v>0.31445551903664598</v>
      </c>
      <c r="AL1503" s="17">
        <v>0.29028187001279698</v>
      </c>
      <c r="AM1503" s="17">
        <v>0.41240092815780999</v>
      </c>
      <c r="AN1503" s="17"/>
      <c r="AO1503" s="17">
        <v>0.176138255172505</v>
      </c>
      <c r="AP1503" s="17">
        <v>0.37683446086717098</v>
      </c>
      <c r="AQ1503" s="17"/>
      <c r="AR1503" s="17">
        <v>0.39280368866626297</v>
      </c>
      <c r="AS1503" s="17">
        <v>0.34868872476458201</v>
      </c>
      <c r="AT1503" s="17"/>
      <c r="AU1503" s="17">
        <v>0.365498589384045</v>
      </c>
      <c r="AV1503" s="17">
        <v>0.19498390853078801</v>
      </c>
      <c r="AW1503" s="17"/>
      <c r="AX1503" s="17">
        <v>0.42427703503032599</v>
      </c>
      <c r="AY1503" s="17">
        <v>0.36106917897487001</v>
      </c>
      <c r="AZ1503" s="17"/>
      <c r="BA1503" s="17">
        <v>0.380217352750083</v>
      </c>
      <c r="BB1503" s="17">
        <v>0.369315013345348</v>
      </c>
      <c r="BC1503" s="17">
        <v>0.350586270016011</v>
      </c>
      <c r="BD1503" s="17">
        <v>0.16583227916250101</v>
      </c>
    </row>
    <row r="1504" spans="2:56" x14ac:dyDescent="0.35">
      <c r="B1504" t="s">
        <v>683</v>
      </c>
      <c r="C1504" s="17">
        <v>8.5265160891205893E-2</v>
      </c>
      <c r="D1504" s="17">
        <v>5.8526230930857903E-2</v>
      </c>
      <c r="E1504" s="17">
        <v>7.1234970538959302E-2</v>
      </c>
      <c r="F1504" s="17">
        <v>7.2703453691501899E-2</v>
      </c>
      <c r="G1504" s="17">
        <v>9.1620357493278695E-2</v>
      </c>
      <c r="H1504" s="17">
        <v>0.114088886347063</v>
      </c>
      <c r="I1504" s="17"/>
      <c r="J1504" s="17">
        <v>8.5199916408394194E-2</v>
      </c>
      <c r="K1504" s="17">
        <v>8.1472019107470303E-2</v>
      </c>
      <c r="L1504" s="17">
        <v>0.13256403793141699</v>
      </c>
      <c r="M1504" s="17">
        <v>3.5198751162025303E-2</v>
      </c>
      <c r="N1504" s="17"/>
      <c r="O1504" s="17">
        <v>8.33342924433884E-2</v>
      </c>
      <c r="P1504" s="17">
        <v>7.8231212354341398E-2</v>
      </c>
      <c r="Q1504" s="17">
        <v>9.2509900655537297E-2</v>
      </c>
      <c r="R1504" s="17">
        <v>5.8118268866353899E-2</v>
      </c>
      <c r="S1504" s="17">
        <v>3.5551249098456798E-2</v>
      </c>
      <c r="T1504" s="17">
        <v>0.16059166851005199</v>
      </c>
      <c r="U1504" s="17">
        <v>0.31088915686160201</v>
      </c>
      <c r="V1504" s="17">
        <v>7.0281626516413998E-3</v>
      </c>
      <c r="W1504" s="17">
        <v>2.07497043882785E-2</v>
      </c>
      <c r="X1504" s="17">
        <v>4.6706846220669798E-2</v>
      </c>
      <c r="Y1504" s="17"/>
      <c r="Z1504" s="17">
        <v>6.3630149315013998E-2</v>
      </c>
      <c r="AA1504" s="17">
        <v>7.2728080627083899E-2</v>
      </c>
      <c r="AB1504" s="17">
        <v>0.106353403580576</v>
      </c>
      <c r="AC1504" s="17">
        <v>8.2804550083208805E-2</v>
      </c>
      <c r="AD1504" s="17">
        <v>6.2154502261388397E-2</v>
      </c>
      <c r="AE1504" s="17">
        <v>0.141170222775785</v>
      </c>
      <c r="AF1504" s="17">
        <v>8.3478685976804703E-2</v>
      </c>
      <c r="AG1504" s="17"/>
      <c r="AH1504" s="17">
        <v>4.6757913555517901E-2</v>
      </c>
      <c r="AI1504" s="17">
        <v>0.110224290699239</v>
      </c>
      <c r="AJ1504" s="17"/>
      <c r="AK1504" s="17">
        <v>2.6075152584983E-2</v>
      </c>
      <c r="AL1504" s="17">
        <v>9.8420686399323096E-2</v>
      </c>
      <c r="AM1504" s="17">
        <v>4.77146878790723E-2</v>
      </c>
      <c r="AN1504" s="17"/>
      <c r="AO1504" s="17">
        <v>8.6953532084766694E-2</v>
      </c>
      <c r="AP1504" s="17">
        <v>8.5162526769420294E-2</v>
      </c>
      <c r="AQ1504" s="17"/>
      <c r="AR1504" s="17">
        <v>8.1119828719050505E-2</v>
      </c>
      <c r="AS1504" s="17">
        <v>8.7776906810262095E-2</v>
      </c>
      <c r="AT1504" s="17"/>
      <c r="AU1504" s="17">
        <v>8.5313680775296594E-2</v>
      </c>
      <c r="AV1504" s="17">
        <v>3.5198751162025303E-2</v>
      </c>
      <c r="AW1504" s="17"/>
      <c r="AX1504" s="17">
        <v>7.4985620010419696E-2</v>
      </c>
      <c r="AY1504" s="17">
        <v>8.6008843504552401E-2</v>
      </c>
      <c r="AZ1504" s="17"/>
      <c r="BA1504" s="17">
        <v>5.69203579704015E-2</v>
      </c>
      <c r="BB1504" s="17">
        <v>9.7306579882147207E-2</v>
      </c>
      <c r="BC1504" s="17">
        <v>9.9645186070295197E-2</v>
      </c>
      <c r="BD1504" s="17">
        <v>0.15252282371127199</v>
      </c>
    </row>
    <row r="1505" spans="2:56" x14ac:dyDescent="0.35">
      <c r="B1505" t="s">
        <v>684</v>
      </c>
      <c r="C1505" s="17">
        <v>9.6649043853127697E-2</v>
      </c>
      <c r="D1505" s="17">
        <v>9.9470155629792903E-2</v>
      </c>
      <c r="E1505" s="17">
        <v>8.4217360372371597E-2</v>
      </c>
      <c r="F1505" s="17">
        <v>6.2597350530978105E-2</v>
      </c>
      <c r="G1505" s="17">
        <v>0.110607369277823</v>
      </c>
      <c r="H1505" s="17">
        <v>0.103101580710559</v>
      </c>
      <c r="I1505" s="17"/>
      <c r="J1505" s="17">
        <v>9.9165383692119802E-2</v>
      </c>
      <c r="K1505" s="17">
        <v>5.53816603689068E-2</v>
      </c>
      <c r="L1505" s="17">
        <v>2.0772901094159898E-2</v>
      </c>
      <c r="M1505" s="17">
        <v>2.3894772448342701E-2</v>
      </c>
      <c r="N1505" s="17"/>
      <c r="O1505" s="17">
        <v>7.3717368611830106E-2</v>
      </c>
      <c r="P1505" s="17">
        <v>0.10871807146592</v>
      </c>
      <c r="Q1505" s="17">
        <v>0.160916753078648</v>
      </c>
      <c r="R1505" s="17">
        <v>8.0856409568305407E-2</v>
      </c>
      <c r="S1505" s="17">
        <v>0</v>
      </c>
      <c r="T1505" s="17">
        <v>0.223818084448939</v>
      </c>
      <c r="U1505" s="17">
        <v>0</v>
      </c>
      <c r="V1505" s="17">
        <v>7.3604490591541705E-4</v>
      </c>
      <c r="W1505" s="17">
        <v>1.9464140937896699E-2</v>
      </c>
      <c r="X1505" s="17">
        <v>1.93188203940238E-3</v>
      </c>
      <c r="Y1505" s="17"/>
      <c r="Z1505" s="17">
        <v>0.13340557193852501</v>
      </c>
      <c r="AA1505" s="17">
        <v>0.105829790896592</v>
      </c>
      <c r="AB1505" s="17">
        <v>9.3558970211998702E-2</v>
      </c>
      <c r="AC1505" s="17">
        <v>6.1717345261338999E-2</v>
      </c>
      <c r="AD1505" s="17">
        <v>2.2499599717361301E-2</v>
      </c>
      <c r="AE1505" s="17">
        <v>0.10713901063149001</v>
      </c>
      <c r="AF1505" s="17">
        <v>0.13233412901001701</v>
      </c>
      <c r="AG1505" s="17"/>
      <c r="AH1505" s="17">
        <v>4.9267056454464497E-2</v>
      </c>
      <c r="AI1505" s="17">
        <v>0.12736048795445101</v>
      </c>
      <c r="AJ1505" s="17"/>
      <c r="AK1505" s="17">
        <v>2.6769825610717099E-2</v>
      </c>
      <c r="AL1505" s="17">
        <v>1.1978302539694099E-4</v>
      </c>
      <c r="AM1505" s="17">
        <v>7.3885310789154196E-2</v>
      </c>
      <c r="AN1505" s="17"/>
      <c r="AO1505" s="17">
        <v>0</v>
      </c>
      <c r="AP1505" s="17">
        <v>0.102524226855016</v>
      </c>
      <c r="AQ1505" s="17"/>
      <c r="AR1505" s="17">
        <v>6.9847437028701095E-2</v>
      </c>
      <c r="AS1505" s="17">
        <v>0.112888713865</v>
      </c>
      <c r="AT1505" s="17"/>
      <c r="AU1505" s="17">
        <v>9.6719550782519301E-2</v>
      </c>
      <c r="AV1505" s="17">
        <v>2.3894772448342701E-2</v>
      </c>
      <c r="AW1505" s="17"/>
      <c r="AX1505" s="17">
        <v>3.9978801220090301E-2</v>
      </c>
      <c r="AY1505" s="17">
        <v>0.100748903431399</v>
      </c>
      <c r="AZ1505" s="17"/>
      <c r="BA1505" s="17">
        <v>0.140146985862142</v>
      </c>
      <c r="BB1505" s="17">
        <v>0.104055551290427</v>
      </c>
      <c r="BC1505" s="17">
        <v>2.21157082206795E-2</v>
      </c>
      <c r="BD1505" s="17">
        <v>0</v>
      </c>
    </row>
    <row r="1506" spans="2:56" x14ac:dyDescent="0.35">
      <c r="B1506" t="s">
        <v>72</v>
      </c>
      <c r="C1506" s="17">
        <v>0.114085114883098</v>
      </c>
      <c r="D1506" s="17">
        <v>7.6757581183695897E-2</v>
      </c>
      <c r="E1506" s="17">
        <v>9.4578410447383507E-2</v>
      </c>
      <c r="F1506" s="17">
        <v>0.19393455010680899</v>
      </c>
      <c r="G1506" s="17">
        <v>0.103305179966585</v>
      </c>
      <c r="H1506" s="17">
        <v>0.139670509072439</v>
      </c>
      <c r="I1506" s="17"/>
      <c r="J1506" s="17">
        <v>0.117258420417063</v>
      </c>
      <c r="K1506" s="17">
        <v>6.1843573220895599E-2</v>
      </c>
      <c r="L1506" s="17">
        <v>1.9249123829696801E-2</v>
      </c>
      <c r="M1506" s="17">
        <v>2.64404691908218E-2</v>
      </c>
      <c r="N1506" s="17"/>
      <c r="O1506" s="17">
        <v>0.122267210664359</v>
      </c>
      <c r="P1506" s="17">
        <v>7.9343492339498001E-2</v>
      </c>
      <c r="Q1506" s="17">
        <v>0.11384713273406601</v>
      </c>
      <c r="R1506" s="17">
        <v>4.8002853592253703E-2</v>
      </c>
      <c r="S1506" s="17">
        <v>0.13667329575941201</v>
      </c>
      <c r="T1506" s="17">
        <v>0.20918392570710201</v>
      </c>
      <c r="U1506" s="17">
        <v>0</v>
      </c>
      <c r="V1506" s="17">
        <v>3.8960619342880398E-4</v>
      </c>
      <c r="W1506" s="17">
        <v>9.8494392535455303E-4</v>
      </c>
      <c r="X1506" s="17">
        <v>1.5279461235043101E-2</v>
      </c>
      <c r="Y1506" s="17"/>
      <c r="Z1506" s="17">
        <v>9.2011721766517299E-2</v>
      </c>
      <c r="AA1506" s="17">
        <v>0.106624034547151</v>
      </c>
      <c r="AB1506" s="17">
        <v>8.56226528372174E-2</v>
      </c>
      <c r="AC1506" s="17">
        <v>0.13610399327741399</v>
      </c>
      <c r="AD1506" s="17">
        <v>0.15702393178531099</v>
      </c>
      <c r="AE1506" s="17">
        <v>0.13045358106670099</v>
      </c>
      <c r="AF1506" s="17">
        <v>6.0318813536430503E-2</v>
      </c>
      <c r="AG1506" s="17"/>
      <c r="AH1506" s="17">
        <v>5.41406478835414E-2</v>
      </c>
      <c r="AI1506" s="17">
        <v>0.15293914462125199</v>
      </c>
      <c r="AJ1506" s="17"/>
      <c r="AK1506" s="17">
        <v>4.3733881688948303E-2</v>
      </c>
      <c r="AL1506" s="17">
        <v>7.8677130249846204E-3</v>
      </c>
      <c r="AM1506" s="17">
        <v>4.3372824553970402E-2</v>
      </c>
      <c r="AN1506" s="17"/>
      <c r="AO1506" s="17">
        <v>5.6141285530044497E-5</v>
      </c>
      <c r="AP1506" s="17">
        <v>0.121016803606488</v>
      </c>
      <c r="AQ1506" s="17"/>
      <c r="AR1506" s="17">
        <v>0.12902962734232501</v>
      </c>
      <c r="AS1506" s="17">
        <v>0.105029913364173</v>
      </c>
      <c r="AT1506" s="17"/>
      <c r="AU1506" s="17">
        <v>0.114170052230776</v>
      </c>
      <c r="AV1506" s="17">
        <v>2.64404691908218E-2</v>
      </c>
      <c r="AW1506" s="17"/>
      <c r="AX1506" s="17">
        <v>7.1375779478952101E-2</v>
      </c>
      <c r="AY1506" s="17">
        <v>0.117174960094669</v>
      </c>
      <c r="AZ1506" s="17"/>
      <c r="BA1506" s="17">
        <v>0.21944419486869499</v>
      </c>
      <c r="BB1506" s="17">
        <v>8.2703142658291595E-2</v>
      </c>
      <c r="BC1506" s="17">
        <v>2.26449911335374E-2</v>
      </c>
      <c r="BD1506" s="17">
        <v>0</v>
      </c>
    </row>
    <row r="1507" spans="2:56" x14ac:dyDescent="0.35">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c r="AB1507" s="17"/>
      <c r="AC1507" s="17"/>
      <c r="AD1507" s="17"/>
      <c r="AE1507" s="17"/>
      <c r="AF1507" s="17"/>
      <c r="AG1507" s="17"/>
      <c r="AH1507" s="17"/>
      <c r="AI1507" s="17"/>
      <c r="AJ1507" s="17"/>
      <c r="AK1507" s="17"/>
      <c r="AL1507" s="17"/>
      <c r="AM1507" s="17"/>
      <c r="AN1507" s="17"/>
      <c r="AO1507" s="17"/>
      <c r="AP1507" s="17"/>
      <c r="AQ1507" s="17"/>
      <c r="AR1507" s="17"/>
      <c r="AS1507" s="17"/>
      <c r="AT1507" s="17"/>
      <c r="AU1507" s="17"/>
      <c r="AV1507" s="17"/>
      <c r="AW1507" s="17"/>
      <c r="AX1507" s="17"/>
      <c r="AY1507" s="17"/>
      <c r="AZ1507" s="17"/>
      <c r="BA1507" s="17"/>
      <c r="BB1507" s="17"/>
      <c r="BC1507" s="17"/>
      <c r="BD1507" s="17"/>
    </row>
    <row r="1508" spans="2:56" x14ac:dyDescent="0.35">
      <c r="B1508" s="6" t="s">
        <v>689</v>
      </c>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c r="BA1508" s="17"/>
      <c r="BB1508" s="17"/>
      <c r="BC1508" s="17"/>
      <c r="BD1508" s="17"/>
    </row>
    <row r="1509" spans="2:56" x14ac:dyDescent="0.35">
      <c r="B1509" s="24" t="s">
        <v>74</v>
      </c>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row>
    <row r="1510" spans="2:56" x14ac:dyDescent="0.35">
      <c r="B1510" t="s">
        <v>680</v>
      </c>
      <c r="C1510" s="17">
        <v>3.8954898826200401E-2</v>
      </c>
      <c r="D1510" s="17">
        <v>5.17473437979677E-2</v>
      </c>
      <c r="E1510" s="17">
        <v>3.8816227826743398E-2</v>
      </c>
      <c r="F1510" s="17">
        <v>6.4382061310400404E-2</v>
      </c>
      <c r="G1510" s="17">
        <v>2.4623781491231798E-3</v>
      </c>
      <c r="H1510" s="17">
        <v>4.8193106017875402E-2</v>
      </c>
      <c r="I1510" s="17"/>
      <c r="J1510" s="17">
        <v>3.7072127068815998E-2</v>
      </c>
      <c r="K1510" s="17">
        <v>7.0225631657800797E-2</v>
      </c>
      <c r="L1510" s="17">
        <v>8.0355297093460107E-2</v>
      </c>
      <c r="M1510" s="17">
        <v>0.16954760342238601</v>
      </c>
      <c r="N1510" s="17"/>
      <c r="O1510" s="17">
        <v>3.0791714199420402E-2</v>
      </c>
      <c r="P1510" s="17">
        <v>4.8243498452654798E-2</v>
      </c>
      <c r="Q1510" s="17">
        <v>2.67240328672286E-2</v>
      </c>
      <c r="R1510" s="17">
        <v>3.4217319020469601E-2</v>
      </c>
      <c r="S1510" s="17">
        <v>2.0210731143486899E-2</v>
      </c>
      <c r="T1510" s="17">
        <v>9.7853258806508692E-3</v>
      </c>
      <c r="U1510" s="17">
        <v>9.8198478997381003E-2</v>
      </c>
      <c r="V1510" s="17">
        <v>0.59822521288876196</v>
      </c>
      <c r="W1510" s="17">
        <v>1.0540284594476101E-2</v>
      </c>
      <c r="X1510" s="17">
        <v>1.09841868692197E-2</v>
      </c>
      <c r="Y1510" s="17"/>
      <c r="Z1510" s="17">
        <v>2.1717996572900699E-2</v>
      </c>
      <c r="AA1510" s="17">
        <v>6.9901559646441194E-2</v>
      </c>
      <c r="AB1510" s="17">
        <v>5.0038527624186903E-2</v>
      </c>
      <c r="AC1510" s="17">
        <v>4.9645037942750998E-2</v>
      </c>
      <c r="AD1510" s="17">
        <v>2.1340965170916101E-2</v>
      </c>
      <c r="AE1510" s="17">
        <v>4.09022069295224E-2</v>
      </c>
      <c r="AF1510" s="17">
        <v>3.2995038991030297E-2</v>
      </c>
      <c r="AG1510" s="17"/>
      <c r="AH1510" s="17">
        <v>6.3237576512764904E-2</v>
      </c>
      <c r="AI1510" s="17">
        <v>2.3215666697190499E-2</v>
      </c>
      <c r="AJ1510" s="17"/>
      <c r="AK1510" s="17">
        <v>0.112978994494861</v>
      </c>
      <c r="AL1510" s="17">
        <v>0.18644527311845199</v>
      </c>
      <c r="AM1510" s="17">
        <v>3.5996798956678497E-2</v>
      </c>
      <c r="AN1510" s="17"/>
      <c r="AO1510" s="17">
        <v>0.243422864043463</v>
      </c>
      <c r="AP1510" s="17">
        <v>2.65255289557585E-2</v>
      </c>
      <c r="AQ1510" s="17"/>
      <c r="AR1510" s="17">
        <v>5.0613252214374502E-2</v>
      </c>
      <c r="AS1510" s="17">
        <v>3.1890851765664002E-2</v>
      </c>
      <c r="AT1510" s="17"/>
      <c r="AU1510" s="17">
        <v>3.88283400630621E-2</v>
      </c>
      <c r="AV1510" s="17">
        <v>0.16954760342238601</v>
      </c>
      <c r="AW1510" s="17"/>
      <c r="AX1510" s="17">
        <v>6.3409134174267107E-2</v>
      </c>
      <c r="AY1510" s="17">
        <v>3.7185735216468202E-2</v>
      </c>
      <c r="AZ1510" s="17"/>
      <c r="BA1510" s="17">
        <v>1.95197327229924E-2</v>
      </c>
      <c r="BB1510" s="17">
        <v>2.5807241287230599E-2</v>
      </c>
      <c r="BC1510" s="17">
        <v>7.3392835460246594E-2</v>
      </c>
      <c r="BD1510" s="17">
        <v>0.30877221046652198</v>
      </c>
    </row>
    <row r="1511" spans="2:56" x14ac:dyDescent="0.35">
      <c r="B1511" t="s">
        <v>681</v>
      </c>
      <c r="C1511" s="17">
        <v>0.18631957274472499</v>
      </c>
      <c r="D1511" s="17">
        <v>0.17588665959046501</v>
      </c>
      <c r="E1511" s="17">
        <v>0.29865291488603601</v>
      </c>
      <c r="F1511" s="17">
        <v>0.17452668878126601</v>
      </c>
      <c r="G1511" s="17">
        <v>0.12530547585632301</v>
      </c>
      <c r="H1511" s="17">
        <v>0.16416016527885299</v>
      </c>
      <c r="I1511" s="17"/>
      <c r="J1511" s="17">
        <v>0.182845293327701</v>
      </c>
      <c r="K1511" s="17">
        <v>0.227834890366162</v>
      </c>
      <c r="L1511" s="17">
        <v>0.38509124825545499</v>
      </c>
      <c r="M1511" s="17">
        <v>0.42975960188168399</v>
      </c>
      <c r="N1511" s="17"/>
      <c r="O1511" s="17">
        <v>0.161615337880747</v>
      </c>
      <c r="P1511" s="17">
        <v>0.28084318122223501</v>
      </c>
      <c r="Q1511" s="17">
        <v>0.16407997803237101</v>
      </c>
      <c r="R1511" s="17">
        <v>0.26035184264197803</v>
      </c>
      <c r="S1511" s="17">
        <v>0.27700695294601302</v>
      </c>
      <c r="T1511" s="17">
        <v>4.7622495401024E-2</v>
      </c>
      <c r="U1511" s="17">
        <v>0.21197583717457599</v>
      </c>
      <c r="V1511" s="17">
        <v>0.171943822031977</v>
      </c>
      <c r="W1511" s="17">
        <v>0.89735286843627504</v>
      </c>
      <c r="X1511" s="17">
        <v>0.18376452305299601</v>
      </c>
      <c r="Y1511" s="17"/>
      <c r="Z1511" s="17">
        <v>0.175687073133143</v>
      </c>
      <c r="AA1511" s="17">
        <v>0.116777713654836</v>
      </c>
      <c r="AB1511" s="17">
        <v>0.24900018565559701</v>
      </c>
      <c r="AC1511" s="17">
        <v>0.189895802530307</v>
      </c>
      <c r="AD1511" s="17">
        <v>0.205791921866636</v>
      </c>
      <c r="AE1511" s="17">
        <v>0.33230831068434702</v>
      </c>
      <c r="AF1511" s="17">
        <v>0.101670825970895</v>
      </c>
      <c r="AG1511" s="17"/>
      <c r="AH1511" s="17">
        <v>0.27028399051429802</v>
      </c>
      <c r="AI1511" s="17">
        <v>0.131896601814148</v>
      </c>
      <c r="AJ1511" s="17"/>
      <c r="AK1511" s="17">
        <v>0.276783686593704</v>
      </c>
      <c r="AL1511" s="17">
        <v>0.39842833778422398</v>
      </c>
      <c r="AM1511" s="17">
        <v>0.27149174547586502</v>
      </c>
      <c r="AN1511" s="17"/>
      <c r="AO1511" s="17">
        <v>0.33299557105169503</v>
      </c>
      <c r="AP1511" s="17">
        <v>0.17740330934797999</v>
      </c>
      <c r="AQ1511" s="17"/>
      <c r="AR1511" s="17">
        <v>0.18155514359243699</v>
      </c>
      <c r="AS1511" s="17">
        <v>0.18920644283930399</v>
      </c>
      <c r="AT1511" s="17"/>
      <c r="AU1511" s="17">
        <v>0.186083652452844</v>
      </c>
      <c r="AV1511" s="17">
        <v>0.42975960188168399</v>
      </c>
      <c r="AW1511" s="17"/>
      <c r="AX1511" s="17">
        <v>0.22395282887894</v>
      </c>
      <c r="AY1511" s="17">
        <v>0.18359696104492201</v>
      </c>
      <c r="AZ1511" s="17"/>
      <c r="BA1511" s="17">
        <v>0.10540694026479901</v>
      </c>
      <c r="BB1511" s="17">
        <v>0.17677932780772801</v>
      </c>
      <c r="BC1511" s="17">
        <v>0.31726724000835799</v>
      </c>
      <c r="BD1511" s="17">
        <v>0.35630343813207499</v>
      </c>
    </row>
    <row r="1512" spans="2:56" x14ac:dyDescent="0.35">
      <c r="B1512" t="s">
        <v>682</v>
      </c>
      <c r="C1512" s="17">
        <v>0.378259492429666</v>
      </c>
      <c r="D1512" s="17">
        <v>0.41783838966944897</v>
      </c>
      <c r="E1512" s="17">
        <v>0.334152344443787</v>
      </c>
      <c r="F1512" s="17">
        <v>0.39570126027719499</v>
      </c>
      <c r="G1512" s="17">
        <v>0.44163922795481803</v>
      </c>
      <c r="H1512" s="17">
        <v>0.328269245029917</v>
      </c>
      <c r="I1512" s="17"/>
      <c r="J1512" s="17">
        <v>0.37998057407833702</v>
      </c>
      <c r="K1512" s="17">
        <v>0.36515832288942901</v>
      </c>
      <c r="L1512" s="17">
        <v>0.232618242190019</v>
      </c>
      <c r="M1512" s="17">
        <v>0.19963271074692299</v>
      </c>
      <c r="N1512" s="17"/>
      <c r="O1512" s="17">
        <v>0.42471267752343</v>
      </c>
      <c r="P1512" s="17">
        <v>0.33804571099493502</v>
      </c>
      <c r="Q1512" s="17">
        <v>0.350648966398657</v>
      </c>
      <c r="R1512" s="17">
        <v>0.36238109977037702</v>
      </c>
      <c r="S1512" s="17">
        <v>0.50594970181972598</v>
      </c>
      <c r="T1512" s="17">
        <v>0.31896863613048398</v>
      </c>
      <c r="U1512" s="17">
        <v>0.245647918370133</v>
      </c>
      <c r="V1512" s="17">
        <v>0.181953930607682</v>
      </c>
      <c r="W1512" s="17">
        <v>4.4832509578737099E-2</v>
      </c>
      <c r="X1512" s="17">
        <v>6.8813339426603407E-2</v>
      </c>
      <c r="Y1512" s="17"/>
      <c r="Z1512" s="17">
        <v>0.37088388359219499</v>
      </c>
      <c r="AA1512" s="17">
        <v>0.48328427482045899</v>
      </c>
      <c r="AB1512" s="17">
        <v>0.33425743262386298</v>
      </c>
      <c r="AC1512" s="17">
        <v>0.409404060203858</v>
      </c>
      <c r="AD1512" s="17">
        <v>0.40559933546340898</v>
      </c>
      <c r="AE1512" s="17">
        <v>0.27987072096978699</v>
      </c>
      <c r="AF1512" s="17">
        <v>0.38387237927407197</v>
      </c>
      <c r="AG1512" s="17"/>
      <c r="AH1512" s="17">
        <v>0.423078063394556</v>
      </c>
      <c r="AI1512" s="17">
        <v>0.349209570455978</v>
      </c>
      <c r="AJ1512" s="17"/>
      <c r="AK1512" s="17">
        <v>0.44277357231252701</v>
      </c>
      <c r="AL1512" s="17">
        <v>0.30737133642148101</v>
      </c>
      <c r="AM1512" s="17">
        <v>0.41935454465876898</v>
      </c>
      <c r="AN1512" s="17"/>
      <c r="AO1512" s="17">
        <v>0.33042291658439898</v>
      </c>
      <c r="AP1512" s="17">
        <v>0.38116742225566302</v>
      </c>
      <c r="AQ1512" s="17"/>
      <c r="AR1512" s="17">
        <v>0.40090551969054</v>
      </c>
      <c r="AS1512" s="17">
        <v>0.36453777745169402</v>
      </c>
      <c r="AT1512" s="17"/>
      <c r="AU1512" s="17">
        <v>0.37843260152196201</v>
      </c>
      <c r="AV1512" s="17">
        <v>0.19963271074692299</v>
      </c>
      <c r="AW1512" s="17"/>
      <c r="AX1512" s="17">
        <v>0.37481044674316299</v>
      </c>
      <c r="AY1512" s="17">
        <v>0.37850901673619303</v>
      </c>
      <c r="AZ1512" s="17"/>
      <c r="BA1512" s="17">
        <v>0.36106482430703601</v>
      </c>
      <c r="BB1512" s="17">
        <v>0.37536906904612899</v>
      </c>
      <c r="BC1512" s="17">
        <v>0.42718765615333198</v>
      </c>
      <c r="BD1512" s="17">
        <v>0.178378332905829</v>
      </c>
    </row>
    <row r="1513" spans="2:56" x14ac:dyDescent="0.35">
      <c r="B1513" t="s">
        <v>683</v>
      </c>
      <c r="C1513" s="17">
        <v>0.12845990132895499</v>
      </c>
      <c r="D1513" s="17">
        <v>0.14496585696407199</v>
      </c>
      <c r="E1513" s="17">
        <v>8.83717563581006E-2</v>
      </c>
      <c r="F1513" s="17">
        <v>0.10721595205851001</v>
      </c>
      <c r="G1513" s="17">
        <v>0.13039538124403399</v>
      </c>
      <c r="H1513" s="17">
        <v>0.14855474566201901</v>
      </c>
      <c r="I1513" s="17"/>
      <c r="J1513" s="17">
        <v>0.126353764357301</v>
      </c>
      <c r="K1513" s="17">
        <v>0.16826901292763799</v>
      </c>
      <c r="L1513" s="17">
        <v>0.16392719861462399</v>
      </c>
      <c r="M1513" s="17">
        <v>0.11605848825640799</v>
      </c>
      <c r="N1513" s="17"/>
      <c r="O1513" s="17">
        <v>0.122717417652185</v>
      </c>
      <c r="P1513" s="17">
        <v>9.9277541983193399E-2</v>
      </c>
      <c r="Q1513" s="17">
        <v>8.1397861535185703E-2</v>
      </c>
      <c r="R1513" s="17">
        <v>0.185348019917285</v>
      </c>
      <c r="S1513" s="17">
        <v>0.100301654327908</v>
      </c>
      <c r="T1513" s="17">
        <v>0.12353550723932299</v>
      </c>
      <c r="U1513" s="17">
        <v>0.38400428747292997</v>
      </c>
      <c r="V1513" s="17">
        <v>3.8944008333735597E-2</v>
      </c>
      <c r="W1513" s="17">
        <v>9.3320406686901794E-3</v>
      </c>
      <c r="X1513" s="17">
        <v>0.70235394532083595</v>
      </c>
      <c r="Y1513" s="17"/>
      <c r="Z1513" s="17">
        <v>0.122079650021982</v>
      </c>
      <c r="AA1513" s="17">
        <v>9.1497898577361195E-2</v>
      </c>
      <c r="AB1513" s="17">
        <v>0.147058080051718</v>
      </c>
      <c r="AC1513" s="17">
        <v>8.1969796020437996E-2</v>
      </c>
      <c r="AD1513" s="17">
        <v>0.16748935780862501</v>
      </c>
      <c r="AE1513" s="17">
        <v>0.195663966938046</v>
      </c>
      <c r="AF1513" s="17">
        <v>0.20258281953121199</v>
      </c>
      <c r="AG1513" s="17"/>
      <c r="AH1513" s="17">
        <v>0.117633071910794</v>
      </c>
      <c r="AI1513" s="17">
        <v>0.135477495666498</v>
      </c>
      <c r="AJ1513" s="17"/>
      <c r="AK1513" s="17">
        <v>7.3526806468086806E-2</v>
      </c>
      <c r="AL1513" s="17">
        <v>9.9387132484048707E-2</v>
      </c>
      <c r="AM1513" s="17">
        <v>0.14981686454517501</v>
      </c>
      <c r="AN1513" s="17"/>
      <c r="AO1513" s="17">
        <v>9.29902244638523E-2</v>
      </c>
      <c r="AP1513" s="17">
        <v>0.13061606174495399</v>
      </c>
      <c r="AQ1513" s="17"/>
      <c r="AR1513" s="17">
        <v>0.114497286405062</v>
      </c>
      <c r="AS1513" s="17">
        <v>0.136920150013008</v>
      </c>
      <c r="AT1513" s="17"/>
      <c r="AU1513" s="17">
        <v>0.12847191966875801</v>
      </c>
      <c r="AV1513" s="17">
        <v>0.11605848825640799</v>
      </c>
      <c r="AW1513" s="17"/>
      <c r="AX1513" s="17">
        <v>0.14308522173546301</v>
      </c>
      <c r="AY1513" s="17">
        <v>0.127401819394452</v>
      </c>
      <c r="AZ1513" s="17"/>
      <c r="BA1513" s="17">
        <v>8.6079067875041798E-2</v>
      </c>
      <c r="BB1513" s="17">
        <v>0.17885412260265199</v>
      </c>
      <c r="BC1513" s="17">
        <v>9.1212064099351203E-2</v>
      </c>
      <c r="BD1513" s="17">
        <v>0.153149009573222</v>
      </c>
    </row>
    <row r="1514" spans="2:56" x14ac:dyDescent="0.35">
      <c r="B1514" t="s">
        <v>684</v>
      </c>
      <c r="C1514" s="17">
        <v>0.14568873187759901</v>
      </c>
      <c r="D1514" s="17">
        <v>0.133736809709117</v>
      </c>
      <c r="E1514" s="17">
        <v>0.144826020631106</v>
      </c>
      <c r="F1514" s="17">
        <v>9.47408565713177E-2</v>
      </c>
      <c r="G1514" s="17">
        <v>0.185207534355812</v>
      </c>
      <c r="H1514" s="17">
        <v>0.14186155970315001</v>
      </c>
      <c r="I1514" s="17"/>
      <c r="J1514" s="17">
        <v>0.147736802044174</v>
      </c>
      <c r="K1514" s="17">
        <v>0.111018430969302</v>
      </c>
      <c r="L1514" s="17">
        <v>9.7821885897544397E-2</v>
      </c>
      <c r="M1514" s="17">
        <v>5.15470380754387E-2</v>
      </c>
      <c r="N1514" s="17"/>
      <c r="O1514" s="17">
        <v>0.120228318669568</v>
      </c>
      <c r="P1514" s="17">
        <v>0.157546161259558</v>
      </c>
      <c r="Q1514" s="17">
        <v>0.26205089306893298</v>
      </c>
      <c r="R1514" s="17">
        <v>0.109698865057636</v>
      </c>
      <c r="S1514" s="17">
        <v>1.7290076978298902E-2</v>
      </c>
      <c r="T1514" s="17">
        <v>0.29799311080365798</v>
      </c>
      <c r="U1514" s="17">
        <v>6.0173477984980801E-2</v>
      </c>
      <c r="V1514" s="17">
        <v>7.7642075575568197E-3</v>
      </c>
      <c r="W1514" s="17">
        <v>3.6957352796467398E-2</v>
      </c>
      <c r="X1514" s="17">
        <v>1.8754134952085999E-2</v>
      </c>
      <c r="Y1514" s="17"/>
      <c r="Z1514" s="17">
        <v>0.21041088079332301</v>
      </c>
      <c r="AA1514" s="17">
        <v>0.10056975469848201</v>
      </c>
      <c r="AB1514" s="17">
        <v>0.13287437992781501</v>
      </c>
      <c r="AC1514" s="17">
        <v>0.11369138773002101</v>
      </c>
      <c r="AD1514" s="17">
        <v>3.2240671808995498E-3</v>
      </c>
      <c r="AE1514" s="17">
        <v>7.5258872675994903E-2</v>
      </c>
      <c r="AF1514" s="17">
        <v>0.25351453710070998</v>
      </c>
      <c r="AG1514" s="17"/>
      <c r="AH1514" s="17">
        <v>7.0058447186039999E-2</v>
      </c>
      <c r="AI1514" s="17">
        <v>0.194709792162156</v>
      </c>
      <c r="AJ1514" s="17"/>
      <c r="AK1514" s="17">
        <v>5.0173294552792597E-2</v>
      </c>
      <c r="AL1514" s="17">
        <v>2.4659107253435601E-4</v>
      </c>
      <c r="AM1514" s="17">
        <v>8.7915994065919295E-2</v>
      </c>
      <c r="AN1514" s="17"/>
      <c r="AO1514" s="17">
        <v>0</v>
      </c>
      <c r="AP1514" s="17">
        <v>0.15454498049599799</v>
      </c>
      <c r="AQ1514" s="17"/>
      <c r="AR1514" s="17">
        <v>0.112459724806474</v>
      </c>
      <c r="AS1514" s="17">
        <v>0.16582290193659099</v>
      </c>
      <c r="AT1514" s="17"/>
      <c r="AU1514" s="17">
        <v>0.14577996558291301</v>
      </c>
      <c r="AV1514" s="17">
        <v>5.15470380754387E-2</v>
      </c>
      <c r="AW1514" s="17"/>
      <c r="AX1514" s="17">
        <v>8.0799761551338806E-2</v>
      </c>
      <c r="AY1514" s="17">
        <v>0.15038318268909301</v>
      </c>
      <c r="AZ1514" s="17"/>
      <c r="BA1514" s="17">
        <v>0.202539167933554</v>
      </c>
      <c r="BB1514" s="17">
        <v>0.14635065212811901</v>
      </c>
      <c r="BC1514" s="17">
        <v>6.7956672404753907E-2</v>
      </c>
      <c r="BD1514" s="17">
        <v>0</v>
      </c>
    </row>
    <row r="1515" spans="2:56" x14ac:dyDescent="0.35">
      <c r="B1515" t="s">
        <v>72</v>
      </c>
      <c r="C1515" s="17">
        <v>0.122317402792855</v>
      </c>
      <c r="D1515" s="17">
        <v>7.5824940268929705E-2</v>
      </c>
      <c r="E1515" s="17">
        <v>9.51807358542269E-2</v>
      </c>
      <c r="F1515" s="17">
        <v>0.16343318100130999</v>
      </c>
      <c r="G1515" s="17">
        <v>0.11499000243989101</v>
      </c>
      <c r="H1515" s="17">
        <v>0.168961178308184</v>
      </c>
      <c r="I1515" s="17"/>
      <c r="J1515" s="17">
        <v>0.12601143912366999</v>
      </c>
      <c r="K1515" s="17">
        <v>5.74937111896675E-2</v>
      </c>
      <c r="L1515" s="17">
        <v>4.0186127948897497E-2</v>
      </c>
      <c r="M1515" s="17">
        <v>3.3454557617160097E-2</v>
      </c>
      <c r="N1515" s="17"/>
      <c r="O1515" s="17">
        <v>0.13993453407465001</v>
      </c>
      <c r="P1515" s="17">
        <v>7.6043906087423799E-2</v>
      </c>
      <c r="Q1515" s="17">
        <v>0.115098268097624</v>
      </c>
      <c r="R1515" s="17">
        <v>4.8002853592253703E-2</v>
      </c>
      <c r="S1515" s="17">
        <v>7.9240882784566993E-2</v>
      </c>
      <c r="T1515" s="17">
        <v>0.20209492454486</v>
      </c>
      <c r="U1515" s="17">
        <v>0</v>
      </c>
      <c r="V1515" s="17">
        <v>1.1688185802864099E-3</v>
      </c>
      <c r="W1515" s="17">
        <v>9.8494392535455303E-4</v>
      </c>
      <c r="X1515" s="17">
        <v>1.5329870378259501E-2</v>
      </c>
      <c r="Y1515" s="17"/>
      <c r="Z1515" s="17">
        <v>9.9220515886455293E-2</v>
      </c>
      <c r="AA1515" s="17">
        <v>0.13796879860242101</v>
      </c>
      <c r="AB1515" s="17">
        <v>8.6771394116819806E-2</v>
      </c>
      <c r="AC1515" s="17">
        <v>0.155393915572626</v>
      </c>
      <c r="AD1515" s="17">
        <v>0.196554352509514</v>
      </c>
      <c r="AE1515" s="17">
        <v>7.5995921802302899E-2</v>
      </c>
      <c r="AF1515" s="17">
        <v>2.53643991320802E-2</v>
      </c>
      <c r="AG1515" s="17"/>
      <c r="AH1515" s="17">
        <v>5.5708850481546598E-2</v>
      </c>
      <c r="AI1515" s="17">
        <v>0.16549087320403</v>
      </c>
      <c r="AJ1515" s="17"/>
      <c r="AK1515" s="17">
        <v>4.3763645578029399E-2</v>
      </c>
      <c r="AL1515" s="17">
        <v>8.1213291192594496E-3</v>
      </c>
      <c r="AM1515" s="17">
        <v>3.5424052297594197E-2</v>
      </c>
      <c r="AN1515" s="17"/>
      <c r="AO1515" s="17">
        <v>1.6842385659013401E-4</v>
      </c>
      <c r="AP1515" s="17">
        <v>0.12974269719964601</v>
      </c>
      <c r="AQ1515" s="17"/>
      <c r="AR1515" s="17">
        <v>0.13996907329111299</v>
      </c>
      <c r="AS1515" s="17">
        <v>0.11162187599374</v>
      </c>
      <c r="AT1515" s="17"/>
      <c r="AU1515" s="17">
        <v>0.122403520710462</v>
      </c>
      <c r="AV1515" s="17">
        <v>3.3454557617160097E-2</v>
      </c>
      <c r="AW1515" s="17"/>
      <c r="AX1515" s="17">
        <v>0.113942606916828</v>
      </c>
      <c r="AY1515" s="17">
        <v>0.122923284918872</v>
      </c>
      <c r="AZ1515" s="17"/>
      <c r="BA1515" s="17">
        <v>0.22539026689657701</v>
      </c>
      <c r="BB1515" s="17">
        <v>9.6839587128141197E-2</v>
      </c>
      <c r="BC1515" s="17">
        <v>2.2983531873957401E-2</v>
      </c>
      <c r="BD1515" s="17">
        <v>3.3970089223523598E-3</v>
      </c>
    </row>
    <row r="1516" spans="2:56" x14ac:dyDescent="0.35">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c r="AX1516" s="17"/>
      <c r="AY1516" s="17"/>
      <c r="AZ1516" s="17"/>
      <c r="BA1516" s="17"/>
      <c r="BB1516" s="17"/>
      <c r="BC1516" s="17"/>
      <c r="BD1516" s="17"/>
    </row>
    <row r="1517" spans="2:56" x14ac:dyDescent="0.35">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43.5" x14ac:dyDescent="0.35">
      <c r="B9" s="18" t="s">
        <v>69</v>
      </c>
      <c r="C9" s="17">
        <v>0.44139578888276998</v>
      </c>
      <c r="D9" s="17">
        <v>0.46042782574414298</v>
      </c>
      <c r="E9" s="17">
        <v>0.44837926690254998</v>
      </c>
      <c r="F9" s="17">
        <v>0.28824073781097698</v>
      </c>
      <c r="G9" s="17">
        <v>0.48788299412187502</v>
      </c>
      <c r="H9" s="17">
        <v>0.43409231684269001</v>
      </c>
      <c r="I9" s="17"/>
      <c r="J9" s="17">
        <v>0.43213477575415898</v>
      </c>
      <c r="K9" s="17">
        <v>0.59912018335292005</v>
      </c>
      <c r="L9" s="17">
        <v>0.656618656957906</v>
      </c>
      <c r="M9" s="17">
        <v>0.83023920327609202</v>
      </c>
      <c r="N9" s="17"/>
      <c r="O9" s="17">
        <v>0.41990556804157703</v>
      </c>
      <c r="P9" s="17">
        <v>0.37542186420213403</v>
      </c>
      <c r="Q9" s="17">
        <v>0.41456670258688599</v>
      </c>
      <c r="R9" s="17">
        <v>0.59981397000034498</v>
      </c>
      <c r="S9" s="17">
        <v>0.68927801108993003</v>
      </c>
      <c r="T9" s="17">
        <v>0.54920740640682597</v>
      </c>
      <c r="U9" s="17">
        <v>0.76130022850131196</v>
      </c>
      <c r="V9" s="17">
        <v>0.59387705479114306</v>
      </c>
      <c r="W9" s="17">
        <v>0.980288050513339</v>
      </c>
      <c r="X9" s="17">
        <v>0.77736075881755295</v>
      </c>
      <c r="Y9" s="17"/>
      <c r="Z9" s="17">
        <v>0.40837013157654101</v>
      </c>
      <c r="AA9" s="17">
        <v>0.32565396456360401</v>
      </c>
      <c r="AB9" s="17">
        <v>0.61309810927512098</v>
      </c>
      <c r="AC9" s="17">
        <v>0.47013553532458302</v>
      </c>
      <c r="AD9" s="17">
        <v>0.46578716048086999</v>
      </c>
      <c r="AE9" s="17">
        <v>0.50935359621522402</v>
      </c>
      <c r="AF9" s="17">
        <v>0.43454977515599402</v>
      </c>
      <c r="AG9" s="17"/>
      <c r="AH9" s="17">
        <v>0.68448712507389797</v>
      </c>
      <c r="AI9" s="17">
        <v>0.28383198894894701</v>
      </c>
      <c r="AJ9" s="17"/>
      <c r="AK9" s="17">
        <v>0.80157420349016495</v>
      </c>
      <c r="AL9" s="17">
        <v>0.80364485230337002</v>
      </c>
      <c r="AM9" s="17">
        <v>0.68274886259733703</v>
      </c>
      <c r="AN9" s="17"/>
      <c r="AO9" s="17">
        <v>0.720365926252578</v>
      </c>
      <c r="AP9" s="17">
        <v>0.42443751859092699</v>
      </c>
      <c r="AQ9" s="17"/>
      <c r="AR9" s="17">
        <v>0.38080581334137897</v>
      </c>
      <c r="AS9" s="17">
        <v>0.47810855820534698</v>
      </c>
      <c r="AT9" s="17"/>
      <c r="AU9" s="17">
        <v>0.44101895664139501</v>
      </c>
      <c r="AV9" s="17">
        <v>0.83023920327609202</v>
      </c>
      <c r="AW9" s="17"/>
      <c r="AX9" s="17">
        <v>0.76275257530767004</v>
      </c>
      <c r="AY9" s="17">
        <v>0.418146943674925</v>
      </c>
      <c r="AZ9" s="17"/>
      <c r="BA9" s="17">
        <v>0.334374620906008</v>
      </c>
      <c r="BB9" s="17">
        <v>0.41334827763038501</v>
      </c>
      <c r="BC9" s="17">
        <v>0.64468381240582395</v>
      </c>
      <c r="BD9" s="17">
        <v>0.67675948215831705</v>
      </c>
    </row>
    <row r="10" spans="2:56" ht="43.5" x14ac:dyDescent="0.35">
      <c r="B10" s="18" t="s">
        <v>70</v>
      </c>
      <c r="C10" s="17">
        <v>0.33555524097815698</v>
      </c>
      <c r="D10" s="17">
        <v>0.39378566430352402</v>
      </c>
      <c r="E10" s="17">
        <v>0.28887286211053698</v>
      </c>
      <c r="F10" s="17">
        <v>0.423083855510896</v>
      </c>
      <c r="G10" s="17">
        <v>0.35358499367440399</v>
      </c>
      <c r="H10" s="17">
        <v>0.28528507934855701</v>
      </c>
      <c r="I10" s="17"/>
      <c r="J10" s="17">
        <v>0.336905530275872</v>
      </c>
      <c r="K10" s="17">
        <v>0.324142319518125</v>
      </c>
      <c r="L10" s="17">
        <v>0.239132911264958</v>
      </c>
      <c r="M10" s="17">
        <v>0.13860148688364299</v>
      </c>
      <c r="N10" s="17"/>
      <c r="O10" s="17">
        <v>0.318107246857468</v>
      </c>
      <c r="P10" s="17">
        <v>0.40053963122980102</v>
      </c>
      <c r="Q10" s="17">
        <v>0.40224927831291801</v>
      </c>
      <c r="R10" s="17">
        <v>0.31976038726360201</v>
      </c>
      <c r="S10" s="17">
        <v>0.248361293691999</v>
      </c>
      <c r="T10" s="17">
        <v>0.31107188940539399</v>
      </c>
      <c r="U10" s="17">
        <v>0.20524621841930099</v>
      </c>
      <c r="V10" s="17">
        <v>0.37580341274336099</v>
      </c>
      <c r="W10" s="17">
        <v>1.9711949486661301E-2</v>
      </c>
      <c r="X10" s="17">
        <v>0.18807480111445901</v>
      </c>
      <c r="Y10" s="17"/>
      <c r="Z10" s="17">
        <v>0.345224311641251</v>
      </c>
      <c r="AA10" s="17">
        <v>0.468347843690606</v>
      </c>
      <c r="AB10" s="17">
        <v>0.22095665911613399</v>
      </c>
      <c r="AC10" s="17">
        <v>0.30153142220148299</v>
      </c>
      <c r="AD10" s="17">
        <v>0.27894388288619199</v>
      </c>
      <c r="AE10" s="17">
        <v>0.38471323742645502</v>
      </c>
      <c r="AF10" s="17">
        <v>0.32375619269755801</v>
      </c>
      <c r="AG10" s="17"/>
      <c r="AH10" s="17">
        <v>0.246283700385281</v>
      </c>
      <c r="AI10" s="17">
        <v>0.39341811417698103</v>
      </c>
      <c r="AJ10" s="17"/>
      <c r="AK10" s="17">
        <v>0.198396032620754</v>
      </c>
      <c r="AL10" s="17">
        <v>0.19635514769663001</v>
      </c>
      <c r="AM10" s="17">
        <v>0.23547195398350201</v>
      </c>
      <c r="AN10" s="17"/>
      <c r="AO10" s="17">
        <v>0.279634073747422</v>
      </c>
      <c r="AP10" s="17">
        <v>0.33895462371451401</v>
      </c>
      <c r="AQ10" s="17"/>
      <c r="AR10" s="17">
        <v>0.31560871062092299</v>
      </c>
      <c r="AS10" s="17">
        <v>0.347641272722644</v>
      </c>
      <c r="AT10" s="17"/>
      <c r="AU10" s="17">
        <v>0.33574611093211598</v>
      </c>
      <c r="AV10" s="17">
        <v>0.13860148688364299</v>
      </c>
      <c r="AW10" s="17"/>
      <c r="AX10" s="17">
        <v>0.16202881317146001</v>
      </c>
      <c r="AY10" s="17">
        <v>0.34810916617895798</v>
      </c>
      <c r="AZ10" s="17"/>
      <c r="BA10" s="17">
        <v>0.35451763690681198</v>
      </c>
      <c r="BB10" s="17">
        <v>0.35437113777378798</v>
      </c>
      <c r="BC10" s="17">
        <v>0.28029206379083199</v>
      </c>
      <c r="BD10" s="17">
        <v>0.18988913480960901</v>
      </c>
    </row>
    <row r="11" spans="2:56" ht="29" x14ac:dyDescent="0.35">
      <c r="B11" s="18" t="s">
        <v>71</v>
      </c>
      <c r="C11" s="17">
        <v>0.20722376990289701</v>
      </c>
      <c r="D11" s="17">
        <v>0.13656740908310899</v>
      </c>
      <c r="E11" s="17">
        <v>0.250925569680991</v>
      </c>
      <c r="F11" s="17">
        <v>0.25657942525264799</v>
      </c>
      <c r="G11" s="17">
        <v>0.15735544199093901</v>
      </c>
      <c r="H11" s="17">
        <v>0.25136524071010802</v>
      </c>
      <c r="I11" s="17"/>
      <c r="J11" s="17">
        <v>0.21459896710322701</v>
      </c>
      <c r="K11" s="17">
        <v>7.1310504351013507E-2</v>
      </c>
      <c r="L11" s="17">
        <v>9.2802486870788806E-2</v>
      </c>
      <c r="M11" s="17">
        <v>2.7836353626040401E-2</v>
      </c>
      <c r="N11" s="17"/>
      <c r="O11" s="17">
        <v>0.24283454529446</v>
      </c>
      <c r="P11" s="17">
        <v>0.19724705408440199</v>
      </c>
      <c r="Q11" s="17">
        <v>0.18318401910019599</v>
      </c>
      <c r="R11" s="17">
        <v>8.0425642736052905E-2</v>
      </c>
      <c r="S11" s="17">
        <v>6.2360695218071298E-2</v>
      </c>
      <c r="T11" s="17">
        <v>0.13972070418777999</v>
      </c>
      <c r="U11" s="17">
        <v>3.3453553079386598E-2</v>
      </c>
      <c r="V11" s="17">
        <v>3.0319532465495801E-2</v>
      </c>
      <c r="W11" s="17">
        <v>0</v>
      </c>
      <c r="X11" s="17">
        <v>3.45644400679882E-2</v>
      </c>
      <c r="Y11" s="17"/>
      <c r="Z11" s="17">
        <v>0.238024106864129</v>
      </c>
      <c r="AA11" s="17">
        <v>0.17117474555812301</v>
      </c>
      <c r="AB11" s="17">
        <v>0.12766224221083</v>
      </c>
      <c r="AC11" s="17">
        <v>0.21101897632720701</v>
      </c>
      <c r="AD11" s="17">
        <v>0.23548956144115599</v>
      </c>
      <c r="AE11" s="17">
        <v>0.10593316635832099</v>
      </c>
      <c r="AF11" s="17">
        <v>0.216329633014368</v>
      </c>
      <c r="AG11" s="17"/>
      <c r="AH11" s="17">
        <v>6.24275649626643E-2</v>
      </c>
      <c r="AI11" s="17">
        <v>0.30107590229005099</v>
      </c>
      <c r="AJ11" s="17"/>
      <c r="AK11" s="17">
        <v>2.9763889081080899E-5</v>
      </c>
      <c r="AL11" s="17">
        <v>0</v>
      </c>
      <c r="AM11" s="17">
        <v>6.9632598035682697E-2</v>
      </c>
      <c r="AN11" s="17"/>
      <c r="AO11" s="17">
        <v>0</v>
      </c>
      <c r="AP11" s="17">
        <v>0.219820661936002</v>
      </c>
      <c r="AQ11" s="17"/>
      <c r="AR11" s="17">
        <v>0.28590029279945001</v>
      </c>
      <c r="AS11" s="17">
        <v>0.15955197254046899</v>
      </c>
      <c r="AT11" s="17"/>
      <c r="AU11" s="17">
        <v>0.20739761613417601</v>
      </c>
      <c r="AV11" s="17">
        <v>2.7836353626040401E-2</v>
      </c>
      <c r="AW11" s="17"/>
      <c r="AX11" s="17">
        <v>7.5218611520870601E-2</v>
      </c>
      <c r="AY11" s="17">
        <v>0.21677380159198401</v>
      </c>
      <c r="AZ11" s="17"/>
      <c r="BA11" s="17">
        <v>0.28247499807110399</v>
      </c>
      <c r="BB11" s="17">
        <v>0.22274567918086699</v>
      </c>
      <c r="BC11" s="17">
        <v>6.5187950692157395E-2</v>
      </c>
      <c r="BD11" s="17">
        <v>0.133351383032074</v>
      </c>
    </row>
    <row r="12" spans="2:56" x14ac:dyDescent="0.35">
      <c r="B12" s="18" t="s">
        <v>72</v>
      </c>
      <c r="C12" s="19">
        <v>1.5825200236176E-2</v>
      </c>
      <c r="D12" s="19">
        <v>9.2191008692235309E-3</v>
      </c>
      <c r="E12" s="19">
        <v>1.18223013059229E-2</v>
      </c>
      <c r="F12" s="19">
        <v>3.2095981425479203E-2</v>
      </c>
      <c r="G12" s="19">
        <v>1.17657021278165E-3</v>
      </c>
      <c r="H12" s="19">
        <v>2.9257363098644101E-2</v>
      </c>
      <c r="I12" s="19"/>
      <c r="J12" s="19">
        <v>1.6360726866742E-2</v>
      </c>
      <c r="K12" s="19">
        <v>5.4269927779410504E-3</v>
      </c>
      <c r="L12" s="19">
        <v>1.1445944906347601E-2</v>
      </c>
      <c r="M12" s="19">
        <v>3.3229562142247601E-3</v>
      </c>
      <c r="N12" s="19"/>
      <c r="O12" s="19">
        <v>1.91526398064942E-2</v>
      </c>
      <c r="P12" s="19">
        <v>2.6791450483662899E-2</v>
      </c>
      <c r="Q12" s="19">
        <v>0</v>
      </c>
      <c r="R12" s="19">
        <v>0</v>
      </c>
      <c r="S12" s="19">
        <v>0</v>
      </c>
      <c r="T12" s="19">
        <v>0</v>
      </c>
      <c r="U12" s="19">
        <v>0</v>
      </c>
      <c r="V12" s="19">
        <v>0</v>
      </c>
      <c r="W12" s="19">
        <v>0</v>
      </c>
      <c r="X12" s="19">
        <v>0</v>
      </c>
      <c r="Y12" s="19"/>
      <c r="Z12" s="19">
        <v>8.3814499180788708E-3</v>
      </c>
      <c r="AA12" s="19">
        <v>3.48234461876668E-2</v>
      </c>
      <c r="AB12" s="19">
        <v>3.82829893979151E-2</v>
      </c>
      <c r="AC12" s="19">
        <v>1.73140661467267E-2</v>
      </c>
      <c r="AD12" s="19">
        <v>1.97793951917823E-2</v>
      </c>
      <c r="AE12" s="19">
        <v>0</v>
      </c>
      <c r="AF12" s="19">
        <v>2.53643991320802E-2</v>
      </c>
      <c r="AG12" s="19"/>
      <c r="AH12" s="19">
        <v>6.80160957815745E-3</v>
      </c>
      <c r="AI12" s="19">
        <v>2.16739945840209E-2</v>
      </c>
      <c r="AJ12" s="19"/>
      <c r="AK12" s="19">
        <v>0</v>
      </c>
      <c r="AL12" s="19">
        <v>0</v>
      </c>
      <c r="AM12" s="19">
        <v>1.2146585383478001E-2</v>
      </c>
      <c r="AN12" s="19"/>
      <c r="AO12" s="19">
        <v>0</v>
      </c>
      <c r="AP12" s="19">
        <v>1.67871957585564E-2</v>
      </c>
      <c r="AQ12" s="19"/>
      <c r="AR12" s="19">
        <v>1.76851832382483E-2</v>
      </c>
      <c r="AS12" s="19">
        <v>1.46981965315392E-2</v>
      </c>
      <c r="AT12" s="19"/>
      <c r="AU12" s="19">
        <v>1.5837316292312199E-2</v>
      </c>
      <c r="AV12" s="19">
        <v>3.3229562142247601E-3</v>
      </c>
      <c r="AW12" s="19"/>
      <c r="AX12" s="19">
        <v>0</v>
      </c>
      <c r="AY12" s="19">
        <v>1.69700885541328E-2</v>
      </c>
      <c r="AZ12" s="19"/>
      <c r="BA12" s="19">
        <v>2.8632744116076098E-2</v>
      </c>
      <c r="BB12" s="19">
        <v>9.5349054149601199E-3</v>
      </c>
      <c r="BC12" s="19">
        <v>9.83617311118609E-3</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77</v>
      </c>
      <c r="C9" s="17">
        <v>0.30397668002883799</v>
      </c>
      <c r="D9" s="17">
        <v>0.30828700424436201</v>
      </c>
      <c r="E9" s="17">
        <v>0.22932396827424401</v>
      </c>
      <c r="F9" s="17">
        <v>0.31393367149497697</v>
      </c>
      <c r="G9" s="17">
        <v>0.37098751812215303</v>
      </c>
      <c r="H9" s="17">
        <v>0.30102536782956502</v>
      </c>
      <c r="I9" s="17"/>
      <c r="J9" s="17">
        <v>0.294704323591647</v>
      </c>
      <c r="K9" s="17">
        <v>0.46784546733889198</v>
      </c>
      <c r="L9" s="17">
        <v>0.47146547314457199</v>
      </c>
      <c r="M9" s="17">
        <v>0.71090289888960601</v>
      </c>
      <c r="N9" s="17"/>
      <c r="O9" s="17">
        <v>0.23174090945839401</v>
      </c>
      <c r="P9" s="17">
        <v>0.25951758037563799</v>
      </c>
      <c r="Q9" s="17">
        <v>0.35962861873720298</v>
      </c>
      <c r="R9" s="17">
        <v>0.61561241233289699</v>
      </c>
      <c r="S9" s="17">
        <v>0.55614207637802504</v>
      </c>
      <c r="T9" s="17">
        <v>0.32584756778569601</v>
      </c>
      <c r="U9" s="17">
        <v>0.622921915008946</v>
      </c>
      <c r="V9" s="17">
        <v>0.56549037330783702</v>
      </c>
      <c r="W9" s="17">
        <v>0.95843787243301604</v>
      </c>
      <c r="X9" s="17">
        <v>0.77534934476038797</v>
      </c>
      <c r="Y9" s="17"/>
      <c r="Z9" s="17">
        <v>0.28289684241329999</v>
      </c>
      <c r="AA9" s="17">
        <v>0.32651803698776399</v>
      </c>
      <c r="AB9" s="17">
        <v>0.46615262822799503</v>
      </c>
      <c r="AC9" s="17">
        <v>0.28013490624800702</v>
      </c>
      <c r="AD9" s="17">
        <v>0.38681154370104698</v>
      </c>
      <c r="AE9" s="17">
        <v>0.29331690304480801</v>
      </c>
      <c r="AF9" s="17">
        <v>0.29065755255044601</v>
      </c>
      <c r="AG9" s="17"/>
      <c r="AH9" s="17">
        <v>0.77295557841913398</v>
      </c>
      <c r="AI9" s="17">
        <v>0</v>
      </c>
      <c r="AJ9" s="17"/>
      <c r="AK9" s="17">
        <v>0.89057079932649497</v>
      </c>
      <c r="AL9" s="17">
        <v>0.792888170197242</v>
      </c>
      <c r="AM9" s="17">
        <v>0.77475783631375195</v>
      </c>
      <c r="AN9" s="17"/>
      <c r="AO9" s="17">
        <v>0.82174878054621703</v>
      </c>
      <c r="AP9" s="17">
        <v>0.27250191605254498</v>
      </c>
      <c r="AQ9" s="17"/>
      <c r="AR9" s="17">
        <v>0.31446064035142302</v>
      </c>
      <c r="AS9" s="17">
        <v>0.29762422298506203</v>
      </c>
      <c r="AT9" s="17"/>
      <c r="AU9" s="17">
        <v>0.30358232355152298</v>
      </c>
      <c r="AV9" s="17">
        <v>0.71090289888960601</v>
      </c>
      <c r="AW9" s="17"/>
      <c r="AX9" s="17">
        <v>0.56335262377092798</v>
      </c>
      <c r="AY9" s="17">
        <v>0.28521189452738799</v>
      </c>
      <c r="AZ9" s="17"/>
      <c r="BA9" s="17">
        <v>0.198056008663343</v>
      </c>
      <c r="BB9" s="17">
        <v>0.25781973141807302</v>
      </c>
      <c r="BC9" s="17">
        <v>0.54298901083089202</v>
      </c>
      <c r="BD9" s="17">
        <v>0.52585871692414499</v>
      </c>
    </row>
    <row r="10" spans="2:56" x14ac:dyDescent="0.35">
      <c r="B10" s="18" t="s">
        <v>78</v>
      </c>
      <c r="C10" s="17">
        <v>8.9288713890095697E-2</v>
      </c>
      <c r="D10" s="17">
        <v>7.9804350886043193E-2</v>
      </c>
      <c r="E10" s="17">
        <v>0.109910247119079</v>
      </c>
      <c r="F10" s="17">
        <v>0.13387169190038301</v>
      </c>
      <c r="G10" s="17">
        <v>4.23135172089927E-2</v>
      </c>
      <c r="H10" s="17">
        <v>0.102813783679624</v>
      </c>
      <c r="I10" s="17"/>
      <c r="J10" s="17">
        <v>8.5033178484974603E-2</v>
      </c>
      <c r="K10" s="17">
        <v>0.157240821165744</v>
      </c>
      <c r="L10" s="17">
        <v>0.239993613453441</v>
      </c>
      <c r="M10" s="17">
        <v>0.16037586113969901</v>
      </c>
      <c r="N10" s="17"/>
      <c r="O10" s="17">
        <v>0.102162112473296</v>
      </c>
      <c r="P10" s="17">
        <v>0.105101530090567</v>
      </c>
      <c r="Q10" s="17">
        <v>6.1606522052023001E-2</v>
      </c>
      <c r="R10" s="17">
        <v>2.1981179482394399E-2</v>
      </c>
      <c r="S10" s="17">
        <v>0.157458665048336</v>
      </c>
      <c r="T10" s="17">
        <v>1.9723311490069902E-2</v>
      </c>
      <c r="U10" s="17">
        <v>0.17255187095624</v>
      </c>
      <c r="V10" s="17">
        <v>0.29029039975068299</v>
      </c>
      <c r="W10" s="17">
        <v>2.0998554165659902E-2</v>
      </c>
      <c r="X10" s="17">
        <v>0.109949449251386</v>
      </c>
      <c r="Y10" s="17"/>
      <c r="Z10" s="17">
        <v>6.62083115725733E-2</v>
      </c>
      <c r="AA10" s="17">
        <v>0.122005104235683</v>
      </c>
      <c r="AB10" s="17">
        <v>0.104507892912778</v>
      </c>
      <c r="AC10" s="17">
        <v>0.10870132200565399</v>
      </c>
      <c r="AD10" s="17">
        <v>5.1909482751535903E-2</v>
      </c>
      <c r="AE10" s="17">
        <v>0.15691090695565199</v>
      </c>
      <c r="AF10" s="17">
        <v>5.7573304997553199E-2</v>
      </c>
      <c r="AG10" s="17"/>
      <c r="AH10" s="17">
        <v>0.22704442158086599</v>
      </c>
      <c r="AI10" s="17">
        <v>0</v>
      </c>
      <c r="AJ10" s="17"/>
      <c r="AK10" s="17">
        <v>0.10942920067350501</v>
      </c>
      <c r="AL10" s="17">
        <v>0.207111829802758</v>
      </c>
      <c r="AM10" s="17">
        <v>0.225242163686248</v>
      </c>
      <c r="AN10" s="17"/>
      <c r="AO10" s="17">
        <v>0.178251219453783</v>
      </c>
      <c r="AP10" s="17">
        <v>8.3880786613676803E-2</v>
      </c>
      <c r="AQ10" s="17"/>
      <c r="AR10" s="17">
        <v>0.10862749949714701</v>
      </c>
      <c r="AS10" s="17">
        <v>7.7570927760846398E-2</v>
      </c>
      <c r="AT10" s="17"/>
      <c r="AU10" s="17">
        <v>8.9219822588251896E-2</v>
      </c>
      <c r="AV10" s="17">
        <v>0.16037586113969901</v>
      </c>
      <c r="AW10" s="17"/>
      <c r="AX10" s="17">
        <v>5.5820153252025502E-2</v>
      </c>
      <c r="AY10" s="17">
        <v>9.1710026955428098E-2</v>
      </c>
      <c r="AZ10" s="17"/>
      <c r="BA10" s="17">
        <v>4.2866290949962201E-2</v>
      </c>
      <c r="BB10" s="17">
        <v>9.3152870819533801E-2</v>
      </c>
      <c r="BC10" s="17">
        <v>0.134204140240544</v>
      </c>
      <c r="BD10" s="17">
        <v>0.32671575587205498</v>
      </c>
    </row>
    <row r="11" spans="2:56" x14ac:dyDescent="0.35">
      <c r="B11" s="18" t="s">
        <v>79</v>
      </c>
      <c r="C11" s="17">
        <v>4.5507270318321101E-2</v>
      </c>
      <c r="D11" s="17">
        <v>4.9114277066838498E-2</v>
      </c>
      <c r="E11" s="17">
        <v>5.3709924517086199E-2</v>
      </c>
      <c r="F11" s="17">
        <v>3.5964536842406802E-2</v>
      </c>
      <c r="G11" s="17">
        <v>1.6149063604306499E-2</v>
      </c>
      <c r="H11" s="17">
        <v>6.1072932494605901E-2</v>
      </c>
      <c r="I11" s="17"/>
      <c r="J11" s="17">
        <v>4.3841818279115902E-2</v>
      </c>
      <c r="K11" s="17">
        <v>7.4578041816496396E-2</v>
      </c>
      <c r="L11" s="17">
        <v>9.1134866154724103E-2</v>
      </c>
      <c r="M11" s="17">
        <v>3.9922597617625802E-2</v>
      </c>
      <c r="N11" s="17"/>
      <c r="O11" s="17">
        <v>4.68008738183349E-2</v>
      </c>
      <c r="P11" s="17">
        <v>3.1936275446223197E-2</v>
      </c>
      <c r="Q11" s="17">
        <v>2.4432191895696199E-3</v>
      </c>
      <c r="R11" s="17">
        <v>0.107501323877779</v>
      </c>
      <c r="S11" s="17">
        <v>1.98440968567377E-2</v>
      </c>
      <c r="T11" s="17">
        <v>7.0890011622416604E-3</v>
      </c>
      <c r="U11" s="17">
        <v>5.0661474722935799E-4</v>
      </c>
      <c r="V11" s="17">
        <v>3.8960619342880398E-4</v>
      </c>
      <c r="W11" s="17">
        <v>9.8494392535455303E-4</v>
      </c>
      <c r="X11" s="17">
        <v>1.8047542552630799E-2</v>
      </c>
      <c r="Y11" s="17"/>
      <c r="Z11" s="17">
        <v>4.2642308073249299E-2</v>
      </c>
      <c r="AA11" s="17">
        <v>0.138014950492299</v>
      </c>
      <c r="AB11" s="17">
        <v>4.4357330022831203E-2</v>
      </c>
      <c r="AC11" s="17">
        <v>4.19777657238379E-2</v>
      </c>
      <c r="AD11" s="17">
        <v>6.92051549594938E-3</v>
      </c>
      <c r="AE11" s="17">
        <v>2.4405400584085201E-2</v>
      </c>
      <c r="AF11" s="17">
        <v>5.3118363683200998E-2</v>
      </c>
      <c r="AG11" s="17"/>
      <c r="AH11" s="17">
        <v>0</v>
      </c>
      <c r="AI11" s="17">
        <v>7.5003584536334905E-2</v>
      </c>
      <c r="AJ11" s="17"/>
      <c r="AK11" s="17">
        <v>0</v>
      </c>
      <c r="AL11" s="17">
        <v>0</v>
      </c>
      <c r="AM11" s="17">
        <v>0</v>
      </c>
      <c r="AN11" s="17"/>
      <c r="AO11" s="17">
        <v>0</v>
      </c>
      <c r="AP11" s="17">
        <v>4.8273604369621401E-2</v>
      </c>
      <c r="AQ11" s="17"/>
      <c r="AR11" s="17">
        <v>6.1034800118858298E-2</v>
      </c>
      <c r="AS11" s="17">
        <v>3.6098806053021099E-2</v>
      </c>
      <c r="AT11" s="17"/>
      <c r="AU11" s="17">
        <v>4.5512682483355299E-2</v>
      </c>
      <c r="AV11" s="17">
        <v>3.9922597617625802E-2</v>
      </c>
      <c r="AW11" s="17"/>
      <c r="AX11" s="17">
        <v>4.0186058177046097E-2</v>
      </c>
      <c r="AY11" s="17">
        <v>4.5892238187731603E-2</v>
      </c>
      <c r="AZ11" s="17"/>
      <c r="BA11" s="17">
        <v>5.7574824692802298E-2</v>
      </c>
      <c r="BB11" s="17">
        <v>4.3371200152776603E-2</v>
      </c>
      <c r="BC11" s="17">
        <v>2.2689011078434799E-2</v>
      </c>
      <c r="BD11" s="17">
        <v>0.14721106206180901</v>
      </c>
    </row>
    <row r="12" spans="2:56" ht="29" x14ac:dyDescent="0.35">
      <c r="B12" s="18" t="s">
        <v>80</v>
      </c>
      <c r="C12" s="17">
        <v>0.11755088814574501</v>
      </c>
      <c r="D12" s="17">
        <v>8.7743974446759201E-2</v>
      </c>
      <c r="E12" s="17">
        <v>9.7235652703992703E-2</v>
      </c>
      <c r="F12" s="17">
        <v>0.16273092407104101</v>
      </c>
      <c r="G12" s="17">
        <v>0.16354373445664599</v>
      </c>
      <c r="H12" s="17">
        <v>0.10748368197198201</v>
      </c>
      <c r="I12" s="17"/>
      <c r="J12" s="17">
        <v>0.11854294581074699</v>
      </c>
      <c r="K12" s="17">
        <v>9.9210798935185002E-2</v>
      </c>
      <c r="L12" s="17">
        <v>0.112553883520528</v>
      </c>
      <c r="M12" s="17">
        <v>3.2215494611642199E-2</v>
      </c>
      <c r="N12" s="17"/>
      <c r="O12" s="17">
        <v>8.3752947412319007E-2</v>
      </c>
      <c r="P12" s="17">
        <v>0.208070487585443</v>
      </c>
      <c r="Q12" s="17">
        <v>7.3002712929712804E-2</v>
      </c>
      <c r="R12" s="17">
        <v>3.7538290872810597E-2</v>
      </c>
      <c r="S12" s="17">
        <v>0.18095600098871001</v>
      </c>
      <c r="T12" s="17">
        <v>0.23572576175678001</v>
      </c>
      <c r="U12" s="17">
        <v>3.3453553079386598E-2</v>
      </c>
      <c r="V12" s="17">
        <v>3.1714368532622897E-2</v>
      </c>
      <c r="W12" s="17">
        <v>1.0427088086995299E-3</v>
      </c>
      <c r="X12" s="17">
        <v>1.9298801658811399E-2</v>
      </c>
      <c r="Y12" s="17"/>
      <c r="Z12" s="17">
        <v>0.13547160063401201</v>
      </c>
      <c r="AA12" s="17">
        <v>7.2504739125130793E-2</v>
      </c>
      <c r="AB12" s="17">
        <v>0.154321829523445</v>
      </c>
      <c r="AC12" s="17">
        <v>5.5838401189467701E-2</v>
      </c>
      <c r="AD12" s="17">
        <v>0.14987341125043999</v>
      </c>
      <c r="AE12" s="17">
        <v>0.13223466281047699</v>
      </c>
      <c r="AF12" s="17">
        <v>0.111546078394229</v>
      </c>
      <c r="AG12" s="17"/>
      <c r="AH12" s="17">
        <v>0</v>
      </c>
      <c r="AI12" s="17">
        <v>0.193743503283937</v>
      </c>
      <c r="AJ12" s="17"/>
      <c r="AK12" s="17">
        <v>0</v>
      </c>
      <c r="AL12" s="17">
        <v>0</v>
      </c>
      <c r="AM12" s="17">
        <v>0</v>
      </c>
      <c r="AN12" s="17"/>
      <c r="AO12" s="17">
        <v>0</v>
      </c>
      <c r="AP12" s="17">
        <v>0.124696669959585</v>
      </c>
      <c r="AQ12" s="17"/>
      <c r="AR12" s="17">
        <v>9.8053294133902097E-2</v>
      </c>
      <c r="AS12" s="17">
        <v>0.12936489970303799</v>
      </c>
      <c r="AT12" s="17"/>
      <c r="AU12" s="17">
        <v>0.11763358757287599</v>
      </c>
      <c r="AV12" s="17">
        <v>3.2215494611642199E-2</v>
      </c>
      <c r="AW12" s="17"/>
      <c r="AX12" s="17">
        <v>3.8931612160145401E-2</v>
      </c>
      <c r="AY12" s="17">
        <v>0.12323867024637</v>
      </c>
      <c r="AZ12" s="17"/>
      <c r="BA12" s="17">
        <v>0.127141908632359</v>
      </c>
      <c r="BB12" s="17">
        <v>0.135437440196995</v>
      </c>
      <c r="BC12" s="17">
        <v>7.6410235240297095E-2</v>
      </c>
      <c r="BD12" s="17">
        <v>0</v>
      </c>
    </row>
    <row r="13" spans="2:56" x14ac:dyDescent="0.35">
      <c r="B13" s="18" t="s">
        <v>81</v>
      </c>
      <c r="C13" s="19">
        <v>0.44367644761699998</v>
      </c>
      <c r="D13" s="19">
        <v>0.47505039335599702</v>
      </c>
      <c r="E13" s="19">
        <v>0.50982020738559797</v>
      </c>
      <c r="F13" s="19">
        <v>0.35349917569119199</v>
      </c>
      <c r="G13" s="19">
        <v>0.40700616660790201</v>
      </c>
      <c r="H13" s="19">
        <v>0.42760423402422398</v>
      </c>
      <c r="I13" s="19"/>
      <c r="J13" s="19">
        <v>0.45787773383351499</v>
      </c>
      <c r="K13" s="19">
        <v>0.20112487074368199</v>
      </c>
      <c r="L13" s="19">
        <v>8.4852163726733695E-2</v>
      </c>
      <c r="M13" s="19">
        <v>5.6583147741427198E-2</v>
      </c>
      <c r="N13" s="19"/>
      <c r="O13" s="19">
        <v>0.53554315683765596</v>
      </c>
      <c r="P13" s="19">
        <v>0.395374126502129</v>
      </c>
      <c r="Q13" s="19">
        <v>0.50331892709149195</v>
      </c>
      <c r="R13" s="19">
        <v>0.21736679343411899</v>
      </c>
      <c r="S13" s="19">
        <v>8.5599160728191001E-2</v>
      </c>
      <c r="T13" s="19">
        <v>0.41161435780521299</v>
      </c>
      <c r="U13" s="19">
        <v>0.17056604620819801</v>
      </c>
      <c r="V13" s="19">
        <v>0.11211525221542799</v>
      </c>
      <c r="W13" s="19">
        <v>1.8535920667270299E-2</v>
      </c>
      <c r="X13" s="19">
        <v>7.7354861776783801E-2</v>
      </c>
      <c r="Y13" s="19"/>
      <c r="Z13" s="19">
        <v>0.47278093730686499</v>
      </c>
      <c r="AA13" s="19">
        <v>0.340957169159124</v>
      </c>
      <c r="AB13" s="19">
        <v>0.230660319312951</v>
      </c>
      <c r="AC13" s="19">
        <v>0.51334760483303399</v>
      </c>
      <c r="AD13" s="19">
        <v>0.40448504680102698</v>
      </c>
      <c r="AE13" s="19">
        <v>0.39313212660497798</v>
      </c>
      <c r="AF13" s="19">
        <v>0.48710470037457099</v>
      </c>
      <c r="AG13" s="19"/>
      <c r="AH13" s="19">
        <v>0</v>
      </c>
      <c r="AI13" s="19">
        <v>0.73125291217972899</v>
      </c>
      <c r="AJ13" s="19"/>
      <c r="AK13" s="19">
        <v>0</v>
      </c>
      <c r="AL13" s="19">
        <v>0</v>
      </c>
      <c r="AM13" s="19">
        <v>0</v>
      </c>
      <c r="AN13" s="19"/>
      <c r="AO13" s="19">
        <v>0</v>
      </c>
      <c r="AP13" s="19">
        <v>0.47064702300457101</v>
      </c>
      <c r="AQ13" s="19"/>
      <c r="AR13" s="19">
        <v>0.41782376589866999</v>
      </c>
      <c r="AS13" s="19">
        <v>0.45934114349803301</v>
      </c>
      <c r="AT13" s="19"/>
      <c r="AU13" s="19">
        <v>0.44405158380399401</v>
      </c>
      <c r="AV13" s="19">
        <v>5.6583147741427198E-2</v>
      </c>
      <c r="AW13" s="19"/>
      <c r="AX13" s="19">
        <v>0.30170955263985499</v>
      </c>
      <c r="AY13" s="19">
        <v>0.453947170083082</v>
      </c>
      <c r="AZ13" s="19"/>
      <c r="BA13" s="19">
        <v>0.57436096706153295</v>
      </c>
      <c r="BB13" s="19">
        <v>0.47021875741262198</v>
      </c>
      <c r="BC13" s="19">
        <v>0.223707602609832</v>
      </c>
      <c r="BD13" s="19">
        <v>2.1446514199091599E-4</v>
      </c>
    </row>
    <row r="14" spans="2:56" x14ac:dyDescent="0.35">
      <c r="B14" s="16"/>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D25"/>
  <sheetViews>
    <sheetView showGridLines="0" topLeftCell="A10" workbookViewId="0">
      <pane xSplit="2" topLeftCell="C1" activePane="topRight" state="frozen"/>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612</v>
      </c>
      <c r="D7" s="10">
        <v>139</v>
      </c>
      <c r="E7" s="10">
        <v>101</v>
      </c>
      <c r="F7" s="10">
        <v>48</v>
      </c>
      <c r="G7" s="10">
        <v>101</v>
      </c>
      <c r="H7" s="10">
        <v>223</v>
      </c>
      <c r="I7" s="10"/>
      <c r="J7" s="10">
        <v>160</v>
      </c>
      <c r="K7" s="10">
        <v>128</v>
      </c>
      <c r="L7" s="10">
        <v>73</v>
      </c>
      <c r="M7" s="10">
        <v>251</v>
      </c>
      <c r="N7" s="10"/>
      <c r="O7" s="10">
        <v>86</v>
      </c>
      <c r="P7" s="10">
        <v>33</v>
      </c>
      <c r="Q7" s="10">
        <v>44</v>
      </c>
      <c r="R7" s="10">
        <v>66</v>
      </c>
      <c r="S7" s="10">
        <v>66</v>
      </c>
      <c r="T7" s="10">
        <v>38</v>
      </c>
      <c r="U7" s="10">
        <v>42</v>
      </c>
      <c r="V7" s="10">
        <v>58</v>
      </c>
      <c r="W7" s="10">
        <v>60</v>
      </c>
      <c r="X7" s="10">
        <v>85</v>
      </c>
      <c r="Y7" s="10"/>
      <c r="Z7" s="10">
        <v>94</v>
      </c>
      <c r="AA7" s="10">
        <v>57</v>
      </c>
      <c r="AB7" s="10">
        <v>69</v>
      </c>
      <c r="AC7" s="10">
        <v>139</v>
      </c>
      <c r="AD7" s="10">
        <v>90</v>
      </c>
      <c r="AE7" s="10">
        <v>84</v>
      </c>
      <c r="AF7" s="10">
        <v>63</v>
      </c>
      <c r="AG7" s="10"/>
      <c r="AH7" s="10">
        <v>612</v>
      </c>
      <c r="AI7" s="10" t="s">
        <v>95</v>
      </c>
      <c r="AJ7" s="10"/>
      <c r="AK7" s="10">
        <v>200</v>
      </c>
      <c r="AL7" s="10">
        <v>100</v>
      </c>
      <c r="AM7" s="10">
        <v>284</v>
      </c>
      <c r="AN7" s="10"/>
      <c r="AO7" s="10">
        <v>130</v>
      </c>
      <c r="AP7" s="10">
        <v>482</v>
      </c>
      <c r="AQ7" s="10"/>
      <c r="AR7" s="10">
        <v>193</v>
      </c>
      <c r="AS7" s="10">
        <v>419</v>
      </c>
      <c r="AT7" s="10"/>
      <c r="AU7" s="10">
        <v>361</v>
      </c>
      <c r="AV7" s="10">
        <v>251</v>
      </c>
      <c r="AW7" s="10"/>
      <c r="AX7" s="10">
        <v>145</v>
      </c>
      <c r="AY7" s="10">
        <v>467</v>
      </c>
      <c r="AZ7" s="10"/>
      <c r="BA7" s="10">
        <v>73</v>
      </c>
      <c r="BB7" s="10">
        <v>131</v>
      </c>
      <c r="BC7" s="10">
        <v>338</v>
      </c>
      <c r="BD7" s="10">
        <v>70</v>
      </c>
    </row>
    <row r="8" spans="2:56" ht="30" customHeight="1" x14ac:dyDescent="0.35">
      <c r="B8" s="11" t="s">
        <v>23</v>
      </c>
      <c r="C8" s="11">
        <v>400</v>
      </c>
      <c r="D8" s="11">
        <v>86</v>
      </c>
      <c r="E8" s="11">
        <v>69</v>
      </c>
      <c r="F8" s="11">
        <v>39</v>
      </c>
      <c r="G8" s="11">
        <v>88</v>
      </c>
      <c r="H8" s="11">
        <v>119</v>
      </c>
      <c r="I8" s="11"/>
      <c r="J8" s="11">
        <v>366</v>
      </c>
      <c r="K8" s="11">
        <v>29</v>
      </c>
      <c r="L8" s="11">
        <v>4</v>
      </c>
      <c r="M8" s="11">
        <v>1</v>
      </c>
      <c r="N8" s="11"/>
      <c r="O8" s="11">
        <v>165</v>
      </c>
      <c r="P8" s="11">
        <v>57</v>
      </c>
      <c r="Q8" s="11">
        <v>41</v>
      </c>
      <c r="R8" s="11">
        <v>57</v>
      </c>
      <c r="S8" s="11">
        <v>27</v>
      </c>
      <c r="T8" s="11">
        <v>12</v>
      </c>
      <c r="U8" s="11">
        <v>6</v>
      </c>
      <c r="V8" s="11">
        <v>7</v>
      </c>
      <c r="W8" s="11">
        <v>3</v>
      </c>
      <c r="X8" s="11">
        <v>3</v>
      </c>
      <c r="Y8" s="11"/>
      <c r="Z8" s="11">
        <v>113</v>
      </c>
      <c r="AA8" s="11">
        <v>31</v>
      </c>
      <c r="AB8" s="11">
        <v>30</v>
      </c>
      <c r="AC8" s="11">
        <v>97</v>
      </c>
      <c r="AD8" s="11">
        <v>48</v>
      </c>
      <c r="AE8" s="11">
        <v>38</v>
      </c>
      <c r="AF8" s="11">
        <v>30</v>
      </c>
      <c r="AG8" s="11"/>
      <c r="AH8" s="11">
        <v>400</v>
      </c>
      <c r="AI8" s="11" t="s">
        <v>95</v>
      </c>
      <c r="AJ8" s="11"/>
      <c r="AK8" s="11">
        <v>110</v>
      </c>
      <c r="AL8" s="11">
        <v>26</v>
      </c>
      <c r="AM8" s="11">
        <v>224</v>
      </c>
      <c r="AN8" s="11"/>
      <c r="AO8" s="11">
        <v>58</v>
      </c>
      <c r="AP8" s="11">
        <v>342</v>
      </c>
      <c r="AQ8" s="11"/>
      <c r="AR8" s="11">
        <v>163</v>
      </c>
      <c r="AS8" s="11">
        <v>238</v>
      </c>
      <c r="AT8" s="11"/>
      <c r="AU8" s="11">
        <v>399</v>
      </c>
      <c r="AV8" s="11">
        <v>1</v>
      </c>
      <c r="AW8" s="11"/>
      <c r="AX8" s="11">
        <v>43</v>
      </c>
      <c r="AY8" s="11">
        <v>358</v>
      </c>
      <c r="AZ8" s="11"/>
      <c r="BA8" s="11">
        <v>82</v>
      </c>
      <c r="BB8" s="11">
        <v>154</v>
      </c>
      <c r="BC8" s="11">
        <v>148</v>
      </c>
      <c r="BD8" s="11">
        <v>15</v>
      </c>
    </row>
    <row r="9" spans="2:56" ht="29" x14ac:dyDescent="0.35">
      <c r="B9" s="18" t="s">
        <v>83</v>
      </c>
      <c r="C9" s="17">
        <v>0.58310973116391696</v>
      </c>
      <c r="D9" s="17">
        <v>0.60237965747814304</v>
      </c>
      <c r="E9" s="17">
        <v>0.53887233166367599</v>
      </c>
      <c r="F9" s="17">
        <v>0.75313437582601805</v>
      </c>
      <c r="G9" s="17">
        <v>0.64503282379601501</v>
      </c>
      <c r="H9" s="17">
        <v>0.49366272482990298</v>
      </c>
      <c r="I9" s="17"/>
      <c r="J9" s="17">
        <v>0.58637485740941897</v>
      </c>
      <c r="K9" s="17">
        <v>0.55611496562696106</v>
      </c>
      <c r="L9" s="17">
        <v>0.491001658925382</v>
      </c>
      <c r="M9" s="17">
        <v>0.55540488795917098</v>
      </c>
      <c r="N9" s="17"/>
      <c r="O9" s="17">
        <v>0.58274327588003805</v>
      </c>
      <c r="P9" s="17">
        <v>0.72614507201010903</v>
      </c>
      <c r="Q9" s="17">
        <v>0.54007002623784295</v>
      </c>
      <c r="R9" s="17">
        <v>0.54294276678060305</v>
      </c>
      <c r="S9" s="17">
        <v>0.65337941310649195</v>
      </c>
      <c r="T9" s="17">
        <v>0.51435764969973596</v>
      </c>
      <c r="U9" s="17">
        <v>0.38537106675204402</v>
      </c>
      <c r="V9" s="17">
        <v>0.52737187099474003</v>
      </c>
      <c r="W9" s="17">
        <v>0.22462438434131099</v>
      </c>
      <c r="X9" s="17">
        <v>0.17168137666751701</v>
      </c>
      <c r="Y9" s="17"/>
      <c r="Z9" s="17">
        <v>0.51878609496886696</v>
      </c>
      <c r="AA9" s="17">
        <v>0.77168845983280299</v>
      </c>
      <c r="AB9" s="17">
        <v>0.695633267092306</v>
      </c>
      <c r="AC9" s="17">
        <v>0.53749370674438601</v>
      </c>
      <c r="AD9" s="17">
        <v>0.69570703138243395</v>
      </c>
      <c r="AE9" s="17">
        <v>0.47553186398897601</v>
      </c>
      <c r="AF9" s="17">
        <v>0.67299486021319699</v>
      </c>
      <c r="AG9" s="17"/>
      <c r="AH9" s="17">
        <v>0.58310973116391696</v>
      </c>
      <c r="AI9" s="17" t="s">
        <v>96</v>
      </c>
      <c r="AJ9" s="17"/>
      <c r="AK9" s="17">
        <v>0.58506363212435397</v>
      </c>
      <c r="AL9" s="17">
        <v>0.80164300624246698</v>
      </c>
      <c r="AM9" s="17">
        <v>0.61903031810640796</v>
      </c>
      <c r="AN9" s="17"/>
      <c r="AO9" s="17">
        <v>0.62200881777297401</v>
      </c>
      <c r="AP9" s="17">
        <v>0.57647464413734295</v>
      </c>
      <c r="AQ9" s="17"/>
      <c r="AR9" s="17">
        <v>0.53668921142096104</v>
      </c>
      <c r="AS9" s="17">
        <v>0.61482730806840402</v>
      </c>
      <c r="AT9" s="17"/>
      <c r="AU9" s="17">
        <v>0.58316928534774504</v>
      </c>
      <c r="AV9" s="17">
        <v>0.55540488795917098</v>
      </c>
      <c r="AW9" s="17"/>
      <c r="AX9" s="17">
        <v>0.45934183626325598</v>
      </c>
      <c r="AY9" s="17">
        <v>0.59781870487205502</v>
      </c>
      <c r="AZ9" s="17"/>
      <c r="BA9" s="17">
        <v>0.58265922884753096</v>
      </c>
      <c r="BB9" s="17">
        <v>0.59055088254525101</v>
      </c>
      <c r="BC9" s="17">
        <v>0.54726316402850095</v>
      </c>
      <c r="BD9" s="17">
        <v>0.857570609470652</v>
      </c>
    </row>
    <row r="10" spans="2:56" ht="43.5" x14ac:dyDescent="0.35">
      <c r="B10" s="18" t="s">
        <v>84</v>
      </c>
      <c r="C10" s="17">
        <v>0.54417554863560003</v>
      </c>
      <c r="D10" s="17">
        <v>0.56156355241375899</v>
      </c>
      <c r="E10" s="17">
        <v>0.62478313082077197</v>
      </c>
      <c r="F10" s="17">
        <v>0.26576661759109299</v>
      </c>
      <c r="G10" s="17">
        <v>0.58644805885932005</v>
      </c>
      <c r="H10" s="17">
        <v>0.54501747004154799</v>
      </c>
      <c r="I10" s="17"/>
      <c r="J10" s="17">
        <v>0.54012215892569104</v>
      </c>
      <c r="K10" s="17">
        <v>0.59628351755521303</v>
      </c>
      <c r="L10" s="17">
        <v>0.53949163905894304</v>
      </c>
      <c r="M10" s="17">
        <v>0.55404745610324702</v>
      </c>
      <c r="N10" s="17"/>
      <c r="O10" s="17">
        <v>0.469484880463518</v>
      </c>
      <c r="P10" s="17">
        <v>0.69879313530898302</v>
      </c>
      <c r="Q10" s="17">
        <v>0.58943740003876199</v>
      </c>
      <c r="R10" s="17">
        <v>0.61836113882846999</v>
      </c>
      <c r="S10" s="17">
        <v>0.450702881677775</v>
      </c>
      <c r="T10" s="17">
        <v>0.911264980929682</v>
      </c>
      <c r="U10" s="17">
        <v>0.40884434867741898</v>
      </c>
      <c r="V10" s="17">
        <v>0.83754602161084302</v>
      </c>
      <c r="W10" s="17">
        <v>0.24336851436851101</v>
      </c>
      <c r="X10" s="17">
        <v>0.25755589153814301</v>
      </c>
      <c r="Y10" s="17"/>
      <c r="Z10" s="17">
        <v>0.46694035455910299</v>
      </c>
      <c r="AA10" s="17">
        <v>0.57666645089839796</v>
      </c>
      <c r="AB10" s="17">
        <v>0.54824412605683603</v>
      </c>
      <c r="AC10" s="17">
        <v>0.55411389633874897</v>
      </c>
      <c r="AD10" s="17">
        <v>0.666779752570127</v>
      </c>
      <c r="AE10" s="17">
        <v>0.54769753401134302</v>
      </c>
      <c r="AF10" s="17">
        <v>0.57828932476751504</v>
      </c>
      <c r="AG10" s="17"/>
      <c r="AH10" s="17">
        <v>0.54417554863560003</v>
      </c>
      <c r="AI10" s="17" t="s">
        <v>96</v>
      </c>
      <c r="AJ10" s="17"/>
      <c r="AK10" s="17">
        <v>0.56917727996698197</v>
      </c>
      <c r="AL10" s="17">
        <v>0.68383865801033605</v>
      </c>
      <c r="AM10" s="17">
        <v>0.55153944541104305</v>
      </c>
      <c r="AN10" s="17"/>
      <c r="AO10" s="17">
        <v>0.58125232791070502</v>
      </c>
      <c r="AP10" s="17">
        <v>0.53785129584200997</v>
      </c>
      <c r="AQ10" s="17"/>
      <c r="AR10" s="17">
        <v>0.54358608536701503</v>
      </c>
      <c r="AS10" s="17">
        <v>0.54457830902383397</v>
      </c>
      <c r="AT10" s="17"/>
      <c r="AU10" s="17">
        <v>0.54415432803573205</v>
      </c>
      <c r="AV10" s="17">
        <v>0.55404745610324702</v>
      </c>
      <c r="AW10" s="17"/>
      <c r="AX10" s="17">
        <v>0.45442013512488599</v>
      </c>
      <c r="AY10" s="17">
        <v>0.55484236993487002</v>
      </c>
      <c r="AZ10" s="17"/>
      <c r="BA10" s="17">
        <v>0.43624704611679699</v>
      </c>
      <c r="BB10" s="17">
        <v>0.573634440057321</v>
      </c>
      <c r="BC10" s="17">
        <v>0.55707054636492304</v>
      </c>
      <c r="BD10" s="17">
        <v>0.70054320927436897</v>
      </c>
    </row>
    <row r="11" spans="2:56" x14ac:dyDescent="0.35">
      <c r="B11" s="18" t="s">
        <v>85</v>
      </c>
      <c r="C11" s="17">
        <v>0.456588697286675</v>
      </c>
      <c r="D11" s="17">
        <v>0.47212203445700401</v>
      </c>
      <c r="E11" s="17">
        <v>0.29282951447274003</v>
      </c>
      <c r="F11" s="17">
        <v>0.37073070470161101</v>
      </c>
      <c r="G11" s="17">
        <v>0.59572737759383698</v>
      </c>
      <c r="H11" s="17">
        <v>0.465810163038818</v>
      </c>
      <c r="I11" s="17"/>
      <c r="J11" s="17">
        <v>0.46170258094218802</v>
      </c>
      <c r="K11" s="17">
        <v>0.39036095188422898</v>
      </c>
      <c r="L11" s="17">
        <v>0.47802508497247898</v>
      </c>
      <c r="M11" s="17">
        <v>0.38245676713118798</v>
      </c>
      <c r="N11" s="17"/>
      <c r="O11" s="17">
        <v>0.45838364190981101</v>
      </c>
      <c r="P11" s="17">
        <v>0.53612984380563899</v>
      </c>
      <c r="Q11" s="17">
        <v>0.52061577633084899</v>
      </c>
      <c r="R11" s="17">
        <v>0.42427572852440698</v>
      </c>
      <c r="S11" s="17">
        <v>0.34496409953019402</v>
      </c>
      <c r="T11" s="17">
        <v>0.66409970831365694</v>
      </c>
      <c r="U11" s="17">
        <v>0.86015430539417903</v>
      </c>
      <c r="V11" s="17">
        <v>0.45456558988336898</v>
      </c>
      <c r="W11" s="17">
        <v>0.17884519322718401</v>
      </c>
      <c r="X11" s="17">
        <v>0.17124260791620599</v>
      </c>
      <c r="Y11" s="17"/>
      <c r="Z11" s="17">
        <v>0.42942460583109299</v>
      </c>
      <c r="AA11" s="17">
        <v>0.45277912385447</v>
      </c>
      <c r="AB11" s="17">
        <v>0.71086648769942096</v>
      </c>
      <c r="AC11" s="17">
        <v>0.38331723362968101</v>
      </c>
      <c r="AD11" s="17">
        <v>0.45612215477450702</v>
      </c>
      <c r="AE11" s="17">
        <v>0.28999411765440097</v>
      </c>
      <c r="AF11" s="17">
        <v>0.87881986290580705</v>
      </c>
      <c r="AG11" s="17"/>
      <c r="AH11" s="17">
        <v>0.456588697286675</v>
      </c>
      <c r="AI11" s="17" t="s">
        <v>96</v>
      </c>
      <c r="AJ11" s="17"/>
      <c r="AK11" s="17">
        <v>0.49167804977138302</v>
      </c>
      <c r="AL11" s="17">
        <v>0.49039489955798898</v>
      </c>
      <c r="AM11" s="17">
        <v>0.46306373630200398</v>
      </c>
      <c r="AN11" s="17"/>
      <c r="AO11" s="17">
        <v>0.56080495320686896</v>
      </c>
      <c r="AP11" s="17">
        <v>0.438812343446705</v>
      </c>
      <c r="AQ11" s="17"/>
      <c r="AR11" s="17">
        <v>0.50624460203414201</v>
      </c>
      <c r="AS11" s="17">
        <v>0.42266049083162799</v>
      </c>
      <c r="AT11" s="17"/>
      <c r="AU11" s="17">
        <v>0.45674805089006398</v>
      </c>
      <c r="AV11" s="17">
        <v>0.38245676713118798</v>
      </c>
      <c r="AW11" s="17"/>
      <c r="AX11" s="17">
        <v>0.60009798054644903</v>
      </c>
      <c r="AY11" s="17">
        <v>0.43953359365066402</v>
      </c>
      <c r="AZ11" s="17"/>
      <c r="BA11" s="17">
        <v>0.337325844909176</v>
      </c>
      <c r="BB11" s="17">
        <v>0.390810862134361</v>
      </c>
      <c r="BC11" s="17">
        <v>0.61648208729006704</v>
      </c>
      <c r="BD11" s="17">
        <v>0.20923868097003601</v>
      </c>
    </row>
    <row r="12" spans="2:56" x14ac:dyDescent="0.35">
      <c r="B12" s="18" t="s">
        <v>86</v>
      </c>
      <c r="C12" s="17">
        <v>0.302176210761957</v>
      </c>
      <c r="D12" s="17">
        <v>0.35615768797668701</v>
      </c>
      <c r="E12" s="17">
        <v>0.26447808945390999</v>
      </c>
      <c r="F12" s="17">
        <v>0.37224772712362098</v>
      </c>
      <c r="G12" s="17">
        <v>0.22666506204974299</v>
      </c>
      <c r="H12" s="17">
        <v>0.31772630838695298</v>
      </c>
      <c r="I12" s="17"/>
      <c r="J12" s="17">
        <v>0.30357295851421701</v>
      </c>
      <c r="K12" s="17">
        <v>0.279862417167491</v>
      </c>
      <c r="L12" s="17">
        <v>0.32622041575809602</v>
      </c>
      <c r="M12" s="17">
        <v>0.33195720193487999</v>
      </c>
      <c r="N12" s="17"/>
      <c r="O12" s="17">
        <v>0.25090682728737801</v>
      </c>
      <c r="P12" s="17">
        <v>0.453368572726144</v>
      </c>
      <c r="Q12" s="17">
        <v>0.29081422744645202</v>
      </c>
      <c r="R12" s="17">
        <v>0.38864565305739601</v>
      </c>
      <c r="S12" s="17">
        <v>0.33008750272153498</v>
      </c>
      <c r="T12" s="17">
        <v>0.241837354977325</v>
      </c>
      <c r="U12" s="17">
        <v>0.27001924652428799</v>
      </c>
      <c r="V12" s="17">
        <v>7.7245080483297299E-2</v>
      </c>
      <c r="W12" s="17">
        <v>0.14804680042920501</v>
      </c>
      <c r="X12" s="17">
        <v>0.12232577970334101</v>
      </c>
      <c r="Y12" s="17"/>
      <c r="Z12" s="17">
        <v>0.29703557673294401</v>
      </c>
      <c r="AA12" s="17">
        <v>0.27092134772118798</v>
      </c>
      <c r="AB12" s="17">
        <v>0.440931101244322</v>
      </c>
      <c r="AC12" s="17">
        <v>0.34072303067629001</v>
      </c>
      <c r="AD12" s="17">
        <v>0.415440895473073</v>
      </c>
      <c r="AE12" s="17">
        <v>0.25967864504902799</v>
      </c>
      <c r="AF12" s="17">
        <v>9.4356984216438997E-2</v>
      </c>
      <c r="AG12" s="17"/>
      <c r="AH12" s="17">
        <v>0.302176210761957</v>
      </c>
      <c r="AI12" s="17" t="s">
        <v>96</v>
      </c>
      <c r="AJ12" s="17"/>
      <c r="AK12" s="17">
        <v>0.30212709183236103</v>
      </c>
      <c r="AL12" s="17">
        <v>0.65223107225110999</v>
      </c>
      <c r="AM12" s="17">
        <v>0.284668742031291</v>
      </c>
      <c r="AN12" s="17"/>
      <c r="AO12" s="17">
        <v>0.40104483712466399</v>
      </c>
      <c r="AP12" s="17">
        <v>0.28531201169457598</v>
      </c>
      <c r="AQ12" s="17"/>
      <c r="AR12" s="17">
        <v>0.30971526615904099</v>
      </c>
      <c r="AS12" s="17">
        <v>0.29702502825326599</v>
      </c>
      <c r="AT12" s="17"/>
      <c r="AU12" s="17">
        <v>0.30211219370148201</v>
      </c>
      <c r="AV12" s="17">
        <v>0.33195720193487999</v>
      </c>
      <c r="AW12" s="17"/>
      <c r="AX12" s="17">
        <v>0.31161493158109299</v>
      </c>
      <c r="AY12" s="17">
        <v>0.30105448289804998</v>
      </c>
      <c r="AZ12" s="17"/>
      <c r="BA12" s="17">
        <v>0.21961979936204901</v>
      </c>
      <c r="BB12" s="17">
        <v>0.28058308398575099</v>
      </c>
      <c r="BC12" s="17">
        <v>0.36595558011579998</v>
      </c>
      <c r="BD12" s="17">
        <v>0.34399351901414499</v>
      </c>
    </row>
    <row r="13" spans="2:56" ht="29" x14ac:dyDescent="0.35">
      <c r="B13" s="18" t="s">
        <v>87</v>
      </c>
      <c r="C13" s="17">
        <v>0.27496554527198103</v>
      </c>
      <c r="D13" s="17">
        <v>0.20098428159074</v>
      </c>
      <c r="E13" s="17">
        <v>0.23824312128072</v>
      </c>
      <c r="F13" s="17">
        <v>0.25383019880111601</v>
      </c>
      <c r="G13" s="17">
        <v>0.40261836099815701</v>
      </c>
      <c r="H13" s="17">
        <v>0.26248036623138399</v>
      </c>
      <c r="I13" s="17"/>
      <c r="J13" s="17">
        <v>0.26720459167435101</v>
      </c>
      <c r="K13" s="17">
        <v>0.34400738431094002</v>
      </c>
      <c r="L13" s="17">
        <v>0.44073120310565</v>
      </c>
      <c r="M13" s="17">
        <v>0.44459383379594902</v>
      </c>
      <c r="N13" s="17"/>
      <c r="O13" s="17">
        <v>0.167626919871117</v>
      </c>
      <c r="P13" s="17">
        <v>0.25831343822394398</v>
      </c>
      <c r="Q13" s="17">
        <v>0.398336188481483</v>
      </c>
      <c r="R13" s="17">
        <v>0.33697466959993599</v>
      </c>
      <c r="S13" s="17">
        <v>0.49500308396867199</v>
      </c>
      <c r="T13" s="17">
        <v>0.30512277279842898</v>
      </c>
      <c r="U13" s="17">
        <v>0.61400685622787099</v>
      </c>
      <c r="V13" s="17">
        <v>0.52817496899027405</v>
      </c>
      <c r="W13" s="17">
        <v>0.79653667411277596</v>
      </c>
      <c r="X13" s="17">
        <v>0.78477597351949702</v>
      </c>
      <c r="Y13" s="17"/>
      <c r="Z13" s="17">
        <v>0.23632618366979499</v>
      </c>
      <c r="AA13" s="17">
        <v>0.288753317181144</v>
      </c>
      <c r="AB13" s="17">
        <v>0.23330705592787501</v>
      </c>
      <c r="AC13" s="17">
        <v>0.23752090590438199</v>
      </c>
      <c r="AD13" s="17">
        <v>0.36055891848208999</v>
      </c>
      <c r="AE13" s="17">
        <v>0.44771875872206002</v>
      </c>
      <c r="AF13" s="17">
        <v>0.336816826237264</v>
      </c>
      <c r="AG13" s="17"/>
      <c r="AH13" s="17">
        <v>0.27496554527198103</v>
      </c>
      <c r="AI13" s="17" t="s">
        <v>96</v>
      </c>
      <c r="AJ13" s="17"/>
      <c r="AK13" s="17">
        <v>0.248585225163968</v>
      </c>
      <c r="AL13" s="17">
        <v>0.61104197243493397</v>
      </c>
      <c r="AM13" s="17">
        <v>0.27322423917354499</v>
      </c>
      <c r="AN13" s="17"/>
      <c r="AO13" s="17">
        <v>0.282865888330259</v>
      </c>
      <c r="AP13" s="17">
        <v>0.27361796957545398</v>
      </c>
      <c r="AQ13" s="17"/>
      <c r="AR13" s="17">
        <v>0.32397544563492597</v>
      </c>
      <c r="AS13" s="17">
        <v>0.24147873184441601</v>
      </c>
      <c r="AT13" s="17"/>
      <c r="AU13" s="17">
        <v>0.274600913203772</v>
      </c>
      <c r="AV13" s="17">
        <v>0.44459383379594902</v>
      </c>
      <c r="AW13" s="17"/>
      <c r="AX13" s="17">
        <v>0.27950893756864997</v>
      </c>
      <c r="AY13" s="17">
        <v>0.27442559395511401</v>
      </c>
      <c r="AZ13" s="17"/>
      <c r="BA13" s="17">
        <v>0.19949596165285599</v>
      </c>
      <c r="BB13" s="17">
        <v>0.15715436342804401</v>
      </c>
      <c r="BC13" s="17">
        <v>0.41974547128148798</v>
      </c>
      <c r="BD13" s="17">
        <v>0.46308535262036299</v>
      </c>
    </row>
    <row r="14" spans="2:56" ht="43.5" x14ac:dyDescent="0.35">
      <c r="B14" s="18" t="s">
        <v>88</v>
      </c>
      <c r="C14" s="17">
        <v>0.24293692831132099</v>
      </c>
      <c r="D14" s="17">
        <v>0.290700963480927</v>
      </c>
      <c r="E14" s="17">
        <v>0.198593828555512</v>
      </c>
      <c r="F14" s="17">
        <v>0.32680892046031301</v>
      </c>
      <c r="G14" s="17">
        <v>0.24911132371596301</v>
      </c>
      <c r="H14" s="17">
        <v>0.20221303420555301</v>
      </c>
      <c r="I14" s="17"/>
      <c r="J14" s="17">
        <v>0.23209803156136399</v>
      </c>
      <c r="K14" s="17">
        <v>0.34115185483389798</v>
      </c>
      <c r="L14" s="17">
        <v>0.46310679924940801</v>
      </c>
      <c r="M14" s="17">
        <v>0.476824442696345</v>
      </c>
      <c r="N14" s="17"/>
      <c r="O14" s="17">
        <v>0.19706206845299601</v>
      </c>
      <c r="P14" s="17">
        <v>0.33205266142963902</v>
      </c>
      <c r="Q14" s="17">
        <v>0.23172621024269299</v>
      </c>
      <c r="R14" s="17">
        <v>0.140150874960385</v>
      </c>
      <c r="S14" s="17">
        <v>0.28431394898435303</v>
      </c>
      <c r="T14" s="17">
        <v>0.46830172664255698</v>
      </c>
      <c r="U14" s="17">
        <v>0.193189946250127</v>
      </c>
      <c r="V14" s="17">
        <v>0.45335437888623598</v>
      </c>
      <c r="W14" s="17">
        <v>0.87742802202635195</v>
      </c>
      <c r="X14" s="17">
        <v>0.89023106801065299</v>
      </c>
      <c r="Y14" s="17"/>
      <c r="Z14" s="17">
        <v>0.21278842910454401</v>
      </c>
      <c r="AA14" s="17">
        <v>0.26952872285827001</v>
      </c>
      <c r="AB14" s="17">
        <v>0.519842194389599</v>
      </c>
      <c r="AC14" s="17">
        <v>0.20452163927365</v>
      </c>
      <c r="AD14" s="17">
        <v>0.28080183402502301</v>
      </c>
      <c r="AE14" s="17">
        <v>0.34235374246457601</v>
      </c>
      <c r="AF14" s="17">
        <v>2.2056268906949301E-2</v>
      </c>
      <c r="AG14" s="17"/>
      <c r="AH14" s="17">
        <v>0.24293692831132099</v>
      </c>
      <c r="AI14" s="17" t="s">
        <v>96</v>
      </c>
      <c r="AJ14" s="17"/>
      <c r="AK14" s="17">
        <v>0.29617682770398002</v>
      </c>
      <c r="AL14" s="17">
        <v>0.47448499113141301</v>
      </c>
      <c r="AM14" s="17">
        <v>0.21306743885127799</v>
      </c>
      <c r="AN14" s="17"/>
      <c r="AO14" s="17">
        <v>0.38434435604501799</v>
      </c>
      <c r="AP14" s="17">
        <v>0.21881680953715199</v>
      </c>
      <c r="AQ14" s="17"/>
      <c r="AR14" s="17">
        <v>0.272918420857024</v>
      </c>
      <c r="AS14" s="17">
        <v>0.22245158474353499</v>
      </c>
      <c r="AT14" s="17"/>
      <c r="AU14" s="17">
        <v>0.24243416495244599</v>
      </c>
      <c r="AV14" s="17">
        <v>0.476824442696345</v>
      </c>
      <c r="AW14" s="17"/>
      <c r="AX14" s="17">
        <v>0.317178824532378</v>
      </c>
      <c r="AY14" s="17">
        <v>0.23411378317796999</v>
      </c>
      <c r="AZ14" s="17"/>
      <c r="BA14" s="17">
        <v>0.15541488971751799</v>
      </c>
      <c r="BB14" s="17">
        <v>0.185737450438511</v>
      </c>
      <c r="BC14" s="17">
        <v>0.34909953766573998</v>
      </c>
      <c r="BD14" s="17">
        <v>0.25941588895345902</v>
      </c>
    </row>
    <row r="15" spans="2:56" ht="29" x14ac:dyDescent="0.35">
      <c r="B15" s="18" t="s">
        <v>89</v>
      </c>
      <c r="C15" s="17">
        <v>0.21405452050134999</v>
      </c>
      <c r="D15" s="17">
        <v>0.14444947452945001</v>
      </c>
      <c r="E15" s="17">
        <v>0.20723621717641999</v>
      </c>
      <c r="F15" s="17">
        <v>0.15958817305578499</v>
      </c>
      <c r="G15" s="17">
        <v>0.33766634194098699</v>
      </c>
      <c r="H15" s="17">
        <v>0.19500473691374301</v>
      </c>
      <c r="I15" s="17"/>
      <c r="J15" s="17">
        <v>0.204686768671201</v>
      </c>
      <c r="K15" s="17">
        <v>0.29948164579133801</v>
      </c>
      <c r="L15" s="17">
        <v>0.40247926397287398</v>
      </c>
      <c r="M15" s="17">
        <v>0.40738698516649002</v>
      </c>
      <c r="N15" s="17"/>
      <c r="O15" s="17">
        <v>0.16328891131072201</v>
      </c>
      <c r="P15" s="17">
        <v>0.22415905626735799</v>
      </c>
      <c r="Q15" s="17">
        <v>0.244631929189398</v>
      </c>
      <c r="R15" s="17">
        <v>0.27423167871280002</v>
      </c>
      <c r="S15" s="17">
        <v>0.44185784617199297</v>
      </c>
      <c r="T15" s="17">
        <v>0.27920067875975602</v>
      </c>
      <c r="U15" s="17">
        <v>0.22936176444284401</v>
      </c>
      <c r="V15" s="17">
        <v>0.146480498649528</v>
      </c>
      <c r="W15" s="17">
        <v>4.5886702076609699E-2</v>
      </c>
      <c r="X15" s="17">
        <v>0.124540745247064</v>
      </c>
      <c r="Y15" s="17"/>
      <c r="Z15" s="17">
        <v>0.176772523594007</v>
      </c>
      <c r="AA15" s="17">
        <v>0.17820452855937799</v>
      </c>
      <c r="AB15" s="17">
        <v>0.31510899522700703</v>
      </c>
      <c r="AC15" s="17">
        <v>0.28648789587614398</v>
      </c>
      <c r="AD15" s="17">
        <v>0.23049046032350301</v>
      </c>
      <c r="AE15" s="17">
        <v>0.180686883188656</v>
      </c>
      <c r="AF15" s="17">
        <v>3.0466929499582601E-2</v>
      </c>
      <c r="AG15" s="17"/>
      <c r="AH15" s="17">
        <v>0.21405452050134999</v>
      </c>
      <c r="AI15" s="17" t="s">
        <v>96</v>
      </c>
      <c r="AJ15" s="17"/>
      <c r="AK15" s="17">
        <v>0.30416827231767402</v>
      </c>
      <c r="AL15" s="17">
        <v>0.51663000480709298</v>
      </c>
      <c r="AM15" s="17">
        <v>0.152111588186502</v>
      </c>
      <c r="AN15" s="17"/>
      <c r="AO15" s="17">
        <v>0.42649052478721999</v>
      </c>
      <c r="AP15" s="17">
        <v>0.17781892992873499</v>
      </c>
      <c r="AQ15" s="17"/>
      <c r="AR15" s="17">
        <v>0.18856139468156799</v>
      </c>
      <c r="AS15" s="17">
        <v>0.23147311433015799</v>
      </c>
      <c r="AT15" s="17"/>
      <c r="AU15" s="17">
        <v>0.213638934061988</v>
      </c>
      <c r="AV15" s="17">
        <v>0.40738698516649002</v>
      </c>
      <c r="AW15" s="17"/>
      <c r="AX15" s="17">
        <v>0.33882644122514199</v>
      </c>
      <c r="AY15" s="17">
        <v>0.19922622514322699</v>
      </c>
      <c r="AZ15" s="17"/>
      <c r="BA15" s="17">
        <v>0.22829719987302899</v>
      </c>
      <c r="BB15" s="17">
        <v>0.100755080601155</v>
      </c>
      <c r="BC15" s="17">
        <v>0.32100159039989201</v>
      </c>
      <c r="BD15" s="17">
        <v>0.24282564880018501</v>
      </c>
    </row>
    <row r="16" spans="2:56" x14ac:dyDescent="0.35">
      <c r="B16" s="18" t="s">
        <v>90</v>
      </c>
      <c r="C16" s="17">
        <v>0.13577633084774801</v>
      </c>
      <c r="D16" s="17">
        <v>0.13652668355941999</v>
      </c>
      <c r="E16" s="17">
        <v>0.15136610549322199</v>
      </c>
      <c r="F16" s="17">
        <v>0.309318821627661</v>
      </c>
      <c r="G16" s="17">
        <v>9.8318896984170401E-2</v>
      </c>
      <c r="H16" s="17">
        <v>9.7021355658487199E-2</v>
      </c>
      <c r="I16" s="17"/>
      <c r="J16" s="17">
        <v>0.128074753053178</v>
      </c>
      <c r="K16" s="17">
        <v>0.20938938966343501</v>
      </c>
      <c r="L16" s="17">
        <v>0.25876845994470199</v>
      </c>
      <c r="M16" s="17">
        <v>0.34189498934693102</v>
      </c>
      <c r="N16" s="17"/>
      <c r="O16" s="17">
        <v>0.14646550723233701</v>
      </c>
      <c r="P16" s="17">
        <v>0.16099804465972001</v>
      </c>
      <c r="Q16" s="17">
        <v>0.124426696639564</v>
      </c>
      <c r="R16" s="17">
        <v>6.0344679167792702E-2</v>
      </c>
      <c r="S16" s="17">
        <v>0.143364461374309</v>
      </c>
      <c r="T16" s="17">
        <v>0.273062797517519</v>
      </c>
      <c r="U16" s="17">
        <v>0.14271392972427999</v>
      </c>
      <c r="V16" s="17">
        <v>0.48544749904339801</v>
      </c>
      <c r="W16" s="17">
        <v>2.6344941200999498E-2</v>
      </c>
      <c r="X16" s="17">
        <v>0.13869538848695201</v>
      </c>
      <c r="Y16" s="17"/>
      <c r="Z16" s="17">
        <v>5.4392029861128198E-2</v>
      </c>
      <c r="AA16" s="17">
        <v>0.197131142819852</v>
      </c>
      <c r="AB16" s="17">
        <v>0.34123383202953</v>
      </c>
      <c r="AC16" s="17">
        <v>0.23349126919511401</v>
      </c>
      <c r="AD16" s="17">
        <v>0.12258334262121399</v>
      </c>
      <c r="AE16" s="17">
        <v>3.03943362371123E-2</v>
      </c>
      <c r="AF16" s="17">
        <v>7.0983280508535099E-2</v>
      </c>
      <c r="AG16" s="17"/>
      <c r="AH16" s="17">
        <v>0.13577633084774801</v>
      </c>
      <c r="AI16" s="17" t="s">
        <v>96</v>
      </c>
      <c r="AJ16" s="17"/>
      <c r="AK16" s="17">
        <v>0.16353447184254899</v>
      </c>
      <c r="AL16" s="17">
        <v>0.28885484920578203</v>
      </c>
      <c r="AM16" s="17">
        <v>0.11746854850542</v>
      </c>
      <c r="AN16" s="17"/>
      <c r="AO16" s="17">
        <v>0.30748245648190697</v>
      </c>
      <c r="AP16" s="17">
        <v>0.10648810878668501</v>
      </c>
      <c r="AQ16" s="17"/>
      <c r="AR16" s="17">
        <v>0.15352046264910801</v>
      </c>
      <c r="AS16" s="17">
        <v>0.123652363513272</v>
      </c>
      <c r="AT16" s="17"/>
      <c r="AU16" s="17">
        <v>0.13533325927402101</v>
      </c>
      <c r="AV16" s="17">
        <v>0.34189498934693102</v>
      </c>
      <c r="AW16" s="17"/>
      <c r="AX16" s="17">
        <v>0.188334325501893</v>
      </c>
      <c r="AY16" s="17">
        <v>0.12953017014394999</v>
      </c>
      <c r="AZ16" s="17"/>
      <c r="BA16" s="17">
        <v>0.111835893549937</v>
      </c>
      <c r="BB16" s="17">
        <v>9.2402980842021198E-2</v>
      </c>
      <c r="BC16" s="17">
        <v>0.18166495355112</v>
      </c>
      <c r="BD16" s="17">
        <v>0.25620914140034101</v>
      </c>
    </row>
    <row r="17" spans="2:56" x14ac:dyDescent="0.35">
      <c r="B17" s="18" t="s">
        <v>91</v>
      </c>
      <c r="C17" s="17">
        <v>0.123632571326621</v>
      </c>
      <c r="D17" s="17">
        <v>0.13720396081743499</v>
      </c>
      <c r="E17" s="17">
        <v>0.218508557422433</v>
      </c>
      <c r="F17" s="17">
        <v>1.0950035555718E-2</v>
      </c>
      <c r="G17" s="17">
        <v>3.7538295821767098E-2</v>
      </c>
      <c r="H17" s="17">
        <v>0.159189487711868</v>
      </c>
      <c r="I17" s="17"/>
      <c r="J17" s="17">
        <v>0.12112059253823799</v>
      </c>
      <c r="K17" s="17">
        <v>0.143338558148876</v>
      </c>
      <c r="L17" s="17">
        <v>0.15515156396728899</v>
      </c>
      <c r="M17" s="17">
        <v>0.378018394917356</v>
      </c>
      <c r="N17" s="17"/>
      <c r="O17" s="17">
        <v>0.111508321137718</v>
      </c>
      <c r="P17" s="17">
        <v>7.7735146626545695E-2</v>
      </c>
      <c r="Q17" s="17">
        <v>0.112544624421777</v>
      </c>
      <c r="R17" s="17">
        <v>0.178132270605146</v>
      </c>
      <c r="S17" s="17">
        <v>0.19334009895728199</v>
      </c>
      <c r="T17" s="17">
        <v>4.1043330855607602E-2</v>
      </c>
      <c r="U17" s="17">
        <v>0.486042700562207</v>
      </c>
      <c r="V17" s="17">
        <v>0.12936797207622999</v>
      </c>
      <c r="W17" s="17">
        <v>4.5725257137854698E-2</v>
      </c>
      <c r="X17" s="17">
        <v>0.686641983898027</v>
      </c>
      <c r="Y17" s="17"/>
      <c r="Z17" s="17">
        <v>8.8075933285896899E-2</v>
      </c>
      <c r="AA17" s="17">
        <v>0.225010178327502</v>
      </c>
      <c r="AB17" s="17">
        <v>0.18329539489299901</v>
      </c>
      <c r="AC17" s="17">
        <v>0.105106862004612</v>
      </c>
      <c r="AD17" s="17">
        <v>5.68129617136739E-2</v>
      </c>
      <c r="AE17" s="17">
        <v>0.13064951352093901</v>
      </c>
      <c r="AF17" s="17">
        <v>0.23811682968456299</v>
      </c>
      <c r="AG17" s="17"/>
      <c r="AH17" s="17">
        <v>0.123632571326621</v>
      </c>
      <c r="AI17" s="17" t="s">
        <v>96</v>
      </c>
      <c r="AJ17" s="17"/>
      <c r="AK17" s="17">
        <v>0.16206539820749799</v>
      </c>
      <c r="AL17" s="17">
        <v>0.193173172048621</v>
      </c>
      <c r="AM17" s="17">
        <v>0.109878950740015</v>
      </c>
      <c r="AN17" s="17"/>
      <c r="AO17" s="17">
        <v>0.21996412144607899</v>
      </c>
      <c r="AP17" s="17">
        <v>0.10720112590809</v>
      </c>
      <c r="AQ17" s="17"/>
      <c r="AR17" s="17">
        <v>0.163552974267029</v>
      </c>
      <c r="AS17" s="17">
        <v>9.6356305198371905E-2</v>
      </c>
      <c r="AT17" s="17"/>
      <c r="AU17" s="17">
        <v>0.123085744911133</v>
      </c>
      <c r="AV17" s="17">
        <v>0.378018394917356</v>
      </c>
      <c r="AW17" s="17"/>
      <c r="AX17" s="17">
        <v>0.19397657118180101</v>
      </c>
      <c r="AY17" s="17">
        <v>0.11527266470281</v>
      </c>
      <c r="AZ17" s="17"/>
      <c r="BA17" s="17">
        <v>5.7161999869775798E-2</v>
      </c>
      <c r="BB17" s="17">
        <v>8.9853318422914302E-2</v>
      </c>
      <c r="BC17" s="17">
        <v>0.167773751510781</v>
      </c>
      <c r="BD17" s="17">
        <v>0.39204206693300497</v>
      </c>
    </row>
    <row r="18" spans="2:56" ht="29" x14ac:dyDescent="0.35">
      <c r="B18" s="18" t="s">
        <v>92</v>
      </c>
      <c r="C18" s="17">
        <v>7.6793651509757102E-2</v>
      </c>
      <c r="D18" s="17">
        <v>9.8677451036408306E-2</v>
      </c>
      <c r="E18" s="17">
        <v>8.6649774776179106E-2</v>
      </c>
      <c r="F18" s="17">
        <v>2.1687815436335699E-2</v>
      </c>
      <c r="G18" s="17">
        <v>6.1506666162002899E-2</v>
      </c>
      <c r="H18" s="17">
        <v>8.4605483975394399E-2</v>
      </c>
      <c r="I18" s="17"/>
      <c r="J18" s="17">
        <v>7.27561848510868E-2</v>
      </c>
      <c r="K18" s="17">
        <v>8.6985111404672494E-2</v>
      </c>
      <c r="L18" s="17">
        <v>0.28669179571131997</v>
      </c>
      <c r="M18" s="17">
        <v>0.40483499199830503</v>
      </c>
      <c r="N18" s="17"/>
      <c r="O18" s="17">
        <v>9.8189545712317597E-2</v>
      </c>
      <c r="P18" s="17">
        <v>8.25108484887036E-3</v>
      </c>
      <c r="Q18" s="17">
        <v>5.5461813518781003E-2</v>
      </c>
      <c r="R18" s="17">
        <v>4.6381914254735E-2</v>
      </c>
      <c r="S18" s="17">
        <v>9.2511842004775899E-2</v>
      </c>
      <c r="T18" s="17">
        <v>2.2827644872227802E-2</v>
      </c>
      <c r="U18" s="17">
        <v>3.6232863328890003E-2</v>
      </c>
      <c r="V18" s="17">
        <v>0.49988192744575599</v>
      </c>
      <c r="W18" s="17">
        <v>0.74658294937179803</v>
      </c>
      <c r="X18" s="17">
        <v>8.5821801980737203E-2</v>
      </c>
      <c r="Y18" s="17"/>
      <c r="Z18" s="17">
        <v>5.9083117588878901E-2</v>
      </c>
      <c r="AA18" s="17">
        <v>1.1680932953715599E-3</v>
      </c>
      <c r="AB18" s="17">
        <v>0.32964601094169199</v>
      </c>
      <c r="AC18" s="17">
        <v>6.0228536469198103E-2</v>
      </c>
      <c r="AD18" s="17">
        <v>7.6139193446579899E-3</v>
      </c>
      <c r="AE18" s="17">
        <v>0.13635566905341301</v>
      </c>
      <c r="AF18" s="17">
        <v>2.3251289093121001E-3</v>
      </c>
      <c r="AG18" s="17"/>
      <c r="AH18" s="17">
        <v>7.6793651509757102E-2</v>
      </c>
      <c r="AI18" s="17" t="s">
        <v>96</v>
      </c>
      <c r="AJ18" s="17"/>
      <c r="AK18" s="17">
        <v>9.3929853014661405E-2</v>
      </c>
      <c r="AL18" s="17">
        <v>0.28614733390645603</v>
      </c>
      <c r="AM18" s="17">
        <v>5.8069357166082802E-2</v>
      </c>
      <c r="AN18" s="17"/>
      <c r="AO18" s="17">
        <v>0.20769906266688701</v>
      </c>
      <c r="AP18" s="17">
        <v>5.4464880554121603E-2</v>
      </c>
      <c r="AQ18" s="17"/>
      <c r="AR18" s="17">
        <v>8.8965928815587306E-2</v>
      </c>
      <c r="AS18" s="17">
        <v>6.84767445968614E-2</v>
      </c>
      <c r="AT18" s="17"/>
      <c r="AU18" s="17">
        <v>7.6088495586290106E-2</v>
      </c>
      <c r="AV18" s="17">
        <v>0.40483499199830503</v>
      </c>
      <c r="AW18" s="17"/>
      <c r="AX18" s="17">
        <v>0.125593293139314</v>
      </c>
      <c r="AY18" s="17">
        <v>7.0994145537131306E-2</v>
      </c>
      <c r="AZ18" s="17"/>
      <c r="BA18" s="17">
        <v>2.7816945177578101E-2</v>
      </c>
      <c r="BB18" s="17">
        <v>3.2949889544002901E-2</v>
      </c>
      <c r="BC18" s="17">
        <v>0.12804310045235301</v>
      </c>
      <c r="BD18" s="17">
        <v>0.28406001538749698</v>
      </c>
    </row>
    <row r="19" spans="2:56" x14ac:dyDescent="0.35">
      <c r="B19" s="18" t="s">
        <v>93</v>
      </c>
      <c r="C19" s="17">
        <v>1.8191640742414798E-2</v>
      </c>
      <c r="D19" s="17">
        <v>3.6070091817748099E-5</v>
      </c>
      <c r="E19" s="17">
        <v>3.4849967277668703E-2</v>
      </c>
      <c r="F19" s="17">
        <v>6.9893480123095306E-2</v>
      </c>
      <c r="G19" s="17">
        <v>0</v>
      </c>
      <c r="H19" s="17">
        <v>1.8105142198104902E-2</v>
      </c>
      <c r="I19" s="17"/>
      <c r="J19" s="17">
        <v>1.9866135414562901E-2</v>
      </c>
      <c r="K19" s="17">
        <v>0</v>
      </c>
      <c r="L19" s="17">
        <v>0</v>
      </c>
      <c r="M19" s="17">
        <v>3.60259925901881E-3</v>
      </c>
      <c r="N19" s="17"/>
      <c r="O19" s="17">
        <v>2.9661774157825501E-2</v>
      </c>
      <c r="P19" s="17">
        <v>0</v>
      </c>
      <c r="Q19" s="17">
        <v>0</v>
      </c>
      <c r="R19" s="17">
        <v>0</v>
      </c>
      <c r="S19" s="17">
        <v>0</v>
      </c>
      <c r="T19" s="17">
        <v>0</v>
      </c>
      <c r="U19" s="17">
        <v>0</v>
      </c>
      <c r="V19" s="17">
        <v>0</v>
      </c>
      <c r="W19" s="17">
        <v>0</v>
      </c>
      <c r="X19" s="17">
        <v>9.7088333988152003E-4</v>
      </c>
      <c r="Y19" s="17"/>
      <c r="Z19" s="17">
        <v>2.4035658724988401E-2</v>
      </c>
      <c r="AA19" s="17">
        <v>0</v>
      </c>
      <c r="AB19" s="17">
        <v>0</v>
      </c>
      <c r="AC19" s="17">
        <v>4.7036354493262801E-2</v>
      </c>
      <c r="AD19" s="17">
        <v>0</v>
      </c>
      <c r="AE19" s="17">
        <v>0</v>
      </c>
      <c r="AF19" s="17">
        <v>0</v>
      </c>
      <c r="AG19" s="17"/>
      <c r="AH19" s="17">
        <v>1.8191640742414798E-2</v>
      </c>
      <c r="AI19" s="17" t="s">
        <v>96</v>
      </c>
      <c r="AJ19" s="17"/>
      <c r="AK19" s="17">
        <v>2.8115003441756799E-5</v>
      </c>
      <c r="AL19" s="17">
        <v>0</v>
      </c>
      <c r="AM19" s="17">
        <v>1.2146585383478001E-2</v>
      </c>
      <c r="AN19" s="17"/>
      <c r="AO19" s="17">
        <v>0</v>
      </c>
      <c r="AP19" s="17">
        <v>2.1294621557753399E-2</v>
      </c>
      <c r="AQ19" s="17"/>
      <c r="AR19" s="17">
        <v>1.4768193653448799E-2</v>
      </c>
      <c r="AS19" s="17">
        <v>2.0530766778141599E-2</v>
      </c>
      <c r="AT19" s="17"/>
      <c r="AU19" s="17">
        <v>1.82230012685131E-2</v>
      </c>
      <c r="AV19" s="17">
        <v>3.60259925901881E-3</v>
      </c>
      <c r="AW19" s="17"/>
      <c r="AX19" s="17">
        <v>0</v>
      </c>
      <c r="AY19" s="17">
        <v>2.0353593691544599E-2</v>
      </c>
      <c r="AZ19" s="17"/>
      <c r="BA19" s="17">
        <v>6.2388714992694098E-2</v>
      </c>
      <c r="BB19" s="17">
        <v>1.39705221550314E-2</v>
      </c>
      <c r="BC19" s="17">
        <v>2.0833139397599301E-5</v>
      </c>
      <c r="BD19" s="17">
        <v>0</v>
      </c>
    </row>
    <row r="20" spans="2:56" x14ac:dyDescent="0.35">
      <c r="B20" s="18" t="s">
        <v>94</v>
      </c>
      <c r="C20" s="19">
        <v>1.7761295646010099E-2</v>
      </c>
      <c r="D20" s="19">
        <v>2.3310076897635501E-3</v>
      </c>
      <c r="E20" s="19">
        <v>0</v>
      </c>
      <c r="F20" s="19">
        <v>0</v>
      </c>
      <c r="G20" s="19">
        <v>2.9010969850336001E-2</v>
      </c>
      <c r="H20" s="19">
        <v>3.66714969325104E-2</v>
      </c>
      <c r="I20" s="19"/>
      <c r="J20" s="19">
        <v>1.8708893483127199E-2</v>
      </c>
      <c r="K20" s="19">
        <v>6.9588185042965501E-3</v>
      </c>
      <c r="L20" s="19">
        <v>1.27435048555458E-2</v>
      </c>
      <c r="M20" s="19">
        <v>0</v>
      </c>
      <c r="N20" s="19"/>
      <c r="O20" s="19">
        <v>1.54508051163521E-2</v>
      </c>
      <c r="P20" s="19">
        <v>0</v>
      </c>
      <c r="Q20" s="19">
        <v>1.3347011202956499E-3</v>
      </c>
      <c r="R20" s="19">
        <v>3.7987686760587898E-2</v>
      </c>
      <c r="S20" s="19">
        <v>8.0489328552282399E-2</v>
      </c>
      <c r="T20" s="19">
        <v>1.64423598267961E-2</v>
      </c>
      <c r="U20" s="19">
        <v>0</v>
      </c>
      <c r="V20" s="19">
        <v>0</v>
      </c>
      <c r="W20" s="19">
        <v>0</v>
      </c>
      <c r="X20" s="19">
        <v>0</v>
      </c>
      <c r="Y20" s="19"/>
      <c r="Z20" s="19">
        <v>4.1429439070577501E-2</v>
      </c>
      <c r="AA20" s="19">
        <v>0</v>
      </c>
      <c r="AB20" s="19">
        <v>0</v>
      </c>
      <c r="AC20" s="19">
        <v>0</v>
      </c>
      <c r="AD20" s="19">
        <v>1.14848075414748E-3</v>
      </c>
      <c r="AE20" s="19">
        <v>5.7293796687242597E-2</v>
      </c>
      <c r="AF20" s="19">
        <v>6.75141645843265E-3</v>
      </c>
      <c r="AG20" s="19"/>
      <c r="AH20" s="19">
        <v>1.7761295646010099E-2</v>
      </c>
      <c r="AI20" s="19" t="s">
        <v>96</v>
      </c>
      <c r="AJ20" s="19"/>
      <c r="AK20" s="19">
        <v>2.3600258555151701E-2</v>
      </c>
      <c r="AL20" s="19">
        <v>0</v>
      </c>
      <c r="AM20" s="19">
        <v>2.0134761151412699E-2</v>
      </c>
      <c r="AN20" s="19"/>
      <c r="AO20" s="19">
        <v>0</v>
      </c>
      <c r="AP20" s="19">
        <v>2.07908717257877E-2</v>
      </c>
      <c r="AQ20" s="19"/>
      <c r="AR20" s="19">
        <v>0</v>
      </c>
      <c r="AS20" s="19">
        <v>2.9896990457163899E-2</v>
      </c>
      <c r="AT20" s="19"/>
      <c r="AU20" s="19">
        <v>1.7799475232810301E-2</v>
      </c>
      <c r="AV20" s="19">
        <v>0</v>
      </c>
      <c r="AW20" s="19"/>
      <c r="AX20" s="19">
        <v>0.110497568442129</v>
      </c>
      <c r="AY20" s="19">
        <v>6.7402194659258704E-3</v>
      </c>
      <c r="AZ20" s="19"/>
      <c r="BA20" s="19">
        <v>2.6267668638617198E-2</v>
      </c>
      <c r="BB20" s="19">
        <v>3.0790769263396401E-2</v>
      </c>
      <c r="BC20" s="19">
        <v>1.3463289304360799E-3</v>
      </c>
      <c r="BD20" s="19">
        <v>0</v>
      </c>
    </row>
    <row r="21" spans="2:56" x14ac:dyDescent="0.35">
      <c r="B21" s="16" t="s">
        <v>98</v>
      </c>
    </row>
    <row r="22" spans="2:56" x14ac:dyDescent="0.35">
      <c r="B22" t="s">
        <v>75</v>
      </c>
    </row>
    <row r="23" spans="2:56" x14ac:dyDescent="0.35">
      <c r="B23" t="s">
        <v>76</v>
      </c>
    </row>
    <row r="25" spans="2:56" x14ac:dyDescent="0.3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D16"/>
  <sheetViews>
    <sheetView showGridLines="0" topLeftCell="A10" workbookViewId="0">
      <pane xSplit="2" topLeftCell="C1" activePane="topRight" state="frozen"/>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612</v>
      </c>
      <c r="D7" s="10">
        <v>139</v>
      </c>
      <c r="E7" s="10">
        <v>101</v>
      </c>
      <c r="F7" s="10">
        <v>48</v>
      </c>
      <c r="G7" s="10">
        <v>101</v>
      </c>
      <c r="H7" s="10">
        <v>223</v>
      </c>
      <c r="I7" s="10"/>
      <c r="J7" s="10">
        <v>160</v>
      </c>
      <c r="K7" s="10">
        <v>128</v>
      </c>
      <c r="L7" s="10">
        <v>73</v>
      </c>
      <c r="M7" s="10">
        <v>251</v>
      </c>
      <c r="N7" s="10"/>
      <c r="O7" s="10">
        <v>86</v>
      </c>
      <c r="P7" s="10">
        <v>33</v>
      </c>
      <c r="Q7" s="10">
        <v>44</v>
      </c>
      <c r="R7" s="10">
        <v>66</v>
      </c>
      <c r="S7" s="10">
        <v>66</v>
      </c>
      <c r="T7" s="10">
        <v>38</v>
      </c>
      <c r="U7" s="10">
        <v>42</v>
      </c>
      <c r="V7" s="10">
        <v>58</v>
      </c>
      <c r="W7" s="10">
        <v>60</v>
      </c>
      <c r="X7" s="10">
        <v>85</v>
      </c>
      <c r="Y7" s="10"/>
      <c r="Z7" s="10">
        <v>94</v>
      </c>
      <c r="AA7" s="10">
        <v>57</v>
      </c>
      <c r="AB7" s="10">
        <v>69</v>
      </c>
      <c r="AC7" s="10">
        <v>139</v>
      </c>
      <c r="AD7" s="10">
        <v>90</v>
      </c>
      <c r="AE7" s="10">
        <v>84</v>
      </c>
      <c r="AF7" s="10">
        <v>63</v>
      </c>
      <c r="AG7" s="10"/>
      <c r="AH7" s="10">
        <v>612</v>
      </c>
      <c r="AI7" s="10" t="s">
        <v>95</v>
      </c>
      <c r="AJ7" s="10"/>
      <c r="AK7" s="10">
        <v>200</v>
      </c>
      <c r="AL7" s="10">
        <v>100</v>
      </c>
      <c r="AM7" s="10">
        <v>284</v>
      </c>
      <c r="AN7" s="10"/>
      <c r="AO7" s="10">
        <v>130</v>
      </c>
      <c r="AP7" s="10">
        <v>482</v>
      </c>
      <c r="AQ7" s="10"/>
      <c r="AR7" s="10">
        <v>193</v>
      </c>
      <c r="AS7" s="10">
        <v>419</v>
      </c>
      <c r="AT7" s="10"/>
      <c r="AU7" s="10">
        <v>361</v>
      </c>
      <c r="AV7" s="10">
        <v>251</v>
      </c>
      <c r="AW7" s="10"/>
      <c r="AX7" s="10">
        <v>145</v>
      </c>
      <c r="AY7" s="10">
        <v>467</v>
      </c>
      <c r="AZ7" s="10"/>
      <c r="BA7" s="10">
        <v>73</v>
      </c>
      <c r="BB7" s="10">
        <v>131</v>
      </c>
      <c r="BC7" s="10">
        <v>338</v>
      </c>
      <c r="BD7" s="10">
        <v>70</v>
      </c>
    </row>
    <row r="8" spans="2:56" ht="30" customHeight="1" x14ac:dyDescent="0.35">
      <c r="B8" s="11" t="s">
        <v>23</v>
      </c>
      <c r="C8" s="11">
        <v>400</v>
      </c>
      <c r="D8" s="11">
        <v>86</v>
      </c>
      <c r="E8" s="11">
        <v>69</v>
      </c>
      <c r="F8" s="11">
        <v>39</v>
      </c>
      <c r="G8" s="11">
        <v>88</v>
      </c>
      <c r="H8" s="11">
        <v>119</v>
      </c>
      <c r="I8" s="11"/>
      <c r="J8" s="11">
        <v>366</v>
      </c>
      <c r="K8" s="11">
        <v>29</v>
      </c>
      <c r="L8" s="11">
        <v>4</v>
      </c>
      <c r="M8" s="11">
        <v>1</v>
      </c>
      <c r="N8" s="11"/>
      <c r="O8" s="11">
        <v>165</v>
      </c>
      <c r="P8" s="11">
        <v>57</v>
      </c>
      <c r="Q8" s="11">
        <v>41</v>
      </c>
      <c r="R8" s="11">
        <v>57</v>
      </c>
      <c r="S8" s="11">
        <v>27</v>
      </c>
      <c r="T8" s="11">
        <v>12</v>
      </c>
      <c r="U8" s="11">
        <v>6</v>
      </c>
      <c r="V8" s="11">
        <v>7</v>
      </c>
      <c r="W8" s="11">
        <v>3</v>
      </c>
      <c r="X8" s="11">
        <v>3</v>
      </c>
      <c r="Y8" s="11"/>
      <c r="Z8" s="11">
        <v>113</v>
      </c>
      <c r="AA8" s="11">
        <v>31</v>
      </c>
      <c r="AB8" s="11">
        <v>30</v>
      </c>
      <c r="AC8" s="11">
        <v>97</v>
      </c>
      <c r="AD8" s="11">
        <v>48</v>
      </c>
      <c r="AE8" s="11">
        <v>38</v>
      </c>
      <c r="AF8" s="11">
        <v>30</v>
      </c>
      <c r="AG8" s="11"/>
      <c r="AH8" s="11">
        <v>400</v>
      </c>
      <c r="AI8" s="11" t="s">
        <v>95</v>
      </c>
      <c r="AJ8" s="11"/>
      <c r="AK8" s="11">
        <v>110</v>
      </c>
      <c r="AL8" s="11">
        <v>26</v>
      </c>
      <c r="AM8" s="11">
        <v>224</v>
      </c>
      <c r="AN8" s="11"/>
      <c r="AO8" s="11">
        <v>58</v>
      </c>
      <c r="AP8" s="11">
        <v>342</v>
      </c>
      <c r="AQ8" s="11"/>
      <c r="AR8" s="11">
        <v>163</v>
      </c>
      <c r="AS8" s="11">
        <v>238</v>
      </c>
      <c r="AT8" s="11"/>
      <c r="AU8" s="11">
        <v>399</v>
      </c>
      <c r="AV8" s="11">
        <v>1</v>
      </c>
      <c r="AW8" s="11"/>
      <c r="AX8" s="11">
        <v>43</v>
      </c>
      <c r="AY8" s="11">
        <v>358</v>
      </c>
      <c r="AZ8" s="11"/>
      <c r="BA8" s="11">
        <v>82</v>
      </c>
      <c r="BB8" s="11">
        <v>154</v>
      </c>
      <c r="BC8" s="11">
        <v>148</v>
      </c>
      <c r="BD8" s="11">
        <v>15</v>
      </c>
    </row>
    <row r="9" spans="2:56" ht="116" x14ac:dyDescent="0.35">
      <c r="B9" s="18" t="s">
        <v>99</v>
      </c>
      <c r="C9" s="17">
        <v>0.62447325128758602</v>
      </c>
      <c r="D9" s="17">
        <v>0.53028255634474697</v>
      </c>
      <c r="E9" s="17">
        <v>0.66401904208784301</v>
      </c>
      <c r="F9" s="17">
        <v>0.67848130721518096</v>
      </c>
      <c r="G9" s="17">
        <v>0.63619070191138805</v>
      </c>
      <c r="H9" s="17">
        <v>0.64314554614887798</v>
      </c>
      <c r="I9" s="17"/>
      <c r="J9" s="17">
        <v>0.62794958056338401</v>
      </c>
      <c r="K9" s="17">
        <v>0.56663006857647602</v>
      </c>
      <c r="L9" s="17">
        <v>0.71167264742270897</v>
      </c>
      <c r="M9" s="17">
        <v>0.63842170529967901</v>
      </c>
      <c r="N9" s="17"/>
      <c r="O9" s="17">
        <v>0.63787126991272602</v>
      </c>
      <c r="P9" s="17">
        <v>0.67412910128679804</v>
      </c>
      <c r="Q9" s="17">
        <v>0.632870950977931</v>
      </c>
      <c r="R9" s="17">
        <v>0.53612583868313302</v>
      </c>
      <c r="S9" s="17">
        <v>0.55284852384809902</v>
      </c>
      <c r="T9" s="17">
        <v>0.71335968773771996</v>
      </c>
      <c r="U9" s="17">
        <v>0.82538924318340101</v>
      </c>
      <c r="V9" s="17">
        <v>0.81871404767320199</v>
      </c>
      <c r="W9" s="17">
        <v>0.27507184068893498</v>
      </c>
      <c r="X9" s="17">
        <v>0.301069700521994</v>
      </c>
      <c r="Y9" s="17"/>
      <c r="Z9" s="17">
        <v>0.66421087025706504</v>
      </c>
      <c r="AA9" s="17">
        <v>0.54059058755818201</v>
      </c>
      <c r="AB9" s="17">
        <v>0.65261487780649297</v>
      </c>
      <c r="AC9" s="17">
        <v>0.60222358892202299</v>
      </c>
      <c r="AD9" s="17">
        <v>0.67899760554480104</v>
      </c>
      <c r="AE9" s="17">
        <v>0.55737475050930996</v>
      </c>
      <c r="AF9" s="17">
        <v>0.65735132753019299</v>
      </c>
      <c r="AG9" s="17"/>
      <c r="AH9" s="17">
        <v>0.62447325128758602</v>
      </c>
      <c r="AI9" s="17" t="s">
        <v>96</v>
      </c>
      <c r="AJ9" s="17"/>
      <c r="AK9" s="17">
        <v>0</v>
      </c>
      <c r="AL9" s="17">
        <v>1</v>
      </c>
      <c r="AM9" s="17">
        <v>1</v>
      </c>
      <c r="AN9" s="17"/>
      <c r="AO9" s="17">
        <v>0.253227815941512</v>
      </c>
      <c r="AP9" s="17">
        <v>0.68779725157828098</v>
      </c>
      <c r="AQ9" s="17"/>
      <c r="AR9" s="17">
        <v>0.63812403594094202</v>
      </c>
      <c r="AS9" s="17">
        <v>0.61514613012550301</v>
      </c>
      <c r="AT9" s="17"/>
      <c r="AU9" s="17">
        <v>0.62444326776491399</v>
      </c>
      <c r="AV9" s="17">
        <v>0.63842170529967901</v>
      </c>
      <c r="AW9" s="17"/>
      <c r="AX9" s="17">
        <v>0.45226156762408498</v>
      </c>
      <c r="AY9" s="17">
        <v>0.644939440272005</v>
      </c>
      <c r="AZ9" s="17"/>
      <c r="BA9" s="17">
        <v>0.59719111765647603</v>
      </c>
      <c r="BB9" s="17">
        <v>0.67833007122440303</v>
      </c>
      <c r="BC9" s="17">
        <v>0.572660899723758</v>
      </c>
      <c r="BD9" s="17">
        <v>0.73000416817706903</v>
      </c>
    </row>
    <row r="10" spans="2:56" ht="217.5" x14ac:dyDescent="0.35">
      <c r="B10" s="18" t="s">
        <v>100</v>
      </c>
      <c r="C10" s="17">
        <v>0.33936648288861399</v>
      </c>
      <c r="D10" s="17">
        <v>0.41876380469305102</v>
      </c>
      <c r="E10" s="17">
        <v>0.234464791496442</v>
      </c>
      <c r="F10" s="17">
        <v>0.32890777876215399</v>
      </c>
      <c r="G10" s="17">
        <v>0.397453445365335</v>
      </c>
      <c r="H10" s="17">
        <v>0.30354197443453601</v>
      </c>
      <c r="I10" s="17"/>
      <c r="J10" s="17">
        <v>0.33056132824262902</v>
      </c>
      <c r="K10" s="17">
        <v>0.43006770821567503</v>
      </c>
      <c r="L10" s="17">
        <v>0.42391340324039101</v>
      </c>
      <c r="M10" s="17">
        <v>0.63773659811093397</v>
      </c>
      <c r="N10" s="17"/>
      <c r="O10" s="17">
        <v>0.29487188188235902</v>
      </c>
      <c r="P10" s="17">
        <v>0.42128260179073101</v>
      </c>
      <c r="Q10" s="17">
        <v>0.37242793888078601</v>
      </c>
      <c r="R10" s="17">
        <v>0.42635000507624099</v>
      </c>
      <c r="S10" s="17">
        <v>0.363915493805688</v>
      </c>
      <c r="T10" s="17">
        <v>0.27633647288763902</v>
      </c>
      <c r="U10" s="17">
        <v>0.19383288306461199</v>
      </c>
      <c r="V10" s="17">
        <v>0.218800979791926</v>
      </c>
      <c r="W10" s="17">
        <v>0.75189373340631205</v>
      </c>
      <c r="X10" s="17">
        <v>0.76142233517171298</v>
      </c>
      <c r="Y10" s="17"/>
      <c r="Z10" s="17">
        <v>0.21617100566444</v>
      </c>
      <c r="AA10" s="17">
        <v>0.45240303805422</v>
      </c>
      <c r="AB10" s="17">
        <v>0.42867092492434999</v>
      </c>
      <c r="AC10" s="17">
        <v>0.39487936951867703</v>
      </c>
      <c r="AD10" s="17">
        <v>0.38780975975982102</v>
      </c>
      <c r="AE10" s="17">
        <v>0.397037235401281</v>
      </c>
      <c r="AF10" s="17">
        <v>0.35238918222799298</v>
      </c>
      <c r="AG10" s="17"/>
      <c r="AH10" s="17">
        <v>0.33936648288861399</v>
      </c>
      <c r="AI10" s="17" t="s">
        <v>96</v>
      </c>
      <c r="AJ10" s="17"/>
      <c r="AK10" s="17">
        <v>1</v>
      </c>
      <c r="AL10" s="17">
        <v>1</v>
      </c>
      <c r="AM10" s="17">
        <v>0</v>
      </c>
      <c r="AN10" s="17"/>
      <c r="AO10" s="17">
        <v>1</v>
      </c>
      <c r="AP10" s="17">
        <v>0.22668103804103801</v>
      </c>
      <c r="AQ10" s="17"/>
      <c r="AR10" s="17">
        <v>0.37625725666593801</v>
      </c>
      <c r="AS10" s="17">
        <v>0.31416026027785099</v>
      </c>
      <c r="AT10" s="17"/>
      <c r="AU10" s="17">
        <v>0.338725108073412</v>
      </c>
      <c r="AV10" s="17">
        <v>0.63773659811093397</v>
      </c>
      <c r="AW10" s="17"/>
      <c r="AX10" s="17">
        <v>0.62102166696227301</v>
      </c>
      <c r="AY10" s="17">
        <v>0.30589367719352301</v>
      </c>
      <c r="AZ10" s="17"/>
      <c r="BA10" s="17">
        <v>0.34123379163504902</v>
      </c>
      <c r="BB10" s="17">
        <v>0.21687571201186001</v>
      </c>
      <c r="BC10" s="17">
        <v>0.45266328552004098</v>
      </c>
      <c r="BD10" s="17">
        <v>0.46539574515132298</v>
      </c>
    </row>
    <row r="11" spans="2:56" x14ac:dyDescent="0.35">
      <c r="B11" s="18" t="s">
        <v>101</v>
      </c>
      <c r="C11" s="19">
        <v>0.10067288921269101</v>
      </c>
      <c r="D11" s="19">
        <v>0.102012927505201</v>
      </c>
      <c r="E11" s="19">
        <v>0.17777539770093501</v>
      </c>
      <c r="F11" s="19">
        <v>0</v>
      </c>
      <c r="G11" s="19">
        <v>8.7032909551007995E-2</v>
      </c>
      <c r="H11" s="19">
        <v>9.8093346281272004E-2</v>
      </c>
      <c r="I11" s="19"/>
      <c r="J11" s="19">
        <v>0.105226721168426</v>
      </c>
      <c r="K11" s="19">
        <v>5.8541168024297902E-2</v>
      </c>
      <c r="L11" s="19">
        <v>1.27435048555458E-2</v>
      </c>
      <c r="M11" s="19">
        <v>8.4871752938167292E-3</v>
      </c>
      <c r="N11" s="19"/>
      <c r="O11" s="19">
        <v>0.110315373389307</v>
      </c>
      <c r="P11" s="19">
        <v>3.56923158974147E-2</v>
      </c>
      <c r="Q11" s="19">
        <v>0.116412556053515</v>
      </c>
      <c r="R11" s="19">
        <v>9.1421829059551596E-2</v>
      </c>
      <c r="S11" s="19">
        <v>8.5978892897002807E-2</v>
      </c>
      <c r="T11" s="19">
        <v>1.64423598267961E-2</v>
      </c>
      <c r="U11" s="19">
        <v>3.4923373491091203E-2</v>
      </c>
      <c r="V11" s="19">
        <v>0</v>
      </c>
      <c r="W11" s="19">
        <v>0</v>
      </c>
      <c r="X11" s="19">
        <v>0</v>
      </c>
      <c r="Y11" s="19"/>
      <c r="Z11" s="19">
        <v>0.12550817011205001</v>
      </c>
      <c r="AA11" s="19">
        <v>7.6186145293735503E-3</v>
      </c>
      <c r="AB11" s="19">
        <v>0.15804298774442399</v>
      </c>
      <c r="AC11" s="19">
        <v>0.12645787947668599</v>
      </c>
      <c r="AD11" s="19">
        <v>4.2586605254082199E-2</v>
      </c>
      <c r="AE11" s="19">
        <v>5.5579294405539499E-2</v>
      </c>
      <c r="AF11" s="19">
        <v>0</v>
      </c>
      <c r="AG11" s="19"/>
      <c r="AH11" s="19">
        <v>0.10067288921269101</v>
      </c>
      <c r="AI11" s="19" t="s">
        <v>96</v>
      </c>
      <c r="AJ11" s="19"/>
      <c r="AK11" s="19">
        <v>0</v>
      </c>
      <c r="AL11" s="19">
        <v>0</v>
      </c>
      <c r="AM11" s="19">
        <v>0</v>
      </c>
      <c r="AN11" s="19"/>
      <c r="AO11" s="19">
        <v>0</v>
      </c>
      <c r="AP11" s="19">
        <v>0.117844844633037</v>
      </c>
      <c r="AQ11" s="19"/>
      <c r="AR11" s="19">
        <v>0.10523405512096699</v>
      </c>
      <c r="AS11" s="19">
        <v>9.7556398245529405E-2</v>
      </c>
      <c r="AT11" s="19"/>
      <c r="AU11" s="19">
        <v>0.100871051133783</v>
      </c>
      <c r="AV11" s="19">
        <v>8.4871752938167292E-3</v>
      </c>
      <c r="AW11" s="19"/>
      <c r="AX11" s="19">
        <v>5.9775876758453701E-2</v>
      </c>
      <c r="AY11" s="19">
        <v>0.105533221380525</v>
      </c>
      <c r="AZ11" s="19"/>
      <c r="BA11" s="19">
        <v>0.11528729758711501</v>
      </c>
      <c r="BB11" s="19">
        <v>0.14999261213298901</v>
      </c>
      <c r="BC11" s="19">
        <v>5.1717090139639203E-2</v>
      </c>
      <c r="BD11" s="19">
        <v>0</v>
      </c>
    </row>
    <row r="12" spans="2:56" x14ac:dyDescent="0.35">
      <c r="B12" s="16" t="s">
        <v>98</v>
      </c>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D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612</v>
      </c>
      <c r="D7" s="10">
        <v>139</v>
      </c>
      <c r="E7" s="10">
        <v>101</v>
      </c>
      <c r="F7" s="10">
        <v>48</v>
      </c>
      <c r="G7" s="10">
        <v>101</v>
      </c>
      <c r="H7" s="10">
        <v>223</v>
      </c>
      <c r="I7" s="10"/>
      <c r="J7" s="10">
        <v>160</v>
      </c>
      <c r="K7" s="10">
        <v>128</v>
      </c>
      <c r="L7" s="10">
        <v>73</v>
      </c>
      <c r="M7" s="10">
        <v>251</v>
      </c>
      <c r="N7" s="10"/>
      <c r="O7" s="10">
        <v>86</v>
      </c>
      <c r="P7" s="10">
        <v>33</v>
      </c>
      <c r="Q7" s="10">
        <v>44</v>
      </c>
      <c r="R7" s="10">
        <v>66</v>
      </c>
      <c r="S7" s="10">
        <v>66</v>
      </c>
      <c r="T7" s="10">
        <v>38</v>
      </c>
      <c r="U7" s="10">
        <v>42</v>
      </c>
      <c r="V7" s="10">
        <v>58</v>
      </c>
      <c r="W7" s="10">
        <v>60</v>
      </c>
      <c r="X7" s="10">
        <v>85</v>
      </c>
      <c r="Y7" s="10"/>
      <c r="Z7" s="10">
        <v>94</v>
      </c>
      <c r="AA7" s="10">
        <v>57</v>
      </c>
      <c r="AB7" s="10">
        <v>69</v>
      </c>
      <c r="AC7" s="10">
        <v>139</v>
      </c>
      <c r="AD7" s="10">
        <v>90</v>
      </c>
      <c r="AE7" s="10">
        <v>84</v>
      </c>
      <c r="AF7" s="10">
        <v>63</v>
      </c>
      <c r="AG7" s="10"/>
      <c r="AH7" s="10">
        <v>612</v>
      </c>
      <c r="AI7" s="10" t="s">
        <v>95</v>
      </c>
      <c r="AJ7" s="10"/>
      <c r="AK7" s="10">
        <v>200</v>
      </c>
      <c r="AL7" s="10">
        <v>100</v>
      </c>
      <c r="AM7" s="10">
        <v>284</v>
      </c>
      <c r="AN7" s="10"/>
      <c r="AO7" s="10">
        <v>130</v>
      </c>
      <c r="AP7" s="10">
        <v>482</v>
      </c>
      <c r="AQ7" s="10"/>
      <c r="AR7" s="10">
        <v>193</v>
      </c>
      <c r="AS7" s="10">
        <v>419</v>
      </c>
      <c r="AT7" s="10"/>
      <c r="AU7" s="10">
        <v>361</v>
      </c>
      <c r="AV7" s="10">
        <v>251</v>
      </c>
      <c r="AW7" s="10"/>
      <c r="AX7" s="10">
        <v>145</v>
      </c>
      <c r="AY7" s="10">
        <v>467</v>
      </c>
      <c r="AZ7" s="10"/>
      <c r="BA7" s="10">
        <v>73</v>
      </c>
      <c r="BB7" s="10">
        <v>131</v>
      </c>
      <c r="BC7" s="10">
        <v>338</v>
      </c>
      <c r="BD7" s="10">
        <v>70</v>
      </c>
    </row>
    <row r="8" spans="2:56" ht="30" customHeight="1" x14ac:dyDescent="0.35">
      <c r="B8" s="11" t="s">
        <v>23</v>
      </c>
      <c r="C8" s="11">
        <v>400</v>
      </c>
      <c r="D8" s="11">
        <v>86</v>
      </c>
      <c r="E8" s="11">
        <v>69</v>
      </c>
      <c r="F8" s="11">
        <v>39</v>
      </c>
      <c r="G8" s="11">
        <v>88</v>
      </c>
      <c r="H8" s="11">
        <v>119</v>
      </c>
      <c r="I8" s="11"/>
      <c r="J8" s="11">
        <v>366</v>
      </c>
      <c r="K8" s="11">
        <v>29</v>
      </c>
      <c r="L8" s="11">
        <v>4</v>
      </c>
      <c r="M8" s="11">
        <v>1</v>
      </c>
      <c r="N8" s="11"/>
      <c r="O8" s="11">
        <v>165</v>
      </c>
      <c r="P8" s="11">
        <v>57</v>
      </c>
      <c r="Q8" s="11">
        <v>41</v>
      </c>
      <c r="R8" s="11">
        <v>57</v>
      </c>
      <c r="S8" s="11">
        <v>27</v>
      </c>
      <c r="T8" s="11">
        <v>12</v>
      </c>
      <c r="U8" s="11">
        <v>6</v>
      </c>
      <c r="V8" s="11">
        <v>7</v>
      </c>
      <c r="W8" s="11">
        <v>3</v>
      </c>
      <c r="X8" s="11">
        <v>3</v>
      </c>
      <c r="Y8" s="11"/>
      <c r="Z8" s="11">
        <v>113</v>
      </c>
      <c r="AA8" s="11">
        <v>31</v>
      </c>
      <c r="AB8" s="11">
        <v>30</v>
      </c>
      <c r="AC8" s="11">
        <v>97</v>
      </c>
      <c r="AD8" s="11">
        <v>48</v>
      </c>
      <c r="AE8" s="11">
        <v>38</v>
      </c>
      <c r="AF8" s="11">
        <v>30</v>
      </c>
      <c r="AG8" s="11"/>
      <c r="AH8" s="11">
        <v>400</v>
      </c>
      <c r="AI8" s="11" t="s">
        <v>95</v>
      </c>
      <c r="AJ8" s="11"/>
      <c r="AK8" s="11">
        <v>110</v>
      </c>
      <c r="AL8" s="11">
        <v>26</v>
      </c>
      <c r="AM8" s="11">
        <v>224</v>
      </c>
      <c r="AN8" s="11"/>
      <c r="AO8" s="11">
        <v>58</v>
      </c>
      <c r="AP8" s="11">
        <v>342</v>
      </c>
      <c r="AQ8" s="11"/>
      <c r="AR8" s="11">
        <v>163</v>
      </c>
      <c r="AS8" s="11">
        <v>238</v>
      </c>
      <c r="AT8" s="11"/>
      <c r="AU8" s="11">
        <v>399</v>
      </c>
      <c r="AV8" s="11">
        <v>1</v>
      </c>
      <c r="AW8" s="11"/>
      <c r="AX8" s="11">
        <v>43</v>
      </c>
      <c r="AY8" s="11">
        <v>358</v>
      </c>
      <c r="AZ8" s="11"/>
      <c r="BA8" s="11">
        <v>82</v>
      </c>
      <c r="BB8" s="11">
        <v>154</v>
      </c>
      <c r="BC8" s="11">
        <v>148</v>
      </c>
      <c r="BD8" s="11">
        <v>15</v>
      </c>
    </row>
    <row r="9" spans="2:56" x14ac:dyDescent="0.35">
      <c r="B9" s="18" t="s">
        <v>45</v>
      </c>
      <c r="C9" s="17">
        <v>0.74655059710246696</v>
      </c>
      <c r="D9" s="17">
        <v>0.77323169214617204</v>
      </c>
      <c r="E9" s="17">
        <v>0.70216732966678397</v>
      </c>
      <c r="F9" s="17">
        <v>0.86000078407870895</v>
      </c>
      <c r="G9" s="17">
        <v>0.72738206547541995</v>
      </c>
      <c r="H9" s="17">
        <v>0.72999487172321298</v>
      </c>
      <c r="I9" s="17"/>
      <c r="J9" s="17">
        <v>0.73786881783805602</v>
      </c>
      <c r="K9" s="17">
        <v>0.82319070955921103</v>
      </c>
      <c r="L9" s="17">
        <v>0.93482285103222595</v>
      </c>
      <c r="M9" s="17">
        <v>0.94190607186335196</v>
      </c>
      <c r="N9" s="17"/>
      <c r="O9" s="17">
        <v>0.635182643092849</v>
      </c>
      <c r="P9" s="17">
        <v>0.90056171369798599</v>
      </c>
      <c r="Q9" s="17">
        <v>0.81379962023401398</v>
      </c>
      <c r="R9" s="17">
        <v>0.70291783253886697</v>
      </c>
      <c r="S9" s="17">
        <v>0.95008576190543204</v>
      </c>
      <c r="T9" s="17">
        <v>0.99497204451117804</v>
      </c>
      <c r="U9" s="17">
        <v>0.96453622104652403</v>
      </c>
      <c r="V9" s="17">
        <v>1</v>
      </c>
      <c r="W9" s="17">
        <v>0.99768075952388102</v>
      </c>
      <c r="X9" s="17">
        <v>0.9955493639945</v>
      </c>
      <c r="Y9" s="17"/>
      <c r="Z9" s="17">
        <v>0.77628081863694698</v>
      </c>
      <c r="AA9" s="17">
        <v>0.83338765370240797</v>
      </c>
      <c r="AB9" s="17">
        <v>0.73413432930543099</v>
      </c>
      <c r="AC9" s="17">
        <v>0.74727224264960601</v>
      </c>
      <c r="AD9" s="17">
        <v>0.74940900095957297</v>
      </c>
      <c r="AE9" s="17">
        <v>0.737283560547495</v>
      </c>
      <c r="AF9" s="17">
        <v>0.76016714761887505</v>
      </c>
      <c r="AG9" s="17"/>
      <c r="AH9" s="17">
        <v>0.74655059710246696</v>
      </c>
      <c r="AI9" s="17" t="s">
        <v>96</v>
      </c>
      <c r="AJ9" s="17"/>
      <c r="AK9" s="17">
        <v>0.79598958164269995</v>
      </c>
      <c r="AL9" s="17">
        <v>0.82460988565820403</v>
      </c>
      <c r="AM9" s="17">
        <v>0.74326758493928702</v>
      </c>
      <c r="AN9" s="17"/>
      <c r="AO9" s="17">
        <v>0.79948935763004003</v>
      </c>
      <c r="AP9" s="17">
        <v>0.73752073769446602</v>
      </c>
      <c r="AQ9" s="17"/>
      <c r="AR9" s="17">
        <v>0.70447589579294401</v>
      </c>
      <c r="AS9" s="17">
        <v>0.77529882271277195</v>
      </c>
      <c r="AT9" s="17"/>
      <c r="AU9" s="17">
        <v>0.74613066201134604</v>
      </c>
      <c r="AV9" s="17">
        <v>0.94190607186335196</v>
      </c>
      <c r="AW9" s="17"/>
      <c r="AX9" s="17">
        <v>0.92231360604485102</v>
      </c>
      <c r="AY9" s="17">
        <v>0.72566235722837202</v>
      </c>
      <c r="AZ9" s="17"/>
      <c r="BA9" s="17">
        <v>0.74541217069797805</v>
      </c>
      <c r="BB9" s="17">
        <v>0.70842164936775698</v>
      </c>
      <c r="BC9" s="17">
        <v>0.76356613912350102</v>
      </c>
      <c r="BD9" s="17">
        <v>0.97162213095817296</v>
      </c>
    </row>
    <row r="10" spans="2:56" x14ac:dyDescent="0.35">
      <c r="B10" s="18" t="s">
        <v>46</v>
      </c>
      <c r="C10" s="17">
        <v>0.21853172113962599</v>
      </c>
      <c r="D10" s="17">
        <v>0.15543123934326</v>
      </c>
      <c r="E10" s="17">
        <v>0.22371940227204701</v>
      </c>
      <c r="F10" s="17">
        <v>0.139999215921291</v>
      </c>
      <c r="G10" s="17">
        <v>0.243606964674244</v>
      </c>
      <c r="H10" s="17">
        <v>0.268201031331671</v>
      </c>
      <c r="I10" s="17"/>
      <c r="J10" s="17">
        <v>0.22541599868392601</v>
      </c>
      <c r="K10" s="17">
        <v>0.16124539351629599</v>
      </c>
      <c r="L10" s="17">
        <v>5.0997856076538103E-2</v>
      </c>
      <c r="M10" s="17">
        <v>3.8587670219420597E-2</v>
      </c>
      <c r="N10" s="17"/>
      <c r="O10" s="17">
        <v>0.364817356907151</v>
      </c>
      <c r="P10" s="17">
        <v>5.0782149754672302E-2</v>
      </c>
      <c r="Q10" s="17">
        <v>0.186200379765986</v>
      </c>
      <c r="R10" s="17">
        <v>0.18943253124166601</v>
      </c>
      <c r="S10" s="17">
        <v>4.9778251330613699E-2</v>
      </c>
      <c r="T10" s="17">
        <v>0</v>
      </c>
      <c r="U10" s="17">
        <v>3.5463778953476001E-2</v>
      </c>
      <c r="V10" s="17">
        <v>0</v>
      </c>
      <c r="W10" s="17">
        <v>1.25463967061254E-3</v>
      </c>
      <c r="X10" s="17">
        <v>3.4797526656186002E-3</v>
      </c>
      <c r="Y10" s="17"/>
      <c r="Z10" s="17">
        <v>0.18725252291900699</v>
      </c>
      <c r="AA10" s="17">
        <v>0.15899373176821799</v>
      </c>
      <c r="AB10" s="17">
        <v>0.26586567069456901</v>
      </c>
      <c r="AC10" s="17">
        <v>0.22641997637585601</v>
      </c>
      <c r="AD10" s="17">
        <v>0.25051482922676799</v>
      </c>
      <c r="AE10" s="17">
        <v>0.14467849421218201</v>
      </c>
      <c r="AF10" s="17">
        <v>0.23983285238112501</v>
      </c>
      <c r="AG10" s="17"/>
      <c r="AH10" s="17">
        <v>0.21853172113962599</v>
      </c>
      <c r="AI10" s="17" t="s">
        <v>96</v>
      </c>
      <c r="AJ10" s="17"/>
      <c r="AK10" s="17">
        <v>0.16239357127818099</v>
      </c>
      <c r="AL10" s="17">
        <v>0.17524901905743701</v>
      </c>
      <c r="AM10" s="17">
        <v>0.23557303895662801</v>
      </c>
      <c r="AN10" s="17"/>
      <c r="AO10" s="17">
        <v>0.200448175745601</v>
      </c>
      <c r="AP10" s="17">
        <v>0.221616263937359</v>
      </c>
      <c r="AQ10" s="17"/>
      <c r="AR10" s="17">
        <v>0.24887407307571899</v>
      </c>
      <c r="AS10" s="17">
        <v>0.19779981451029399</v>
      </c>
      <c r="AT10" s="17"/>
      <c r="AU10" s="17">
        <v>0.2189185279159</v>
      </c>
      <c r="AV10" s="17">
        <v>3.8587670219420597E-2</v>
      </c>
      <c r="AW10" s="17"/>
      <c r="AX10" s="17">
        <v>7.7609376993827306E-2</v>
      </c>
      <c r="AY10" s="17">
        <v>0.23527938463178999</v>
      </c>
      <c r="AZ10" s="17"/>
      <c r="BA10" s="17">
        <v>0.179405883225187</v>
      </c>
      <c r="BB10" s="17">
        <v>0.27461926612826099</v>
      </c>
      <c r="BC10" s="17">
        <v>0.20308730474849199</v>
      </c>
      <c r="BD10" s="17">
        <v>1.3029780096799601E-2</v>
      </c>
    </row>
    <row r="11" spans="2:56" x14ac:dyDescent="0.35">
      <c r="B11" s="18" t="s">
        <v>103</v>
      </c>
      <c r="C11" s="19">
        <v>3.4917681757906799E-2</v>
      </c>
      <c r="D11" s="19">
        <v>7.1337068510568397E-2</v>
      </c>
      <c r="E11" s="19">
        <v>7.4113268061168899E-2</v>
      </c>
      <c r="F11" s="19">
        <v>0</v>
      </c>
      <c r="G11" s="19">
        <v>2.9010969850336001E-2</v>
      </c>
      <c r="H11" s="19">
        <v>1.80409694511575E-3</v>
      </c>
      <c r="I11" s="19"/>
      <c r="J11" s="19">
        <v>3.6715183478018401E-2</v>
      </c>
      <c r="K11" s="19">
        <v>1.55638969244924E-2</v>
      </c>
      <c r="L11" s="19">
        <v>1.41792928912358E-2</v>
      </c>
      <c r="M11" s="19">
        <v>1.95062579172272E-2</v>
      </c>
      <c r="N11" s="19"/>
      <c r="O11" s="19">
        <v>0</v>
      </c>
      <c r="P11" s="19">
        <v>4.8656136547341501E-2</v>
      </c>
      <c r="Q11" s="19">
        <v>0</v>
      </c>
      <c r="R11" s="19">
        <v>0.10764963621946699</v>
      </c>
      <c r="S11" s="19">
        <v>1.3598676395458901E-4</v>
      </c>
      <c r="T11" s="19">
        <v>5.0279554888221396E-3</v>
      </c>
      <c r="U11" s="19">
        <v>0</v>
      </c>
      <c r="V11" s="19">
        <v>0</v>
      </c>
      <c r="W11" s="19">
        <v>1.06460080550667E-3</v>
      </c>
      <c r="X11" s="19">
        <v>9.7088333988152003E-4</v>
      </c>
      <c r="Y11" s="19"/>
      <c r="Z11" s="19">
        <v>3.6466658444046403E-2</v>
      </c>
      <c r="AA11" s="19">
        <v>7.6186145293735503E-3</v>
      </c>
      <c r="AB11" s="19">
        <v>0</v>
      </c>
      <c r="AC11" s="19">
        <v>2.6307780974537801E-2</v>
      </c>
      <c r="AD11" s="19">
        <v>7.6169813658885204E-5</v>
      </c>
      <c r="AE11" s="19">
        <v>0.118037945240323</v>
      </c>
      <c r="AF11" s="19">
        <v>0</v>
      </c>
      <c r="AG11" s="19"/>
      <c r="AH11" s="19">
        <v>3.4917681757906799E-2</v>
      </c>
      <c r="AI11" s="19" t="s">
        <v>96</v>
      </c>
      <c r="AJ11" s="19"/>
      <c r="AK11" s="19">
        <v>4.16168470791188E-2</v>
      </c>
      <c r="AL11" s="19">
        <v>1.4109528435927499E-4</v>
      </c>
      <c r="AM11" s="19">
        <v>2.1159376104084401E-2</v>
      </c>
      <c r="AN11" s="19"/>
      <c r="AO11" s="19">
        <v>6.2466624358413597E-5</v>
      </c>
      <c r="AP11" s="19">
        <v>4.0862998368174398E-2</v>
      </c>
      <c r="AQ11" s="19"/>
      <c r="AR11" s="19">
        <v>4.66500311313367E-2</v>
      </c>
      <c r="AS11" s="19">
        <v>2.6901362776934199E-2</v>
      </c>
      <c r="AT11" s="19"/>
      <c r="AU11" s="19">
        <v>3.4950810072753101E-2</v>
      </c>
      <c r="AV11" s="19">
        <v>1.95062579172272E-2</v>
      </c>
      <c r="AW11" s="19"/>
      <c r="AX11" s="19">
        <v>7.7016961321643501E-5</v>
      </c>
      <c r="AY11" s="19">
        <v>3.9058258139838001E-2</v>
      </c>
      <c r="AZ11" s="19"/>
      <c r="BA11" s="19">
        <v>7.5181946076835399E-2</v>
      </c>
      <c r="BB11" s="19">
        <v>1.6959084503982601E-2</v>
      </c>
      <c r="BC11" s="19">
        <v>3.3346556128007403E-2</v>
      </c>
      <c r="BD11" s="19">
        <v>1.53480889450277E-2</v>
      </c>
    </row>
    <row r="12" spans="2:56" x14ac:dyDescent="0.35">
      <c r="B12" s="16" t="s">
        <v>98</v>
      </c>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105</v>
      </c>
      <c r="C9" s="17">
        <v>0.207504630463136</v>
      </c>
      <c r="D9" s="17">
        <v>0.17451643838290201</v>
      </c>
      <c r="E9" s="17">
        <v>0.21695581949234199</v>
      </c>
      <c r="F9" s="17">
        <v>0.17213477030129601</v>
      </c>
      <c r="G9" s="17">
        <v>0.201976904231083</v>
      </c>
      <c r="H9" s="17">
        <v>0.240117697826114</v>
      </c>
      <c r="I9" s="17"/>
      <c r="J9" s="17">
        <v>0.210550162701132</v>
      </c>
      <c r="K9" s="17">
        <v>0.15463359847445099</v>
      </c>
      <c r="L9" s="17">
        <v>0.13170835261411701</v>
      </c>
      <c r="M9" s="17">
        <v>0.15724497340169299</v>
      </c>
      <c r="N9" s="17"/>
      <c r="O9" s="17">
        <v>0.19659249110816501</v>
      </c>
      <c r="P9" s="17">
        <v>0.26097748786629998</v>
      </c>
      <c r="Q9" s="17">
        <v>0.30436373430769398</v>
      </c>
      <c r="R9" s="17">
        <v>0.17252298836129301</v>
      </c>
      <c r="S9" s="17">
        <v>7.1784264454318E-2</v>
      </c>
      <c r="T9" s="17">
        <v>0.17933897151080699</v>
      </c>
      <c r="U9" s="17">
        <v>0.123105390874774</v>
      </c>
      <c r="V9" s="17">
        <v>4.0110808984960597E-2</v>
      </c>
      <c r="W9" s="17">
        <v>0.108618635095533</v>
      </c>
      <c r="X9" s="17">
        <v>5.8192916146883003E-2</v>
      </c>
      <c r="Y9" s="17"/>
      <c r="Z9" s="17">
        <v>0.193236769127205</v>
      </c>
      <c r="AA9" s="17">
        <v>0.27457403026090599</v>
      </c>
      <c r="AB9" s="17">
        <v>0.16480689903062801</v>
      </c>
      <c r="AC9" s="17">
        <v>0.25141043935629298</v>
      </c>
      <c r="AD9" s="17">
        <v>0.163116703275869</v>
      </c>
      <c r="AE9" s="17">
        <v>0.132145361479519</v>
      </c>
      <c r="AF9" s="17">
        <v>0.21464539535426899</v>
      </c>
      <c r="AG9" s="17"/>
      <c r="AH9" s="17">
        <v>0.19045231739270699</v>
      </c>
      <c r="AI9" s="17">
        <v>0.21855737831970901</v>
      </c>
      <c r="AJ9" s="17"/>
      <c r="AK9" s="17">
        <v>0.136247929488859</v>
      </c>
      <c r="AL9" s="17">
        <v>0.214403589084776</v>
      </c>
      <c r="AM9" s="17">
        <v>0.22574306716300899</v>
      </c>
      <c r="AN9" s="17"/>
      <c r="AO9" s="17">
        <v>0.22680562104274499</v>
      </c>
      <c r="AP9" s="17">
        <v>0.206331345687084</v>
      </c>
      <c r="AQ9" s="17"/>
      <c r="AR9" s="17">
        <v>0.22900222403555001</v>
      </c>
      <c r="AS9" s="17">
        <v>0.19447877615699899</v>
      </c>
      <c r="AT9" s="17"/>
      <c r="AU9" s="17">
        <v>0.207553337625248</v>
      </c>
      <c r="AV9" s="17">
        <v>0.15724497340169299</v>
      </c>
      <c r="AW9" s="17"/>
      <c r="AX9" s="17">
        <v>0.22033189961139299</v>
      </c>
      <c r="AY9" s="17">
        <v>0.20657663016108899</v>
      </c>
      <c r="AZ9" s="17"/>
      <c r="BA9" s="17">
        <v>0.175770881233834</v>
      </c>
      <c r="BB9" s="17">
        <v>0.222049806937657</v>
      </c>
      <c r="BC9" s="17">
        <v>0.23052739543333001</v>
      </c>
      <c r="BD9" s="17">
        <v>0.17243692752249201</v>
      </c>
    </row>
    <row r="10" spans="2:56" x14ac:dyDescent="0.35">
      <c r="B10" s="18" t="s">
        <v>106</v>
      </c>
      <c r="C10" s="17">
        <v>0.113707140969235</v>
      </c>
      <c r="D10" s="17">
        <v>0.12717933254066799</v>
      </c>
      <c r="E10" s="17">
        <v>0.163797025380998</v>
      </c>
      <c r="F10" s="17">
        <v>0.14334598889879999</v>
      </c>
      <c r="G10" s="17">
        <v>9.2431509456735506E-2</v>
      </c>
      <c r="H10" s="17">
        <v>7.5694440080772099E-2</v>
      </c>
      <c r="I10" s="17"/>
      <c r="J10" s="17">
        <v>0.10962076522247</v>
      </c>
      <c r="K10" s="17">
        <v>0.172786446273205</v>
      </c>
      <c r="L10" s="17">
        <v>0.29068016169396099</v>
      </c>
      <c r="M10" s="17">
        <v>0.27141929072840199</v>
      </c>
      <c r="N10" s="17"/>
      <c r="O10" s="17">
        <v>0.13420146131939301</v>
      </c>
      <c r="P10" s="17">
        <v>8.0909256617084202E-2</v>
      </c>
      <c r="Q10" s="17">
        <v>5.6488287980335297E-2</v>
      </c>
      <c r="R10" s="17">
        <v>0.19741273922816199</v>
      </c>
      <c r="S10" s="17">
        <v>8.5863783104002098E-2</v>
      </c>
      <c r="T10" s="17">
        <v>2.03026278547065E-2</v>
      </c>
      <c r="U10" s="17">
        <v>9.8037259282964306E-2</v>
      </c>
      <c r="V10" s="17">
        <v>0.40236924129981699</v>
      </c>
      <c r="W10" s="17">
        <v>5.5575835857036598E-2</v>
      </c>
      <c r="X10" s="17">
        <v>6.5498678021369605E-2</v>
      </c>
      <c r="Y10" s="17"/>
      <c r="Z10" s="17">
        <v>8.6480025221312706E-2</v>
      </c>
      <c r="AA10" s="17">
        <v>8.72452718170528E-2</v>
      </c>
      <c r="AB10" s="17">
        <v>0.24253796852856899</v>
      </c>
      <c r="AC10" s="17">
        <v>0.11200602434616801</v>
      </c>
      <c r="AD10" s="17">
        <v>0.14110429536056901</v>
      </c>
      <c r="AE10" s="17">
        <v>0.179291061521723</v>
      </c>
      <c r="AF10" s="17">
        <v>4.6684800617254101E-2</v>
      </c>
      <c r="AG10" s="17"/>
      <c r="AH10" s="17">
        <v>0.17538586492681399</v>
      </c>
      <c r="AI10" s="17">
        <v>7.3729022974176897E-2</v>
      </c>
      <c r="AJ10" s="17"/>
      <c r="AK10" s="17">
        <v>0.19372548494061101</v>
      </c>
      <c r="AL10" s="17">
        <v>0.31203333724704801</v>
      </c>
      <c r="AM10" s="17">
        <v>0.16012829733334999</v>
      </c>
      <c r="AN10" s="17"/>
      <c r="AO10" s="17">
        <v>0.14952961087147501</v>
      </c>
      <c r="AP10" s="17">
        <v>0.111529534674701</v>
      </c>
      <c r="AQ10" s="17"/>
      <c r="AR10" s="17">
        <v>6.0764601547181503E-2</v>
      </c>
      <c r="AS10" s="17">
        <v>0.14578616426947699</v>
      </c>
      <c r="AT10" s="17"/>
      <c r="AU10" s="17">
        <v>0.113554300466643</v>
      </c>
      <c r="AV10" s="17">
        <v>0.27141929072840199</v>
      </c>
      <c r="AW10" s="17"/>
      <c r="AX10" s="17">
        <v>0.31175411847634499</v>
      </c>
      <c r="AY10" s="17">
        <v>9.9379254587348698E-2</v>
      </c>
      <c r="AZ10" s="17"/>
      <c r="BA10" s="17">
        <v>6.9946446734184903E-2</v>
      </c>
      <c r="BB10" s="17">
        <v>0.131952377770998</v>
      </c>
      <c r="BC10" s="17">
        <v>0.135239876754599</v>
      </c>
      <c r="BD10" s="17">
        <v>0.23412167774084899</v>
      </c>
    </row>
    <row r="11" spans="2:56" x14ac:dyDescent="0.35">
      <c r="B11" s="18" t="s">
        <v>107</v>
      </c>
      <c r="C11" s="17">
        <v>7.0242691331630996E-2</v>
      </c>
      <c r="D11" s="17">
        <v>5.10075558779974E-2</v>
      </c>
      <c r="E11" s="17">
        <v>4.5722905244366098E-2</v>
      </c>
      <c r="F11" s="17">
        <v>4.0750046110604302E-2</v>
      </c>
      <c r="G11" s="17">
        <v>9.8979862186020798E-2</v>
      </c>
      <c r="H11" s="17">
        <v>8.9571713108127698E-2</v>
      </c>
      <c r="I11" s="17"/>
      <c r="J11" s="17">
        <v>6.1630050171010697E-2</v>
      </c>
      <c r="K11" s="17">
        <v>0.23197671366696401</v>
      </c>
      <c r="L11" s="17">
        <v>0.193602479008327</v>
      </c>
      <c r="M11" s="17">
        <v>0.20213915845200101</v>
      </c>
      <c r="N11" s="17"/>
      <c r="O11" s="17">
        <v>4.2061003624417399E-2</v>
      </c>
      <c r="P11" s="17">
        <v>6.3518830339843693E-2</v>
      </c>
      <c r="Q11" s="17">
        <v>0.13996898060295501</v>
      </c>
      <c r="R11" s="17">
        <v>7.1683182259994496E-2</v>
      </c>
      <c r="S11" s="17">
        <v>0.118390955061277</v>
      </c>
      <c r="T11" s="17">
        <v>0.26916227078572302</v>
      </c>
      <c r="U11" s="17">
        <v>0.23549774514264099</v>
      </c>
      <c r="V11" s="17">
        <v>0.19080800364206299</v>
      </c>
      <c r="W11" s="17">
        <v>3.6756941446749798E-2</v>
      </c>
      <c r="X11" s="17">
        <v>6.9840942018207494E-2</v>
      </c>
      <c r="Y11" s="17"/>
      <c r="Z11" s="17">
        <v>3.3953291620075897E-2</v>
      </c>
      <c r="AA11" s="17">
        <v>1.33910757298559E-2</v>
      </c>
      <c r="AB11" s="17">
        <v>6.8506684787574795E-2</v>
      </c>
      <c r="AC11" s="17">
        <v>8.6710664881305397E-2</v>
      </c>
      <c r="AD11" s="17">
        <v>7.4325793601330306E-2</v>
      </c>
      <c r="AE11" s="17">
        <v>0.13315710102036701</v>
      </c>
      <c r="AF11" s="17">
        <v>9.9856929146483003E-2</v>
      </c>
      <c r="AG11" s="17"/>
      <c r="AH11" s="17">
        <v>7.7589043058918297E-2</v>
      </c>
      <c r="AI11" s="17">
        <v>6.5481028032813596E-2</v>
      </c>
      <c r="AJ11" s="17"/>
      <c r="AK11" s="17">
        <v>3.9213034807250698E-2</v>
      </c>
      <c r="AL11" s="17">
        <v>3.6457784665018401E-2</v>
      </c>
      <c r="AM11" s="17">
        <v>8.36508734363062E-2</v>
      </c>
      <c r="AN11" s="17"/>
      <c r="AO11" s="17">
        <v>5.3190249921012999E-3</v>
      </c>
      <c r="AP11" s="17">
        <v>7.4189325521596794E-2</v>
      </c>
      <c r="AQ11" s="17"/>
      <c r="AR11" s="17">
        <v>6.0759884379518E-2</v>
      </c>
      <c r="AS11" s="17">
        <v>7.5988528015879894E-2</v>
      </c>
      <c r="AT11" s="17"/>
      <c r="AU11" s="17">
        <v>7.0114869078522199E-2</v>
      </c>
      <c r="AV11" s="17">
        <v>0.20213915845200101</v>
      </c>
      <c r="AW11" s="17"/>
      <c r="AX11" s="17">
        <v>6.10854729605683E-2</v>
      </c>
      <c r="AY11" s="17">
        <v>7.0905178515461006E-2</v>
      </c>
      <c r="AZ11" s="17"/>
      <c r="BA11" s="17">
        <v>6.3569986878944898E-2</v>
      </c>
      <c r="BB11" s="17">
        <v>6.2434395843419997E-2</v>
      </c>
      <c r="BC11" s="17">
        <v>9.8364445175458698E-2</v>
      </c>
      <c r="BD11" s="17">
        <v>4.4816653191660998E-2</v>
      </c>
    </row>
    <row r="12" spans="2:56" x14ac:dyDescent="0.35">
      <c r="B12" s="18" t="s">
        <v>108</v>
      </c>
      <c r="C12" s="17">
        <v>5.3693550345981299E-2</v>
      </c>
      <c r="D12" s="17">
        <v>8.4623092630297797E-2</v>
      </c>
      <c r="E12" s="17">
        <v>3.95494949070802E-2</v>
      </c>
      <c r="F12" s="17">
        <v>4.6658615769178098E-3</v>
      </c>
      <c r="G12" s="17">
        <v>3.8360344625396899E-2</v>
      </c>
      <c r="H12" s="17">
        <v>6.5733763718643701E-2</v>
      </c>
      <c r="I12" s="17"/>
      <c r="J12" s="17">
        <v>5.2246696420906499E-2</v>
      </c>
      <c r="K12" s="17">
        <v>8.2438518214151393E-2</v>
      </c>
      <c r="L12" s="17">
        <v>6.8760491864327603E-2</v>
      </c>
      <c r="M12" s="17">
        <v>3.7186597305241702E-2</v>
      </c>
      <c r="N12" s="17"/>
      <c r="O12" s="17">
        <v>7.7312705501641404E-2</v>
      </c>
      <c r="P12" s="17">
        <v>4.3997836204438701E-2</v>
      </c>
      <c r="Q12" s="17">
        <v>2.8247811523038498E-3</v>
      </c>
      <c r="R12" s="17">
        <v>9.9107256490199892E-3</v>
      </c>
      <c r="S12" s="17">
        <v>1.3906412878239099E-2</v>
      </c>
      <c r="T12" s="17">
        <v>5.93795472268401E-2</v>
      </c>
      <c r="U12" s="17">
        <v>0</v>
      </c>
      <c r="V12" s="17">
        <v>0.127518285696298</v>
      </c>
      <c r="W12" s="17">
        <v>8.4951237569091995E-2</v>
      </c>
      <c r="X12" s="17">
        <v>6.2505070478139399E-2</v>
      </c>
      <c r="Y12" s="17"/>
      <c r="Z12" s="17">
        <v>5.8192871667107501E-2</v>
      </c>
      <c r="AA12" s="17">
        <v>2.9563409989556599E-2</v>
      </c>
      <c r="AB12" s="17">
        <v>5.4466369999018299E-2</v>
      </c>
      <c r="AC12" s="17">
        <v>6.7211549301384094E-2</v>
      </c>
      <c r="AD12" s="17">
        <v>6.2136888529036101E-2</v>
      </c>
      <c r="AE12" s="17">
        <v>5.7666648149944502E-2</v>
      </c>
      <c r="AF12" s="17">
        <v>5.1388020190338201E-3</v>
      </c>
      <c r="AG12" s="17"/>
      <c r="AH12" s="17">
        <v>5.4493003169425999E-2</v>
      </c>
      <c r="AI12" s="17">
        <v>5.3175371349133999E-2</v>
      </c>
      <c r="AJ12" s="17"/>
      <c r="AK12" s="17">
        <v>1.3316660137975E-2</v>
      </c>
      <c r="AL12" s="17">
        <v>0.11837737984317601</v>
      </c>
      <c r="AM12" s="17">
        <v>6.5802225906820999E-2</v>
      </c>
      <c r="AN12" s="17"/>
      <c r="AO12" s="17">
        <v>5.7169814918236098E-2</v>
      </c>
      <c r="AP12" s="17">
        <v>5.3482232264490399E-2</v>
      </c>
      <c r="AQ12" s="17"/>
      <c r="AR12" s="17">
        <v>4.9917792263562397E-2</v>
      </c>
      <c r="AS12" s="17">
        <v>5.5981363375432198E-2</v>
      </c>
      <c r="AT12" s="17"/>
      <c r="AU12" s="17">
        <v>5.3709547407735099E-2</v>
      </c>
      <c r="AV12" s="17">
        <v>3.7186597305241702E-2</v>
      </c>
      <c r="AW12" s="17"/>
      <c r="AX12" s="17">
        <v>1.0774561676986E-2</v>
      </c>
      <c r="AY12" s="17">
        <v>5.6798563111211599E-2</v>
      </c>
      <c r="AZ12" s="17"/>
      <c r="BA12" s="17">
        <v>2.7879188792357901E-2</v>
      </c>
      <c r="BB12" s="17">
        <v>7.9835404925696102E-2</v>
      </c>
      <c r="BC12" s="17">
        <v>2.8406674323182501E-2</v>
      </c>
      <c r="BD12" s="17">
        <v>0.21169871079337599</v>
      </c>
    </row>
    <row r="13" spans="2:56" x14ac:dyDescent="0.35">
      <c r="B13" s="18" t="s">
        <v>109</v>
      </c>
      <c r="C13" s="17">
        <v>5.2284596704903999E-2</v>
      </c>
      <c r="D13" s="17">
        <v>4.8984170989471498E-2</v>
      </c>
      <c r="E13" s="17">
        <v>3.9940413856023899E-2</v>
      </c>
      <c r="F13" s="17">
        <v>6.7310736722756406E-2</v>
      </c>
      <c r="G13" s="17">
        <v>6.5304895604766294E-2</v>
      </c>
      <c r="H13" s="17">
        <v>4.94631921391726E-2</v>
      </c>
      <c r="I13" s="17"/>
      <c r="J13" s="17">
        <v>5.0242880731805703E-2</v>
      </c>
      <c r="K13" s="17">
        <v>7.9222476750394205E-2</v>
      </c>
      <c r="L13" s="17">
        <v>0.14504844608652001</v>
      </c>
      <c r="M13" s="17">
        <v>0.22472758392589701</v>
      </c>
      <c r="N13" s="17"/>
      <c r="O13" s="17">
        <v>3.9652778339291102E-2</v>
      </c>
      <c r="P13" s="17">
        <v>4.2235431538399697E-2</v>
      </c>
      <c r="Q13" s="17">
        <v>4.87272743976793E-2</v>
      </c>
      <c r="R13" s="17">
        <v>9.0868401178839195E-2</v>
      </c>
      <c r="S13" s="17">
        <v>1.7031139230540799E-2</v>
      </c>
      <c r="T13" s="17">
        <v>0.209747162410722</v>
      </c>
      <c r="U13" s="17">
        <v>8.5467461510697396E-2</v>
      </c>
      <c r="V13" s="17">
        <v>0.37586091770746199</v>
      </c>
      <c r="W13" s="17">
        <v>4.6646025392789503E-2</v>
      </c>
      <c r="X13" s="17">
        <v>2.78534448834819E-2</v>
      </c>
      <c r="Y13" s="17"/>
      <c r="Z13" s="17">
        <v>2.47826627267775E-2</v>
      </c>
      <c r="AA13" s="17">
        <v>7.8678477443264005E-2</v>
      </c>
      <c r="AB13" s="17">
        <v>0.19182799405232101</v>
      </c>
      <c r="AC13" s="17">
        <v>5.9041430305684803E-2</v>
      </c>
      <c r="AD13" s="17">
        <v>2.3942408049448201E-2</v>
      </c>
      <c r="AE13" s="17">
        <v>6.40084686969426E-2</v>
      </c>
      <c r="AF13" s="17">
        <v>7.9526533667547E-2</v>
      </c>
      <c r="AG13" s="17"/>
      <c r="AH13" s="17">
        <v>8.6624846381640794E-2</v>
      </c>
      <c r="AI13" s="17">
        <v>3.0026377574096701E-2</v>
      </c>
      <c r="AJ13" s="17"/>
      <c r="AK13" s="17">
        <v>6.9456836371316999E-2</v>
      </c>
      <c r="AL13" s="17">
        <v>0.121580780509317</v>
      </c>
      <c r="AM13" s="17">
        <v>0.106598337022398</v>
      </c>
      <c r="AN13" s="17"/>
      <c r="AO13" s="17">
        <v>7.5875410147727201E-3</v>
      </c>
      <c r="AP13" s="17">
        <v>5.5001678750994001E-2</v>
      </c>
      <c r="AQ13" s="17"/>
      <c r="AR13" s="17">
        <v>4.0004337939521101E-2</v>
      </c>
      <c r="AS13" s="17">
        <v>5.9725469609153398E-2</v>
      </c>
      <c r="AT13" s="17"/>
      <c r="AU13" s="17">
        <v>5.2117480392840101E-2</v>
      </c>
      <c r="AV13" s="17">
        <v>0.22472758392589701</v>
      </c>
      <c r="AW13" s="17"/>
      <c r="AX13" s="17">
        <v>7.9645756748478892E-3</v>
      </c>
      <c r="AY13" s="17">
        <v>5.5490968414054001E-2</v>
      </c>
      <c r="AZ13" s="17"/>
      <c r="BA13" s="17">
        <v>4.5528171125783397E-2</v>
      </c>
      <c r="BB13" s="17">
        <v>4.6327084226312598E-2</v>
      </c>
      <c r="BC13" s="17">
        <v>7.3503786409273006E-2</v>
      </c>
      <c r="BD13" s="17">
        <v>6.7310163380707402E-2</v>
      </c>
    </row>
    <row r="14" spans="2:56" x14ac:dyDescent="0.35">
      <c r="B14" s="18" t="s">
        <v>110</v>
      </c>
      <c r="C14" s="17">
        <v>4.0950730806421802E-2</v>
      </c>
      <c r="D14" s="17">
        <v>5.0702714956695698E-2</v>
      </c>
      <c r="E14" s="17">
        <v>3.0384435857766401E-2</v>
      </c>
      <c r="F14" s="17">
        <v>0.10097840431491401</v>
      </c>
      <c r="G14" s="17">
        <v>4.9784921091316797E-2</v>
      </c>
      <c r="H14" s="17">
        <v>1.6864335693641899E-2</v>
      </c>
      <c r="I14" s="17"/>
      <c r="J14" s="17">
        <v>3.9002871776203402E-2</v>
      </c>
      <c r="K14" s="17">
        <v>7.8237309421494497E-2</v>
      </c>
      <c r="L14" s="17">
        <v>6.3079733863671703E-2</v>
      </c>
      <c r="M14" s="17">
        <v>7.3228968905652503E-2</v>
      </c>
      <c r="N14" s="17"/>
      <c r="O14" s="17">
        <v>4.5145038750052401E-2</v>
      </c>
      <c r="P14" s="17">
        <v>1.9134192916208201E-2</v>
      </c>
      <c r="Q14" s="17">
        <v>0</v>
      </c>
      <c r="R14" s="17">
        <v>5.6622834844872599E-2</v>
      </c>
      <c r="S14" s="17">
        <v>0.13419437168650999</v>
      </c>
      <c r="T14" s="17">
        <v>0.15013110260917001</v>
      </c>
      <c r="U14" s="17">
        <v>3.3145732733581797E-2</v>
      </c>
      <c r="V14" s="17">
        <v>3.1978166656261499E-2</v>
      </c>
      <c r="W14" s="17">
        <v>3.07036154275361E-3</v>
      </c>
      <c r="X14" s="17">
        <v>2.2898524873312901E-2</v>
      </c>
      <c r="Y14" s="17"/>
      <c r="Z14" s="17">
        <v>8.5866764358601202E-3</v>
      </c>
      <c r="AA14" s="17">
        <v>2.94849508914456E-3</v>
      </c>
      <c r="AB14" s="17">
        <v>1.5537919138218501E-4</v>
      </c>
      <c r="AC14" s="17">
        <v>6.8135830787376603E-2</v>
      </c>
      <c r="AD14" s="17">
        <v>7.57078517338058E-2</v>
      </c>
      <c r="AE14" s="17">
        <v>8.9516995355513607E-2</v>
      </c>
      <c r="AF14" s="17">
        <v>3.5212786357781897E-2</v>
      </c>
      <c r="AG14" s="17"/>
      <c r="AH14" s="17">
        <v>4.6226296119187403E-2</v>
      </c>
      <c r="AI14" s="17">
        <v>3.7531283077421401E-2</v>
      </c>
      <c r="AJ14" s="17"/>
      <c r="AK14" s="17">
        <v>6.1918682111065403E-2</v>
      </c>
      <c r="AL14" s="17">
        <v>3.1916651278776603E-2</v>
      </c>
      <c r="AM14" s="17">
        <v>4.7591371690758499E-2</v>
      </c>
      <c r="AN14" s="17"/>
      <c r="AO14" s="17">
        <v>3.8021410473074897E-2</v>
      </c>
      <c r="AP14" s="17">
        <v>4.1128800783562097E-2</v>
      </c>
      <c r="AQ14" s="17"/>
      <c r="AR14" s="17">
        <v>6.0300083341772698E-2</v>
      </c>
      <c r="AS14" s="17">
        <v>2.92265419480469E-2</v>
      </c>
      <c r="AT14" s="17"/>
      <c r="AU14" s="17">
        <v>4.0919449626491002E-2</v>
      </c>
      <c r="AV14" s="17">
        <v>7.3228968905652503E-2</v>
      </c>
      <c r="AW14" s="17"/>
      <c r="AX14" s="17">
        <v>1.9199697020827099E-2</v>
      </c>
      <c r="AY14" s="17">
        <v>4.2524328872352302E-2</v>
      </c>
      <c r="AZ14" s="17"/>
      <c r="BA14" s="17">
        <v>3.9656633262299797E-2</v>
      </c>
      <c r="BB14" s="17">
        <v>3.9724627891600903E-2</v>
      </c>
      <c r="BC14" s="17">
        <v>3.7228999245815797E-2</v>
      </c>
      <c r="BD14" s="17">
        <v>0.140774575885172</v>
      </c>
    </row>
    <row r="15" spans="2:56" x14ac:dyDescent="0.35">
      <c r="B15" s="18" t="s">
        <v>111</v>
      </c>
      <c r="C15" s="17">
        <v>3.1002376070361801E-2</v>
      </c>
      <c r="D15" s="17">
        <v>4.8251628606138498E-2</v>
      </c>
      <c r="E15" s="17">
        <v>4.0506836764658397E-2</v>
      </c>
      <c r="F15" s="17">
        <v>1.5474221667710701E-2</v>
      </c>
      <c r="G15" s="17">
        <v>1.20630890241445E-2</v>
      </c>
      <c r="H15" s="17">
        <v>2.9729792868598798E-2</v>
      </c>
      <c r="I15" s="17"/>
      <c r="J15" s="17">
        <v>2.95924250229203E-2</v>
      </c>
      <c r="K15" s="17">
        <v>4.7325259357600902E-2</v>
      </c>
      <c r="L15" s="17">
        <v>0.122920887624121</v>
      </c>
      <c r="M15" s="17">
        <v>8.5097061961816697E-2</v>
      </c>
      <c r="N15" s="17"/>
      <c r="O15" s="17">
        <v>2.8615022761361901E-2</v>
      </c>
      <c r="P15" s="17">
        <v>3.2317962202795897E-2</v>
      </c>
      <c r="Q15" s="17">
        <v>1.1877906960985299E-3</v>
      </c>
      <c r="R15" s="17">
        <v>8.2758042646057794E-2</v>
      </c>
      <c r="S15" s="17">
        <v>3.66517608341627E-3</v>
      </c>
      <c r="T15" s="17">
        <v>3.8788114631022599E-3</v>
      </c>
      <c r="U15" s="17">
        <v>8.5015753229748803E-3</v>
      </c>
      <c r="V15" s="17">
        <v>1.1472348398153199E-3</v>
      </c>
      <c r="W15" s="17">
        <v>2.07077793679568E-2</v>
      </c>
      <c r="X15" s="17">
        <v>7.4530789081467402E-3</v>
      </c>
      <c r="Y15" s="17"/>
      <c r="Z15" s="17">
        <v>3.5845676417767397E-2</v>
      </c>
      <c r="AA15" s="17">
        <v>6.9246059119076303E-2</v>
      </c>
      <c r="AB15" s="17">
        <v>5.6963750102481399E-2</v>
      </c>
      <c r="AC15" s="17">
        <v>8.5126508983032097E-3</v>
      </c>
      <c r="AD15" s="17">
        <v>4.4580070061338302E-2</v>
      </c>
      <c r="AE15" s="17">
        <v>3.2097228375957597E-2</v>
      </c>
      <c r="AF15" s="17">
        <v>3.2555551469212098E-3</v>
      </c>
      <c r="AG15" s="17"/>
      <c r="AH15" s="17">
        <v>3.4753316818694702E-2</v>
      </c>
      <c r="AI15" s="17">
        <v>2.8571139783235399E-2</v>
      </c>
      <c r="AJ15" s="17"/>
      <c r="AK15" s="17">
        <v>7.4245797692226003E-3</v>
      </c>
      <c r="AL15" s="17">
        <v>0.11729263025266699</v>
      </c>
      <c r="AM15" s="17">
        <v>4.49063485526464E-2</v>
      </c>
      <c r="AN15" s="17"/>
      <c r="AO15" s="17">
        <v>9.1705416321296307E-3</v>
      </c>
      <c r="AP15" s="17">
        <v>3.2329507901965399E-2</v>
      </c>
      <c r="AQ15" s="17"/>
      <c r="AR15" s="17">
        <v>3.8262809082638197E-2</v>
      </c>
      <c r="AS15" s="17">
        <v>2.6603123554083102E-2</v>
      </c>
      <c r="AT15" s="17"/>
      <c r="AU15" s="17">
        <v>3.0949952341487001E-2</v>
      </c>
      <c r="AV15" s="17">
        <v>8.5097061961816697E-2</v>
      </c>
      <c r="AW15" s="17"/>
      <c r="AX15" s="17">
        <v>4.8531484179159798E-2</v>
      </c>
      <c r="AY15" s="17">
        <v>2.97342170076988E-2</v>
      </c>
      <c r="AZ15" s="17"/>
      <c r="BA15" s="17">
        <v>7.4807994803686899E-3</v>
      </c>
      <c r="BB15" s="17">
        <v>3.4974189829124501E-2</v>
      </c>
      <c r="BC15" s="17">
        <v>6.0889537204602898E-2</v>
      </c>
      <c r="BD15" s="17">
        <v>1.5213625199017901E-2</v>
      </c>
    </row>
    <row r="16" spans="2:56" x14ac:dyDescent="0.35">
      <c r="B16" s="18" t="s">
        <v>112</v>
      </c>
      <c r="C16" s="17">
        <v>1.09345316686699E-2</v>
      </c>
      <c r="D16" s="17">
        <v>2.29894183857722E-2</v>
      </c>
      <c r="E16" s="17">
        <v>1.4160429610005999E-2</v>
      </c>
      <c r="F16" s="17">
        <v>3.1662984866586098E-3</v>
      </c>
      <c r="G16" s="17">
        <v>1.2332117851423E-2</v>
      </c>
      <c r="H16" s="17">
        <v>9.7033088738345799E-4</v>
      </c>
      <c r="I16" s="17"/>
      <c r="J16" s="17">
        <v>9.3438082026859499E-3</v>
      </c>
      <c r="K16" s="17">
        <v>4.2415424118247197E-2</v>
      </c>
      <c r="L16" s="17">
        <v>1.9751396649739499E-2</v>
      </c>
      <c r="M16" s="17">
        <v>4.6135182846350001E-2</v>
      </c>
      <c r="N16" s="17"/>
      <c r="O16" s="17">
        <v>5.8327952597332601E-3</v>
      </c>
      <c r="P16" s="17">
        <v>1.6833871150925099E-2</v>
      </c>
      <c r="Q16" s="17">
        <v>5.6222301431927497E-4</v>
      </c>
      <c r="R16" s="17">
        <v>3.2258518321858699E-2</v>
      </c>
      <c r="S16" s="17">
        <v>1.0278233315813399E-4</v>
      </c>
      <c r="T16" s="17">
        <v>9.3079997762398399E-5</v>
      </c>
      <c r="U16" s="17">
        <v>2.6671491272889699E-2</v>
      </c>
      <c r="V16" s="17">
        <v>2.6161776294789999E-2</v>
      </c>
      <c r="W16" s="17">
        <v>1.0427088086995299E-3</v>
      </c>
      <c r="X16" s="17">
        <v>5.6741263192123604E-3</v>
      </c>
      <c r="Y16" s="17"/>
      <c r="Z16" s="17">
        <v>8.2095141210129993E-3</v>
      </c>
      <c r="AA16" s="17">
        <v>2.94849508914456E-3</v>
      </c>
      <c r="AB16" s="17">
        <v>6.4620001242519903E-2</v>
      </c>
      <c r="AC16" s="17">
        <v>3.4801293446226302E-4</v>
      </c>
      <c r="AD16" s="17">
        <v>0</v>
      </c>
      <c r="AE16" s="17">
        <v>2.72657930551021E-2</v>
      </c>
      <c r="AF16" s="17">
        <v>2.4259456701208799E-3</v>
      </c>
      <c r="AG16" s="17"/>
      <c r="AH16" s="17">
        <v>2.6614654485780698E-2</v>
      </c>
      <c r="AI16" s="17">
        <v>7.7119235265859403E-4</v>
      </c>
      <c r="AJ16" s="17"/>
      <c r="AK16" s="17">
        <v>3.76186271349518E-3</v>
      </c>
      <c r="AL16" s="17">
        <v>2.2112746632882901E-2</v>
      </c>
      <c r="AM16" s="17">
        <v>4.3135426851505697E-2</v>
      </c>
      <c r="AN16" s="17"/>
      <c r="AO16" s="17">
        <v>1.6842385659013401E-4</v>
      </c>
      <c r="AP16" s="17">
        <v>1.15889908448015E-2</v>
      </c>
      <c r="AQ16" s="17"/>
      <c r="AR16" s="17">
        <v>7.7692966936074703E-3</v>
      </c>
      <c r="AS16" s="17">
        <v>1.2852415616516099E-2</v>
      </c>
      <c r="AT16" s="17"/>
      <c r="AU16" s="17">
        <v>1.0900418347497101E-2</v>
      </c>
      <c r="AV16" s="17">
        <v>4.6135182846350001E-2</v>
      </c>
      <c r="AW16" s="17"/>
      <c r="AX16" s="17">
        <v>1.0438241183276201E-2</v>
      </c>
      <c r="AY16" s="17">
        <v>1.09704362493741E-2</v>
      </c>
      <c r="AZ16" s="17"/>
      <c r="BA16" s="17">
        <v>7.1854635309111601E-3</v>
      </c>
      <c r="BB16" s="17">
        <v>4.9037445903825404E-3</v>
      </c>
      <c r="BC16" s="17">
        <v>1.6925111725331499E-2</v>
      </c>
      <c r="BD16" s="17">
        <v>0.15635000841132299</v>
      </c>
    </row>
    <row r="17" spans="2:56" x14ac:dyDescent="0.35">
      <c r="B17" s="18" t="s">
        <v>113</v>
      </c>
      <c r="C17" s="19">
        <v>0.50654909667937198</v>
      </c>
      <c r="D17" s="19">
        <v>0.53936532277024796</v>
      </c>
      <c r="E17" s="19">
        <v>0.46285277486064402</v>
      </c>
      <c r="F17" s="19">
        <v>0.55219463660463997</v>
      </c>
      <c r="G17" s="19">
        <v>0.49334577302097599</v>
      </c>
      <c r="H17" s="19">
        <v>0.50806065601903105</v>
      </c>
      <c r="I17" s="19"/>
      <c r="J17" s="19">
        <v>0.51583203320608895</v>
      </c>
      <c r="K17" s="19">
        <v>0.35152223668197002</v>
      </c>
      <c r="L17" s="19">
        <v>0.25640847449474602</v>
      </c>
      <c r="M17" s="19">
        <v>0.185149574899966</v>
      </c>
      <c r="N17" s="19"/>
      <c r="O17" s="19">
        <v>0.51170970538118099</v>
      </c>
      <c r="P17" s="19">
        <v>0.53747231438812104</v>
      </c>
      <c r="Q17" s="19">
        <v>0.47357995936189701</v>
      </c>
      <c r="R17" s="19">
        <v>0.42895457199021197</v>
      </c>
      <c r="S17" s="19">
        <v>0.58137042466088196</v>
      </c>
      <c r="T17" s="19">
        <v>0.113747183572418</v>
      </c>
      <c r="U17" s="19">
        <v>0.48796682331494901</v>
      </c>
      <c r="V17" s="19">
        <v>4.5915137443132303E-2</v>
      </c>
      <c r="W17" s="19">
        <v>0.71191855417088901</v>
      </c>
      <c r="X17" s="19">
        <v>0.70455680196464299</v>
      </c>
      <c r="Y17" s="19"/>
      <c r="Z17" s="19">
        <v>0.603149558544263</v>
      </c>
      <c r="AA17" s="19">
        <v>0.44917012643316401</v>
      </c>
      <c r="AB17" s="19">
        <v>0.37957739829778803</v>
      </c>
      <c r="AC17" s="19">
        <v>0.42469846653104398</v>
      </c>
      <c r="AD17" s="19">
        <v>0.51141435763947696</v>
      </c>
      <c r="AE17" s="19">
        <v>0.46830051639840697</v>
      </c>
      <c r="AF17" s="19">
        <v>0.54813062763231901</v>
      </c>
      <c r="AG17" s="19"/>
      <c r="AH17" s="19">
        <v>0.43735997749188299</v>
      </c>
      <c r="AI17" s="19">
        <v>0.55139520557024402</v>
      </c>
      <c r="AJ17" s="19"/>
      <c r="AK17" s="19">
        <v>0.54580027952044696</v>
      </c>
      <c r="AL17" s="19">
        <v>0.25489839632162298</v>
      </c>
      <c r="AM17" s="19">
        <v>0.39253384215202403</v>
      </c>
      <c r="AN17" s="19"/>
      <c r="AO17" s="19">
        <v>0.53723670864314399</v>
      </c>
      <c r="AP17" s="19">
        <v>0.50468363242861203</v>
      </c>
      <c r="AQ17" s="19"/>
      <c r="AR17" s="19">
        <v>0.52702922443943201</v>
      </c>
      <c r="AS17" s="19">
        <v>0.49413974679213801</v>
      </c>
      <c r="AT17" s="19"/>
      <c r="AU17" s="19">
        <v>0.50686056833527604</v>
      </c>
      <c r="AV17" s="19">
        <v>0.185149574899966</v>
      </c>
      <c r="AW17" s="19"/>
      <c r="AX17" s="19">
        <v>0.443384509552881</v>
      </c>
      <c r="AY17" s="19">
        <v>0.51111879544023597</v>
      </c>
      <c r="AZ17" s="19"/>
      <c r="BA17" s="19">
        <v>0.61061676007620602</v>
      </c>
      <c r="BB17" s="19">
        <v>0.485174284207679</v>
      </c>
      <c r="BC17" s="19">
        <v>0.41793836469821999</v>
      </c>
      <c r="BD17" s="19">
        <v>0.13784601574718999</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D3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115</v>
      </c>
      <c r="C9" s="17">
        <v>3.1364513071943503E-2</v>
      </c>
      <c r="D9" s="17">
        <v>2.9466590473950099E-2</v>
      </c>
      <c r="E9" s="17">
        <v>2.5982730915928998E-2</v>
      </c>
      <c r="F9" s="17">
        <v>6.2597350530978105E-2</v>
      </c>
      <c r="G9" s="17">
        <v>4.7961055500418202E-2</v>
      </c>
      <c r="H9" s="17">
        <v>1.53516955060276E-2</v>
      </c>
      <c r="I9" s="17"/>
      <c r="J9" s="17">
        <v>3.1958437038515003E-2</v>
      </c>
      <c r="K9" s="17">
        <v>2.3552308926138799E-2</v>
      </c>
      <c r="L9" s="17">
        <v>0</v>
      </c>
      <c r="M9" s="17">
        <v>7.0203039972987604E-3</v>
      </c>
      <c r="N9" s="17"/>
      <c r="O9" s="17">
        <v>4.6146404101224801E-2</v>
      </c>
      <c r="P9" s="17">
        <v>1.3014100472994099E-2</v>
      </c>
      <c r="Q9" s="17">
        <v>2.20703619700886E-2</v>
      </c>
      <c r="R9" s="17">
        <v>0</v>
      </c>
      <c r="S9" s="17">
        <v>0</v>
      </c>
      <c r="T9" s="17">
        <v>6.9705287603216995E-2</v>
      </c>
      <c r="U9" s="17">
        <v>0</v>
      </c>
      <c r="V9" s="17">
        <v>0</v>
      </c>
      <c r="W9" s="17">
        <v>0</v>
      </c>
      <c r="X9" s="17">
        <v>9.0993099313958499E-4</v>
      </c>
      <c r="Y9" s="17"/>
      <c r="Z9" s="17">
        <v>3.9228577748445501E-2</v>
      </c>
      <c r="AA9" s="17">
        <v>3.48234461876668E-2</v>
      </c>
      <c r="AB9" s="17">
        <v>9.4895747793540805E-2</v>
      </c>
      <c r="AC9" s="17">
        <v>3.0261884168374401E-2</v>
      </c>
      <c r="AD9" s="17">
        <v>1.86836391702019E-2</v>
      </c>
      <c r="AE9" s="17">
        <v>2.5795260609108899E-2</v>
      </c>
      <c r="AF9" s="17">
        <v>0</v>
      </c>
      <c r="AG9" s="17"/>
      <c r="AH9" s="17">
        <v>1.3660371883903E-2</v>
      </c>
      <c r="AI9" s="17">
        <v>4.28397544518309E-2</v>
      </c>
      <c r="AJ9" s="17"/>
      <c r="AK9" s="17">
        <v>1.8515928333016698E-2</v>
      </c>
      <c r="AL9" s="17">
        <v>0</v>
      </c>
      <c r="AM9" s="17">
        <v>1.4414962462840099E-2</v>
      </c>
      <c r="AN9" s="17"/>
      <c r="AO9" s="17">
        <v>0</v>
      </c>
      <c r="AP9" s="17">
        <v>3.3271125354035001E-2</v>
      </c>
      <c r="AQ9" s="17"/>
      <c r="AR9" s="17">
        <v>2.0715052202391601E-2</v>
      </c>
      <c r="AS9" s="17">
        <v>3.78172504566383E-2</v>
      </c>
      <c r="AT9" s="17"/>
      <c r="AU9" s="17">
        <v>3.1388105300924299E-2</v>
      </c>
      <c r="AV9" s="17">
        <v>7.0203039972987604E-3</v>
      </c>
      <c r="AW9" s="17"/>
      <c r="AX9" s="17">
        <v>1.00746399269178E-4</v>
      </c>
      <c r="AY9" s="17">
        <v>3.3626318338523802E-2</v>
      </c>
      <c r="AZ9" s="17"/>
      <c r="BA9" s="17">
        <v>4.11237880202917E-2</v>
      </c>
      <c r="BB9" s="17">
        <v>2.94712921416438E-2</v>
      </c>
      <c r="BC9" s="17">
        <v>1.1623554114273099E-2</v>
      </c>
      <c r="BD9" s="17">
        <v>0.133351383032074</v>
      </c>
    </row>
    <row r="10" spans="2:56" x14ac:dyDescent="0.35">
      <c r="B10" s="18" t="s">
        <v>116</v>
      </c>
      <c r="C10" s="17">
        <v>2.1267263820236599E-3</v>
      </c>
      <c r="D10" s="17">
        <v>9.2191008692235309E-3</v>
      </c>
      <c r="E10" s="17">
        <v>0</v>
      </c>
      <c r="F10" s="17">
        <v>7.9730615999012305E-4</v>
      </c>
      <c r="G10" s="17">
        <v>0</v>
      </c>
      <c r="H10" s="17">
        <v>1.9735772502555899E-4</v>
      </c>
      <c r="I10" s="17"/>
      <c r="J10" s="17">
        <v>2.1113336105463999E-3</v>
      </c>
      <c r="K10" s="17">
        <v>0</v>
      </c>
      <c r="L10" s="17">
        <v>2.05124272309316E-2</v>
      </c>
      <c r="M10" s="17">
        <v>3.3229562142247601E-3</v>
      </c>
      <c r="N10" s="17"/>
      <c r="O10" s="17">
        <v>0</v>
      </c>
      <c r="P10" s="17">
        <v>4.4307544969998702E-4</v>
      </c>
      <c r="Q10" s="17">
        <v>2.1409912006154601E-2</v>
      </c>
      <c r="R10" s="17">
        <v>0</v>
      </c>
      <c r="S10" s="17">
        <v>0</v>
      </c>
      <c r="T10" s="17">
        <v>0</v>
      </c>
      <c r="U10" s="17">
        <v>0</v>
      </c>
      <c r="V10" s="17">
        <v>0</v>
      </c>
      <c r="W10" s="17">
        <v>1.0427088086995299E-3</v>
      </c>
      <c r="X10" s="17">
        <v>0</v>
      </c>
      <c r="Y10" s="17"/>
      <c r="Z10" s="17">
        <v>0</v>
      </c>
      <c r="AA10" s="17">
        <v>4.7522437976747199E-5</v>
      </c>
      <c r="AB10" s="17">
        <v>1.03242031790085E-3</v>
      </c>
      <c r="AC10" s="17">
        <v>0</v>
      </c>
      <c r="AD10" s="17">
        <v>1.9319738595171599E-2</v>
      </c>
      <c r="AE10" s="17">
        <v>0</v>
      </c>
      <c r="AF10" s="17">
        <v>0</v>
      </c>
      <c r="AG10" s="17"/>
      <c r="AH10" s="17">
        <v>5.4078655658729297E-3</v>
      </c>
      <c r="AI10" s="17">
        <v>0</v>
      </c>
      <c r="AJ10" s="17"/>
      <c r="AK10" s="17">
        <v>2.9763889081080899E-5</v>
      </c>
      <c r="AL10" s="17">
        <v>2.1274204412956499E-3</v>
      </c>
      <c r="AM10" s="17">
        <v>9.3978739043027795E-3</v>
      </c>
      <c r="AN10" s="17"/>
      <c r="AO10" s="17">
        <v>0</v>
      </c>
      <c r="AP10" s="17">
        <v>2.2560076060399001E-3</v>
      </c>
      <c r="AQ10" s="17"/>
      <c r="AR10" s="17">
        <v>0</v>
      </c>
      <c r="AS10" s="17">
        <v>3.4153556375700299E-3</v>
      </c>
      <c r="AT10" s="17"/>
      <c r="AU10" s="17">
        <v>2.1255671031155401E-3</v>
      </c>
      <c r="AV10" s="17">
        <v>3.3229562142247601E-3</v>
      </c>
      <c r="AW10" s="17"/>
      <c r="AX10" s="17">
        <v>0</v>
      </c>
      <c r="AY10" s="17">
        <v>2.2805863113725001E-3</v>
      </c>
      <c r="AZ10" s="17"/>
      <c r="BA10" s="17">
        <v>0</v>
      </c>
      <c r="BB10" s="17">
        <v>4.7565413933268698E-3</v>
      </c>
      <c r="BC10" s="17">
        <v>1.49354672312915E-5</v>
      </c>
      <c r="BD10" s="17">
        <v>3.8542850879902599E-3</v>
      </c>
    </row>
    <row r="11" spans="2:56" x14ac:dyDescent="0.35">
      <c r="B11" s="18" t="s">
        <v>107</v>
      </c>
      <c r="C11" s="17">
        <v>4.9669338182355798E-2</v>
      </c>
      <c r="D11" s="17">
        <v>5.0088913454044398E-2</v>
      </c>
      <c r="E11" s="17">
        <v>3.0137126901657901E-2</v>
      </c>
      <c r="F11" s="17">
        <v>3.7536223009085198E-2</v>
      </c>
      <c r="G11" s="17">
        <v>5.6478924118681897E-2</v>
      </c>
      <c r="H11" s="17">
        <v>6.1480394306125001E-2</v>
      </c>
      <c r="I11" s="17"/>
      <c r="J11" s="17">
        <v>4.4535131106268097E-2</v>
      </c>
      <c r="K11" s="17">
        <v>0.142467161644423</v>
      </c>
      <c r="L11" s="17">
        <v>0.144011698939844</v>
      </c>
      <c r="M11" s="17">
        <v>0.16898839882887201</v>
      </c>
      <c r="N11" s="17"/>
      <c r="O11" s="17">
        <v>1.8067664952388301E-2</v>
      </c>
      <c r="P11" s="17">
        <v>4.7282124722218002E-2</v>
      </c>
      <c r="Q11" s="17">
        <v>7.1900060610394403E-2</v>
      </c>
      <c r="R11" s="17">
        <v>0.11423355911942</v>
      </c>
      <c r="S11" s="17">
        <v>7.8510167948217899E-2</v>
      </c>
      <c r="T11" s="17">
        <v>0.17379352762620701</v>
      </c>
      <c r="U11" s="17">
        <v>0.17540732626385999</v>
      </c>
      <c r="V11" s="17">
        <v>0.42097772008943002</v>
      </c>
      <c r="W11" s="17">
        <v>3.5626708804407901E-2</v>
      </c>
      <c r="X11" s="17">
        <v>6.9969604023260898E-2</v>
      </c>
      <c r="Y11" s="17"/>
      <c r="Z11" s="17">
        <v>2.5451503000941799E-2</v>
      </c>
      <c r="AA11" s="17">
        <v>1.42186526403095E-2</v>
      </c>
      <c r="AB11" s="17">
        <v>6.1464424303676699E-2</v>
      </c>
      <c r="AC11" s="17">
        <v>2.6948288774289401E-2</v>
      </c>
      <c r="AD11" s="17">
        <v>8.4733070614891701E-2</v>
      </c>
      <c r="AE11" s="17">
        <v>0.11747213309534001</v>
      </c>
      <c r="AF11" s="17">
        <v>9.3806251208643096E-2</v>
      </c>
      <c r="AG11" s="17"/>
      <c r="AH11" s="17">
        <v>7.2047069228218102E-2</v>
      </c>
      <c r="AI11" s="17">
        <v>3.5164829742322802E-2</v>
      </c>
      <c r="AJ11" s="17"/>
      <c r="AK11" s="17">
        <v>1.19505077403355E-2</v>
      </c>
      <c r="AL11" s="17">
        <v>1.69913833523616E-2</v>
      </c>
      <c r="AM11" s="17">
        <v>0.10862111649046099</v>
      </c>
      <c r="AN11" s="17"/>
      <c r="AO11" s="17">
        <v>6.8907434519809201E-3</v>
      </c>
      <c r="AP11" s="17">
        <v>5.2269799217298803E-2</v>
      </c>
      <c r="AQ11" s="17"/>
      <c r="AR11" s="17">
        <v>6.4372033053421998E-2</v>
      </c>
      <c r="AS11" s="17">
        <v>4.0760659141002402E-2</v>
      </c>
      <c r="AT11" s="17"/>
      <c r="AU11" s="17">
        <v>4.9553704826105598E-2</v>
      </c>
      <c r="AV11" s="17">
        <v>0.16898839882887201</v>
      </c>
      <c r="AW11" s="17"/>
      <c r="AX11" s="17">
        <v>4.2992191519529599E-2</v>
      </c>
      <c r="AY11" s="17">
        <v>5.0152402352000802E-2</v>
      </c>
      <c r="AZ11" s="17"/>
      <c r="BA11" s="17">
        <v>3.2266633861603999E-2</v>
      </c>
      <c r="BB11" s="17">
        <v>4.3638551770581797E-2</v>
      </c>
      <c r="BC11" s="17">
        <v>8.0580161688475593E-2</v>
      </c>
      <c r="BD11" s="17">
        <v>0.15001760070180201</v>
      </c>
    </row>
    <row r="12" spans="2:56" x14ac:dyDescent="0.35">
      <c r="B12" s="18" t="s">
        <v>117</v>
      </c>
      <c r="C12" s="17">
        <v>4.5043494254345898E-3</v>
      </c>
      <c r="D12" s="17">
        <v>9.2330993600367606E-3</v>
      </c>
      <c r="E12" s="17">
        <v>1.8162676816459199E-3</v>
      </c>
      <c r="F12" s="17">
        <v>0</v>
      </c>
      <c r="G12" s="17">
        <v>9.1031436299908504E-5</v>
      </c>
      <c r="H12" s="17">
        <v>7.3115652632358896E-3</v>
      </c>
      <c r="I12" s="17"/>
      <c r="J12" s="17">
        <v>4.3464924831975796E-3</v>
      </c>
      <c r="K12" s="17">
        <v>5.1238063004828398E-3</v>
      </c>
      <c r="L12" s="17">
        <v>2.0175973538008599E-2</v>
      </c>
      <c r="M12" s="17">
        <v>3.38115499996322E-2</v>
      </c>
      <c r="N12" s="17"/>
      <c r="O12" s="17">
        <v>4.3776318886679403E-3</v>
      </c>
      <c r="P12" s="17">
        <v>1.5042516089881499E-3</v>
      </c>
      <c r="Q12" s="17">
        <v>0</v>
      </c>
      <c r="R12" s="17">
        <v>0</v>
      </c>
      <c r="S12" s="17">
        <v>2.8794711766259602E-4</v>
      </c>
      <c r="T12" s="17">
        <v>1.84108215485718E-3</v>
      </c>
      <c r="U12" s="17">
        <v>0</v>
      </c>
      <c r="V12" s="17">
        <v>4.33502430570531E-4</v>
      </c>
      <c r="W12" s="17">
        <v>0</v>
      </c>
      <c r="X12" s="17">
        <v>2.12151226171397E-2</v>
      </c>
      <c r="Y12" s="17"/>
      <c r="Z12" s="17">
        <v>1.8817900610356401E-4</v>
      </c>
      <c r="AA12" s="17">
        <v>5.6005533361844697E-5</v>
      </c>
      <c r="AB12" s="17">
        <v>4.42498876646839E-3</v>
      </c>
      <c r="AC12" s="17">
        <v>8.7327597488335903E-3</v>
      </c>
      <c r="AD12" s="17">
        <v>3.5394671224904401E-5</v>
      </c>
      <c r="AE12" s="17">
        <v>2.44468118222184E-2</v>
      </c>
      <c r="AF12" s="17">
        <v>7.1893466841565601E-4</v>
      </c>
      <c r="AG12" s="17"/>
      <c r="AH12" s="17">
        <v>6.3554374052959602E-3</v>
      </c>
      <c r="AI12" s="17">
        <v>3.3045351470291202E-3</v>
      </c>
      <c r="AJ12" s="17"/>
      <c r="AK12" s="17">
        <v>7.2902469654744504E-4</v>
      </c>
      <c r="AL12" s="17">
        <v>1.4944419135187899E-4</v>
      </c>
      <c r="AM12" s="17">
        <v>1.35326909515664E-3</v>
      </c>
      <c r="AN12" s="17"/>
      <c r="AO12" s="17">
        <v>1.18030957003556E-3</v>
      </c>
      <c r="AP12" s="17">
        <v>4.7064139433797099E-3</v>
      </c>
      <c r="AQ12" s="17"/>
      <c r="AR12" s="17">
        <v>6.4326924209215798E-4</v>
      </c>
      <c r="AS12" s="17">
        <v>6.8438609509045697E-3</v>
      </c>
      <c r="AT12" s="17"/>
      <c r="AU12" s="17">
        <v>4.4759475092082199E-3</v>
      </c>
      <c r="AV12" s="17">
        <v>3.38115499996322E-2</v>
      </c>
      <c r="AW12" s="17"/>
      <c r="AX12" s="17">
        <v>1.09258835490873E-4</v>
      </c>
      <c r="AY12" s="17">
        <v>4.8223161998002997E-3</v>
      </c>
      <c r="AZ12" s="17"/>
      <c r="BA12" s="17">
        <v>2.0075950150408E-4</v>
      </c>
      <c r="BB12" s="17">
        <v>4.9115545935469801E-3</v>
      </c>
      <c r="BC12" s="17">
        <v>1.07285157666877E-2</v>
      </c>
      <c r="BD12" s="17">
        <v>2.1446514199091599E-4</v>
      </c>
    </row>
    <row r="13" spans="2:56" ht="29" x14ac:dyDescent="0.35">
      <c r="B13" s="18" t="s">
        <v>118</v>
      </c>
      <c r="C13" s="17">
        <v>2.5293304492310098E-3</v>
      </c>
      <c r="D13" s="17">
        <v>9.1864242395295901E-4</v>
      </c>
      <c r="E13" s="17">
        <v>0</v>
      </c>
      <c r="F13" s="17">
        <v>0</v>
      </c>
      <c r="G13" s="17">
        <v>0</v>
      </c>
      <c r="H13" s="17">
        <v>8.0401302427917497E-3</v>
      </c>
      <c r="I13" s="17"/>
      <c r="J13" s="17">
        <v>2.2351588726511802E-3</v>
      </c>
      <c r="K13" s="17">
        <v>8.9548342939449795E-3</v>
      </c>
      <c r="L13" s="17">
        <v>0</v>
      </c>
      <c r="M13" s="17">
        <v>6.4618244295051603E-3</v>
      </c>
      <c r="N13" s="17"/>
      <c r="O13" s="17">
        <v>4.8071963533353104E-3</v>
      </c>
      <c r="P13" s="17">
        <v>0</v>
      </c>
      <c r="Q13" s="17">
        <v>0</v>
      </c>
      <c r="R13" s="17">
        <v>0</v>
      </c>
      <c r="S13" s="17">
        <v>0</v>
      </c>
      <c r="T13" s="17">
        <v>0</v>
      </c>
      <c r="U13" s="17">
        <v>4.2987837911949602E-4</v>
      </c>
      <c r="V13" s="17">
        <v>3.6802245295770901E-4</v>
      </c>
      <c r="W13" s="17">
        <v>0</v>
      </c>
      <c r="X13" s="17">
        <v>0</v>
      </c>
      <c r="Y13" s="17"/>
      <c r="Z13" s="17">
        <v>7.2544365863443398E-3</v>
      </c>
      <c r="AA13" s="17">
        <v>0</v>
      </c>
      <c r="AB13" s="17">
        <v>0</v>
      </c>
      <c r="AC13" s="17">
        <v>1.31450343874472E-5</v>
      </c>
      <c r="AD13" s="17">
        <v>0</v>
      </c>
      <c r="AE13" s="17">
        <v>2.5312149573816301E-3</v>
      </c>
      <c r="AF13" s="17">
        <v>3.6380251080287801E-5</v>
      </c>
      <c r="AG13" s="17"/>
      <c r="AH13" s="17">
        <v>5.4458226502701601E-4</v>
      </c>
      <c r="AI13" s="17">
        <v>3.8157788711075499E-3</v>
      </c>
      <c r="AJ13" s="17"/>
      <c r="AK13" s="17">
        <v>1.9234731831520001E-3</v>
      </c>
      <c r="AL13" s="17">
        <v>0</v>
      </c>
      <c r="AM13" s="17">
        <v>2.8409563460146802E-5</v>
      </c>
      <c r="AN13" s="17"/>
      <c r="AO13" s="17">
        <v>0</v>
      </c>
      <c r="AP13" s="17">
        <v>2.68308550638463E-3</v>
      </c>
      <c r="AQ13" s="17"/>
      <c r="AR13" s="17">
        <v>5.6761932340622303E-4</v>
      </c>
      <c r="AS13" s="17">
        <v>3.7179734119722899E-3</v>
      </c>
      <c r="AT13" s="17"/>
      <c r="AU13" s="17">
        <v>2.52551942796661E-3</v>
      </c>
      <c r="AV13" s="17">
        <v>6.4618244295051603E-3</v>
      </c>
      <c r="AW13" s="17"/>
      <c r="AX13" s="17">
        <v>4.5045010955600698E-5</v>
      </c>
      <c r="AY13" s="17">
        <v>2.7090583094984502E-3</v>
      </c>
      <c r="AZ13" s="17"/>
      <c r="BA13" s="17">
        <v>5.9620124016919603E-4</v>
      </c>
      <c r="BB13" s="17">
        <v>4.9032705153695096E-3</v>
      </c>
      <c r="BC13" s="17">
        <v>9.7930352214536899E-4</v>
      </c>
      <c r="BD13" s="17">
        <v>0</v>
      </c>
    </row>
    <row r="14" spans="2:56" x14ac:dyDescent="0.35">
      <c r="B14" s="18" t="s">
        <v>119</v>
      </c>
      <c r="C14" s="17">
        <v>7.34354797436617E-2</v>
      </c>
      <c r="D14" s="17">
        <v>6.7261636374797207E-2</v>
      </c>
      <c r="E14" s="17">
        <v>7.6734250472984294E-2</v>
      </c>
      <c r="F14" s="17">
        <v>0.100835830470332</v>
      </c>
      <c r="G14" s="17">
        <v>6.2628107490144497E-2</v>
      </c>
      <c r="H14" s="17">
        <v>7.5476501204651103E-2</v>
      </c>
      <c r="I14" s="17"/>
      <c r="J14" s="17">
        <v>7.3688921707084507E-2</v>
      </c>
      <c r="K14" s="17">
        <v>7.4964578136979307E-2</v>
      </c>
      <c r="L14" s="17">
        <v>3.11973415560871E-2</v>
      </c>
      <c r="M14" s="17">
        <v>1.37009083307559E-2</v>
      </c>
      <c r="N14" s="17"/>
      <c r="O14" s="17">
        <v>8.5766031662064507E-2</v>
      </c>
      <c r="P14" s="17">
        <v>7.3435417839263106E-2</v>
      </c>
      <c r="Q14" s="17">
        <v>0.116500347161867</v>
      </c>
      <c r="R14" s="17">
        <v>3.9261856541844997E-2</v>
      </c>
      <c r="S14" s="17">
        <v>9.1736391062462494E-2</v>
      </c>
      <c r="T14" s="17">
        <v>6.7860442793556503E-3</v>
      </c>
      <c r="U14" s="17">
        <v>0</v>
      </c>
      <c r="V14" s="17">
        <v>4.5915368809013501E-4</v>
      </c>
      <c r="W14" s="17">
        <v>0</v>
      </c>
      <c r="X14" s="17">
        <v>1.7990664149708398E-2</v>
      </c>
      <c r="Y14" s="17"/>
      <c r="Z14" s="17">
        <v>4.8413343062279901E-2</v>
      </c>
      <c r="AA14" s="17">
        <v>4.3186408406588203E-2</v>
      </c>
      <c r="AB14" s="17">
        <v>9.4672012270405004E-2</v>
      </c>
      <c r="AC14" s="17">
        <v>7.9100437241574603E-2</v>
      </c>
      <c r="AD14" s="17">
        <v>0.147438428372758</v>
      </c>
      <c r="AE14" s="17">
        <v>3.1060302827456501E-2</v>
      </c>
      <c r="AF14" s="17">
        <v>0.14604515286730599</v>
      </c>
      <c r="AG14" s="17"/>
      <c r="AH14" s="17">
        <v>4.6666543870632599E-2</v>
      </c>
      <c r="AI14" s="17">
        <v>9.0786222564965102E-2</v>
      </c>
      <c r="AJ14" s="17"/>
      <c r="AK14" s="17">
        <v>4.4309418844519798E-2</v>
      </c>
      <c r="AL14" s="17">
        <v>2.2472034666925901E-3</v>
      </c>
      <c r="AM14" s="17">
        <v>5.0625516765589303E-2</v>
      </c>
      <c r="AN14" s="17"/>
      <c r="AO14" s="17">
        <v>4.6656979937187898E-2</v>
      </c>
      <c r="AP14" s="17">
        <v>7.5063313611507698E-2</v>
      </c>
      <c r="AQ14" s="17"/>
      <c r="AR14" s="17">
        <v>3.0465592961565199E-2</v>
      </c>
      <c r="AS14" s="17">
        <v>9.9471858322008097E-2</v>
      </c>
      <c r="AT14" s="17"/>
      <c r="AU14" s="17">
        <v>7.3493369144895807E-2</v>
      </c>
      <c r="AV14" s="17">
        <v>1.37009083307559E-2</v>
      </c>
      <c r="AW14" s="17"/>
      <c r="AX14" s="17">
        <v>3.99006007604421E-2</v>
      </c>
      <c r="AY14" s="17">
        <v>7.5861590669210402E-2</v>
      </c>
      <c r="AZ14" s="17"/>
      <c r="BA14" s="17">
        <v>7.2785337275960094E-2</v>
      </c>
      <c r="BB14" s="17">
        <v>8.3686222921621298E-2</v>
      </c>
      <c r="BC14" s="17">
        <v>5.87720417381613E-2</v>
      </c>
      <c r="BD14" s="17">
        <v>1.38596790297349E-2</v>
      </c>
    </row>
    <row r="15" spans="2:56" x14ac:dyDescent="0.35">
      <c r="B15" s="18" t="s">
        <v>120</v>
      </c>
      <c r="C15" s="17">
        <v>0.115323944389609</v>
      </c>
      <c r="D15" s="17">
        <v>0.10989874135345799</v>
      </c>
      <c r="E15" s="17">
        <v>0.13446497055609399</v>
      </c>
      <c r="F15" s="17">
        <v>6.4751708178987797E-3</v>
      </c>
      <c r="G15" s="17">
        <v>0.127645767980372</v>
      </c>
      <c r="H15" s="17">
        <v>0.12946278594449101</v>
      </c>
      <c r="I15" s="17"/>
      <c r="J15" s="17">
        <v>0.114920770616007</v>
      </c>
      <c r="K15" s="17">
        <v>0.12173405336058001</v>
      </c>
      <c r="L15" s="17">
        <v>0.13272985705853699</v>
      </c>
      <c r="M15" s="17">
        <v>0.10411917265689501</v>
      </c>
      <c r="N15" s="17"/>
      <c r="O15" s="17">
        <v>7.9284049142052504E-2</v>
      </c>
      <c r="P15" s="17">
        <v>0.15273350003071501</v>
      </c>
      <c r="Q15" s="17">
        <v>0.22925825467381</v>
      </c>
      <c r="R15" s="17">
        <v>0.110426005299017</v>
      </c>
      <c r="S15" s="17">
        <v>6.49563996298059E-2</v>
      </c>
      <c r="T15" s="17">
        <v>0.107723260998157</v>
      </c>
      <c r="U15" s="17">
        <v>0.157668080810906</v>
      </c>
      <c r="V15" s="17">
        <v>7.0959357941742907E-2</v>
      </c>
      <c r="W15" s="17">
        <v>0.103206123728162</v>
      </c>
      <c r="X15" s="17">
        <v>0.13942969448231399</v>
      </c>
      <c r="Y15" s="17"/>
      <c r="Z15" s="17">
        <v>0.11853119961715999</v>
      </c>
      <c r="AA15" s="17">
        <v>0.21267319412237501</v>
      </c>
      <c r="AB15" s="17">
        <v>6.7330625887032799E-2</v>
      </c>
      <c r="AC15" s="17">
        <v>0.109093418950966</v>
      </c>
      <c r="AD15" s="17">
        <v>0.121013037739071</v>
      </c>
      <c r="AE15" s="17">
        <v>0.108667977238564</v>
      </c>
      <c r="AF15" s="17">
        <v>8.0831037589836494E-2</v>
      </c>
      <c r="AG15" s="17"/>
      <c r="AH15" s="17">
        <v>8.6413742557900894E-2</v>
      </c>
      <c r="AI15" s="17">
        <v>0.134062585300597</v>
      </c>
      <c r="AJ15" s="17"/>
      <c r="AK15" s="17">
        <v>5.8105034915116698E-2</v>
      </c>
      <c r="AL15" s="17">
        <v>0.19793824603714799</v>
      </c>
      <c r="AM15" s="17">
        <v>0.102052103414256</v>
      </c>
      <c r="AN15" s="17"/>
      <c r="AO15" s="17">
        <v>0.187860681975584</v>
      </c>
      <c r="AP15" s="17">
        <v>0.110914520450298</v>
      </c>
      <c r="AQ15" s="17"/>
      <c r="AR15" s="17">
        <v>0.12726939854094699</v>
      </c>
      <c r="AS15" s="17">
        <v>0.10808593680183801</v>
      </c>
      <c r="AT15" s="17"/>
      <c r="AU15" s="17">
        <v>0.115334803051708</v>
      </c>
      <c r="AV15" s="17">
        <v>0.10411917265689501</v>
      </c>
      <c r="AW15" s="17"/>
      <c r="AX15" s="17">
        <v>8.6705263048804895E-2</v>
      </c>
      <c r="AY15" s="17">
        <v>0.11739438858326399</v>
      </c>
      <c r="AZ15" s="17"/>
      <c r="BA15" s="17">
        <v>7.8227051614958798E-2</v>
      </c>
      <c r="BB15" s="17">
        <v>0.123465765018149</v>
      </c>
      <c r="BC15" s="17">
        <v>0.16258121541999801</v>
      </c>
      <c r="BD15" s="17">
        <v>4.3053467379323002E-2</v>
      </c>
    </row>
    <row r="16" spans="2:56" x14ac:dyDescent="0.35">
      <c r="B16" s="18" t="s">
        <v>121</v>
      </c>
      <c r="C16" s="17">
        <v>1.7885942271213099E-2</v>
      </c>
      <c r="D16" s="17">
        <v>3.9853180725175297E-2</v>
      </c>
      <c r="E16" s="17">
        <v>5.385374731325E-5</v>
      </c>
      <c r="F16" s="17">
        <v>0</v>
      </c>
      <c r="G16" s="17">
        <v>3.2876709182188598E-3</v>
      </c>
      <c r="H16" s="17">
        <v>2.94658228693702E-2</v>
      </c>
      <c r="I16" s="17"/>
      <c r="J16" s="17">
        <v>1.7385969932790301E-2</v>
      </c>
      <c r="K16" s="17">
        <v>2.39035716495665E-2</v>
      </c>
      <c r="L16" s="17">
        <v>4.9685434804591803E-2</v>
      </c>
      <c r="M16" s="17">
        <v>3.1254776109482997E-2</v>
      </c>
      <c r="N16" s="17"/>
      <c r="O16" s="17">
        <v>4.2665388289480199E-3</v>
      </c>
      <c r="P16" s="17">
        <v>0</v>
      </c>
      <c r="Q16" s="17">
        <v>2.20703619700886E-2</v>
      </c>
      <c r="R16" s="17">
        <v>2.28789060715931E-2</v>
      </c>
      <c r="S16" s="17">
        <v>0.13054281137558099</v>
      </c>
      <c r="T16" s="17">
        <v>9.3079997762398399E-5</v>
      </c>
      <c r="U16" s="17">
        <v>0.317849464763722</v>
      </c>
      <c r="V16" s="17">
        <v>0</v>
      </c>
      <c r="W16" s="17">
        <v>0.68897683797348397</v>
      </c>
      <c r="X16" s="17">
        <v>0.57071622926216803</v>
      </c>
      <c r="Y16" s="17"/>
      <c r="Z16" s="17">
        <v>1.24197815285177E-3</v>
      </c>
      <c r="AA16" s="17">
        <v>5.35618106003731E-3</v>
      </c>
      <c r="AB16" s="17">
        <v>9.7901508091261906E-3</v>
      </c>
      <c r="AC16" s="17">
        <v>8.9324211108701701E-3</v>
      </c>
      <c r="AD16" s="17">
        <v>3.8554854800212701E-2</v>
      </c>
      <c r="AE16" s="17">
        <v>7.4603891908715497E-2</v>
      </c>
      <c r="AF16" s="17">
        <v>4.9323639369600603E-2</v>
      </c>
      <c r="AG16" s="17"/>
      <c r="AH16" s="17">
        <v>2.24438233914378E-2</v>
      </c>
      <c r="AI16" s="17">
        <v>1.49316738048759E-2</v>
      </c>
      <c r="AJ16" s="17"/>
      <c r="AK16" s="17">
        <v>3.8152853757179798E-2</v>
      </c>
      <c r="AL16" s="17">
        <v>2.78937078868018E-3</v>
      </c>
      <c r="AM16" s="17">
        <v>1.19441259981342E-2</v>
      </c>
      <c r="AN16" s="17"/>
      <c r="AO16" s="17">
        <v>3.8149584799781401E-2</v>
      </c>
      <c r="AP16" s="17">
        <v>1.66541390024596E-2</v>
      </c>
      <c r="AQ16" s="17"/>
      <c r="AR16" s="17">
        <v>1.16271235596757E-2</v>
      </c>
      <c r="AS16" s="17">
        <v>2.1678295140402499E-2</v>
      </c>
      <c r="AT16" s="17"/>
      <c r="AU16" s="17">
        <v>1.7872986393774101E-2</v>
      </c>
      <c r="AV16" s="17">
        <v>3.1254776109482997E-2</v>
      </c>
      <c r="AW16" s="17"/>
      <c r="AX16" s="17">
        <v>9.7133881114899304E-2</v>
      </c>
      <c r="AY16" s="17">
        <v>1.2152678991745601E-2</v>
      </c>
      <c r="AZ16" s="17"/>
      <c r="BA16" s="17">
        <v>7.0232167861482304E-3</v>
      </c>
      <c r="BB16" s="17">
        <v>2.0435866032498799E-2</v>
      </c>
      <c r="BC16" s="17">
        <v>3.0792755489226002E-2</v>
      </c>
      <c r="BD16" s="17">
        <v>4.01496603083395E-3</v>
      </c>
    </row>
    <row r="17" spans="2:56" ht="29" x14ac:dyDescent="0.35">
      <c r="B17" s="18" t="s">
        <v>122</v>
      </c>
      <c r="C17" s="17">
        <v>4.5651256751646101E-2</v>
      </c>
      <c r="D17" s="17">
        <v>2.9466590473950099E-2</v>
      </c>
      <c r="E17" s="17">
        <v>2.5982730915928998E-2</v>
      </c>
      <c r="F17" s="17">
        <v>3.5214755297277203E-2</v>
      </c>
      <c r="G17" s="17">
        <v>8.5108417338513404E-2</v>
      </c>
      <c r="H17" s="17">
        <v>4.6032882426681902E-2</v>
      </c>
      <c r="I17" s="17"/>
      <c r="J17" s="17">
        <v>4.5979757210317898E-2</v>
      </c>
      <c r="K17" s="17">
        <v>4.4002775327937602E-2</v>
      </c>
      <c r="L17" s="17">
        <v>1.1445944906347601E-2</v>
      </c>
      <c r="M17" s="17">
        <v>1.12153569839561E-2</v>
      </c>
      <c r="N17" s="17"/>
      <c r="O17" s="17">
        <v>4.6496276734310102E-2</v>
      </c>
      <c r="P17" s="17">
        <v>6.4039736394814098E-2</v>
      </c>
      <c r="Q17" s="17">
        <v>5.2831949547929198E-2</v>
      </c>
      <c r="R17" s="17">
        <v>3.1188762899912199E-2</v>
      </c>
      <c r="S17" s="17">
        <v>1.6596219901929599E-2</v>
      </c>
      <c r="T17" s="17">
        <v>6.6929642815932496E-3</v>
      </c>
      <c r="U17" s="17">
        <v>2.6241612893770201E-2</v>
      </c>
      <c r="V17" s="17">
        <v>0</v>
      </c>
      <c r="W17" s="17">
        <v>0</v>
      </c>
      <c r="X17" s="17">
        <v>1.0124513003912301E-3</v>
      </c>
      <c r="Y17" s="17"/>
      <c r="Z17" s="17">
        <v>7.6154634723897496E-2</v>
      </c>
      <c r="AA17" s="17">
        <v>5.9994514677679099E-5</v>
      </c>
      <c r="AB17" s="17">
        <v>0</v>
      </c>
      <c r="AC17" s="17">
        <v>4.94216913134575E-2</v>
      </c>
      <c r="AD17" s="17">
        <v>2.4970419567481601E-2</v>
      </c>
      <c r="AE17" s="17">
        <v>2.4366232478237999E-2</v>
      </c>
      <c r="AF17" s="17">
        <v>2.5402913008137101E-2</v>
      </c>
      <c r="AG17" s="17"/>
      <c r="AH17" s="17">
        <v>2.7389035288283899E-2</v>
      </c>
      <c r="AI17" s="17">
        <v>5.7488227390278597E-2</v>
      </c>
      <c r="AJ17" s="17"/>
      <c r="AK17" s="17">
        <v>2.5656321514748299E-2</v>
      </c>
      <c r="AL17" s="17">
        <v>1.4109528435927499E-4</v>
      </c>
      <c r="AM17" s="17">
        <v>1.53424599237024E-2</v>
      </c>
      <c r="AN17" s="17"/>
      <c r="AO17" s="17">
        <v>4.1010294226605702E-2</v>
      </c>
      <c r="AP17" s="17">
        <v>4.5933375467491301E-2</v>
      </c>
      <c r="AQ17" s="17"/>
      <c r="AR17" s="17">
        <v>3.52665210089676E-2</v>
      </c>
      <c r="AS17" s="17">
        <v>5.1943591488378897E-2</v>
      </c>
      <c r="AT17" s="17"/>
      <c r="AU17" s="17">
        <v>4.5684628944186401E-2</v>
      </c>
      <c r="AV17" s="17">
        <v>1.12153569839561E-2</v>
      </c>
      <c r="AW17" s="17"/>
      <c r="AX17" s="17">
        <v>0</v>
      </c>
      <c r="AY17" s="17">
        <v>4.8953937904174301E-2</v>
      </c>
      <c r="AZ17" s="17"/>
      <c r="BA17" s="17">
        <v>6.0361956683211301E-2</v>
      </c>
      <c r="BB17" s="17">
        <v>4.4659855484962499E-2</v>
      </c>
      <c r="BC17" s="17">
        <v>1.8686100325165201E-2</v>
      </c>
      <c r="BD17" s="17">
        <v>0.11984828934687999</v>
      </c>
    </row>
    <row r="18" spans="2:56" ht="29" x14ac:dyDescent="0.35">
      <c r="B18" s="18" t="s">
        <v>123</v>
      </c>
      <c r="C18" s="17">
        <v>3.6756228516776901E-2</v>
      </c>
      <c r="D18" s="17">
        <v>3.7016388385026397E-2</v>
      </c>
      <c r="E18" s="17">
        <v>3.8240513456993003E-2</v>
      </c>
      <c r="F18" s="17">
        <v>1.08083600907929E-2</v>
      </c>
      <c r="G18" s="17">
        <v>7.3856480277825806E-2</v>
      </c>
      <c r="H18" s="17">
        <v>1.6530486164137201E-2</v>
      </c>
      <c r="I18" s="17"/>
      <c r="J18" s="17">
        <v>3.6181527330061199E-2</v>
      </c>
      <c r="K18" s="17">
        <v>3.7201330899129803E-2</v>
      </c>
      <c r="L18" s="17">
        <v>0.112834616957196</v>
      </c>
      <c r="M18" s="17">
        <v>0.110892268588453</v>
      </c>
      <c r="N18" s="17"/>
      <c r="O18" s="17">
        <v>4.4331370984434397E-2</v>
      </c>
      <c r="P18" s="17">
        <v>1.47208415141962E-2</v>
      </c>
      <c r="Q18" s="17">
        <v>2.7326382680971501E-2</v>
      </c>
      <c r="R18" s="17">
        <v>8.0505578671404301E-2</v>
      </c>
      <c r="S18" s="17">
        <v>1.2900319378486701E-2</v>
      </c>
      <c r="T18" s="17">
        <v>8.9612777372096598E-3</v>
      </c>
      <c r="U18" s="17">
        <v>7.2119401856163999E-3</v>
      </c>
      <c r="V18" s="17">
        <v>9.2663042801647503E-3</v>
      </c>
      <c r="W18" s="17">
        <v>2.5977125997312198E-2</v>
      </c>
      <c r="X18" s="17">
        <v>1.22172742342195E-2</v>
      </c>
      <c r="Y18" s="17"/>
      <c r="Z18" s="17">
        <v>3.7405347170229697E-2</v>
      </c>
      <c r="AA18" s="17">
        <v>7.1075024513219801E-2</v>
      </c>
      <c r="AB18" s="17">
        <v>7.3916463655901796E-3</v>
      </c>
      <c r="AC18" s="17">
        <v>3.87741783221262E-2</v>
      </c>
      <c r="AD18" s="17">
        <v>4.6081727151646703E-3</v>
      </c>
      <c r="AE18" s="17">
        <v>3.40306121448734E-2</v>
      </c>
      <c r="AF18" s="17">
        <v>5.7190824096361802E-2</v>
      </c>
      <c r="AG18" s="17"/>
      <c r="AH18" s="17">
        <v>7.9445092000450093E-2</v>
      </c>
      <c r="AI18" s="17">
        <v>9.0867128082643394E-3</v>
      </c>
      <c r="AJ18" s="17"/>
      <c r="AK18" s="17">
        <v>9.0708195909125197E-2</v>
      </c>
      <c r="AL18" s="17">
        <v>1.2718265200804499E-2</v>
      </c>
      <c r="AM18" s="17">
        <v>9.5871031840261606E-2</v>
      </c>
      <c r="AN18" s="17"/>
      <c r="AO18" s="17">
        <v>6.2154554045151496E-3</v>
      </c>
      <c r="AP18" s="17">
        <v>3.86127666044827E-2</v>
      </c>
      <c r="AQ18" s="17"/>
      <c r="AR18" s="17">
        <v>3.3704524923389503E-2</v>
      </c>
      <c r="AS18" s="17">
        <v>3.8605321358684101E-2</v>
      </c>
      <c r="AT18" s="17"/>
      <c r="AU18" s="17">
        <v>3.6684382500841703E-2</v>
      </c>
      <c r="AV18" s="17">
        <v>0.110892268588453</v>
      </c>
      <c r="AW18" s="17"/>
      <c r="AX18" s="17">
        <v>7.5577983200774301E-2</v>
      </c>
      <c r="AY18" s="17">
        <v>3.3947633822430601E-2</v>
      </c>
      <c r="AZ18" s="17"/>
      <c r="BA18" s="17">
        <v>2.7365616786402099E-2</v>
      </c>
      <c r="BB18" s="17">
        <v>4.3359029744102703E-2</v>
      </c>
      <c r="BC18" s="17">
        <v>4.1046444930550402E-2</v>
      </c>
      <c r="BD18" s="17">
        <v>9.3230502645997703E-4</v>
      </c>
    </row>
    <row r="19" spans="2:56" ht="29" x14ac:dyDescent="0.35">
      <c r="B19" s="18" t="s">
        <v>124</v>
      </c>
      <c r="C19" s="17">
        <v>3.2249484131673903E-2</v>
      </c>
      <c r="D19" s="17">
        <v>2.1456974459167898E-2</v>
      </c>
      <c r="E19" s="17">
        <v>3.6999960145097502E-2</v>
      </c>
      <c r="F19" s="17">
        <v>3.5214755297277203E-2</v>
      </c>
      <c r="G19" s="17">
        <v>3.7201980699875202E-2</v>
      </c>
      <c r="H19" s="17">
        <v>3.2632162582632199E-2</v>
      </c>
      <c r="I19" s="17"/>
      <c r="J19" s="17">
        <v>3.1348493173072603E-2</v>
      </c>
      <c r="K19" s="17">
        <v>4.3228831058682901E-2</v>
      </c>
      <c r="L19" s="17">
        <v>6.6364070478228995E-2</v>
      </c>
      <c r="M19" s="17">
        <v>0.19263724168232299</v>
      </c>
      <c r="N19" s="17"/>
      <c r="O19" s="17">
        <v>2.3839703454805801E-2</v>
      </c>
      <c r="P19" s="17">
        <v>3.0680158923052401E-2</v>
      </c>
      <c r="Q19" s="17">
        <v>2.5966177008671501E-2</v>
      </c>
      <c r="R19" s="17">
        <v>3.1401705762339298E-2</v>
      </c>
      <c r="S19" s="17">
        <v>2.1243749301252599E-3</v>
      </c>
      <c r="T19" s="17">
        <v>0.21349575571169799</v>
      </c>
      <c r="U19" s="17">
        <v>8.5467461510697396E-2</v>
      </c>
      <c r="V19" s="17">
        <v>0.30078588333879902</v>
      </c>
      <c r="W19" s="17">
        <v>1.3324154979714E-2</v>
      </c>
      <c r="X19" s="17">
        <v>2.1635155361153801E-2</v>
      </c>
      <c r="Y19" s="17"/>
      <c r="Z19" s="17">
        <v>3.20178010782394E-2</v>
      </c>
      <c r="AA19" s="17">
        <v>7.1344785679722994E-2</v>
      </c>
      <c r="AB19" s="17">
        <v>0.108519862936395</v>
      </c>
      <c r="AC19" s="17">
        <v>2.8687759344500699E-2</v>
      </c>
      <c r="AD19" s="17">
        <v>2.0564024175523801E-2</v>
      </c>
      <c r="AE19" s="17">
        <v>1.01560336647346E-3</v>
      </c>
      <c r="AF19" s="17">
        <v>2.5937840022980701E-2</v>
      </c>
      <c r="AG19" s="17"/>
      <c r="AH19" s="17">
        <v>4.5337121186258697E-2</v>
      </c>
      <c r="AI19" s="17">
        <v>2.37665087250402E-2</v>
      </c>
      <c r="AJ19" s="17"/>
      <c r="AK19" s="17">
        <v>4.4667571999136103E-2</v>
      </c>
      <c r="AL19" s="17">
        <v>1.14053184121567E-2</v>
      </c>
      <c r="AM19" s="17">
        <v>5.7725986446155099E-2</v>
      </c>
      <c r="AN19" s="17"/>
      <c r="AO19" s="17">
        <v>8.6550920011756894E-3</v>
      </c>
      <c r="AP19" s="17">
        <v>3.3683759796062702E-2</v>
      </c>
      <c r="AQ19" s="17"/>
      <c r="AR19" s="17">
        <v>2.81483641895349E-2</v>
      </c>
      <c r="AS19" s="17">
        <v>3.4734440909666403E-2</v>
      </c>
      <c r="AT19" s="17"/>
      <c r="AU19" s="17">
        <v>3.2094050669437997E-2</v>
      </c>
      <c r="AV19" s="17">
        <v>0.19263724168232299</v>
      </c>
      <c r="AW19" s="17"/>
      <c r="AX19" s="17">
        <v>3.67459794287677E-2</v>
      </c>
      <c r="AY19" s="17">
        <v>3.1924181142734702E-2</v>
      </c>
      <c r="AZ19" s="17"/>
      <c r="BA19" s="17">
        <v>3.5545875265215202E-2</v>
      </c>
      <c r="BB19" s="17">
        <v>2.2531136512155599E-2</v>
      </c>
      <c r="BC19" s="17">
        <v>3.6985569632000698E-2</v>
      </c>
      <c r="BD19" s="17">
        <v>0.14965689031452001</v>
      </c>
    </row>
    <row r="20" spans="2:56" x14ac:dyDescent="0.35">
      <c r="B20" s="18" t="s">
        <v>125</v>
      </c>
      <c r="C20" s="17">
        <v>2.8578250190899501E-2</v>
      </c>
      <c r="D20" s="17">
        <v>6.4547704575378007E-2</v>
      </c>
      <c r="E20" s="17">
        <v>1.21234640093446E-2</v>
      </c>
      <c r="F20" s="17">
        <v>3.7441173779364199E-2</v>
      </c>
      <c r="G20" s="17">
        <v>0</v>
      </c>
      <c r="H20" s="17">
        <v>3.0878544645679799E-2</v>
      </c>
      <c r="I20" s="17"/>
      <c r="J20" s="17">
        <v>2.9028728530020399E-2</v>
      </c>
      <c r="K20" s="17">
        <v>2.0837002722281801E-2</v>
      </c>
      <c r="L20" s="17">
        <v>1.9154469093588301E-2</v>
      </c>
      <c r="M20" s="17">
        <v>6.4618244295051603E-3</v>
      </c>
      <c r="N20" s="17"/>
      <c r="O20" s="17">
        <v>2.3045240029050999E-2</v>
      </c>
      <c r="P20" s="17">
        <v>5.3582900967325799E-2</v>
      </c>
      <c r="Q20" s="17">
        <v>4.1695377983670699E-2</v>
      </c>
      <c r="R20" s="17">
        <v>2.8879838375938702E-2</v>
      </c>
      <c r="S20" s="17">
        <v>1.6280151616114901E-3</v>
      </c>
      <c r="T20" s="17">
        <v>0</v>
      </c>
      <c r="U20" s="17">
        <v>2.7780628129634499E-2</v>
      </c>
      <c r="V20" s="17">
        <v>3.8960619342880398E-4</v>
      </c>
      <c r="W20" s="17">
        <v>1.7493211858570699E-2</v>
      </c>
      <c r="X20" s="17">
        <v>8.5952184992323295E-4</v>
      </c>
      <c r="Y20" s="17"/>
      <c r="Z20" s="17">
        <v>6.63905585413971E-3</v>
      </c>
      <c r="AA20" s="17">
        <v>4.3388188358456502E-2</v>
      </c>
      <c r="AB20" s="17">
        <v>0.119919844093405</v>
      </c>
      <c r="AC20" s="17">
        <v>3.6332037394523002E-2</v>
      </c>
      <c r="AD20" s="17">
        <v>0</v>
      </c>
      <c r="AE20" s="17">
        <v>5.01984913246303E-2</v>
      </c>
      <c r="AF20" s="17">
        <v>2.53643991320802E-2</v>
      </c>
      <c r="AG20" s="17"/>
      <c r="AH20" s="17">
        <v>3.4737807496258002E-2</v>
      </c>
      <c r="AI20" s="17">
        <v>2.4585827959202399E-2</v>
      </c>
      <c r="AJ20" s="17"/>
      <c r="AK20" s="17">
        <v>2.15832005434805E-2</v>
      </c>
      <c r="AL20" s="17">
        <v>0</v>
      </c>
      <c r="AM20" s="17">
        <v>4.2353704850596398E-2</v>
      </c>
      <c r="AN20" s="17"/>
      <c r="AO20" s="17">
        <v>0</v>
      </c>
      <c r="AP20" s="17">
        <v>3.0315488792043099E-2</v>
      </c>
      <c r="AQ20" s="17"/>
      <c r="AR20" s="17">
        <v>1.26547817672229E-2</v>
      </c>
      <c r="AS20" s="17">
        <v>3.82266221836303E-2</v>
      </c>
      <c r="AT20" s="17"/>
      <c r="AU20" s="17">
        <v>2.8599683451647599E-2</v>
      </c>
      <c r="AV20" s="17">
        <v>6.4618244295051603E-3</v>
      </c>
      <c r="AW20" s="17"/>
      <c r="AX20" s="17">
        <v>4.5045010955600698E-5</v>
      </c>
      <c r="AY20" s="17">
        <v>3.0642510534961701E-2</v>
      </c>
      <c r="AZ20" s="17"/>
      <c r="BA20" s="17">
        <v>3.4007003352516101E-2</v>
      </c>
      <c r="BB20" s="17">
        <v>2.0228303971083099E-2</v>
      </c>
      <c r="BC20" s="17">
        <v>3.92363036083953E-2</v>
      </c>
      <c r="BD20" s="17">
        <v>0</v>
      </c>
    </row>
    <row r="21" spans="2:56" ht="29" x14ac:dyDescent="0.35">
      <c r="B21" s="18" t="s">
        <v>126</v>
      </c>
      <c r="C21" s="17">
        <v>0.235234739217351</v>
      </c>
      <c r="D21" s="17">
        <v>0.18811258104353501</v>
      </c>
      <c r="E21" s="17">
        <v>0.345521931377479</v>
      </c>
      <c r="F21" s="17">
        <v>0.25440053138542101</v>
      </c>
      <c r="G21" s="17">
        <v>0.23842235182928101</v>
      </c>
      <c r="H21" s="17">
        <v>0.18670083804974599</v>
      </c>
      <c r="I21" s="17"/>
      <c r="J21" s="17">
        <v>0.240616206427543</v>
      </c>
      <c r="K21" s="17">
        <v>0.15137810876652499</v>
      </c>
      <c r="L21" s="17">
        <v>3.96668963245198E-2</v>
      </c>
      <c r="M21" s="17">
        <v>7.9287925432261305E-2</v>
      </c>
      <c r="N21" s="17"/>
      <c r="O21" s="17">
        <v>0.28973505958617801</v>
      </c>
      <c r="P21" s="17">
        <v>0.207007087743</v>
      </c>
      <c r="Q21" s="17">
        <v>0.14273552581860099</v>
      </c>
      <c r="R21" s="17">
        <v>0.20312004233634201</v>
      </c>
      <c r="S21" s="17">
        <v>0.278787994664216</v>
      </c>
      <c r="T21" s="17">
        <v>0.18540722140514601</v>
      </c>
      <c r="U21" s="17">
        <v>9.5134707213123199E-2</v>
      </c>
      <c r="V21" s="17">
        <v>0.13341033288416601</v>
      </c>
      <c r="W21" s="17">
        <v>6.2004383498303998E-3</v>
      </c>
      <c r="X21" s="17">
        <v>5.6237171759960002E-3</v>
      </c>
      <c r="Y21" s="17"/>
      <c r="Z21" s="17">
        <v>0.27553437278293402</v>
      </c>
      <c r="AA21" s="17">
        <v>0.12163580926574</v>
      </c>
      <c r="AB21" s="17">
        <v>0.136085939100378</v>
      </c>
      <c r="AC21" s="17">
        <v>0.27996888897685901</v>
      </c>
      <c r="AD21" s="17">
        <v>0.209530184085576</v>
      </c>
      <c r="AE21" s="17">
        <v>0.29569073979259197</v>
      </c>
      <c r="AF21" s="17">
        <v>0.151949135053037</v>
      </c>
      <c r="AG21" s="17"/>
      <c r="AH21" s="17">
        <v>0.248356228663412</v>
      </c>
      <c r="AI21" s="17">
        <v>0.22672982180521001</v>
      </c>
      <c r="AJ21" s="17"/>
      <c r="AK21" s="17">
        <v>0.34088432662789198</v>
      </c>
      <c r="AL21" s="17">
        <v>0.36533231498878599</v>
      </c>
      <c r="AM21" s="17">
        <v>0.223547845738925</v>
      </c>
      <c r="AN21" s="17"/>
      <c r="AO21" s="17">
        <v>0.28959670444881502</v>
      </c>
      <c r="AP21" s="17">
        <v>0.23193013855764399</v>
      </c>
      <c r="AQ21" s="17"/>
      <c r="AR21" s="17">
        <v>0.211126973334165</v>
      </c>
      <c r="AS21" s="17">
        <v>0.24984215306500299</v>
      </c>
      <c r="AT21" s="17"/>
      <c r="AU21" s="17">
        <v>0.23538586891429</v>
      </c>
      <c r="AV21" s="17">
        <v>7.9287925432261305E-2</v>
      </c>
      <c r="AW21" s="17"/>
      <c r="AX21" s="17">
        <v>0.15130035608410999</v>
      </c>
      <c r="AY21" s="17">
        <v>0.24130704751614199</v>
      </c>
      <c r="AZ21" s="17"/>
      <c r="BA21" s="17">
        <v>0.29752076893415602</v>
      </c>
      <c r="BB21" s="17">
        <v>0.22511160940514199</v>
      </c>
      <c r="BC21" s="17">
        <v>0.17312216136438299</v>
      </c>
      <c r="BD21" s="17">
        <v>5.9906048752360198E-2</v>
      </c>
    </row>
    <row r="22" spans="2:56" ht="29" x14ac:dyDescent="0.35">
      <c r="B22" s="18" t="s">
        <v>127</v>
      </c>
      <c r="C22" s="17">
        <v>3.4887245836356301E-2</v>
      </c>
      <c r="D22" s="17">
        <v>3.8278741326131301E-2</v>
      </c>
      <c r="E22" s="17">
        <v>3.6662894943467E-2</v>
      </c>
      <c r="F22" s="17">
        <v>3.1298675265488997E-2</v>
      </c>
      <c r="G22" s="17">
        <v>2.5498951939309199E-2</v>
      </c>
      <c r="H22" s="17">
        <v>3.89297769341721E-2</v>
      </c>
      <c r="I22" s="17"/>
      <c r="J22" s="17">
        <v>3.5172168534218701E-2</v>
      </c>
      <c r="K22" s="17">
        <v>2.8715577897802599E-2</v>
      </c>
      <c r="L22" s="17">
        <v>3.6879815658822E-2</v>
      </c>
      <c r="M22" s="17">
        <v>3.1473556013435003E-2</v>
      </c>
      <c r="N22" s="17"/>
      <c r="O22" s="17">
        <v>2.3663871727414701E-2</v>
      </c>
      <c r="P22" s="17">
        <v>2.7205066245258799E-2</v>
      </c>
      <c r="Q22" s="17">
        <v>7.5875267917231107E-2</v>
      </c>
      <c r="R22" s="17">
        <v>2.9241901943326799E-2</v>
      </c>
      <c r="S22" s="17">
        <v>5.9988478805184701E-2</v>
      </c>
      <c r="T22" s="17">
        <v>0</v>
      </c>
      <c r="U22" s="17">
        <v>4.2987837911949602E-4</v>
      </c>
      <c r="V22" s="17">
        <v>2.9672527121063899E-2</v>
      </c>
      <c r="W22" s="17">
        <v>3.4208404548846702E-2</v>
      </c>
      <c r="X22" s="17">
        <v>3.70133488246519E-3</v>
      </c>
      <c r="Y22" s="17"/>
      <c r="Z22" s="17">
        <v>3.5128408888362599E-2</v>
      </c>
      <c r="AA22" s="17">
        <v>0.10773986678310001</v>
      </c>
      <c r="AB22" s="17">
        <v>4.51184563607036E-2</v>
      </c>
      <c r="AC22" s="17">
        <v>3.7279423122079297E-2</v>
      </c>
      <c r="AD22" s="17">
        <v>3.0460449883438E-3</v>
      </c>
      <c r="AE22" s="17">
        <v>3.1232781718517899E-2</v>
      </c>
      <c r="AF22" s="17">
        <v>2.4002093403519699E-2</v>
      </c>
      <c r="AG22" s="17"/>
      <c r="AH22" s="17">
        <v>3.7658200916324103E-2</v>
      </c>
      <c r="AI22" s="17">
        <v>3.3091203991811098E-2</v>
      </c>
      <c r="AJ22" s="17"/>
      <c r="AK22" s="17">
        <v>5.0330135760812099E-2</v>
      </c>
      <c r="AL22" s="17">
        <v>8.5522579074958999E-2</v>
      </c>
      <c r="AM22" s="17">
        <v>3.2694232426502899E-2</v>
      </c>
      <c r="AN22" s="17"/>
      <c r="AO22" s="17">
        <v>4.7629110754161298E-2</v>
      </c>
      <c r="AP22" s="17">
        <v>3.4112682682982502E-2</v>
      </c>
      <c r="AQ22" s="17"/>
      <c r="AR22" s="17">
        <v>3.0068021410014599E-2</v>
      </c>
      <c r="AS22" s="17">
        <v>3.7807317565996597E-2</v>
      </c>
      <c r="AT22" s="17"/>
      <c r="AU22" s="17">
        <v>3.48905540790568E-2</v>
      </c>
      <c r="AV22" s="17">
        <v>3.1473556013435003E-2</v>
      </c>
      <c r="AW22" s="17"/>
      <c r="AX22" s="17">
        <v>1.00746399269178E-4</v>
      </c>
      <c r="AY22" s="17">
        <v>3.7403906367266197E-2</v>
      </c>
      <c r="AZ22" s="17"/>
      <c r="BA22" s="17">
        <v>2.2765385641836999E-2</v>
      </c>
      <c r="BB22" s="17">
        <v>3.95310332919405E-2</v>
      </c>
      <c r="BC22" s="17">
        <v>4.6346236574994697E-2</v>
      </c>
      <c r="BD22" s="17">
        <v>1.1323323038670299E-2</v>
      </c>
    </row>
    <row r="23" spans="2:56" ht="29" x14ac:dyDescent="0.35">
      <c r="B23" s="18" t="s">
        <v>128</v>
      </c>
      <c r="C23" s="17">
        <v>1.1618405832072699E-3</v>
      </c>
      <c r="D23" s="17">
        <v>2.1001302967678902E-3</v>
      </c>
      <c r="E23" s="17">
        <v>1.8162676816459199E-3</v>
      </c>
      <c r="F23" s="17">
        <v>8.4483077485064499E-4</v>
      </c>
      <c r="G23" s="17">
        <v>0</v>
      </c>
      <c r="H23" s="17">
        <v>9.3702475028192996E-4</v>
      </c>
      <c r="I23" s="17"/>
      <c r="J23" s="17">
        <v>0</v>
      </c>
      <c r="K23" s="17">
        <v>1.8428502625655901E-2</v>
      </c>
      <c r="L23" s="17">
        <v>4.9252610273481497E-2</v>
      </c>
      <c r="M23" s="17">
        <v>3.7811437839675201E-2</v>
      </c>
      <c r="N23" s="17"/>
      <c r="O23" s="17">
        <v>0</v>
      </c>
      <c r="P23" s="17">
        <v>0</v>
      </c>
      <c r="Q23" s="17">
        <v>0</v>
      </c>
      <c r="R23" s="17">
        <v>5.7936015653306996E-3</v>
      </c>
      <c r="S23" s="17">
        <v>1.82533215128243E-3</v>
      </c>
      <c r="T23" s="17">
        <v>1.9714043456384601E-3</v>
      </c>
      <c r="U23" s="17">
        <v>0</v>
      </c>
      <c r="V23" s="17">
        <v>0</v>
      </c>
      <c r="W23" s="17">
        <v>2.2028977650672102E-3</v>
      </c>
      <c r="X23" s="17">
        <v>3.5910168501609198E-3</v>
      </c>
      <c r="Y23" s="17"/>
      <c r="Z23" s="17">
        <v>1.9044844520221701E-5</v>
      </c>
      <c r="AA23" s="17">
        <v>4.7522437976747199E-5</v>
      </c>
      <c r="AB23" s="17">
        <v>1.1487412796023901E-3</v>
      </c>
      <c r="AC23" s="17">
        <v>2.3950200590600202E-3</v>
      </c>
      <c r="AD23" s="17">
        <v>0</v>
      </c>
      <c r="AE23" s="17">
        <v>3.6998237283450098E-5</v>
      </c>
      <c r="AF23" s="17">
        <v>3.8513876056915103E-5</v>
      </c>
      <c r="AG23" s="17"/>
      <c r="AH23" s="17">
        <v>1.7018610705363799E-3</v>
      </c>
      <c r="AI23" s="17">
        <v>8.1181708439038698E-4</v>
      </c>
      <c r="AJ23" s="17"/>
      <c r="AK23" s="17">
        <v>3.7057298377293599E-3</v>
      </c>
      <c r="AL23" s="17">
        <v>0</v>
      </c>
      <c r="AM23" s="17">
        <v>2.59929823894965E-4</v>
      </c>
      <c r="AN23" s="17"/>
      <c r="AO23" s="17">
        <v>0</v>
      </c>
      <c r="AP23" s="17">
        <v>1.23246752138719E-3</v>
      </c>
      <c r="AQ23" s="17"/>
      <c r="AR23" s="17">
        <v>5.9651485368792095E-4</v>
      </c>
      <c r="AS23" s="17">
        <v>1.5043836014955599E-3</v>
      </c>
      <c r="AT23" s="17"/>
      <c r="AU23" s="17">
        <v>1.12632307315463E-3</v>
      </c>
      <c r="AV23" s="17">
        <v>3.7811437839675201E-2</v>
      </c>
      <c r="AW23" s="17"/>
      <c r="AX23" s="17">
        <v>0</v>
      </c>
      <c r="AY23" s="17">
        <v>1.2458949832268901E-3</v>
      </c>
      <c r="AZ23" s="17"/>
      <c r="BA23" s="17">
        <v>1.06398082916154E-3</v>
      </c>
      <c r="BB23" s="17">
        <v>1.4199168521534301E-3</v>
      </c>
      <c r="BC23" s="17">
        <v>8.9158372323534904E-4</v>
      </c>
      <c r="BD23" s="17">
        <v>0</v>
      </c>
    </row>
    <row r="24" spans="2:56" x14ac:dyDescent="0.35">
      <c r="B24" s="18" t="s">
        <v>129</v>
      </c>
      <c r="C24" s="17">
        <v>3.0559777691177199E-2</v>
      </c>
      <c r="D24" s="17">
        <v>3.9211382240897499E-2</v>
      </c>
      <c r="E24" s="17">
        <v>2.4822642388439599E-2</v>
      </c>
      <c r="F24" s="17">
        <v>6.4239487465818798E-2</v>
      </c>
      <c r="G24" s="17">
        <v>1.35086880642047E-2</v>
      </c>
      <c r="H24" s="17">
        <v>3.03473373911495E-2</v>
      </c>
      <c r="I24" s="17"/>
      <c r="J24" s="17">
        <v>3.0637636196569999E-2</v>
      </c>
      <c r="K24" s="17">
        <v>2.3855495403597E-2</v>
      </c>
      <c r="L24" s="17">
        <v>6.8838187796101194E-2</v>
      </c>
      <c r="M24" s="17">
        <v>3.1603085219129599E-2</v>
      </c>
      <c r="N24" s="17"/>
      <c r="O24" s="17">
        <v>2.9001328632203699E-2</v>
      </c>
      <c r="P24" s="17">
        <v>1.78299669822123E-2</v>
      </c>
      <c r="Q24" s="17">
        <v>2.21020175715371E-2</v>
      </c>
      <c r="R24" s="17">
        <v>5.1753135099129099E-2</v>
      </c>
      <c r="S24" s="17">
        <v>1.21109945388253E-2</v>
      </c>
      <c r="T24" s="17">
        <v>0</v>
      </c>
      <c r="U24" s="17">
        <v>9.5829974981245097E-3</v>
      </c>
      <c r="V24" s="17">
        <v>0</v>
      </c>
      <c r="W24" s="17">
        <v>0</v>
      </c>
      <c r="X24" s="17">
        <v>2.0082606488522601E-3</v>
      </c>
      <c r="Y24" s="17"/>
      <c r="Z24" s="17">
        <v>3.65427290131944E-2</v>
      </c>
      <c r="AA24" s="17">
        <v>4.3209321719666599E-2</v>
      </c>
      <c r="AB24" s="17">
        <v>3.75659997569735E-3</v>
      </c>
      <c r="AC24" s="17">
        <v>1.9418253613897801E-2</v>
      </c>
      <c r="AD24" s="17">
        <v>2.2542703474246601E-2</v>
      </c>
      <c r="AE24" s="17">
        <v>5.0161493087346902E-2</v>
      </c>
      <c r="AF24" s="17">
        <v>2.4007861928678601E-2</v>
      </c>
      <c r="AG24" s="17"/>
      <c r="AH24" s="17">
        <v>2.6475362758286498E-2</v>
      </c>
      <c r="AI24" s="17">
        <v>3.3207160964543597E-2</v>
      </c>
      <c r="AJ24" s="17"/>
      <c r="AK24" s="17">
        <v>5.0791151286311099E-2</v>
      </c>
      <c r="AL24" s="17">
        <v>0</v>
      </c>
      <c r="AM24" s="17">
        <v>1.2728707589409201E-2</v>
      </c>
      <c r="AN24" s="17"/>
      <c r="AO24" s="17">
        <v>8.3721259016904498E-2</v>
      </c>
      <c r="AP24" s="17">
        <v>2.73281530522957E-2</v>
      </c>
      <c r="AQ24" s="17"/>
      <c r="AR24" s="17">
        <v>5.5779848445622802E-2</v>
      </c>
      <c r="AS24" s="17">
        <v>1.5278394399075501E-2</v>
      </c>
      <c r="AT24" s="17"/>
      <c r="AU24" s="17">
        <v>3.0558766610881999E-2</v>
      </c>
      <c r="AV24" s="17">
        <v>3.1603085219129599E-2</v>
      </c>
      <c r="AW24" s="17"/>
      <c r="AX24" s="17">
        <v>3.4600483057504197E-2</v>
      </c>
      <c r="AY24" s="17">
        <v>3.0267449233958799E-2</v>
      </c>
      <c r="AZ24" s="17"/>
      <c r="BA24" s="17">
        <v>3.9928858021325203E-2</v>
      </c>
      <c r="BB24" s="17">
        <v>1.66819754120641E-2</v>
      </c>
      <c r="BC24" s="17">
        <v>4.6094660903614602E-2</v>
      </c>
      <c r="BD24" s="17">
        <v>3.05302951482771E-3</v>
      </c>
    </row>
    <row r="25" spans="2:56" ht="29" x14ac:dyDescent="0.35">
      <c r="B25" s="18" t="s">
        <v>130</v>
      </c>
      <c r="C25" s="17">
        <v>2.6874890462625901E-2</v>
      </c>
      <c r="D25" s="17">
        <v>2.3017415367398601E-2</v>
      </c>
      <c r="E25" s="17">
        <v>1.6224006247760402E-2</v>
      </c>
      <c r="F25" s="17">
        <v>9.7062324283125695E-2</v>
      </c>
      <c r="G25" s="17">
        <v>3.7471009527153799E-2</v>
      </c>
      <c r="H25" s="17">
        <v>8.7797972680481295E-3</v>
      </c>
      <c r="I25" s="17"/>
      <c r="J25" s="17">
        <v>2.53125710903199E-2</v>
      </c>
      <c r="K25" s="17">
        <v>5.7571195459387901E-2</v>
      </c>
      <c r="L25" s="17">
        <v>4.0948874632168501E-2</v>
      </c>
      <c r="M25" s="17">
        <v>3.8527922947210601E-2</v>
      </c>
      <c r="N25" s="17"/>
      <c r="O25" s="17">
        <v>3.2322326402247401E-2</v>
      </c>
      <c r="P25" s="17">
        <v>1.2979562015279101E-3</v>
      </c>
      <c r="Q25" s="17">
        <v>6.2556768177925496E-4</v>
      </c>
      <c r="R25" s="17">
        <v>3.2657964775854503E-2</v>
      </c>
      <c r="S25" s="17">
        <v>0.13419437168650999</v>
      </c>
      <c r="T25" s="17">
        <v>8.1924031776376402E-2</v>
      </c>
      <c r="U25" s="17">
        <v>3.3145732733581797E-2</v>
      </c>
      <c r="V25" s="17">
        <v>0</v>
      </c>
      <c r="W25" s="17">
        <v>1.0427088086995299E-3</v>
      </c>
      <c r="X25" s="17">
        <v>1.8134329547240102E-2</v>
      </c>
      <c r="Y25" s="17"/>
      <c r="Z25" s="17">
        <v>1.5523746606093099E-3</v>
      </c>
      <c r="AA25" s="17">
        <v>4.2459574518577202E-2</v>
      </c>
      <c r="AB25" s="17">
        <v>1.22643087529348E-3</v>
      </c>
      <c r="AC25" s="17">
        <v>5.1753173137649502E-2</v>
      </c>
      <c r="AD25" s="17">
        <v>5.0500777086318303E-2</v>
      </c>
      <c r="AE25" s="17">
        <v>2.9418976509090401E-2</v>
      </c>
      <c r="AF25" s="17">
        <v>3.5212786357781897E-2</v>
      </c>
      <c r="AG25" s="17"/>
      <c r="AH25" s="17">
        <v>3.3900452871240397E-2</v>
      </c>
      <c r="AI25" s="17">
        <v>2.23211522376521E-2</v>
      </c>
      <c r="AJ25" s="17"/>
      <c r="AK25" s="17">
        <v>4.3367676821691299E-2</v>
      </c>
      <c r="AL25" s="17">
        <v>9.9589233456988894E-3</v>
      </c>
      <c r="AM25" s="17">
        <v>3.7214789973317397E-2</v>
      </c>
      <c r="AN25" s="17"/>
      <c r="AO25" s="17">
        <v>3.69734267168483E-2</v>
      </c>
      <c r="AP25" s="17">
        <v>2.6261012185310299E-2</v>
      </c>
      <c r="AQ25" s="17"/>
      <c r="AR25" s="17">
        <v>5.2838186804295202E-2</v>
      </c>
      <c r="AS25" s="17">
        <v>1.11431708022625E-2</v>
      </c>
      <c r="AT25" s="17"/>
      <c r="AU25" s="17">
        <v>2.68635973863195E-2</v>
      </c>
      <c r="AV25" s="17">
        <v>3.8527922947210601E-2</v>
      </c>
      <c r="AW25" s="17"/>
      <c r="AX25" s="17">
        <v>1.2666513081861799E-2</v>
      </c>
      <c r="AY25" s="17">
        <v>2.79028082796259E-2</v>
      </c>
      <c r="AZ25" s="17"/>
      <c r="BA25" s="17">
        <v>3.3387081012891499E-2</v>
      </c>
      <c r="BB25" s="17">
        <v>1.9428041302857101E-2</v>
      </c>
      <c r="BC25" s="17">
        <v>2.23814323130073E-2</v>
      </c>
      <c r="BD25" s="17">
        <v>0.14031729971953399</v>
      </c>
    </row>
    <row r="26" spans="2:56" ht="29" x14ac:dyDescent="0.35">
      <c r="B26" s="18" t="s">
        <v>131</v>
      </c>
      <c r="C26" s="17">
        <v>5.7084828105937999E-2</v>
      </c>
      <c r="D26" s="17">
        <v>8.3234753271873796E-2</v>
      </c>
      <c r="E26" s="17">
        <v>3.5466903917768799E-2</v>
      </c>
      <c r="F26" s="17">
        <v>3.0712492569375601E-3</v>
      </c>
      <c r="G26" s="17">
        <v>3.7183774412615202E-2</v>
      </c>
      <c r="H26" s="17">
        <v>8.2601810788561894E-2</v>
      </c>
      <c r="I26" s="17"/>
      <c r="J26" s="17">
        <v>5.8952173038860099E-2</v>
      </c>
      <c r="K26" s="17">
        <v>2.5055438664515699E-2</v>
      </c>
      <c r="L26" s="17">
        <v>8.5642095045412505E-3</v>
      </c>
      <c r="M26" s="17">
        <v>2.0755904233062301E-2</v>
      </c>
      <c r="N26" s="17"/>
      <c r="O26" s="17">
        <v>8.0869847931735295E-2</v>
      </c>
      <c r="P26" s="17">
        <v>5.5621164745060098E-2</v>
      </c>
      <c r="Q26" s="17">
        <v>3.3512135691484599E-5</v>
      </c>
      <c r="R26" s="17">
        <v>3.0920983390675099E-2</v>
      </c>
      <c r="S26" s="17">
        <v>6.9301927258526201E-3</v>
      </c>
      <c r="T26" s="17">
        <v>5.7904481605578297E-2</v>
      </c>
      <c r="U26" s="17">
        <v>0</v>
      </c>
      <c r="V26" s="17">
        <v>3.6802245295770901E-4</v>
      </c>
      <c r="W26" s="17">
        <v>6.8427129772852494E-2</v>
      </c>
      <c r="X26" s="17">
        <v>5.88037355956742E-2</v>
      </c>
      <c r="Y26" s="17"/>
      <c r="Z26" s="17">
        <v>5.6445455715140001E-2</v>
      </c>
      <c r="AA26" s="17">
        <v>6.0860651606849399E-2</v>
      </c>
      <c r="AB26" s="17">
        <v>4.8941184191715399E-2</v>
      </c>
      <c r="AC26" s="17">
        <v>7.9516783225104096E-2</v>
      </c>
      <c r="AD26" s="17">
        <v>8.0250334036474996E-2</v>
      </c>
      <c r="AE26" s="17">
        <v>2.5834428714956E-2</v>
      </c>
      <c r="AF26" s="17">
        <v>2.5253160071876599E-3</v>
      </c>
      <c r="AG26" s="17"/>
      <c r="AH26" s="17">
        <v>4.1199637494947199E-2</v>
      </c>
      <c r="AI26" s="17">
        <v>6.7381085613745298E-2</v>
      </c>
      <c r="AJ26" s="17"/>
      <c r="AK26" s="17">
        <v>1.9631612356886801E-2</v>
      </c>
      <c r="AL26" s="17">
        <v>9.8816721663209303E-2</v>
      </c>
      <c r="AM26" s="17">
        <v>3.1594840529414497E-2</v>
      </c>
      <c r="AN26" s="17"/>
      <c r="AO26" s="17">
        <v>8.0722210104589104E-2</v>
      </c>
      <c r="AP26" s="17">
        <v>5.5647939137448699E-2</v>
      </c>
      <c r="AQ26" s="17"/>
      <c r="AR26" s="17">
        <v>7.6156865181654501E-2</v>
      </c>
      <c r="AS26" s="17">
        <v>4.5528670648932401E-2</v>
      </c>
      <c r="AT26" s="17"/>
      <c r="AU26" s="17">
        <v>5.71200348480429E-2</v>
      </c>
      <c r="AV26" s="17">
        <v>2.0755904233062301E-2</v>
      </c>
      <c r="AW26" s="17"/>
      <c r="AX26" s="17">
        <v>0.13010158953951401</v>
      </c>
      <c r="AY26" s="17">
        <v>5.1802364950164603E-2</v>
      </c>
      <c r="AZ26" s="17"/>
      <c r="BA26" s="17">
        <v>4.5791373876760397E-2</v>
      </c>
      <c r="BB26" s="17">
        <v>6.4787294491305894E-2</v>
      </c>
      <c r="BC26" s="17">
        <v>5.2247819681037803E-2</v>
      </c>
      <c r="BD26" s="17">
        <v>0.14162843095658301</v>
      </c>
    </row>
    <row r="27" spans="2:56" x14ac:dyDescent="0.35">
      <c r="B27" s="18" t="s">
        <v>132</v>
      </c>
      <c r="C27" s="17">
        <v>6.8524937384457196E-2</v>
      </c>
      <c r="D27" s="17">
        <v>4.05789701543324E-2</v>
      </c>
      <c r="E27" s="17">
        <v>4.9928496231196502E-2</v>
      </c>
      <c r="F27" s="17">
        <v>6.2597350530978105E-2</v>
      </c>
      <c r="G27" s="17">
        <v>8.7821618027655202E-2</v>
      </c>
      <c r="H27" s="17">
        <v>9.0138293560268201E-2</v>
      </c>
      <c r="I27" s="17"/>
      <c r="J27" s="17">
        <v>6.92977920713575E-2</v>
      </c>
      <c r="K27" s="17">
        <v>5.3137983585135003E-2</v>
      </c>
      <c r="L27" s="17">
        <v>6.6105312717079603E-2</v>
      </c>
      <c r="M27" s="17">
        <v>4.4247808778508597E-2</v>
      </c>
      <c r="N27" s="17"/>
      <c r="O27" s="17">
        <v>8.3212622583772905E-2</v>
      </c>
      <c r="P27" s="17">
        <v>7.8165444476885504E-2</v>
      </c>
      <c r="Q27" s="17">
        <v>6.7637198032863798E-3</v>
      </c>
      <c r="R27" s="17">
        <v>6.0583236064069498E-2</v>
      </c>
      <c r="S27" s="17">
        <v>1.2145584000173E-2</v>
      </c>
      <c r="T27" s="17">
        <v>1.7375149992316799E-3</v>
      </c>
      <c r="U27" s="17">
        <v>3.0910622110460299E-2</v>
      </c>
      <c r="V27" s="17">
        <v>7.7315044410441198E-3</v>
      </c>
      <c r="W27" s="17">
        <v>2.2715486043532098E-3</v>
      </c>
      <c r="X27" s="17">
        <v>3.31602515113395E-2</v>
      </c>
      <c r="Y27" s="17"/>
      <c r="Z27" s="17">
        <v>6.4879483170885904E-2</v>
      </c>
      <c r="AA27" s="17">
        <v>6.3430994036473995E-2</v>
      </c>
      <c r="AB27" s="17">
        <v>1.4099651016503999E-4</v>
      </c>
      <c r="AC27" s="17">
        <v>4.9851268757247998E-2</v>
      </c>
      <c r="AD27" s="17">
        <v>4.2117057001250402E-2</v>
      </c>
      <c r="AE27" s="17">
        <v>6.2206962005960402E-3</v>
      </c>
      <c r="AF27" s="17">
        <v>0.11861813910849001</v>
      </c>
      <c r="AG27" s="17"/>
      <c r="AH27" s="17">
        <v>5.01614054248141E-2</v>
      </c>
      <c r="AI27" s="17">
        <v>8.0427574150963202E-2</v>
      </c>
      <c r="AJ27" s="17"/>
      <c r="AK27" s="17">
        <v>7.0261133862472305E-2</v>
      </c>
      <c r="AL27" s="17">
        <v>1.4944419135187899E-4</v>
      </c>
      <c r="AM27" s="17">
        <v>4.4370192104293903E-2</v>
      </c>
      <c r="AN27" s="17"/>
      <c r="AO27" s="17">
        <v>8.9700724137251997E-2</v>
      </c>
      <c r="AP27" s="17">
        <v>6.7237685928864102E-2</v>
      </c>
      <c r="AQ27" s="17"/>
      <c r="AR27" s="17">
        <v>9.90584279007901E-2</v>
      </c>
      <c r="AS27" s="17">
        <v>5.0024038779976299E-2</v>
      </c>
      <c r="AT27" s="17"/>
      <c r="AU27" s="17">
        <v>6.8548464605050596E-2</v>
      </c>
      <c r="AV27" s="17">
        <v>4.4247808778508597E-2</v>
      </c>
      <c r="AW27" s="17"/>
      <c r="AX27" s="17">
        <v>0.15111511189427901</v>
      </c>
      <c r="AY27" s="17">
        <v>6.2549877065273901E-2</v>
      </c>
      <c r="AZ27" s="17"/>
      <c r="BA27" s="17">
        <v>8.8626437679495004E-2</v>
      </c>
      <c r="BB27" s="17">
        <v>5.4858752452560403E-2</v>
      </c>
      <c r="BC27" s="17">
        <v>6.8271408671348704E-2</v>
      </c>
      <c r="BD27" s="17">
        <v>2.4968536926414299E-2</v>
      </c>
    </row>
    <row r="28" spans="2:56" x14ac:dyDescent="0.35">
      <c r="B28" s="18" t="s">
        <v>94</v>
      </c>
      <c r="C28" s="19">
        <v>0.105596897212417</v>
      </c>
      <c r="D28" s="19">
        <v>0.117038463370903</v>
      </c>
      <c r="E28" s="19">
        <v>0.107020988409254</v>
      </c>
      <c r="F28" s="19">
        <v>0.159564625584383</v>
      </c>
      <c r="G28" s="19">
        <v>6.5834170439430906E-2</v>
      </c>
      <c r="H28" s="19">
        <v>0.108704792376923</v>
      </c>
      <c r="I28" s="19"/>
      <c r="J28" s="19">
        <v>0.106290731030598</v>
      </c>
      <c r="K28" s="19">
        <v>9.5887443277232906E-2</v>
      </c>
      <c r="L28" s="19">
        <v>8.1632258529925505E-2</v>
      </c>
      <c r="M28" s="19">
        <v>2.6405777285814201E-2</v>
      </c>
      <c r="N28" s="19"/>
      <c r="O28" s="19">
        <v>8.0766835005165405E-2</v>
      </c>
      <c r="P28" s="19">
        <v>0.16143720568278799</v>
      </c>
      <c r="Q28" s="19">
        <v>0.120835203458228</v>
      </c>
      <c r="R28" s="19">
        <v>0.12715292208380299</v>
      </c>
      <c r="S28" s="19">
        <v>9.4734404922073495E-2</v>
      </c>
      <c r="T28" s="19">
        <v>8.1963065477972705E-2</v>
      </c>
      <c r="U28" s="19">
        <v>3.2739669128266001E-2</v>
      </c>
      <c r="V28" s="19">
        <v>2.5178062685584299E-2</v>
      </c>
      <c r="W28" s="19">
        <v>0</v>
      </c>
      <c r="X28" s="19">
        <v>1.9021705514853101E-2</v>
      </c>
      <c r="Y28" s="19"/>
      <c r="Z28" s="19">
        <v>0.137372074923721</v>
      </c>
      <c r="AA28" s="19">
        <v>6.4386856177223395E-2</v>
      </c>
      <c r="AB28" s="19">
        <v>0.19413992816290301</v>
      </c>
      <c r="AC28" s="19">
        <v>6.3519167704199297E-2</v>
      </c>
      <c r="AD28" s="19">
        <v>0.112092118906088</v>
      </c>
      <c r="AE28" s="19">
        <v>6.7215353966616903E-2</v>
      </c>
      <c r="AF28" s="19">
        <v>0.138988782050807</v>
      </c>
      <c r="AG28" s="19"/>
      <c r="AH28" s="19">
        <v>0.120098358660901</v>
      </c>
      <c r="AI28" s="19">
        <v>9.6197527386170698E-2</v>
      </c>
      <c r="AJ28" s="19"/>
      <c r="AK28" s="19">
        <v>6.4696938120765504E-2</v>
      </c>
      <c r="AL28" s="19">
        <v>0.19371226956114401</v>
      </c>
      <c r="AM28" s="19">
        <v>0.107858901059326</v>
      </c>
      <c r="AN28" s="19"/>
      <c r="AO28" s="19">
        <v>3.5037423454563899E-2</v>
      </c>
      <c r="AP28" s="19">
        <v>0.109886125582584</v>
      </c>
      <c r="AQ28" s="19"/>
      <c r="AR28" s="19">
        <v>0.108940881297155</v>
      </c>
      <c r="AS28" s="19">
        <v>0.103570705334563</v>
      </c>
      <c r="AT28" s="19"/>
      <c r="AU28" s="19">
        <v>0.105673642159392</v>
      </c>
      <c r="AV28" s="19">
        <v>2.6405777285814201E-2</v>
      </c>
      <c r="AW28" s="19"/>
      <c r="AX28" s="19">
        <v>0.140759205613572</v>
      </c>
      <c r="AY28" s="19">
        <v>0.103053048444624</v>
      </c>
      <c r="AZ28" s="19"/>
      <c r="BA28" s="19">
        <v>8.1412673616393094E-2</v>
      </c>
      <c r="BB28" s="19">
        <v>0.132133986692934</v>
      </c>
      <c r="BC28" s="19">
        <v>9.8617795066068006E-2</v>
      </c>
      <c r="BD28" s="19">
        <v>0</v>
      </c>
    </row>
    <row r="29" spans="2:56" x14ac:dyDescent="0.35">
      <c r="B29" s="16"/>
    </row>
    <row r="30" spans="2:56" x14ac:dyDescent="0.35">
      <c r="B30" t="s">
        <v>75</v>
      </c>
    </row>
    <row r="31" spans="2:56" x14ac:dyDescent="0.35">
      <c r="B31" t="s">
        <v>76</v>
      </c>
    </row>
    <row r="33" spans="2:2" x14ac:dyDescent="0.35">
      <c r="B33"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D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134</v>
      </c>
      <c r="C9" s="17">
        <v>0.16068102386865199</v>
      </c>
      <c r="D9" s="17">
        <v>0.176972204381527</v>
      </c>
      <c r="E9" s="17">
        <v>0.22462372481253601</v>
      </c>
      <c r="F9" s="17">
        <v>0.15649337632744501</v>
      </c>
      <c r="G9" s="17">
        <v>8.3931847125731804E-2</v>
      </c>
      <c r="H9" s="17">
        <v>0.16086553783689</v>
      </c>
      <c r="I9" s="17"/>
      <c r="J9" s="17">
        <v>0.16908954124077999</v>
      </c>
      <c r="K9" s="17">
        <v>8.6997240624562405E-3</v>
      </c>
      <c r="L9" s="17">
        <v>0</v>
      </c>
      <c r="M9" s="17">
        <v>3.3229562142247601E-3</v>
      </c>
      <c r="N9" s="17"/>
      <c r="O9" s="17">
        <v>0.33198558811772499</v>
      </c>
      <c r="P9" s="17">
        <v>0</v>
      </c>
      <c r="Q9" s="17">
        <v>0</v>
      </c>
      <c r="R9" s="17">
        <v>0</v>
      </c>
      <c r="S9" s="17">
        <v>0</v>
      </c>
      <c r="T9" s="17">
        <v>0</v>
      </c>
      <c r="U9" s="17">
        <v>0</v>
      </c>
      <c r="V9" s="17">
        <v>0</v>
      </c>
      <c r="W9" s="17">
        <v>0</v>
      </c>
      <c r="X9" s="17">
        <v>0</v>
      </c>
      <c r="Y9" s="17"/>
      <c r="Z9" s="17">
        <v>0.25127500956535098</v>
      </c>
      <c r="AA9" s="17">
        <v>9.39502661667799E-2</v>
      </c>
      <c r="AB9" s="17">
        <v>8.3377436272354097E-2</v>
      </c>
      <c r="AC9" s="17">
        <v>0.13704298539986201</v>
      </c>
      <c r="AD9" s="17">
        <v>0.147708671946784</v>
      </c>
      <c r="AE9" s="17">
        <v>8.1990420510585804E-2</v>
      </c>
      <c r="AF9" s="17">
        <v>6.0503852263765E-2</v>
      </c>
      <c r="AG9" s="17"/>
      <c r="AH9" s="17">
        <v>0.121914084267377</v>
      </c>
      <c r="AI9" s="17">
        <v>0.18580847765243999</v>
      </c>
      <c r="AJ9" s="17"/>
      <c r="AK9" s="17">
        <v>0.13749091429618299</v>
      </c>
      <c r="AL9" s="17">
        <v>7.8886489142933502E-2</v>
      </c>
      <c r="AM9" s="17">
        <v>0.112279448260842</v>
      </c>
      <c r="AN9" s="17"/>
      <c r="AO9" s="17">
        <v>0.11098943873783799</v>
      </c>
      <c r="AP9" s="17">
        <v>0.16370171755229601</v>
      </c>
      <c r="AQ9" s="17"/>
      <c r="AR9" s="17">
        <v>0.22151532749085701</v>
      </c>
      <c r="AS9" s="17">
        <v>0.123820210907009</v>
      </c>
      <c r="AT9" s="17"/>
      <c r="AU9" s="17">
        <v>0.160833521226554</v>
      </c>
      <c r="AV9" s="17">
        <v>3.3229562142247601E-3</v>
      </c>
      <c r="AW9" s="17"/>
      <c r="AX9" s="17">
        <v>0.12774841068944301</v>
      </c>
      <c r="AY9" s="17">
        <v>0.16306356333393299</v>
      </c>
      <c r="AZ9" s="17"/>
      <c r="BA9" s="17">
        <v>0.20148753317668</v>
      </c>
      <c r="BB9" s="17">
        <v>0.18020646001983401</v>
      </c>
      <c r="BC9" s="17">
        <v>7.1275040780175297E-2</v>
      </c>
      <c r="BD9" s="17">
        <v>0</v>
      </c>
    </row>
    <row r="10" spans="2:56" x14ac:dyDescent="0.35">
      <c r="B10" s="18" t="s">
        <v>135</v>
      </c>
      <c r="C10" s="17">
        <v>0.19961979927183601</v>
      </c>
      <c r="D10" s="17">
        <v>0.122576241590138</v>
      </c>
      <c r="E10" s="17">
        <v>0.190618072125678</v>
      </c>
      <c r="F10" s="17">
        <v>0.31378405881487997</v>
      </c>
      <c r="G10" s="17">
        <v>0.26410945294135801</v>
      </c>
      <c r="H10" s="17">
        <v>0.183517696560453</v>
      </c>
      <c r="I10" s="17"/>
      <c r="J10" s="17">
        <v>0.20928714402041701</v>
      </c>
      <c r="K10" s="17">
        <v>2.2778364656884102E-2</v>
      </c>
      <c r="L10" s="17">
        <v>3.2218846000507499E-2</v>
      </c>
      <c r="M10" s="17">
        <v>1.03779521165311E-2</v>
      </c>
      <c r="N10" s="17"/>
      <c r="O10" s="17">
        <v>0.41243760380426597</v>
      </c>
      <c r="P10" s="17">
        <v>0</v>
      </c>
      <c r="Q10" s="17">
        <v>0</v>
      </c>
      <c r="R10" s="17">
        <v>0</v>
      </c>
      <c r="S10" s="17">
        <v>0</v>
      </c>
      <c r="T10" s="17">
        <v>0</v>
      </c>
      <c r="U10" s="17">
        <v>0</v>
      </c>
      <c r="V10" s="17">
        <v>0</v>
      </c>
      <c r="W10" s="17">
        <v>0</v>
      </c>
      <c r="X10" s="17">
        <v>0</v>
      </c>
      <c r="Y10" s="17"/>
      <c r="Z10" s="17">
        <v>0.237422602880938</v>
      </c>
      <c r="AA10" s="17">
        <v>0.27591859481410103</v>
      </c>
      <c r="AB10" s="17">
        <v>4.50944468744389E-2</v>
      </c>
      <c r="AC10" s="17">
        <v>0.18717710645346899</v>
      </c>
      <c r="AD10" s="17">
        <v>0.14834570229830399</v>
      </c>
      <c r="AE10" s="17">
        <v>0.23685545835216401</v>
      </c>
      <c r="AF10" s="17">
        <v>0.18003384221656801</v>
      </c>
      <c r="AG10" s="17"/>
      <c r="AH10" s="17">
        <v>0.152839788546838</v>
      </c>
      <c r="AI10" s="17">
        <v>0.229941061914371</v>
      </c>
      <c r="AJ10" s="17"/>
      <c r="AK10" s="17">
        <v>8.53099495340717E-2</v>
      </c>
      <c r="AL10" s="17">
        <v>8.6627394120780701E-2</v>
      </c>
      <c r="AM10" s="17">
        <v>0.18996022743332699</v>
      </c>
      <c r="AN10" s="17"/>
      <c r="AO10" s="17">
        <v>0.147034475362844</v>
      </c>
      <c r="AP10" s="17">
        <v>0.202816399971253</v>
      </c>
      <c r="AQ10" s="17"/>
      <c r="AR10" s="17">
        <v>0.184087801237907</v>
      </c>
      <c r="AS10" s="17">
        <v>0.20903097093584999</v>
      </c>
      <c r="AT10" s="17"/>
      <c r="AU10" s="17">
        <v>0.19980319553569401</v>
      </c>
      <c r="AV10" s="17">
        <v>1.03779521165311E-2</v>
      </c>
      <c r="AW10" s="17"/>
      <c r="AX10" s="17">
        <v>0.117374737074358</v>
      </c>
      <c r="AY10" s="17">
        <v>0.20556989213096299</v>
      </c>
      <c r="AZ10" s="17"/>
      <c r="BA10" s="17">
        <v>0.265440987868725</v>
      </c>
      <c r="BB10" s="17">
        <v>0.209254787667286</v>
      </c>
      <c r="BC10" s="17">
        <v>7.3572418772435394E-2</v>
      </c>
      <c r="BD10" s="17">
        <v>0.25341413752094499</v>
      </c>
    </row>
    <row r="11" spans="2:56" x14ac:dyDescent="0.35">
      <c r="B11" s="18" t="s">
        <v>136</v>
      </c>
      <c r="C11" s="17">
        <v>0.123699174509027</v>
      </c>
      <c r="D11" s="17">
        <v>9.2191008692235302E-2</v>
      </c>
      <c r="E11" s="17">
        <v>0.16783239533790001</v>
      </c>
      <c r="F11" s="17">
        <v>0.132134505735821</v>
      </c>
      <c r="G11" s="17">
        <v>0.169040264464245</v>
      </c>
      <c r="H11" s="17">
        <v>8.18621437633055E-2</v>
      </c>
      <c r="I11" s="17"/>
      <c r="J11" s="17">
        <v>0.12868312751331401</v>
      </c>
      <c r="K11" s="17">
        <v>3.65116081011886E-2</v>
      </c>
      <c r="L11" s="17">
        <v>1.1445944906347601E-2</v>
      </c>
      <c r="M11" s="17">
        <v>0</v>
      </c>
      <c r="N11" s="17"/>
      <c r="O11" s="17">
        <v>0.25557680807800898</v>
      </c>
      <c r="P11" s="17">
        <v>0</v>
      </c>
      <c r="Q11" s="17">
        <v>0</v>
      </c>
      <c r="R11" s="17">
        <v>0</v>
      </c>
      <c r="S11" s="17">
        <v>0</v>
      </c>
      <c r="T11" s="17">
        <v>0</v>
      </c>
      <c r="U11" s="17">
        <v>0</v>
      </c>
      <c r="V11" s="17">
        <v>0</v>
      </c>
      <c r="W11" s="17">
        <v>0</v>
      </c>
      <c r="X11" s="17">
        <v>0</v>
      </c>
      <c r="Y11" s="17"/>
      <c r="Z11" s="17">
        <v>8.3488105036685495E-2</v>
      </c>
      <c r="AA11" s="17">
        <v>0.18555307453259701</v>
      </c>
      <c r="AB11" s="17">
        <v>0.24703248198712399</v>
      </c>
      <c r="AC11" s="17">
        <v>0.20718585729029201</v>
      </c>
      <c r="AD11" s="17">
        <v>8.5721993010104899E-2</v>
      </c>
      <c r="AE11" s="17">
        <v>5.7403133522272498E-2</v>
      </c>
      <c r="AF11" s="17">
        <v>8.3478685976804703E-2</v>
      </c>
      <c r="AG11" s="17"/>
      <c r="AH11" s="17">
        <v>0.13618760418596501</v>
      </c>
      <c r="AI11" s="17">
        <v>0.115604585594687</v>
      </c>
      <c r="AJ11" s="17"/>
      <c r="AK11" s="17">
        <v>0.15369213109507299</v>
      </c>
      <c r="AL11" s="17">
        <v>0.108766296447131</v>
      </c>
      <c r="AM11" s="17">
        <v>0.13427892164802599</v>
      </c>
      <c r="AN11" s="17"/>
      <c r="AO11" s="17">
        <v>0.177397301174858</v>
      </c>
      <c r="AP11" s="17">
        <v>0.120434927823879</v>
      </c>
      <c r="AQ11" s="17"/>
      <c r="AR11" s="17">
        <v>0.12526890391350001</v>
      </c>
      <c r="AS11" s="17">
        <v>0.12274804170181999</v>
      </c>
      <c r="AT11" s="17"/>
      <c r="AU11" s="17">
        <v>0.12381905267967599</v>
      </c>
      <c r="AV11" s="17">
        <v>0</v>
      </c>
      <c r="AW11" s="17"/>
      <c r="AX11" s="17">
        <v>0.110416213628854</v>
      </c>
      <c r="AY11" s="17">
        <v>0.124660142238511</v>
      </c>
      <c r="AZ11" s="17"/>
      <c r="BA11" s="17">
        <v>0.11790113395847</v>
      </c>
      <c r="BB11" s="17">
        <v>0.116601903505828</v>
      </c>
      <c r="BC11" s="17">
        <v>0.14550857445543</v>
      </c>
      <c r="BD11" s="17">
        <v>0.141242066971837</v>
      </c>
    </row>
    <row r="12" spans="2:56" x14ac:dyDescent="0.35">
      <c r="B12" s="18" t="s">
        <v>137</v>
      </c>
      <c r="C12" s="17">
        <v>0.15378674579545501</v>
      </c>
      <c r="D12" s="17">
        <v>0.17720705284876201</v>
      </c>
      <c r="E12" s="17">
        <v>0.109880977335774</v>
      </c>
      <c r="F12" s="17">
        <v>0.226030531532288</v>
      </c>
      <c r="G12" s="17">
        <v>0.18251253995392999</v>
      </c>
      <c r="H12" s="17">
        <v>0.124505069245736</v>
      </c>
      <c r="I12" s="17"/>
      <c r="J12" s="17">
        <v>0.15976058528154699</v>
      </c>
      <c r="K12" s="17">
        <v>4.6552186716634997E-2</v>
      </c>
      <c r="L12" s="17">
        <v>3.9761551060628397E-2</v>
      </c>
      <c r="M12" s="17">
        <v>6.6459124284495201E-3</v>
      </c>
      <c r="N12" s="17"/>
      <c r="O12" s="17">
        <v>0</v>
      </c>
      <c r="P12" s="17">
        <v>1</v>
      </c>
      <c r="Q12" s="17">
        <v>0</v>
      </c>
      <c r="R12" s="17">
        <v>0</v>
      </c>
      <c r="S12" s="17">
        <v>0</v>
      </c>
      <c r="T12" s="17">
        <v>0</v>
      </c>
      <c r="U12" s="17">
        <v>0</v>
      </c>
      <c r="V12" s="17">
        <v>0</v>
      </c>
      <c r="W12" s="17">
        <v>0</v>
      </c>
      <c r="X12" s="17">
        <v>0</v>
      </c>
      <c r="Y12" s="17"/>
      <c r="Z12" s="17">
        <v>0.16253725654849099</v>
      </c>
      <c r="AA12" s="17">
        <v>0.147134324241008</v>
      </c>
      <c r="AB12" s="17">
        <v>0.12972897383024501</v>
      </c>
      <c r="AC12" s="17">
        <v>0.18368411456413899</v>
      </c>
      <c r="AD12" s="17">
        <v>0.12742165699129601</v>
      </c>
      <c r="AE12" s="17">
        <v>0.127586443020521</v>
      </c>
      <c r="AF12" s="17">
        <v>0.136601350256743</v>
      </c>
      <c r="AG12" s="17"/>
      <c r="AH12" s="17">
        <v>0.14258459381501001</v>
      </c>
      <c r="AI12" s="17">
        <v>0.161047611859753</v>
      </c>
      <c r="AJ12" s="17"/>
      <c r="AK12" s="17">
        <v>0.15053452565633699</v>
      </c>
      <c r="AL12" s="17">
        <v>0.28976365106672602</v>
      </c>
      <c r="AM12" s="17">
        <v>0.13827224082405701</v>
      </c>
      <c r="AN12" s="17"/>
      <c r="AO12" s="17">
        <v>0.205722420702</v>
      </c>
      <c r="AP12" s="17">
        <v>0.15062963650354899</v>
      </c>
      <c r="AQ12" s="17"/>
      <c r="AR12" s="17">
        <v>0.15030958898180899</v>
      </c>
      <c r="AS12" s="17">
        <v>0.15589362989397401</v>
      </c>
      <c r="AT12" s="17"/>
      <c r="AU12" s="17">
        <v>0.15392934152418</v>
      </c>
      <c r="AV12" s="17">
        <v>6.6459124284495201E-3</v>
      </c>
      <c r="AW12" s="17"/>
      <c r="AX12" s="17">
        <v>0.25076451529350402</v>
      </c>
      <c r="AY12" s="17">
        <v>0.146770802000569</v>
      </c>
      <c r="AZ12" s="17"/>
      <c r="BA12" s="17">
        <v>6.4281750058751294E-2</v>
      </c>
      <c r="BB12" s="17">
        <v>0.20268150525756601</v>
      </c>
      <c r="BC12" s="17">
        <v>0.194029999619827</v>
      </c>
      <c r="BD12" s="17">
        <v>0.16337644580153701</v>
      </c>
    </row>
    <row r="13" spans="2:56" x14ac:dyDescent="0.35">
      <c r="B13" s="18" t="s">
        <v>138</v>
      </c>
      <c r="C13" s="17">
        <v>9.6000864267529698E-2</v>
      </c>
      <c r="D13" s="17">
        <v>0.113399136193355</v>
      </c>
      <c r="E13" s="17">
        <v>9.8980115389220996E-2</v>
      </c>
      <c r="F13" s="17">
        <v>3.4369924522426598E-2</v>
      </c>
      <c r="G13" s="17">
        <v>6.3481030013867595E-2</v>
      </c>
      <c r="H13" s="17">
        <v>0.122462866119359</v>
      </c>
      <c r="I13" s="17"/>
      <c r="J13" s="17">
        <v>9.69869884605227E-2</v>
      </c>
      <c r="K13" s="17">
        <v>7.8145346003681296E-2</v>
      </c>
      <c r="L13" s="17">
        <v>8.4662854254516695E-2</v>
      </c>
      <c r="M13" s="17">
        <v>3.2867601715319397E-2</v>
      </c>
      <c r="N13" s="17"/>
      <c r="O13" s="17">
        <v>0</v>
      </c>
      <c r="P13" s="17">
        <v>0</v>
      </c>
      <c r="Q13" s="17">
        <v>1</v>
      </c>
      <c r="R13" s="17">
        <v>0</v>
      </c>
      <c r="S13" s="17">
        <v>0</v>
      </c>
      <c r="T13" s="17">
        <v>0</v>
      </c>
      <c r="U13" s="17">
        <v>0</v>
      </c>
      <c r="V13" s="17">
        <v>0</v>
      </c>
      <c r="W13" s="17">
        <v>0</v>
      </c>
      <c r="X13" s="17">
        <v>0</v>
      </c>
      <c r="Y13" s="17"/>
      <c r="Z13" s="17">
        <v>7.5572395577376897E-2</v>
      </c>
      <c r="AA13" s="17">
        <v>0.102147436515912</v>
      </c>
      <c r="AB13" s="17">
        <v>9.1132266464343997E-2</v>
      </c>
      <c r="AC13" s="17">
        <v>7.5598812073545796E-2</v>
      </c>
      <c r="AD13" s="17">
        <v>0.18188115975799499</v>
      </c>
      <c r="AE13" s="17">
        <v>7.9675256379364304E-2</v>
      </c>
      <c r="AF13" s="17">
        <v>0.18762916797536899</v>
      </c>
      <c r="AG13" s="17"/>
      <c r="AH13" s="17">
        <v>0.102828619555465</v>
      </c>
      <c r="AI13" s="17">
        <v>9.1575338105052501E-2</v>
      </c>
      <c r="AJ13" s="17"/>
      <c r="AK13" s="17">
        <v>9.3798322201729303E-2</v>
      </c>
      <c r="AL13" s="17">
        <v>0.19399955093764901</v>
      </c>
      <c r="AM13" s="17">
        <v>9.3867003606671301E-2</v>
      </c>
      <c r="AN13" s="17"/>
      <c r="AO13" s="17">
        <v>0.100063852352267</v>
      </c>
      <c r="AP13" s="17">
        <v>9.5753879945898998E-2</v>
      </c>
      <c r="AQ13" s="17"/>
      <c r="AR13" s="17">
        <v>8.0143560417776399E-2</v>
      </c>
      <c r="AS13" s="17">
        <v>0.105609145721882</v>
      </c>
      <c r="AT13" s="17"/>
      <c r="AU13" s="17">
        <v>9.6062047376082399E-2</v>
      </c>
      <c r="AV13" s="17">
        <v>3.2867601715319397E-2</v>
      </c>
      <c r="AW13" s="17"/>
      <c r="AX13" s="17">
        <v>4.0076689263504099E-2</v>
      </c>
      <c r="AY13" s="17">
        <v>0.10004674891340699</v>
      </c>
      <c r="AZ13" s="17"/>
      <c r="BA13" s="17">
        <v>9.7332584087590199E-2</v>
      </c>
      <c r="BB13" s="17">
        <v>8.52993644642496E-2</v>
      </c>
      <c r="BC13" s="17">
        <v>0.120949635822515</v>
      </c>
      <c r="BD13" s="17">
        <v>2.8365545848766601E-2</v>
      </c>
    </row>
    <row r="14" spans="2:56" x14ac:dyDescent="0.35">
      <c r="B14" s="18" t="s">
        <v>139</v>
      </c>
      <c r="C14" s="17">
        <v>8.7477790893238094E-2</v>
      </c>
      <c r="D14" s="17">
        <v>0.117051901873696</v>
      </c>
      <c r="E14" s="17">
        <v>8.0277029590754001E-2</v>
      </c>
      <c r="F14" s="17">
        <v>4.6702446165037402E-2</v>
      </c>
      <c r="G14" s="17">
        <v>8.0843076405475806E-2</v>
      </c>
      <c r="H14" s="17">
        <v>8.7070639979618003E-2</v>
      </c>
      <c r="I14" s="17"/>
      <c r="J14" s="17">
        <v>8.13600307213279E-2</v>
      </c>
      <c r="K14" s="17">
        <v>0.218315643936417</v>
      </c>
      <c r="L14" s="17">
        <v>7.9352467555453596E-2</v>
      </c>
      <c r="M14" s="17">
        <v>2.59185202613701E-2</v>
      </c>
      <c r="N14" s="17"/>
      <c r="O14" s="17">
        <v>0</v>
      </c>
      <c r="P14" s="17">
        <v>0</v>
      </c>
      <c r="Q14" s="17">
        <v>0</v>
      </c>
      <c r="R14" s="17">
        <v>1</v>
      </c>
      <c r="S14" s="17">
        <v>0</v>
      </c>
      <c r="T14" s="17">
        <v>0</v>
      </c>
      <c r="U14" s="17">
        <v>0</v>
      </c>
      <c r="V14" s="17">
        <v>0</v>
      </c>
      <c r="W14" s="17">
        <v>0</v>
      </c>
      <c r="X14" s="17">
        <v>0</v>
      </c>
      <c r="Y14" s="17"/>
      <c r="Z14" s="17">
        <v>9.9924365961980802E-2</v>
      </c>
      <c r="AA14" s="17">
        <v>8.46917973792988E-2</v>
      </c>
      <c r="AB14" s="17">
        <v>0.108136499700255</v>
      </c>
      <c r="AC14" s="17">
        <v>5.9782001609008803E-2</v>
      </c>
      <c r="AD14" s="17">
        <v>7.3509899693890601E-2</v>
      </c>
      <c r="AE14" s="17">
        <v>8.6936300886887696E-2</v>
      </c>
      <c r="AF14" s="17">
        <v>0.17423925753285499</v>
      </c>
      <c r="AG14" s="17"/>
      <c r="AH14" s="17">
        <v>0.14182605375947199</v>
      </c>
      <c r="AI14" s="17">
        <v>5.2251036410004399E-2</v>
      </c>
      <c r="AJ14" s="17"/>
      <c r="AK14" s="17">
        <v>0.19218738493872201</v>
      </c>
      <c r="AL14" s="17">
        <v>0.11848989920387699</v>
      </c>
      <c r="AM14" s="17">
        <v>0.12213808323066901</v>
      </c>
      <c r="AN14" s="17"/>
      <c r="AO14" s="17">
        <v>0.10536686003932801</v>
      </c>
      <c r="AP14" s="17">
        <v>8.6390335179486605E-2</v>
      </c>
      <c r="AQ14" s="17"/>
      <c r="AR14" s="17">
        <v>7.1686993332234494E-2</v>
      </c>
      <c r="AS14" s="17">
        <v>9.7045774756849806E-2</v>
      </c>
      <c r="AT14" s="17"/>
      <c r="AU14" s="17">
        <v>8.7537448629671097E-2</v>
      </c>
      <c r="AV14" s="17">
        <v>2.59185202613701E-2</v>
      </c>
      <c r="AW14" s="17"/>
      <c r="AX14" s="17">
        <v>0.145818938958336</v>
      </c>
      <c r="AY14" s="17">
        <v>8.3257048161450894E-2</v>
      </c>
      <c r="AZ14" s="17"/>
      <c r="BA14" s="17">
        <v>5.9149323133827203E-2</v>
      </c>
      <c r="BB14" s="17">
        <v>7.6058473295503998E-2</v>
      </c>
      <c r="BC14" s="17">
        <v>0.15793060831574901</v>
      </c>
      <c r="BD14" s="17">
        <v>4.4649896728708401E-2</v>
      </c>
    </row>
    <row r="15" spans="2:56" x14ac:dyDescent="0.35">
      <c r="B15" s="18" t="s">
        <v>140</v>
      </c>
      <c r="C15" s="17">
        <v>3.6888500503396898E-2</v>
      </c>
      <c r="D15" s="17">
        <v>3.51712980124637E-2</v>
      </c>
      <c r="E15" s="17">
        <v>1.3993585438303801E-2</v>
      </c>
      <c r="F15" s="17">
        <v>7.0477035209415007E-2</v>
      </c>
      <c r="G15" s="17">
        <v>3.2612992077778999E-2</v>
      </c>
      <c r="H15" s="17">
        <v>4.7096550589897299E-2</v>
      </c>
      <c r="I15" s="17"/>
      <c r="J15" s="17">
        <v>3.09086219422775E-2</v>
      </c>
      <c r="K15" s="17">
        <v>0.14479837734534601</v>
      </c>
      <c r="L15" s="17">
        <v>0.163069797195245</v>
      </c>
      <c r="M15" s="17">
        <v>8.3704226024735706E-2</v>
      </c>
      <c r="N15" s="17"/>
      <c r="O15" s="17">
        <v>0</v>
      </c>
      <c r="P15" s="17">
        <v>0</v>
      </c>
      <c r="Q15" s="17">
        <v>0</v>
      </c>
      <c r="R15" s="17">
        <v>0</v>
      </c>
      <c r="S15" s="17">
        <v>1</v>
      </c>
      <c r="T15" s="17">
        <v>0</v>
      </c>
      <c r="U15" s="17">
        <v>0</v>
      </c>
      <c r="V15" s="17">
        <v>0</v>
      </c>
      <c r="W15" s="17">
        <v>0</v>
      </c>
      <c r="X15" s="17">
        <v>0</v>
      </c>
      <c r="Y15" s="17"/>
      <c r="Z15" s="17">
        <v>1.16906215653504E-2</v>
      </c>
      <c r="AA15" s="17">
        <v>1.18852092262031E-2</v>
      </c>
      <c r="AB15" s="17">
        <v>9.3674432371702504E-2</v>
      </c>
      <c r="AC15" s="17">
        <v>3.9329705929976401E-2</v>
      </c>
      <c r="AD15" s="17">
        <v>7.4156928034275899E-2</v>
      </c>
      <c r="AE15" s="17">
        <v>9.5945883059381301E-2</v>
      </c>
      <c r="AF15" s="17">
        <v>2.4007861928678601E-2</v>
      </c>
      <c r="AG15" s="17"/>
      <c r="AH15" s="17">
        <v>6.69361243485284E-2</v>
      </c>
      <c r="AI15" s="17">
        <v>1.74126200948139E-2</v>
      </c>
      <c r="AJ15" s="17"/>
      <c r="AK15" s="17">
        <v>8.7957625874463805E-2</v>
      </c>
      <c r="AL15" s="17">
        <v>2.8459515682348201E-3</v>
      </c>
      <c r="AM15" s="17">
        <v>6.5758083518603794E-2</v>
      </c>
      <c r="AN15" s="17"/>
      <c r="AO15" s="17">
        <v>3.9740572068052003E-2</v>
      </c>
      <c r="AP15" s="17">
        <v>3.6715126389088103E-2</v>
      </c>
      <c r="AQ15" s="17"/>
      <c r="AR15" s="17">
        <v>2.5007367139956601E-2</v>
      </c>
      <c r="AS15" s="17">
        <v>4.4087534742399001E-2</v>
      </c>
      <c r="AT15" s="17"/>
      <c r="AU15" s="17">
        <v>3.68431308915513E-2</v>
      </c>
      <c r="AV15" s="17">
        <v>8.3704226024735706E-2</v>
      </c>
      <c r="AW15" s="17"/>
      <c r="AX15" s="17">
        <v>1.8955753561411302E-2</v>
      </c>
      <c r="AY15" s="17">
        <v>3.8185861179808503E-2</v>
      </c>
      <c r="AZ15" s="17"/>
      <c r="BA15" s="17">
        <v>4.73900554007676E-2</v>
      </c>
      <c r="BB15" s="17">
        <v>5.1329917078661103E-3</v>
      </c>
      <c r="BC15" s="17">
        <v>7.4335219046915299E-2</v>
      </c>
      <c r="BD15" s="17">
        <v>0.15792768807758201</v>
      </c>
    </row>
    <row r="16" spans="2:56" x14ac:dyDescent="0.35">
      <c r="B16" s="18" t="s">
        <v>141</v>
      </c>
      <c r="C16" s="17">
        <v>3.4563752333188202E-2</v>
      </c>
      <c r="D16" s="17">
        <v>2.3693963787478699E-2</v>
      </c>
      <c r="E16" s="17">
        <v>1.7775013724193399E-2</v>
      </c>
      <c r="F16" s="17">
        <v>7.7371108338553703E-3</v>
      </c>
      <c r="G16" s="17">
        <v>7.2040669192397697E-2</v>
      </c>
      <c r="H16" s="17">
        <v>3.5238832477314498E-2</v>
      </c>
      <c r="I16" s="17"/>
      <c r="J16" s="17">
        <v>2.88210466236824E-2</v>
      </c>
      <c r="K16" s="17">
        <v>0.144981299436065</v>
      </c>
      <c r="L16" s="17">
        <v>0.10868786205207601</v>
      </c>
      <c r="M16" s="17">
        <v>5.23156881013793E-2</v>
      </c>
      <c r="N16" s="17"/>
      <c r="O16" s="17">
        <v>0</v>
      </c>
      <c r="P16" s="17">
        <v>0</v>
      </c>
      <c r="Q16" s="17">
        <v>0</v>
      </c>
      <c r="R16" s="17">
        <v>0</v>
      </c>
      <c r="S16" s="17">
        <v>0</v>
      </c>
      <c r="T16" s="17">
        <v>1</v>
      </c>
      <c r="U16" s="17">
        <v>0</v>
      </c>
      <c r="V16" s="17">
        <v>0</v>
      </c>
      <c r="W16" s="17">
        <v>0</v>
      </c>
      <c r="X16" s="17">
        <v>0</v>
      </c>
      <c r="Y16" s="17"/>
      <c r="Z16" s="17">
        <v>3.5287555142317702E-3</v>
      </c>
      <c r="AA16" s="17">
        <v>4.05508691801683E-2</v>
      </c>
      <c r="AB16" s="17">
        <v>6.5579855026782805E-2</v>
      </c>
      <c r="AC16" s="17">
        <v>3.3112704000072601E-2</v>
      </c>
      <c r="AD16" s="17">
        <v>0.122266242584913</v>
      </c>
      <c r="AE16" s="17">
        <v>4.0071382188006703E-2</v>
      </c>
      <c r="AF16" s="17">
        <v>7.8095961566743404E-3</v>
      </c>
      <c r="AG16" s="17"/>
      <c r="AH16" s="17">
        <v>3.0371923056397299E-2</v>
      </c>
      <c r="AI16" s="17">
        <v>3.7280758047475403E-2</v>
      </c>
      <c r="AJ16" s="17"/>
      <c r="AK16" s="17">
        <v>2.9857435643449299E-2</v>
      </c>
      <c r="AL16" s="17">
        <v>2.88995643114818E-3</v>
      </c>
      <c r="AM16" s="17">
        <v>3.8359244929875101E-2</v>
      </c>
      <c r="AN16" s="17"/>
      <c r="AO16" s="17">
        <v>4.9402903780773499E-2</v>
      </c>
      <c r="AP16" s="17">
        <v>3.3661697570186298E-2</v>
      </c>
      <c r="AQ16" s="17"/>
      <c r="AR16" s="17">
        <v>5.6640896460966204E-3</v>
      </c>
      <c r="AS16" s="17">
        <v>5.2074679516294797E-2</v>
      </c>
      <c r="AT16" s="17"/>
      <c r="AU16" s="17">
        <v>3.4546548745582897E-2</v>
      </c>
      <c r="AV16" s="17">
        <v>5.23156881013793E-2</v>
      </c>
      <c r="AW16" s="17"/>
      <c r="AX16" s="17">
        <v>4.2116372014515402E-2</v>
      </c>
      <c r="AY16" s="17">
        <v>3.4017351282075101E-2</v>
      </c>
      <c r="AZ16" s="17"/>
      <c r="BA16" s="17">
        <v>3.2051852409844699E-2</v>
      </c>
      <c r="BB16" s="17">
        <v>3.1421096862298097E-2</v>
      </c>
      <c r="BC16" s="17">
        <v>4.7286170480720299E-2</v>
      </c>
      <c r="BD16" s="17">
        <v>3.9328684595834199E-3</v>
      </c>
    </row>
    <row r="17" spans="2:56" x14ac:dyDescent="0.35">
      <c r="B17" s="18" t="s">
        <v>142</v>
      </c>
      <c r="C17" s="17">
        <v>7.4839632465882799E-3</v>
      </c>
      <c r="D17" s="17">
        <v>3.6885681866250602E-3</v>
      </c>
      <c r="E17" s="17">
        <v>6.9964336631448002E-3</v>
      </c>
      <c r="F17" s="17">
        <v>8.4483077485064499E-4</v>
      </c>
      <c r="G17" s="17">
        <v>4.1770060164619599E-3</v>
      </c>
      <c r="H17" s="17">
        <v>1.49972862008895E-2</v>
      </c>
      <c r="I17" s="17"/>
      <c r="J17" s="17">
        <v>2.2351588726511802E-3</v>
      </c>
      <c r="K17" s="17">
        <v>0.105868014626084</v>
      </c>
      <c r="L17" s="17">
        <v>8.7214667504162402E-2</v>
      </c>
      <c r="M17" s="17">
        <v>6.8345907145506896E-2</v>
      </c>
      <c r="N17" s="17"/>
      <c r="O17" s="17">
        <v>0</v>
      </c>
      <c r="P17" s="17">
        <v>0</v>
      </c>
      <c r="Q17" s="17">
        <v>0</v>
      </c>
      <c r="R17" s="17">
        <v>0</v>
      </c>
      <c r="S17" s="17">
        <v>0</v>
      </c>
      <c r="T17" s="17">
        <v>0</v>
      </c>
      <c r="U17" s="17">
        <v>1</v>
      </c>
      <c r="V17" s="17">
        <v>0</v>
      </c>
      <c r="W17" s="17">
        <v>0</v>
      </c>
      <c r="X17" s="17">
        <v>0</v>
      </c>
      <c r="Y17" s="17"/>
      <c r="Z17" s="17">
        <v>2.5795729167042698E-3</v>
      </c>
      <c r="AA17" s="17">
        <v>1.39136712591967E-2</v>
      </c>
      <c r="AB17" s="17">
        <v>3.2224791077781902E-2</v>
      </c>
      <c r="AC17" s="17">
        <v>2.9126268152637998E-3</v>
      </c>
      <c r="AD17" s="17">
        <v>2.7518718354387298E-3</v>
      </c>
      <c r="AE17" s="17">
        <v>3.0962195282894598E-3</v>
      </c>
      <c r="AF17" s="17">
        <v>3.3186236728832502E-2</v>
      </c>
      <c r="AG17" s="17"/>
      <c r="AH17" s="17">
        <v>1.51381145400632E-2</v>
      </c>
      <c r="AI17" s="17">
        <v>2.5227944037790398E-3</v>
      </c>
      <c r="AJ17" s="17"/>
      <c r="AK17" s="17">
        <v>7.6935561772069E-3</v>
      </c>
      <c r="AL17" s="17">
        <v>1.27054324227135E-2</v>
      </c>
      <c r="AM17" s="17">
        <v>2.08499947047689E-2</v>
      </c>
      <c r="AN17" s="17"/>
      <c r="AO17" s="17">
        <v>1.01744684977913E-2</v>
      </c>
      <c r="AP17" s="17">
        <v>7.3204105606208998E-3</v>
      </c>
      <c r="AQ17" s="17"/>
      <c r="AR17" s="17">
        <v>9.0057658691714906E-3</v>
      </c>
      <c r="AS17" s="17">
        <v>6.5618703073160797E-3</v>
      </c>
      <c r="AT17" s="17"/>
      <c r="AU17" s="17">
        <v>7.4249812968242498E-3</v>
      </c>
      <c r="AV17" s="17">
        <v>6.8345907145506896E-2</v>
      </c>
      <c r="AW17" s="17"/>
      <c r="AX17" s="17">
        <v>3.3592783112899198E-2</v>
      </c>
      <c r="AY17" s="17">
        <v>5.5950972345017204E-3</v>
      </c>
      <c r="AZ17" s="17"/>
      <c r="BA17" s="17">
        <v>2.6203963615072101E-3</v>
      </c>
      <c r="BB17" s="17">
        <v>2.7907034706883601E-3</v>
      </c>
      <c r="BC17" s="17">
        <v>2.4762980983015999E-2</v>
      </c>
      <c r="BD17" s="17">
        <v>3.7699159821754898E-3</v>
      </c>
    </row>
    <row r="18" spans="2:56" x14ac:dyDescent="0.35">
      <c r="B18" s="18" t="s">
        <v>143</v>
      </c>
      <c r="C18" s="17">
        <v>8.2575535094032201E-3</v>
      </c>
      <c r="D18" s="17">
        <v>1.0586273320852401E-3</v>
      </c>
      <c r="E18" s="17">
        <v>1.24605292109751E-2</v>
      </c>
      <c r="F18" s="17">
        <v>1.9009845944208901E-4</v>
      </c>
      <c r="G18" s="17">
        <v>4.2498311655018899E-3</v>
      </c>
      <c r="H18" s="17">
        <v>1.60177716247316E-2</v>
      </c>
      <c r="I18" s="17"/>
      <c r="J18" s="17">
        <v>4.7221491216463901E-3</v>
      </c>
      <c r="K18" s="17">
        <v>7.1285535254936805E-2</v>
      </c>
      <c r="L18" s="17">
        <v>6.8745249162071601E-2</v>
      </c>
      <c r="M18" s="17">
        <v>0.158627216930187</v>
      </c>
      <c r="N18" s="17"/>
      <c r="O18" s="17">
        <v>0</v>
      </c>
      <c r="P18" s="17">
        <v>0</v>
      </c>
      <c r="Q18" s="17">
        <v>0</v>
      </c>
      <c r="R18" s="17">
        <v>0</v>
      </c>
      <c r="S18" s="17">
        <v>0</v>
      </c>
      <c r="T18" s="17">
        <v>0</v>
      </c>
      <c r="U18" s="17">
        <v>0</v>
      </c>
      <c r="V18" s="17">
        <v>1</v>
      </c>
      <c r="W18" s="17">
        <v>0</v>
      </c>
      <c r="X18" s="17">
        <v>0</v>
      </c>
      <c r="Y18" s="17"/>
      <c r="Z18" s="17">
        <v>3.0925248188918398E-5</v>
      </c>
      <c r="AA18" s="17">
        <v>4.0728014698223E-3</v>
      </c>
      <c r="AB18" s="17">
        <v>5.4799517653595302E-2</v>
      </c>
      <c r="AC18" s="17">
        <v>4.9230777112084703E-3</v>
      </c>
      <c r="AD18" s="17">
        <v>2.30586826652966E-2</v>
      </c>
      <c r="AE18" s="17">
        <v>5.7686850413115401E-3</v>
      </c>
      <c r="AF18" s="17">
        <v>8.9447805601069307E-3</v>
      </c>
      <c r="AG18" s="17"/>
      <c r="AH18" s="17">
        <v>1.7969177138698101E-2</v>
      </c>
      <c r="AI18" s="17">
        <v>1.9627988442032498E-3</v>
      </c>
      <c r="AJ18" s="17"/>
      <c r="AK18" s="17">
        <v>1.1851968882835E-2</v>
      </c>
      <c r="AL18" s="17">
        <v>1.0449337485787E-2</v>
      </c>
      <c r="AM18" s="17">
        <v>2.5068733184640701E-2</v>
      </c>
      <c r="AN18" s="17"/>
      <c r="AO18" s="17">
        <v>8.4296304901095905E-3</v>
      </c>
      <c r="AP18" s="17">
        <v>8.2470931498201706E-3</v>
      </c>
      <c r="AQ18" s="17"/>
      <c r="AR18" s="17">
        <v>8.3453952829080705E-3</v>
      </c>
      <c r="AS18" s="17">
        <v>8.2043282895751298E-3</v>
      </c>
      <c r="AT18" s="17"/>
      <c r="AU18" s="17">
        <v>8.1118286875235899E-3</v>
      </c>
      <c r="AV18" s="17">
        <v>0.158627216930187</v>
      </c>
      <c r="AW18" s="17"/>
      <c r="AX18" s="17">
        <v>1.1074671928314E-2</v>
      </c>
      <c r="AY18" s="17">
        <v>8.0537465483551795E-3</v>
      </c>
      <c r="AZ18" s="17"/>
      <c r="BA18" s="17">
        <v>2.9771245339727101E-3</v>
      </c>
      <c r="BB18" s="17">
        <v>5.1928662928523903E-4</v>
      </c>
      <c r="BC18" s="17">
        <v>1.69504955968105E-2</v>
      </c>
      <c r="BD18" s="17">
        <v>0.191482222281116</v>
      </c>
    </row>
    <row r="19" spans="2:56" x14ac:dyDescent="0.35">
      <c r="B19" s="18" t="s">
        <v>144</v>
      </c>
      <c r="C19" s="17">
        <v>3.0854194028012002E-3</v>
      </c>
      <c r="D19" s="17">
        <v>6.3767882422976596E-4</v>
      </c>
      <c r="E19" s="17">
        <v>6.7413040326100705E-4</v>
      </c>
      <c r="F19" s="17">
        <v>9.5049229721044695E-5</v>
      </c>
      <c r="G19" s="17">
        <v>1.3586330853814601E-3</v>
      </c>
      <c r="H19" s="17">
        <v>8.7012947896551E-3</v>
      </c>
      <c r="I19" s="17"/>
      <c r="J19" s="17">
        <v>2.2351588726511802E-3</v>
      </c>
      <c r="K19" s="17">
        <v>1.0031965040657899E-2</v>
      </c>
      <c r="L19" s="17">
        <v>5.5437357196259099E-2</v>
      </c>
      <c r="M19" s="17">
        <v>0.189727010343304</v>
      </c>
      <c r="N19" s="17"/>
      <c r="O19" s="17">
        <v>0</v>
      </c>
      <c r="P19" s="17">
        <v>0</v>
      </c>
      <c r="Q19" s="17">
        <v>0</v>
      </c>
      <c r="R19" s="17">
        <v>0</v>
      </c>
      <c r="S19" s="17">
        <v>0</v>
      </c>
      <c r="T19" s="17">
        <v>0</v>
      </c>
      <c r="U19" s="17">
        <v>0</v>
      </c>
      <c r="V19" s="17">
        <v>0</v>
      </c>
      <c r="W19" s="17">
        <v>1</v>
      </c>
      <c r="X19" s="17">
        <v>0</v>
      </c>
      <c r="Y19" s="17"/>
      <c r="Z19" s="17">
        <v>6.6155240615342701E-4</v>
      </c>
      <c r="AA19" s="17">
        <v>3.85702452413117E-3</v>
      </c>
      <c r="AB19" s="17">
        <v>2.2469831183954399E-3</v>
      </c>
      <c r="AC19" s="17">
        <v>7.3517427845539603E-5</v>
      </c>
      <c r="AD19" s="17">
        <v>1.86313675613692E-3</v>
      </c>
      <c r="AE19" s="17">
        <v>2.70206880794032E-2</v>
      </c>
      <c r="AF19" s="17">
        <v>6.3004406208262101E-4</v>
      </c>
      <c r="AG19" s="17"/>
      <c r="AH19" s="17">
        <v>7.6843073435054502E-3</v>
      </c>
      <c r="AI19" s="17">
        <v>1.04571665646669E-4</v>
      </c>
      <c r="AJ19" s="17"/>
      <c r="AK19" s="17">
        <v>2.02673915085173E-2</v>
      </c>
      <c r="AL19" s="17">
        <v>3.2119567947632298E-3</v>
      </c>
      <c r="AM19" s="17">
        <v>3.4047479614950902E-3</v>
      </c>
      <c r="AN19" s="17"/>
      <c r="AO19" s="17">
        <v>3.8788434172554197E-2</v>
      </c>
      <c r="AP19" s="17">
        <v>9.1507464688026299E-4</v>
      </c>
      <c r="AQ19" s="17"/>
      <c r="AR19" s="17">
        <v>6.3947106133704999E-4</v>
      </c>
      <c r="AS19" s="17">
        <v>4.5674721092554497E-3</v>
      </c>
      <c r="AT19" s="17"/>
      <c r="AU19" s="17">
        <v>2.9045430745818098E-3</v>
      </c>
      <c r="AV19" s="17">
        <v>0.189727010343304</v>
      </c>
      <c r="AW19" s="17"/>
      <c r="AX19" s="17">
        <v>3.35906314505965E-2</v>
      </c>
      <c r="AY19" s="17">
        <v>8.7849245154044602E-4</v>
      </c>
      <c r="AZ19" s="17"/>
      <c r="BA19" s="17">
        <v>1.8153887429826398E-5</v>
      </c>
      <c r="BB19" s="17">
        <v>6.2838607942555303E-4</v>
      </c>
      <c r="BC19" s="17">
        <v>1.28377375753722E-2</v>
      </c>
      <c r="BD19" s="17">
        <v>2.40270987145519E-3</v>
      </c>
    </row>
    <row r="20" spans="2:56" x14ac:dyDescent="0.35">
      <c r="B20" s="18" t="s">
        <v>145</v>
      </c>
      <c r="C20" s="17">
        <v>3.5356461249141402E-3</v>
      </c>
      <c r="D20" s="17">
        <v>1.0943404007165E-2</v>
      </c>
      <c r="E20" s="17">
        <v>7.9978914699192403E-4</v>
      </c>
      <c r="F20" s="17">
        <v>2.3762307430261201E-4</v>
      </c>
      <c r="G20" s="17">
        <v>1.17121222703533E-3</v>
      </c>
      <c r="H20" s="17">
        <v>2.5405697394710299E-3</v>
      </c>
      <c r="I20" s="17"/>
      <c r="J20" s="17">
        <v>2.1113336105463999E-3</v>
      </c>
      <c r="K20" s="17">
        <v>8.9548342939449795E-3</v>
      </c>
      <c r="L20" s="17">
        <v>0.14189099411922901</v>
      </c>
      <c r="M20" s="17">
        <v>0.29463226997421699</v>
      </c>
      <c r="N20" s="17"/>
      <c r="O20" s="17">
        <v>0</v>
      </c>
      <c r="P20" s="17">
        <v>0</v>
      </c>
      <c r="Q20" s="17">
        <v>0</v>
      </c>
      <c r="R20" s="17">
        <v>0</v>
      </c>
      <c r="S20" s="17">
        <v>0</v>
      </c>
      <c r="T20" s="17">
        <v>0</v>
      </c>
      <c r="U20" s="17">
        <v>0</v>
      </c>
      <c r="V20" s="17">
        <v>0</v>
      </c>
      <c r="W20" s="17">
        <v>0</v>
      </c>
      <c r="X20" s="17">
        <v>1</v>
      </c>
      <c r="Y20" s="17"/>
      <c r="Z20" s="17">
        <v>8.9625113325263899E-4</v>
      </c>
      <c r="AA20" s="17">
        <v>1.1271339304659801E-3</v>
      </c>
      <c r="AB20" s="17">
        <v>1.67959533504553E-3</v>
      </c>
      <c r="AC20" s="17">
        <v>4.7209061232124301E-4</v>
      </c>
      <c r="AD20" s="17">
        <v>2.63284208228956E-3</v>
      </c>
      <c r="AE20" s="17">
        <v>3.07524856473145E-2</v>
      </c>
      <c r="AF20" s="17">
        <v>1.90061380825612E-3</v>
      </c>
      <c r="AG20" s="17"/>
      <c r="AH20" s="17">
        <v>7.95926440220702E-3</v>
      </c>
      <c r="AI20" s="17">
        <v>6.6840241253861299E-4</v>
      </c>
      <c r="AJ20" s="17"/>
      <c r="AK20" s="17">
        <v>2.0239741447999501E-2</v>
      </c>
      <c r="AL20" s="17">
        <v>7.7099737848209298E-3</v>
      </c>
      <c r="AM20" s="17">
        <v>3.3911361267581798E-3</v>
      </c>
      <c r="AN20" s="17"/>
      <c r="AO20" s="17">
        <v>2.5728515176233302E-3</v>
      </c>
      <c r="AP20" s="17">
        <v>3.5941732896490599E-3</v>
      </c>
      <c r="AQ20" s="17"/>
      <c r="AR20" s="17">
        <v>1.5571301097551699E-3</v>
      </c>
      <c r="AS20" s="17">
        <v>4.73447153153503E-3</v>
      </c>
      <c r="AT20" s="17"/>
      <c r="AU20" s="17">
        <v>3.25354132601267E-3</v>
      </c>
      <c r="AV20" s="17">
        <v>0.29463226997421699</v>
      </c>
      <c r="AW20" s="17"/>
      <c r="AX20" s="17">
        <v>3.4150025094395797E-2</v>
      </c>
      <c r="AY20" s="17">
        <v>1.3208213947007801E-3</v>
      </c>
      <c r="AZ20" s="17"/>
      <c r="BA20" s="17">
        <v>2.42617708270945E-4</v>
      </c>
      <c r="BB20" s="17">
        <v>5.6362567822812997E-3</v>
      </c>
      <c r="BC20" s="17">
        <v>3.9557048850719697E-3</v>
      </c>
      <c r="BD20" s="17">
        <v>9.4365024562930496E-3</v>
      </c>
    </row>
    <row r="21" spans="2:56" x14ac:dyDescent="0.35">
      <c r="B21" s="18" t="s">
        <v>93</v>
      </c>
      <c r="C21" s="19">
        <v>8.4919766273970201E-2</v>
      </c>
      <c r="D21" s="19">
        <v>0.12540891427023901</v>
      </c>
      <c r="E21" s="19">
        <v>7.5088203821266603E-2</v>
      </c>
      <c r="F21" s="19">
        <v>1.0903409320514E-2</v>
      </c>
      <c r="G21" s="19">
        <v>4.0471445330834098E-2</v>
      </c>
      <c r="H21" s="19">
        <v>0.115123741072679</v>
      </c>
      <c r="I21" s="19"/>
      <c r="J21" s="19">
        <v>8.3799113718636006E-2</v>
      </c>
      <c r="K21" s="19">
        <v>0.103077100525702</v>
      </c>
      <c r="L21" s="19">
        <v>0.127512408993503</v>
      </c>
      <c r="M21" s="19">
        <v>7.3514738744775196E-2</v>
      </c>
      <c r="N21" s="19"/>
      <c r="O21" s="19">
        <v>0</v>
      </c>
      <c r="P21" s="19">
        <v>0</v>
      </c>
      <c r="Q21" s="19">
        <v>0</v>
      </c>
      <c r="R21" s="19">
        <v>0</v>
      </c>
      <c r="S21" s="19">
        <v>0</v>
      </c>
      <c r="T21" s="19">
        <v>0</v>
      </c>
      <c r="U21" s="19">
        <v>0</v>
      </c>
      <c r="V21" s="19">
        <v>0</v>
      </c>
      <c r="W21" s="19">
        <v>0</v>
      </c>
      <c r="X21" s="19">
        <v>0</v>
      </c>
      <c r="Y21" s="19"/>
      <c r="Z21" s="19">
        <v>7.0392585645295699E-2</v>
      </c>
      <c r="AA21" s="19">
        <v>3.5197796760315703E-2</v>
      </c>
      <c r="AB21" s="19">
        <v>4.5292720287935101E-2</v>
      </c>
      <c r="AC21" s="19">
        <v>6.8705400112995904E-2</v>
      </c>
      <c r="AD21" s="19">
        <v>8.6812123432760593E-3</v>
      </c>
      <c r="AE21" s="19">
        <v>0.126897643784498</v>
      </c>
      <c r="AF21" s="19">
        <v>0.101034710533265</v>
      </c>
      <c r="AG21" s="19"/>
      <c r="AH21" s="19">
        <v>5.57603450404726E-2</v>
      </c>
      <c r="AI21" s="19">
        <v>0.103819942995236</v>
      </c>
      <c r="AJ21" s="19"/>
      <c r="AK21" s="19">
        <v>9.1190527434117999E-3</v>
      </c>
      <c r="AL21" s="19">
        <v>8.3654110593435596E-2</v>
      </c>
      <c r="AM21" s="19">
        <v>5.2372134570266099E-2</v>
      </c>
      <c r="AN21" s="19"/>
      <c r="AO21" s="19">
        <v>4.3167911039614397E-3</v>
      </c>
      <c r="AP21" s="19">
        <v>8.98195274173922E-2</v>
      </c>
      <c r="AQ21" s="19"/>
      <c r="AR21" s="19">
        <v>0.11676860551669099</v>
      </c>
      <c r="AS21" s="19">
        <v>6.5621869586239501E-2</v>
      </c>
      <c r="AT21" s="19"/>
      <c r="AU21" s="19">
        <v>8.4930819006066693E-2</v>
      </c>
      <c r="AV21" s="19">
        <v>7.3514738744775196E-2</v>
      </c>
      <c r="AW21" s="19"/>
      <c r="AX21" s="19">
        <v>3.4320257929868397E-2</v>
      </c>
      <c r="AY21" s="19">
        <v>8.8580433130184197E-2</v>
      </c>
      <c r="AZ21" s="19"/>
      <c r="BA21" s="19">
        <v>0.109106487414163</v>
      </c>
      <c r="BB21" s="19">
        <v>8.3768784257888099E-2</v>
      </c>
      <c r="BC21" s="19">
        <v>5.6605413665961599E-2</v>
      </c>
      <c r="BD21" s="19">
        <v>0</v>
      </c>
    </row>
    <row r="22" spans="2:56" x14ac:dyDescent="0.35">
      <c r="B22" s="16"/>
    </row>
    <row r="23" spans="2:56" x14ac:dyDescent="0.35">
      <c r="B23" t="s">
        <v>75</v>
      </c>
    </row>
    <row r="24" spans="2:56" x14ac:dyDescent="0.35">
      <c r="B24" t="s">
        <v>76</v>
      </c>
    </row>
    <row r="26" spans="2:56" x14ac:dyDescent="0.3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D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147</v>
      </c>
      <c r="C9" s="17">
        <v>9.1433712100361705E-2</v>
      </c>
      <c r="D9" s="17">
        <v>7.4657450886928003E-2</v>
      </c>
      <c r="E9" s="17">
        <v>0.14188556692018001</v>
      </c>
      <c r="F9" s="17">
        <v>0.12599200722194601</v>
      </c>
      <c r="G9" s="17">
        <v>5.0314195925981499E-2</v>
      </c>
      <c r="H9" s="17">
        <v>8.8642501772011106E-2</v>
      </c>
      <c r="I9" s="17"/>
      <c r="J9" s="17">
        <v>9.5380131340902202E-2</v>
      </c>
      <c r="K9" s="17">
        <v>1.9808819849827099E-2</v>
      </c>
      <c r="L9" s="17">
        <v>2.05124272309316E-2</v>
      </c>
      <c r="M9" s="17">
        <v>3.6973477830739999E-3</v>
      </c>
      <c r="N9" s="17"/>
      <c r="O9" s="17">
        <v>0.14657109566867799</v>
      </c>
      <c r="P9" s="17">
        <v>2.6791450483662899E-2</v>
      </c>
      <c r="Q9" s="17">
        <v>2.6668380438541899E-2</v>
      </c>
      <c r="R9" s="17">
        <v>7.5643886714879496E-2</v>
      </c>
      <c r="S9" s="17">
        <v>7.0993152771539596E-3</v>
      </c>
      <c r="T9" s="17">
        <v>7.0890011622416604E-3</v>
      </c>
      <c r="U9" s="17">
        <v>9.1046854863005098E-3</v>
      </c>
      <c r="V9" s="17">
        <v>0</v>
      </c>
      <c r="W9" s="17">
        <v>0</v>
      </c>
      <c r="X9" s="17">
        <v>1.0124513003912301E-3</v>
      </c>
      <c r="Y9" s="17"/>
      <c r="Z9" s="17">
        <v>0.28650227540075601</v>
      </c>
      <c r="AA9" s="17">
        <v>0</v>
      </c>
      <c r="AB9" s="17">
        <v>0</v>
      </c>
      <c r="AC9" s="17">
        <v>0</v>
      </c>
      <c r="AD9" s="17">
        <v>0</v>
      </c>
      <c r="AE9" s="17">
        <v>0</v>
      </c>
      <c r="AF9" s="17">
        <v>0</v>
      </c>
      <c r="AG9" s="17"/>
      <c r="AH9" s="17">
        <v>3.4451844694863697E-2</v>
      </c>
      <c r="AI9" s="17">
        <v>0.12836748233015099</v>
      </c>
      <c r="AJ9" s="17"/>
      <c r="AK9" s="17">
        <v>2.0439401516168701E-2</v>
      </c>
      <c r="AL9" s="17">
        <v>0</v>
      </c>
      <c r="AM9" s="17">
        <v>4.1871430649615002E-2</v>
      </c>
      <c r="AN9" s="17"/>
      <c r="AO9" s="17">
        <v>0</v>
      </c>
      <c r="AP9" s="17">
        <v>9.6991861148870706E-2</v>
      </c>
      <c r="AQ9" s="17"/>
      <c r="AR9" s="17">
        <v>8.9397796437979002E-2</v>
      </c>
      <c r="AS9" s="17">
        <v>9.2667317187761403E-2</v>
      </c>
      <c r="AT9" s="17"/>
      <c r="AU9" s="17">
        <v>9.1518738333523697E-2</v>
      </c>
      <c r="AV9" s="17">
        <v>3.6973477830739999E-3</v>
      </c>
      <c r="AW9" s="17"/>
      <c r="AX9" s="17">
        <v>3.7011595611513598E-2</v>
      </c>
      <c r="AY9" s="17">
        <v>9.5370928974504804E-2</v>
      </c>
      <c r="AZ9" s="17"/>
      <c r="BA9" s="17">
        <v>0.130582780741125</v>
      </c>
      <c r="BB9" s="17">
        <v>9.4947519496119695E-2</v>
      </c>
      <c r="BC9" s="17">
        <v>3.1040611016075598E-2</v>
      </c>
      <c r="BD9" s="17">
        <v>0</v>
      </c>
    </row>
    <row r="10" spans="2:56" x14ac:dyDescent="0.35">
      <c r="B10" s="18" t="s">
        <v>148</v>
      </c>
      <c r="C10" s="17">
        <v>9.2380940594067498E-2</v>
      </c>
      <c r="D10" s="17">
        <v>0.1237017354997</v>
      </c>
      <c r="E10" s="17">
        <v>6.1175083167369103E-2</v>
      </c>
      <c r="F10" s="17">
        <v>0.10008604892520299</v>
      </c>
      <c r="G10" s="17">
        <v>0.119902638751045</v>
      </c>
      <c r="H10" s="17">
        <v>6.8340089575039703E-2</v>
      </c>
      <c r="I10" s="17"/>
      <c r="J10" s="17">
        <v>9.4805527911706197E-2</v>
      </c>
      <c r="K10" s="17">
        <v>4.7965229410394002E-2</v>
      </c>
      <c r="L10" s="17">
        <v>5.6961134460722103E-2</v>
      </c>
      <c r="M10" s="17">
        <v>7.5180092008821199E-3</v>
      </c>
      <c r="N10" s="17"/>
      <c r="O10" s="17">
        <v>7.6669503719820994E-2</v>
      </c>
      <c r="P10" s="17">
        <v>0.18308063888308401</v>
      </c>
      <c r="Q10" s="17">
        <v>9.9360123714933302E-2</v>
      </c>
      <c r="R10" s="17">
        <v>5.4354740060938801E-2</v>
      </c>
      <c r="S10" s="17">
        <v>2.1166584157629099E-2</v>
      </c>
      <c r="T10" s="17">
        <v>1.41124800235394E-2</v>
      </c>
      <c r="U10" s="17">
        <v>0</v>
      </c>
      <c r="V10" s="17">
        <v>0</v>
      </c>
      <c r="W10" s="17">
        <v>0</v>
      </c>
      <c r="X10" s="17">
        <v>7.4372413779723104E-2</v>
      </c>
      <c r="Y10" s="17"/>
      <c r="Z10" s="17">
        <v>0.28947036137842302</v>
      </c>
      <c r="AA10" s="17">
        <v>0</v>
      </c>
      <c r="AB10" s="17">
        <v>0</v>
      </c>
      <c r="AC10" s="17">
        <v>0</v>
      </c>
      <c r="AD10" s="17">
        <v>0</v>
      </c>
      <c r="AE10" s="17">
        <v>0</v>
      </c>
      <c r="AF10" s="17">
        <v>0</v>
      </c>
      <c r="AG10" s="17"/>
      <c r="AH10" s="17">
        <v>7.7363402204358903E-2</v>
      </c>
      <c r="AI10" s="17">
        <v>0.10211481450092701</v>
      </c>
      <c r="AJ10" s="17"/>
      <c r="AK10" s="17">
        <v>6.5284482280257794E-2</v>
      </c>
      <c r="AL10" s="17">
        <v>2.5272014398558498E-3</v>
      </c>
      <c r="AM10" s="17">
        <v>8.2253165948602505E-2</v>
      </c>
      <c r="AN10" s="17"/>
      <c r="AO10" s="17">
        <v>8.3698065351183404E-2</v>
      </c>
      <c r="AP10" s="17">
        <v>9.2908762484494298E-2</v>
      </c>
      <c r="AQ10" s="17"/>
      <c r="AR10" s="17">
        <v>0.102149205306988</v>
      </c>
      <c r="AS10" s="17">
        <v>8.6462138913047604E-2</v>
      </c>
      <c r="AT10" s="17"/>
      <c r="AU10" s="17">
        <v>9.2463182153169995E-2</v>
      </c>
      <c r="AV10" s="17">
        <v>7.5180092008821199E-3</v>
      </c>
      <c r="AW10" s="17"/>
      <c r="AX10" s="17">
        <v>0.180348187077362</v>
      </c>
      <c r="AY10" s="17">
        <v>8.6016871175765799E-2</v>
      </c>
      <c r="AZ10" s="17"/>
      <c r="BA10" s="17">
        <v>8.1172004836633796E-2</v>
      </c>
      <c r="BB10" s="17">
        <v>8.5413002299296895E-2</v>
      </c>
      <c r="BC10" s="17">
        <v>0.13136256270746299</v>
      </c>
      <c r="BD10" s="17">
        <v>0</v>
      </c>
    </row>
    <row r="11" spans="2:56" x14ac:dyDescent="0.35">
      <c r="B11" s="18" t="s">
        <v>149</v>
      </c>
      <c r="C11" s="17">
        <v>0.13532316906445699</v>
      </c>
      <c r="D11" s="17">
        <v>0.11502232401901399</v>
      </c>
      <c r="E11" s="17">
        <v>0.16994982572296699</v>
      </c>
      <c r="F11" s="17">
        <v>1.30823031877404E-2</v>
      </c>
      <c r="G11" s="17">
        <v>0.110301927876024</v>
      </c>
      <c r="H11" s="17">
        <v>0.18073582640881999</v>
      </c>
      <c r="I11" s="17"/>
      <c r="J11" s="17">
        <v>0.13750503634950001</v>
      </c>
      <c r="K11" s="17">
        <v>9.4508802552240506E-2</v>
      </c>
      <c r="L11" s="17">
        <v>0.112734945349904</v>
      </c>
      <c r="M11" s="17">
        <v>4.1264552228125403E-2</v>
      </c>
      <c r="N11" s="17"/>
      <c r="O11" s="17">
        <v>0.15404474029303999</v>
      </c>
      <c r="P11" s="17">
        <v>0.127424767662422</v>
      </c>
      <c r="Q11" s="17">
        <v>0.125198501912368</v>
      </c>
      <c r="R11" s="17">
        <v>0.234546981522223</v>
      </c>
      <c r="S11" s="17">
        <v>7.2874549498071206E-2</v>
      </c>
      <c r="T11" s="17">
        <v>1.1380610523348701E-2</v>
      </c>
      <c r="U11" s="17">
        <v>0.100895758740962</v>
      </c>
      <c r="V11" s="17">
        <v>1.19519859400555E-3</v>
      </c>
      <c r="W11" s="17">
        <v>6.8427129772852494E-2</v>
      </c>
      <c r="X11" s="17">
        <v>5.5133991436917299E-3</v>
      </c>
      <c r="Y11" s="17"/>
      <c r="Z11" s="17">
        <v>0.42402736322082102</v>
      </c>
      <c r="AA11" s="17">
        <v>0</v>
      </c>
      <c r="AB11" s="17">
        <v>0</v>
      </c>
      <c r="AC11" s="17">
        <v>0</v>
      </c>
      <c r="AD11" s="17">
        <v>0</v>
      </c>
      <c r="AE11" s="17">
        <v>0</v>
      </c>
      <c r="AF11" s="17">
        <v>0</v>
      </c>
      <c r="AG11" s="17"/>
      <c r="AH11" s="17">
        <v>0.171486208379139</v>
      </c>
      <c r="AI11" s="17">
        <v>0.11188347770870399</v>
      </c>
      <c r="AJ11" s="17"/>
      <c r="AK11" s="17">
        <v>0.13102003236757401</v>
      </c>
      <c r="AL11" s="17">
        <v>2.3338412533149101E-2</v>
      </c>
      <c r="AM11" s="17">
        <v>0.20894033377455101</v>
      </c>
      <c r="AN11" s="17"/>
      <c r="AO11" s="17">
        <v>9.6108520736766304E-2</v>
      </c>
      <c r="AP11" s="17">
        <v>0.137706981941385</v>
      </c>
      <c r="AQ11" s="17"/>
      <c r="AR11" s="17">
        <v>0.12787018350468901</v>
      </c>
      <c r="AS11" s="17">
        <v>0.13983909331059399</v>
      </c>
      <c r="AT11" s="17"/>
      <c r="AU11" s="17">
        <v>0.13541432225901001</v>
      </c>
      <c r="AV11" s="17">
        <v>4.1264552228125403E-2</v>
      </c>
      <c r="AW11" s="17"/>
      <c r="AX11" s="17">
        <v>8.8701535739405396E-2</v>
      </c>
      <c r="AY11" s="17">
        <v>0.138696052981331</v>
      </c>
      <c r="AZ11" s="17"/>
      <c r="BA11" s="17">
        <v>0.132686066298532</v>
      </c>
      <c r="BB11" s="17">
        <v>0.15473099363401999</v>
      </c>
      <c r="BC11" s="17">
        <v>9.0800559795070193E-2</v>
      </c>
      <c r="BD11" s="17">
        <v>0.25337157122171</v>
      </c>
    </row>
    <row r="12" spans="2:56" x14ac:dyDescent="0.35">
      <c r="B12" s="18" t="s">
        <v>39</v>
      </c>
      <c r="C12" s="17">
        <v>6.7698420510484497E-2</v>
      </c>
      <c r="D12" s="17">
        <v>5.9045168874406001E-2</v>
      </c>
      <c r="E12" s="17">
        <v>7.5628015692808206E-2</v>
      </c>
      <c r="F12" s="17">
        <v>0.16268339945618099</v>
      </c>
      <c r="G12" s="17">
        <v>5.6862548655266701E-2</v>
      </c>
      <c r="H12" s="17">
        <v>4.8499005102322502E-2</v>
      </c>
      <c r="I12" s="17"/>
      <c r="J12" s="17">
        <v>6.5646336906526701E-2</v>
      </c>
      <c r="K12" s="17">
        <v>0.110535542282864</v>
      </c>
      <c r="L12" s="17">
        <v>6.6702240273230906E-2</v>
      </c>
      <c r="M12" s="17">
        <v>8.53759872614481E-2</v>
      </c>
      <c r="N12" s="17"/>
      <c r="O12" s="17">
        <v>7.7688404821785198E-2</v>
      </c>
      <c r="P12" s="17">
        <v>6.4769959871848096E-2</v>
      </c>
      <c r="Q12" s="17">
        <v>7.2032894329485606E-2</v>
      </c>
      <c r="R12" s="17">
        <v>6.5542360572067304E-2</v>
      </c>
      <c r="S12" s="17">
        <v>2.18119435886663E-2</v>
      </c>
      <c r="T12" s="17">
        <v>7.9425108922236504E-2</v>
      </c>
      <c r="U12" s="17">
        <v>0.12586026102936099</v>
      </c>
      <c r="V12" s="17">
        <v>3.3390304555189702E-2</v>
      </c>
      <c r="W12" s="17">
        <v>8.4628516926036707E-2</v>
      </c>
      <c r="X12" s="17">
        <v>2.1581680999869301E-2</v>
      </c>
      <c r="Y12" s="17"/>
      <c r="Z12" s="17">
        <v>0</v>
      </c>
      <c r="AA12" s="17">
        <v>1</v>
      </c>
      <c r="AB12" s="17">
        <v>0</v>
      </c>
      <c r="AC12" s="17">
        <v>0</v>
      </c>
      <c r="AD12" s="17">
        <v>0</v>
      </c>
      <c r="AE12" s="17">
        <v>0</v>
      </c>
      <c r="AF12" s="17">
        <v>0</v>
      </c>
      <c r="AG12" s="17"/>
      <c r="AH12" s="17">
        <v>7.7210730190736099E-2</v>
      </c>
      <c r="AI12" s="17">
        <v>6.1532854584312097E-2</v>
      </c>
      <c r="AJ12" s="17"/>
      <c r="AK12" s="17">
        <v>0.126915072117844</v>
      </c>
      <c r="AL12" s="17">
        <v>7.3274819586259402E-4</v>
      </c>
      <c r="AM12" s="17">
        <v>7.4455453497974097E-2</v>
      </c>
      <c r="AN12" s="17"/>
      <c r="AO12" s="17">
        <v>0.18178529079872199</v>
      </c>
      <c r="AP12" s="17">
        <v>6.0763212314585098E-2</v>
      </c>
      <c r="AQ12" s="17"/>
      <c r="AR12" s="17">
        <v>8.2309431086418805E-2</v>
      </c>
      <c r="AS12" s="17">
        <v>5.88452949554562E-2</v>
      </c>
      <c r="AT12" s="17"/>
      <c r="AU12" s="17">
        <v>6.7681288994675695E-2</v>
      </c>
      <c r="AV12" s="17">
        <v>8.53759872614481E-2</v>
      </c>
      <c r="AW12" s="17"/>
      <c r="AX12" s="17">
        <v>6.8893308265030498E-2</v>
      </c>
      <c r="AY12" s="17">
        <v>6.7611975283186701E-2</v>
      </c>
      <c r="AZ12" s="17"/>
      <c r="BA12" s="17">
        <v>6.2728986686431801E-2</v>
      </c>
      <c r="BB12" s="17">
        <v>4.3348707954105302E-2</v>
      </c>
      <c r="BC12" s="17">
        <v>0.11663025739069099</v>
      </c>
      <c r="BD12" s="17">
        <v>0.160770558127073</v>
      </c>
    </row>
    <row r="13" spans="2:56" x14ac:dyDescent="0.35">
      <c r="B13" s="18" t="s">
        <v>40</v>
      </c>
      <c r="C13" s="17">
        <v>5.2278993690755303E-2</v>
      </c>
      <c r="D13" s="17">
        <v>6.4024086983762399E-2</v>
      </c>
      <c r="E13" s="17">
        <v>8.9248633431272706E-2</v>
      </c>
      <c r="F13" s="17">
        <v>3.2191030655200202E-2</v>
      </c>
      <c r="G13" s="17">
        <v>7.0731296983049793E-2</v>
      </c>
      <c r="H13" s="17">
        <v>1.07036106434579E-2</v>
      </c>
      <c r="I13" s="17"/>
      <c r="J13" s="17">
        <v>4.8304613458481402E-2</v>
      </c>
      <c r="K13" s="17">
        <v>0.12199864879514601</v>
      </c>
      <c r="L13" s="17">
        <v>0.14588888870156499</v>
      </c>
      <c r="M13" s="17">
        <v>0.116730462248328</v>
      </c>
      <c r="N13" s="17"/>
      <c r="O13" s="17">
        <v>4.05598975847574E-2</v>
      </c>
      <c r="P13" s="17">
        <v>4.4100680909134299E-2</v>
      </c>
      <c r="Q13" s="17">
        <v>4.9627711373897501E-2</v>
      </c>
      <c r="R13" s="17">
        <v>6.4625173176464004E-2</v>
      </c>
      <c r="S13" s="17">
        <v>0.132756956561418</v>
      </c>
      <c r="T13" s="17">
        <v>9.9192031991671897E-2</v>
      </c>
      <c r="U13" s="17">
        <v>0.22510528097652899</v>
      </c>
      <c r="V13" s="17">
        <v>0.34693854958449899</v>
      </c>
      <c r="W13" s="17">
        <v>3.8072625122918403E-2</v>
      </c>
      <c r="X13" s="17">
        <v>2.4834938458667102E-2</v>
      </c>
      <c r="Y13" s="17"/>
      <c r="Z13" s="17">
        <v>0</v>
      </c>
      <c r="AA13" s="17">
        <v>0</v>
      </c>
      <c r="AB13" s="17">
        <v>1</v>
      </c>
      <c r="AC13" s="17">
        <v>0</v>
      </c>
      <c r="AD13" s="17">
        <v>0</v>
      </c>
      <c r="AE13" s="17">
        <v>0</v>
      </c>
      <c r="AF13" s="17">
        <v>0</v>
      </c>
      <c r="AG13" s="17"/>
      <c r="AH13" s="17">
        <v>7.5861131555428396E-2</v>
      </c>
      <c r="AI13" s="17">
        <v>3.6993828407860301E-2</v>
      </c>
      <c r="AJ13" s="17"/>
      <c r="AK13" s="17">
        <v>5.2259439240080897E-2</v>
      </c>
      <c r="AL13" s="17">
        <v>0.28142946148384701</v>
      </c>
      <c r="AM13" s="17">
        <v>5.5990276242662E-2</v>
      </c>
      <c r="AN13" s="17"/>
      <c r="AO13" s="17">
        <v>0.16679280652651299</v>
      </c>
      <c r="AP13" s="17">
        <v>4.5317832153798698E-2</v>
      </c>
      <c r="AQ13" s="17"/>
      <c r="AR13" s="17">
        <v>5.2287775503374399E-2</v>
      </c>
      <c r="AS13" s="17">
        <v>5.2273672601614099E-2</v>
      </c>
      <c r="AT13" s="17"/>
      <c r="AU13" s="17">
        <v>5.2216533094902602E-2</v>
      </c>
      <c r="AV13" s="17">
        <v>0.116730462248328</v>
      </c>
      <c r="AW13" s="17"/>
      <c r="AX13" s="17">
        <v>7.2272568607350193E-2</v>
      </c>
      <c r="AY13" s="17">
        <v>5.08325405644387E-2</v>
      </c>
      <c r="AZ13" s="17"/>
      <c r="BA13" s="17">
        <v>3.6395055661872698E-2</v>
      </c>
      <c r="BB13" s="17">
        <v>3.0603330658341799E-2</v>
      </c>
      <c r="BC13" s="17">
        <v>0.110344365995506</v>
      </c>
      <c r="BD13" s="17">
        <v>0.17540207988426301</v>
      </c>
    </row>
    <row r="14" spans="2:56" x14ac:dyDescent="0.35">
      <c r="B14" s="18" t="s">
        <v>41</v>
      </c>
      <c r="C14" s="17">
        <v>0.24474595463253401</v>
      </c>
      <c r="D14" s="17">
        <v>0.25163897411120001</v>
      </c>
      <c r="E14" s="17">
        <v>0.23560771028970701</v>
      </c>
      <c r="F14" s="17">
        <v>0.26138786067414699</v>
      </c>
      <c r="G14" s="17">
        <v>0.32307431948217002</v>
      </c>
      <c r="H14" s="17">
        <v>0.18467221606665299</v>
      </c>
      <c r="I14" s="17"/>
      <c r="J14" s="17">
        <v>0.24461820185640401</v>
      </c>
      <c r="K14" s="17">
        <v>0.26052659662362398</v>
      </c>
      <c r="L14" s="17">
        <v>0.14910054625553201</v>
      </c>
      <c r="M14" s="17">
        <v>0.22203494838078799</v>
      </c>
      <c r="N14" s="17"/>
      <c r="O14" s="17">
        <v>0.268717886264836</v>
      </c>
      <c r="P14" s="17">
        <v>0.29232651836996298</v>
      </c>
      <c r="Q14" s="17">
        <v>0.192732675598251</v>
      </c>
      <c r="R14" s="17">
        <v>0.16725848817441399</v>
      </c>
      <c r="S14" s="17">
        <v>0.26094274074280899</v>
      </c>
      <c r="T14" s="17">
        <v>0.23447108036301401</v>
      </c>
      <c r="U14" s="17">
        <v>9.5250819238726997E-2</v>
      </c>
      <c r="V14" s="17">
        <v>0.14591529474048101</v>
      </c>
      <c r="W14" s="17">
        <v>5.8316522686832802E-3</v>
      </c>
      <c r="X14" s="17">
        <v>3.2679251119461503E-2</v>
      </c>
      <c r="Y14" s="17"/>
      <c r="Z14" s="17">
        <v>0</v>
      </c>
      <c r="AA14" s="17">
        <v>0</v>
      </c>
      <c r="AB14" s="17">
        <v>0</v>
      </c>
      <c r="AC14" s="17">
        <v>1</v>
      </c>
      <c r="AD14" s="17">
        <v>0</v>
      </c>
      <c r="AE14" s="17">
        <v>0</v>
      </c>
      <c r="AF14" s="17">
        <v>0</v>
      </c>
      <c r="AG14" s="17"/>
      <c r="AH14" s="17">
        <v>0.24198949450221199</v>
      </c>
      <c r="AI14" s="17">
        <v>0.24653260132798899</v>
      </c>
      <c r="AJ14" s="17"/>
      <c r="AK14" s="17">
        <v>0.23887688690558401</v>
      </c>
      <c r="AL14" s="17">
        <v>0.46348176740006403</v>
      </c>
      <c r="AM14" s="17">
        <v>0.206856252710692</v>
      </c>
      <c r="AN14" s="17"/>
      <c r="AO14" s="17">
        <v>0.18138530506145001</v>
      </c>
      <c r="AP14" s="17">
        <v>0.24859757485046699</v>
      </c>
      <c r="AQ14" s="17"/>
      <c r="AR14" s="17">
        <v>0.23108678808883601</v>
      </c>
      <c r="AS14" s="17">
        <v>0.25302233741659502</v>
      </c>
      <c r="AT14" s="17"/>
      <c r="AU14" s="17">
        <v>0.244767964107487</v>
      </c>
      <c r="AV14" s="17">
        <v>0.22203494838078799</v>
      </c>
      <c r="AW14" s="17"/>
      <c r="AX14" s="17">
        <v>0.187186142754101</v>
      </c>
      <c r="AY14" s="17">
        <v>0.248910170896462</v>
      </c>
      <c r="AZ14" s="17"/>
      <c r="BA14" s="17">
        <v>0.26815858994353098</v>
      </c>
      <c r="BB14" s="17">
        <v>0.25676896958778</v>
      </c>
      <c r="BC14" s="17">
        <v>0.18513538212910599</v>
      </c>
      <c r="BD14" s="17">
        <v>0.23380711309391999</v>
      </c>
    </row>
    <row r="15" spans="2:56" x14ac:dyDescent="0.35">
      <c r="B15" s="18" t="s">
        <v>42</v>
      </c>
      <c r="C15" s="17">
        <v>0.107120253338484</v>
      </c>
      <c r="D15" s="17">
        <v>9.4066169352532994E-2</v>
      </c>
      <c r="E15" s="17">
        <v>8.8443561354518294E-2</v>
      </c>
      <c r="F15" s="17">
        <v>0.16659947948796899</v>
      </c>
      <c r="G15" s="17">
        <v>5.5265941331380297E-2</v>
      </c>
      <c r="H15" s="17">
        <v>0.14947531267455699</v>
      </c>
      <c r="I15" s="17"/>
      <c r="J15" s="17">
        <v>0.10563572694217301</v>
      </c>
      <c r="K15" s="17">
        <v>0.129285277833456</v>
      </c>
      <c r="L15" s="17">
        <v>0.16454108497511</v>
      </c>
      <c r="M15" s="17">
        <v>0.173914351027768</v>
      </c>
      <c r="N15" s="17"/>
      <c r="O15" s="17">
        <v>8.44958292926212E-2</v>
      </c>
      <c r="P15" s="17">
        <v>8.8755634350125595E-2</v>
      </c>
      <c r="Q15" s="17">
        <v>0.20294771364223599</v>
      </c>
      <c r="R15" s="17">
        <v>9.0015980029793094E-2</v>
      </c>
      <c r="S15" s="17">
        <v>0.21534377406053401</v>
      </c>
      <c r="T15" s="17">
        <v>0.37892850157546398</v>
      </c>
      <c r="U15" s="17">
        <v>3.9388382659631398E-2</v>
      </c>
      <c r="V15" s="17">
        <v>0.299126360603723</v>
      </c>
      <c r="W15" s="17">
        <v>6.4684781958794402E-2</v>
      </c>
      <c r="X15" s="17">
        <v>7.9767799403830095E-2</v>
      </c>
      <c r="Y15" s="17"/>
      <c r="Z15" s="17">
        <v>0</v>
      </c>
      <c r="AA15" s="17">
        <v>0</v>
      </c>
      <c r="AB15" s="17">
        <v>0</v>
      </c>
      <c r="AC15" s="17">
        <v>0</v>
      </c>
      <c r="AD15" s="17">
        <v>1</v>
      </c>
      <c r="AE15" s="17">
        <v>0</v>
      </c>
      <c r="AF15" s="17">
        <v>0</v>
      </c>
      <c r="AG15" s="17"/>
      <c r="AH15" s="17">
        <v>0.1195017619786</v>
      </c>
      <c r="AI15" s="17">
        <v>9.9094967119661204E-2</v>
      </c>
      <c r="AJ15" s="17"/>
      <c r="AK15" s="17">
        <v>0.121050428153909</v>
      </c>
      <c r="AL15" s="17">
        <v>0.202638980479769</v>
      </c>
      <c r="AM15" s="17">
        <v>0.121559685840213</v>
      </c>
      <c r="AN15" s="17"/>
      <c r="AO15" s="17">
        <v>4.6501143253474597E-2</v>
      </c>
      <c r="AP15" s="17">
        <v>0.11080521855865</v>
      </c>
      <c r="AQ15" s="17"/>
      <c r="AR15" s="17">
        <v>9.2375138635152398E-2</v>
      </c>
      <c r="AS15" s="17">
        <v>0.116054635468555</v>
      </c>
      <c r="AT15" s="17"/>
      <c r="AU15" s="17">
        <v>0.107055522476109</v>
      </c>
      <c r="AV15" s="17">
        <v>0.173914351027768</v>
      </c>
      <c r="AW15" s="17"/>
      <c r="AX15" s="17">
        <v>0.13771151829018399</v>
      </c>
      <c r="AY15" s="17">
        <v>0.104907100812638</v>
      </c>
      <c r="AZ15" s="17"/>
      <c r="BA15" s="17">
        <v>0.10773495159440399</v>
      </c>
      <c r="BB15" s="17">
        <v>9.66498654704466E-2</v>
      </c>
      <c r="BC15" s="17">
        <v>0.125337920165417</v>
      </c>
      <c r="BD15" s="17">
        <v>0.12942966707598899</v>
      </c>
    </row>
    <row r="16" spans="2:56" x14ac:dyDescent="0.35">
      <c r="B16" s="18" t="s">
        <v>43</v>
      </c>
      <c r="C16" s="17">
        <v>8.2138104977219795E-2</v>
      </c>
      <c r="D16" s="17">
        <v>8.8746607815591502E-2</v>
      </c>
      <c r="E16" s="17">
        <v>7.5991691931531699E-2</v>
      </c>
      <c r="F16" s="17">
        <v>6.7405785952477398E-2</v>
      </c>
      <c r="G16" s="17">
        <v>5.1618210149583003E-2</v>
      </c>
      <c r="H16" s="17">
        <v>0.10769462084029099</v>
      </c>
      <c r="I16" s="17"/>
      <c r="J16" s="17">
        <v>8.13963061695884E-2</v>
      </c>
      <c r="K16" s="17">
        <v>8.6589959834648803E-2</v>
      </c>
      <c r="L16" s="17">
        <v>0.15442789175893001</v>
      </c>
      <c r="M16" s="17">
        <v>0.15632638255086301</v>
      </c>
      <c r="N16" s="17"/>
      <c r="O16" s="17">
        <v>6.3852026915164201E-2</v>
      </c>
      <c r="P16" s="17">
        <v>6.8144420354847704E-2</v>
      </c>
      <c r="Q16" s="17">
        <v>6.8169954744757705E-2</v>
      </c>
      <c r="R16" s="17">
        <v>8.1629667778114007E-2</v>
      </c>
      <c r="S16" s="17">
        <v>0.213638746691203</v>
      </c>
      <c r="T16" s="17">
        <v>9.52265646684545E-2</v>
      </c>
      <c r="U16" s="17">
        <v>3.3981674718017003E-2</v>
      </c>
      <c r="V16" s="17">
        <v>5.73812639499333E-2</v>
      </c>
      <c r="W16" s="17">
        <v>0.71932785280592704</v>
      </c>
      <c r="X16" s="17">
        <v>0.71442412650132003</v>
      </c>
      <c r="Y16" s="17"/>
      <c r="Z16" s="17">
        <v>0</v>
      </c>
      <c r="AA16" s="17">
        <v>0</v>
      </c>
      <c r="AB16" s="17">
        <v>0</v>
      </c>
      <c r="AC16" s="17">
        <v>0</v>
      </c>
      <c r="AD16" s="17">
        <v>0</v>
      </c>
      <c r="AE16" s="17">
        <v>1</v>
      </c>
      <c r="AF16" s="17">
        <v>0</v>
      </c>
      <c r="AG16" s="17"/>
      <c r="AH16" s="17">
        <v>9.4035375838598903E-2</v>
      </c>
      <c r="AI16" s="17">
        <v>7.4426685742241497E-2</v>
      </c>
      <c r="AJ16" s="17"/>
      <c r="AK16" s="17">
        <v>0.13241950438494099</v>
      </c>
      <c r="AL16" s="17">
        <v>1.4563565241679999E-2</v>
      </c>
      <c r="AM16" s="17">
        <v>9.19232670707779E-2</v>
      </c>
      <c r="AN16" s="17"/>
      <c r="AO16" s="17">
        <v>0.15171273221833201</v>
      </c>
      <c r="AP16" s="17">
        <v>7.7908744281723896E-2</v>
      </c>
      <c r="AQ16" s="17"/>
      <c r="AR16" s="17">
        <v>7.9524571527279597E-2</v>
      </c>
      <c r="AS16" s="17">
        <v>8.37217011052451E-2</v>
      </c>
      <c r="AT16" s="17"/>
      <c r="AU16" s="17">
        <v>8.2066208337372104E-2</v>
      </c>
      <c r="AV16" s="17">
        <v>0.15632638255086301</v>
      </c>
      <c r="AW16" s="17"/>
      <c r="AX16" s="17">
        <v>0.116817841776013</v>
      </c>
      <c r="AY16" s="17">
        <v>7.9629168285221999E-2</v>
      </c>
      <c r="AZ16" s="17"/>
      <c r="BA16" s="17">
        <v>6.5595938981038396E-2</v>
      </c>
      <c r="BB16" s="17">
        <v>8.4064050671997001E-2</v>
      </c>
      <c r="BC16" s="17">
        <v>0.107996116347753</v>
      </c>
      <c r="BD16" s="17">
        <v>3.3272637172256501E-2</v>
      </c>
    </row>
    <row r="17" spans="2:56" x14ac:dyDescent="0.35">
      <c r="B17" s="18" t="s">
        <v>150</v>
      </c>
      <c r="C17" s="17">
        <v>3.4791381177700101E-2</v>
      </c>
      <c r="D17" s="17">
        <v>3.1303875321856002E-2</v>
      </c>
      <c r="E17" s="17">
        <v>3.5768066621190503E-2</v>
      </c>
      <c r="F17" s="17">
        <v>1.9009845944208901E-4</v>
      </c>
      <c r="G17" s="17">
        <v>5.2156267804140101E-2</v>
      </c>
      <c r="H17" s="17">
        <v>3.44572363668397E-2</v>
      </c>
      <c r="I17" s="17"/>
      <c r="J17" s="17">
        <v>3.3272209999621299E-2</v>
      </c>
      <c r="K17" s="17">
        <v>6.5915232297753701E-2</v>
      </c>
      <c r="L17" s="17">
        <v>3.1457815419315402E-2</v>
      </c>
      <c r="M17" s="17">
        <v>9.1296587080089101E-2</v>
      </c>
      <c r="N17" s="17"/>
      <c r="O17" s="17">
        <v>1.45251027513817E-2</v>
      </c>
      <c r="P17" s="17">
        <v>1.6236705617625701E-2</v>
      </c>
      <c r="Q17" s="17">
        <v>7.4947084229483305E-2</v>
      </c>
      <c r="R17" s="17">
        <v>0.11269580307699199</v>
      </c>
      <c r="S17" s="17">
        <v>1.1010298135046E-4</v>
      </c>
      <c r="T17" s="17">
        <v>1.3104239261540499E-2</v>
      </c>
      <c r="U17" s="17">
        <v>0.36987043888363802</v>
      </c>
      <c r="V17" s="17">
        <v>8.9727730446768406E-2</v>
      </c>
      <c r="W17" s="17">
        <v>1.2884767678302701E-2</v>
      </c>
      <c r="X17" s="17">
        <v>2.4021121974440101E-2</v>
      </c>
      <c r="Y17" s="17"/>
      <c r="Z17" s="17">
        <v>0</v>
      </c>
      <c r="AA17" s="17">
        <v>0</v>
      </c>
      <c r="AB17" s="17">
        <v>0</v>
      </c>
      <c r="AC17" s="17">
        <v>0</v>
      </c>
      <c r="AD17" s="17">
        <v>0</v>
      </c>
      <c r="AE17" s="17">
        <v>0</v>
      </c>
      <c r="AF17" s="17">
        <v>0.41649678159329301</v>
      </c>
      <c r="AG17" s="17"/>
      <c r="AH17" s="17">
        <v>3.2184981194259298E-2</v>
      </c>
      <c r="AI17" s="17">
        <v>3.6480763826925798E-2</v>
      </c>
      <c r="AJ17" s="17"/>
      <c r="AK17" s="17">
        <v>2.5481868427283502E-2</v>
      </c>
      <c r="AL17" s="17">
        <v>1.07543757863694E-2</v>
      </c>
      <c r="AM17" s="17">
        <v>4.3730571570288597E-2</v>
      </c>
      <c r="AN17" s="17"/>
      <c r="AO17" s="17">
        <v>7.8113949413286896E-3</v>
      </c>
      <c r="AP17" s="17">
        <v>3.6431463171351097E-2</v>
      </c>
      <c r="AQ17" s="17"/>
      <c r="AR17" s="17">
        <v>5.7032745691513703E-2</v>
      </c>
      <c r="AS17" s="17">
        <v>2.13148600614767E-2</v>
      </c>
      <c r="AT17" s="17"/>
      <c r="AU17" s="17">
        <v>3.4736621388537399E-2</v>
      </c>
      <c r="AV17" s="17">
        <v>9.1296587080089101E-2</v>
      </c>
      <c r="AW17" s="17"/>
      <c r="AX17" s="17">
        <v>4.4883896948059103E-2</v>
      </c>
      <c r="AY17" s="17">
        <v>3.4061229063866903E-2</v>
      </c>
      <c r="AZ17" s="17"/>
      <c r="BA17" s="17">
        <v>9.4086457076314606E-3</v>
      </c>
      <c r="BB17" s="17">
        <v>4.3933093976955502E-2</v>
      </c>
      <c r="BC17" s="17">
        <v>5.7705025152337802E-2</v>
      </c>
      <c r="BD17" s="17">
        <v>1.2852251060057E-2</v>
      </c>
    </row>
    <row r="18" spans="2:56" x14ac:dyDescent="0.35">
      <c r="B18" s="18" t="s">
        <v>151</v>
      </c>
      <c r="C18" s="17">
        <v>3.5139002351952699E-2</v>
      </c>
      <c r="D18" s="17">
        <v>2.2112771434258899E-2</v>
      </c>
      <c r="E18" s="17">
        <v>1.18223013059229E-2</v>
      </c>
      <c r="F18" s="17">
        <v>3.1187738717980799E-3</v>
      </c>
      <c r="G18" s="17">
        <v>7.1959789537887203E-2</v>
      </c>
      <c r="H18" s="17">
        <v>4.3924901807917902E-2</v>
      </c>
      <c r="I18" s="17"/>
      <c r="J18" s="17">
        <v>3.5925515101582803E-2</v>
      </c>
      <c r="K18" s="17">
        <v>2.3212977223336501E-2</v>
      </c>
      <c r="L18" s="17">
        <v>0</v>
      </c>
      <c r="M18" s="17">
        <v>3.7281434605928698E-2</v>
      </c>
      <c r="N18" s="17"/>
      <c r="O18" s="17">
        <v>3.6237689184858798E-2</v>
      </c>
      <c r="P18" s="17">
        <v>4.0568800494331703E-2</v>
      </c>
      <c r="Q18" s="17">
        <v>4.4174236075868699E-2</v>
      </c>
      <c r="R18" s="17">
        <v>5.3686918894115102E-2</v>
      </c>
      <c r="S18" s="17">
        <v>5.4255286441164903E-2</v>
      </c>
      <c r="T18" s="17">
        <v>5.7699242143521602E-3</v>
      </c>
      <c r="U18" s="17">
        <v>5.4269826683388505E-4</v>
      </c>
      <c r="V18" s="17">
        <v>7.5762864638651201E-4</v>
      </c>
      <c r="W18" s="17">
        <v>3.0125966594086399E-3</v>
      </c>
      <c r="X18" s="17">
        <v>1.9822911826187302E-3</v>
      </c>
      <c r="Y18" s="17"/>
      <c r="Z18" s="17">
        <v>0</v>
      </c>
      <c r="AA18" s="17">
        <v>0</v>
      </c>
      <c r="AB18" s="17">
        <v>0</v>
      </c>
      <c r="AC18" s="17">
        <v>0</v>
      </c>
      <c r="AD18" s="17">
        <v>0</v>
      </c>
      <c r="AE18" s="17">
        <v>0</v>
      </c>
      <c r="AF18" s="17">
        <v>0.42065824616839498</v>
      </c>
      <c r="AG18" s="17"/>
      <c r="AH18" s="17">
        <v>3.620822195877E-2</v>
      </c>
      <c r="AI18" s="17">
        <v>3.4445969408642002E-2</v>
      </c>
      <c r="AJ18" s="17"/>
      <c r="AK18" s="17">
        <v>4.7100446940402399E-2</v>
      </c>
      <c r="AL18" s="17">
        <v>2.8689636686873599E-4</v>
      </c>
      <c r="AM18" s="17">
        <v>4.15100147004911E-2</v>
      </c>
      <c r="AN18" s="17"/>
      <c r="AO18" s="17">
        <v>4.8333771768620103E-2</v>
      </c>
      <c r="AP18" s="17">
        <v>3.4336907660685603E-2</v>
      </c>
      <c r="AQ18" s="17"/>
      <c r="AR18" s="17">
        <v>1.19651664370582E-2</v>
      </c>
      <c r="AS18" s="17">
        <v>4.9180527945268199E-2</v>
      </c>
      <c r="AT18" s="17"/>
      <c r="AU18" s="17">
        <v>3.5136926098328899E-2</v>
      </c>
      <c r="AV18" s="17">
        <v>3.7281434605928698E-2</v>
      </c>
      <c r="AW18" s="17"/>
      <c r="AX18" s="17">
        <v>3.4615720162559697E-2</v>
      </c>
      <c r="AY18" s="17">
        <v>3.5176859671714203E-2</v>
      </c>
      <c r="AZ18" s="17"/>
      <c r="BA18" s="17">
        <v>4.8291614368273797E-2</v>
      </c>
      <c r="BB18" s="17">
        <v>3.33900781724078E-2</v>
      </c>
      <c r="BC18" s="17">
        <v>2.1013717084352301E-2</v>
      </c>
      <c r="BD18" s="17">
        <v>9.1214201749414395E-4</v>
      </c>
    </row>
    <row r="19" spans="2:56" x14ac:dyDescent="0.35">
      <c r="B19" s="18" t="s">
        <v>152</v>
      </c>
      <c r="C19" s="17">
        <v>1.36029898726746E-2</v>
      </c>
      <c r="D19" s="17">
        <v>9.2330993600367606E-3</v>
      </c>
      <c r="E19" s="17">
        <v>1.7951249104416702E-5</v>
      </c>
      <c r="F19" s="17">
        <v>3.1298675265488997E-2</v>
      </c>
      <c r="G19" s="17">
        <v>1.22957052769031E-2</v>
      </c>
      <c r="H19" s="17">
        <v>2.19457978354082E-2</v>
      </c>
      <c r="I19" s="17"/>
      <c r="J19" s="17">
        <v>1.4272728477693499E-2</v>
      </c>
      <c r="K19" s="17">
        <v>0</v>
      </c>
      <c r="L19" s="17">
        <v>1.06849143251555E-2</v>
      </c>
      <c r="M19" s="17">
        <v>1.01591722125792E-2</v>
      </c>
      <c r="N19" s="17"/>
      <c r="O19" s="17">
        <v>5.1590705196275996E-3</v>
      </c>
      <c r="P19" s="17">
        <v>1.7393161264980299E-2</v>
      </c>
      <c r="Q19" s="17">
        <v>4.41407239401772E-2</v>
      </c>
      <c r="R19" s="17">
        <v>0</v>
      </c>
      <c r="S19" s="17">
        <v>0</v>
      </c>
      <c r="T19" s="17">
        <v>0</v>
      </c>
      <c r="U19" s="17">
        <v>0</v>
      </c>
      <c r="V19" s="17">
        <v>0</v>
      </c>
      <c r="W19" s="17">
        <v>1.1601889563676801E-3</v>
      </c>
      <c r="X19" s="17">
        <v>1.8900595142847899E-2</v>
      </c>
      <c r="Y19" s="17"/>
      <c r="Z19" s="17">
        <v>0</v>
      </c>
      <c r="AA19" s="17">
        <v>0</v>
      </c>
      <c r="AB19" s="17">
        <v>0</v>
      </c>
      <c r="AC19" s="17">
        <v>0</v>
      </c>
      <c r="AD19" s="17">
        <v>0</v>
      </c>
      <c r="AE19" s="17">
        <v>0</v>
      </c>
      <c r="AF19" s="17">
        <v>0.16284497223831201</v>
      </c>
      <c r="AG19" s="17"/>
      <c r="AH19" s="17">
        <v>5.5743991419388798E-3</v>
      </c>
      <c r="AI19" s="17">
        <v>1.8806858029677E-2</v>
      </c>
      <c r="AJ19" s="17"/>
      <c r="AK19" s="17">
        <v>1.96299634712475E-2</v>
      </c>
      <c r="AL19" s="17">
        <v>1.2680804713741399E-4</v>
      </c>
      <c r="AM19" s="17">
        <v>3.0510573731121101E-4</v>
      </c>
      <c r="AN19" s="17"/>
      <c r="AO19" s="17">
        <v>5.6141285530044497E-5</v>
      </c>
      <c r="AP19" s="17">
        <v>1.44264870473522E-2</v>
      </c>
      <c r="AQ19" s="17"/>
      <c r="AR19" s="17">
        <v>2.4635368158173E-2</v>
      </c>
      <c r="AS19" s="17">
        <v>6.9182345900415101E-3</v>
      </c>
      <c r="AT19" s="17"/>
      <c r="AU19" s="17">
        <v>1.36063273125789E-2</v>
      </c>
      <c r="AV19" s="17">
        <v>1.01591722125792E-2</v>
      </c>
      <c r="AW19" s="17"/>
      <c r="AX19" s="17">
        <v>1.00746399269178E-4</v>
      </c>
      <c r="AY19" s="17">
        <v>1.4579821798224099E-2</v>
      </c>
      <c r="AZ19" s="17"/>
      <c r="BA19" s="17">
        <v>1.2306344378561099E-2</v>
      </c>
      <c r="BB19" s="17">
        <v>1.6871924472305601E-2</v>
      </c>
      <c r="BC19" s="17">
        <v>1.01621953818398E-2</v>
      </c>
      <c r="BD19" s="17">
        <v>1.8198034723799399E-4</v>
      </c>
    </row>
    <row r="20" spans="2:56" x14ac:dyDescent="0.35">
      <c r="B20" s="18" t="s">
        <v>72</v>
      </c>
      <c r="C20" s="19">
        <v>4.3347077689309003E-2</v>
      </c>
      <c r="D20" s="19">
        <v>6.6447736340712701E-2</v>
      </c>
      <c r="E20" s="19">
        <v>1.4461592313427699E-2</v>
      </c>
      <c r="F20" s="19">
        <v>3.5964536842406802E-2</v>
      </c>
      <c r="G20" s="19">
        <v>2.5517158226569199E-2</v>
      </c>
      <c r="H20" s="19">
        <v>6.0908880906681798E-2</v>
      </c>
      <c r="I20" s="19"/>
      <c r="J20" s="19">
        <v>4.3237665485821003E-2</v>
      </c>
      <c r="K20" s="19">
        <v>3.9652913296709502E-2</v>
      </c>
      <c r="L20" s="19">
        <v>8.6988111249604094E-2</v>
      </c>
      <c r="M20" s="19">
        <v>5.4400765420127201E-2</v>
      </c>
      <c r="N20" s="19"/>
      <c r="O20" s="19">
        <v>3.1478752983428199E-2</v>
      </c>
      <c r="P20" s="19">
        <v>3.0407261737974499E-2</v>
      </c>
      <c r="Q20" s="19">
        <v>0</v>
      </c>
      <c r="R20" s="19">
        <v>0</v>
      </c>
      <c r="S20" s="19">
        <v>0</v>
      </c>
      <c r="T20" s="19">
        <v>6.1300457294136898E-2</v>
      </c>
      <c r="U20" s="19">
        <v>0</v>
      </c>
      <c r="V20" s="19">
        <v>2.55676688790131E-2</v>
      </c>
      <c r="W20" s="19">
        <v>1.96988785070911E-3</v>
      </c>
      <c r="X20" s="19">
        <v>9.0993099313958499E-4</v>
      </c>
      <c r="Y20" s="19"/>
      <c r="Z20" s="19">
        <v>0</v>
      </c>
      <c r="AA20" s="19">
        <v>0</v>
      </c>
      <c r="AB20" s="19">
        <v>0</v>
      </c>
      <c r="AC20" s="19">
        <v>0</v>
      </c>
      <c r="AD20" s="19">
        <v>0</v>
      </c>
      <c r="AE20" s="19">
        <v>0</v>
      </c>
      <c r="AF20" s="19">
        <v>0</v>
      </c>
      <c r="AG20" s="19"/>
      <c r="AH20" s="19">
        <v>3.4132448361095198E-2</v>
      </c>
      <c r="AI20" s="19">
        <v>4.9319697012909502E-2</v>
      </c>
      <c r="AJ20" s="19"/>
      <c r="AK20" s="19">
        <v>1.9522474194706301E-2</v>
      </c>
      <c r="AL20" s="19">
        <v>1.1978302539694099E-4</v>
      </c>
      <c r="AM20" s="19">
        <v>3.0604442256821199E-2</v>
      </c>
      <c r="AN20" s="19"/>
      <c r="AO20" s="19">
        <v>3.5814828058080297E-2</v>
      </c>
      <c r="AP20" s="19">
        <v>4.3804954386636903E-2</v>
      </c>
      <c r="AQ20" s="19"/>
      <c r="AR20" s="19">
        <v>4.9365829622537098E-2</v>
      </c>
      <c r="AS20" s="19">
        <v>3.9700186444345899E-2</v>
      </c>
      <c r="AT20" s="19"/>
      <c r="AU20" s="19">
        <v>4.3336365444305303E-2</v>
      </c>
      <c r="AV20" s="19">
        <v>5.4400765420127201E-2</v>
      </c>
      <c r="AW20" s="19"/>
      <c r="AX20" s="19">
        <v>3.1456938369152199E-2</v>
      </c>
      <c r="AY20" s="19">
        <v>4.4207280492645801E-2</v>
      </c>
      <c r="AZ20" s="19"/>
      <c r="BA20" s="19">
        <v>4.4939020801965199E-2</v>
      </c>
      <c r="BB20" s="19">
        <v>5.9278463606224102E-2</v>
      </c>
      <c r="BC20" s="19">
        <v>1.2471286834389E-2</v>
      </c>
      <c r="BD20" s="19">
        <v>0</v>
      </c>
    </row>
    <row r="21" spans="2:56" x14ac:dyDescent="0.35">
      <c r="B21" s="16"/>
    </row>
    <row r="22" spans="2:56" x14ac:dyDescent="0.35">
      <c r="B22" t="s">
        <v>75</v>
      </c>
    </row>
    <row r="23" spans="2:56" x14ac:dyDescent="0.35">
      <c r="B23" t="s">
        <v>76</v>
      </c>
    </row>
    <row r="25" spans="2:56" x14ac:dyDescent="0.3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D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147</v>
      </c>
      <c r="C9" s="17">
        <v>8.0432705486225997E-2</v>
      </c>
      <c r="D9" s="17">
        <v>7.4657450886928003E-2</v>
      </c>
      <c r="E9" s="17">
        <v>8.2756109141460601E-2</v>
      </c>
      <c r="F9" s="17">
        <v>6.2597350530978105E-2</v>
      </c>
      <c r="G9" s="17">
        <v>0.121079208963827</v>
      </c>
      <c r="H9" s="17">
        <v>5.9209985039742501E-2</v>
      </c>
      <c r="I9" s="17"/>
      <c r="J9" s="17">
        <v>8.4165913967717804E-2</v>
      </c>
      <c r="K9" s="17">
        <v>1.4381827071886E-2</v>
      </c>
      <c r="L9" s="17">
        <v>0</v>
      </c>
      <c r="M9" s="17">
        <v>0</v>
      </c>
      <c r="N9" s="17"/>
      <c r="O9" s="17">
        <v>0.102166008327951</v>
      </c>
      <c r="P9" s="17">
        <v>8.8515667809534196E-2</v>
      </c>
      <c r="Q9" s="17">
        <v>5.0632736077404601E-2</v>
      </c>
      <c r="R9" s="17">
        <v>5.7088549993698001E-2</v>
      </c>
      <c r="S9" s="17">
        <v>1.0960067793492E-2</v>
      </c>
      <c r="T9" s="17">
        <v>0</v>
      </c>
      <c r="U9" s="17">
        <v>0</v>
      </c>
      <c r="V9" s="17">
        <v>0</v>
      </c>
      <c r="W9" s="17">
        <v>0</v>
      </c>
      <c r="X9" s="17">
        <v>0</v>
      </c>
      <c r="Y9" s="17"/>
      <c r="Z9" s="17">
        <v>0.21019447724840901</v>
      </c>
      <c r="AA9" s="17">
        <v>0</v>
      </c>
      <c r="AB9" s="17">
        <v>0</v>
      </c>
      <c r="AC9" s="17">
        <v>2.8582194179457399E-2</v>
      </c>
      <c r="AD9" s="17">
        <v>1.97793951917823E-2</v>
      </c>
      <c r="AE9" s="17">
        <v>2.5795260609108899E-2</v>
      </c>
      <c r="AF9" s="17">
        <v>2.53643991320802E-2</v>
      </c>
      <c r="AG9" s="17"/>
      <c r="AH9" s="17">
        <v>4.1183589842782302E-2</v>
      </c>
      <c r="AI9" s="17">
        <v>0.10587268990410199</v>
      </c>
      <c r="AJ9" s="17"/>
      <c r="AK9" s="17">
        <v>4.3540320262270803E-2</v>
      </c>
      <c r="AL9" s="17">
        <v>9.8420686399323096E-2</v>
      </c>
      <c r="AM9" s="17">
        <v>4.0836778445116698E-2</v>
      </c>
      <c r="AN9" s="17"/>
      <c r="AO9" s="17">
        <v>0</v>
      </c>
      <c r="AP9" s="17">
        <v>8.5322116133543499E-2</v>
      </c>
      <c r="AQ9" s="17"/>
      <c r="AR9" s="17">
        <v>6.5689575419393895E-2</v>
      </c>
      <c r="AS9" s="17">
        <v>8.9365885082356003E-2</v>
      </c>
      <c r="AT9" s="17"/>
      <c r="AU9" s="17">
        <v>8.05106536668206E-2</v>
      </c>
      <c r="AV9" s="17">
        <v>0</v>
      </c>
      <c r="AW9" s="17"/>
      <c r="AX9" s="17">
        <v>6.6677257802936707E-2</v>
      </c>
      <c r="AY9" s="17">
        <v>8.1427855697650306E-2</v>
      </c>
      <c r="AZ9" s="17"/>
      <c r="BA9" s="17">
        <v>0.116095032790292</v>
      </c>
      <c r="BB9" s="17">
        <v>7.3013044508283803E-2</v>
      </c>
      <c r="BC9" s="17">
        <v>4.64890945866097E-2</v>
      </c>
      <c r="BD9" s="17">
        <v>0</v>
      </c>
    </row>
    <row r="10" spans="2:56" x14ac:dyDescent="0.35">
      <c r="B10" s="18" t="s">
        <v>148</v>
      </c>
      <c r="C10" s="17">
        <v>9.0740852015760307E-2</v>
      </c>
      <c r="D10" s="17">
        <v>0.10368909436220899</v>
      </c>
      <c r="E10" s="17">
        <v>0.132702556621762</v>
      </c>
      <c r="F10" s="17">
        <v>0.10008604892520299</v>
      </c>
      <c r="G10" s="17">
        <v>6.4657600226649306E-2</v>
      </c>
      <c r="H10" s="17">
        <v>6.8153833895714694E-2</v>
      </c>
      <c r="I10" s="17"/>
      <c r="J10" s="17">
        <v>9.2334048521594894E-2</v>
      </c>
      <c r="K10" s="17">
        <v>6.6097282760184797E-2</v>
      </c>
      <c r="L10" s="17">
        <v>3.6282888102670802E-2</v>
      </c>
      <c r="M10" s="17">
        <v>1.49127047670301E-2</v>
      </c>
      <c r="N10" s="17"/>
      <c r="O10" s="17">
        <v>0.108521356683541</v>
      </c>
      <c r="P10" s="17">
        <v>9.3838220105047804E-2</v>
      </c>
      <c r="Q10" s="17">
        <v>9.2654133038294798E-2</v>
      </c>
      <c r="R10" s="17">
        <v>7.2223559238691101E-2</v>
      </c>
      <c r="S10" s="17">
        <v>5.7331923640197404E-3</v>
      </c>
      <c r="T10" s="17">
        <v>3.12406135905464E-2</v>
      </c>
      <c r="U10" s="17">
        <v>3.0910622110460299E-2</v>
      </c>
      <c r="V10" s="17">
        <v>0</v>
      </c>
      <c r="W10" s="17">
        <v>8.0455731310260403E-2</v>
      </c>
      <c r="X10" s="17">
        <v>2.1611900993202598E-3</v>
      </c>
      <c r="Y10" s="17"/>
      <c r="Z10" s="17">
        <v>0.26203992252010899</v>
      </c>
      <c r="AA10" s="17">
        <v>7.2386468875874996E-3</v>
      </c>
      <c r="AB10" s="17">
        <v>0</v>
      </c>
      <c r="AC10" s="17">
        <v>1.02023754514042E-2</v>
      </c>
      <c r="AD10" s="17">
        <v>1.8717056469035001E-2</v>
      </c>
      <c r="AE10" s="17">
        <v>3.9168105847164402E-5</v>
      </c>
      <c r="AF10" s="17">
        <v>2.53643991320802E-2</v>
      </c>
      <c r="AG10" s="17"/>
      <c r="AH10" s="17">
        <v>8.3841849448132597E-2</v>
      </c>
      <c r="AI10" s="17">
        <v>9.5212558318999205E-2</v>
      </c>
      <c r="AJ10" s="17"/>
      <c r="AK10" s="17">
        <v>9.0652550089825298E-2</v>
      </c>
      <c r="AL10" s="17">
        <v>8.4960763283660392E-3</v>
      </c>
      <c r="AM10" s="17">
        <v>0.103361116905067</v>
      </c>
      <c r="AN10" s="17"/>
      <c r="AO10" s="17">
        <v>9.2554660651529494E-2</v>
      </c>
      <c r="AP10" s="17">
        <v>9.0630592697709095E-2</v>
      </c>
      <c r="AQ10" s="17"/>
      <c r="AR10" s="17">
        <v>8.66756413439186E-2</v>
      </c>
      <c r="AS10" s="17">
        <v>9.3204050594559107E-2</v>
      </c>
      <c r="AT10" s="17"/>
      <c r="AU10" s="17">
        <v>9.0814337870552403E-2</v>
      </c>
      <c r="AV10" s="17">
        <v>1.49127047670301E-2</v>
      </c>
      <c r="AW10" s="17"/>
      <c r="AX10" s="17">
        <v>0.117609134927983</v>
      </c>
      <c r="AY10" s="17">
        <v>8.8797041967818999E-2</v>
      </c>
      <c r="AZ10" s="17"/>
      <c r="BA10" s="17">
        <v>7.5285149610893706E-2</v>
      </c>
      <c r="BB10" s="17">
        <v>0.1216269276775</v>
      </c>
      <c r="BC10" s="17">
        <v>6.0251716572840598E-2</v>
      </c>
      <c r="BD10" s="17">
        <v>0</v>
      </c>
    </row>
    <row r="11" spans="2:56" x14ac:dyDescent="0.35">
      <c r="B11" s="18" t="s">
        <v>149</v>
      </c>
      <c r="C11" s="17">
        <v>0.10605929419365399</v>
      </c>
      <c r="D11" s="17">
        <v>9.4028293540141306E-2</v>
      </c>
      <c r="E11" s="17">
        <v>0.13414585660356801</v>
      </c>
      <c r="F11" s="17">
        <v>6.9873292887257703E-3</v>
      </c>
      <c r="G11" s="17">
        <v>6.11825084500843E-2</v>
      </c>
      <c r="H11" s="17">
        <v>0.157213255209178</v>
      </c>
      <c r="I11" s="17"/>
      <c r="J11" s="17">
        <v>0.10857931883307601</v>
      </c>
      <c r="K11" s="17">
        <v>5.9545082989561397E-2</v>
      </c>
      <c r="L11" s="17">
        <v>6.7887847742692103E-2</v>
      </c>
      <c r="M11" s="17">
        <v>4.2533301332493903E-2</v>
      </c>
      <c r="N11" s="17"/>
      <c r="O11" s="17">
        <v>0.128332612487742</v>
      </c>
      <c r="P11" s="17">
        <v>8.7932449496380197E-2</v>
      </c>
      <c r="Q11" s="17">
        <v>8.8570183045352802E-2</v>
      </c>
      <c r="R11" s="17">
        <v>0.13607439951882</v>
      </c>
      <c r="S11" s="17">
        <v>1.03688748750365E-2</v>
      </c>
      <c r="T11" s="17">
        <v>8.5235592785873303E-3</v>
      </c>
      <c r="U11" s="17">
        <v>6.1234181209021202E-2</v>
      </c>
      <c r="V11" s="17">
        <v>1.19519859400555E-3</v>
      </c>
      <c r="W11" s="17">
        <v>6.7384420964152994E-2</v>
      </c>
      <c r="X11" s="17">
        <v>5.9876095785153398E-2</v>
      </c>
      <c r="Y11" s="17"/>
      <c r="Z11" s="17">
        <v>0.23220391905940799</v>
      </c>
      <c r="AA11" s="17">
        <v>0.235356878630258</v>
      </c>
      <c r="AB11" s="17">
        <v>8.7802425038822504E-2</v>
      </c>
      <c r="AC11" s="17">
        <v>3.6063784910089401E-2</v>
      </c>
      <c r="AD11" s="17">
        <v>2.1595725606891698E-3</v>
      </c>
      <c r="AE11" s="17">
        <v>7.03271416478514E-4</v>
      </c>
      <c r="AF11" s="17">
        <v>2.77154506750639E-2</v>
      </c>
      <c r="AG11" s="17"/>
      <c r="AH11" s="17">
        <v>0.113890382866488</v>
      </c>
      <c r="AI11" s="17">
        <v>0.100983440367501</v>
      </c>
      <c r="AJ11" s="17"/>
      <c r="AK11" s="17">
        <v>8.3672605109224196E-2</v>
      </c>
      <c r="AL11" s="17">
        <v>7.9274175499827099E-2</v>
      </c>
      <c r="AM11" s="17">
        <v>0.133698554462925</v>
      </c>
      <c r="AN11" s="17"/>
      <c r="AO11" s="17">
        <v>0.11567972194227601</v>
      </c>
      <c r="AP11" s="17">
        <v>0.105474479576497</v>
      </c>
      <c r="AQ11" s="17"/>
      <c r="AR11" s="17">
        <v>0.13609426852745399</v>
      </c>
      <c r="AS11" s="17">
        <v>8.7860457266032699E-2</v>
      </c>
      <c r="AT11" s="17"/>
      <c r="AU11" s="17">
        <v>0.10612085790127899</v>
      </c>
      <c r="AV11" s="17">
        <v>4.2533301332493903E-2</v>
      </c>
      <c r="AW11" s="17"/>
      <c r="AX11" s="17">
        <v>7.3017208042754106E-2</v>
      </c>
      <c r="AY11" s="17">
        <v>0.10844975357934999</v>
      </c>
      <c r="AZ11" s="17"/>
      <c r="BA11" s="17">
        <v>0.11294401234272899</v>
      </c>
      <c r="BB11" s="17">
        <v>9.5447574379707398E-2</v>
      </c>
      <c r="BC11" s="17">
        <v>0.104570038384696</v>
      </c>
      <c r="BD11" s="17">
        <v>0.25319967237895502</v>
      </c>
    </row>
    <row r="12" spans="2:56" x14ac:dyDescent="0.35">
      <c r="B12" s="18" t="s">
        <v>39</v>
      </c>
      <c r="C12" s="17">
        <v>8.3870262936122E-2</v>
      </c>
      <c r="D12" s="17">
        <v>7.0294407586331195E-2</v>
      </c>
      <c r="E12" s="17">
        <v>0.123537497572448</v>
      </c>
      <c r="F12" s="17">
        <v>0.159564625584383</v>
      </c>
      <c r="G12" s="17">
        <v>7.6953305503552394E-2</v>
      </c>
      <c r="H12" s="17">
        <v>4.9391621669802398E-2</v>
      </c>
      <c r="I12" s="17"/>
      <c r="J12" s="17">
        <v>8.2973932978249801E-2</v>
      </c>
      <c r="K12" s="17">
        <v>0.10174573117579</v>
      </c>
      <c r="L12" s="17">
        <v>9.3823991315209201E-2</v>
      </c>
      <c r="M12" s="17">
        <v>6.6668074567281604E-2</v>
      </c>
      <c r="N12" s="17"/>
      <c r="O12" s="17">
        <v>8.7194924610102101E-2</v>
      </c>
      <c r="P12" s="17">
        <v>0.13753518397834799</v>
      </c>
      <c r="Q12" s="17">
        <v>0.124743265466964</v>
      </c>
      <c r="R12" s="17">
        <v>7.5939315333415202E-3</v>
      </c>
      <c r="S12" s="17">
        <v>4.2793852269624802E-2</v>
      </c>
      <c r="T12" s="17">
        <v>6.8896114349811504E-3</v>
      </c>
      <c r="U12" s="17">
        <v>0.13803124221360899</v>
      </c>
      <c r="V12" s="17">
        <v>2.5935691331970899E-2</v>
      </c>
      <c r="W12" s="17">
        <v>2.2766471166391598E-2</v>
      </c>
      <c r="X12" s="17">
        <v>1.98691065597289E-2</v>
      </c>
      <c r="Y12" s="17"/>
      <c r="Z12" s="17">
        <v>0.12656545262042901</v>
      </c>
      <c r="AA12" s="17">
        <v>0.38441152820116797</v>
      </c>
      <c r="AB12" s="17">
        <v>9.6497428507001798E-2</v>
      </c>
      <c r="AC12" s="17">
        <v>2.1142473754095399E-2</v>
      </c>
      <c r="AD12" s="17">
        <v>4.16992689635515E-2</v>
      </c>
      <c r="AE12" s="17">
        <v>3.1271949824365097E-2</v>
      </c>
      <c r="AF12" s="17">
        <v>2.35105154298367E-3</v>
      </c>
      <c r="AG12" s="17"/>
      <c r="AH12" s="17">
        <v>9.3413370464029505E-2</v>
      </c>
      <c r="AI12" s="17">
        <v>7.7684734859169297E-2</v>
      </c>
      <c r="AJ12" s="17"/>
      <c r="AK12" s="17">
        <v>8.03088251278056E-2</v>
      </c>
      <c r="AL12" s="17">
        <v>0.10339469636302499</v>
      </c>
      <c r="AM12" s="17">
        <v>0.104784611548003</v>
      </c>
      <c r="AN12" s="17"/>
      <c r="AO12" s="17">
        <v>8.4592249122520502E-2</v>
      </c>
      <c r="AP12" s="17">
        <v>8.3826374235304896E-2</v>
      </c>
      <c r="AQ12" s="17"/>
      <c r="AR12" s="17">
        <v>0.11524997000800299</v>
      </c>
      <c r="AS12" s="17">
        <v>6.4856623520587894E-2</v>
      </c>
      <c r="AT12" s="17"/>
      <c r="AU12" s="17">
        <v>8.3886933757742296E-2</v>
      </c>
      <c r="AV12" s="17">
        <v>6.6668074567281604E-2</v>
      </c>
      <c r="AW12" s="17"/>
      <c r="AX12" s="17">
        <v>4.2242023349238399E-2</v>
      </c>
      <c r="AY12" s="17">
        <v>8.6881895300253406E-2</v>
      </c>
      <c r="AZ12" s="17"/>
      <c r="BA12" s="17">
        <v>5.9973123462891097E-2</v>
      </c>
      <c r="BB12" s="17">
        <v>8.5774316331735906E-2</v>
      </c>
      <c r="BC12" s="17">
        <v>0.11111846517634601</v>
      </c>
      <c r="BD12" s="17">
        <v>0.15788942745500001</v>
      </c>
    </row>
    <row r="13" spans="2:56" x14ac:dyDescent="0.35">
      <c r="B13" s="18" t="s">
        <v>40</v>
      </c>
      <c r="C13" s="17">
        <v>6.7123850481644404E-2</v>
      </c>
      <c r="D13" s="17">
        <v>8.9858103234340306E-2</v>
      </c>
      <c r="E13" s="17">
        <v>9.5828255220394995E-2</v>
      </c>
      <c r="F13" s="17">
        <v>3.2143506040339699E-2</v>
      </c>
      <c r="G13" s="17">
        <v>7.7618807168929396E-2</v>
      </c>
      <c r="H13" s="17">
        <v>3.3114003459193297E-2</v>
      </c>
      <c r="I13" s="17"/>
      <c r="J13" s="17">
        <v>6.6465231889667298E-2</v>
      </c>
      <c r="K13" s="17">
        <v>7.5700700681711294E-2</v>
      </c>
      <c r="L13" s="17">
        <v>0.10596151851381699</v>
      </c>
      <c r="M13" s="17">
        <v>7.3201121540136194E-2</v>
      </c>
      <c r="N13" s="17"/>
      <c r="O13" s="17">
        <v>4.2244411228789497E-2</v>
      </c>
      <c r="P13" s="17">
        <v>0.10250647447463999</v>
      </c>
      <c r="Q13" s="17">
        <v>0.100203085984711</v>
      </c>
      <c r="R13" s="17">
        <v>7.8213731313855797E-2</v>
      </c>
      <c r="S13" s="17">
        <v>0.122652598766476</v>
      </c>
      <c r="T13" s="17">
        <v>9.2196110827192604E-2</v>
      </c>
      <c r="U13" s="17">
        <v>0.173809391341019</v>
      </c>
      <c r="V13" s="17">
        <v>0.29242116205032997</v>
      </c>
      <c r="W13" s="17">
        <v>2.3485992707264699E-2</v>
      </c>
      <c r="X13" s="17">
        <v>4.2521445728258403E-2</v>
      </c>
      <c r="Y13" s="17"/>
      <c r="Z13" s="17">
        <v>4.6826359340805902E-2</v>
      </c>
      <c r="AA13" s="17">
        <v>0.21088457981546299</v>
      </c>
      <c r="AB13" s="17">
        <v>0.31905399542872698</v>
      </c>
      <c r="AC13" s="17">
        <v>5.99710342184855E-2</v>
      </c>
      <c r="AD13" s="17">
        <v>3.85647143411657E-2</v>
      </c>
      <c r="AE13" s="17">
        <v>2.9397846390322301E-2</v>
      </c>
      <c r="AF13" s="17">
        <v>0</v>
      </c>
      <c r="AG13" s="17"/>
      <c r="AH13" s="17">
        <v>9.9938677615652893E-2</v>
      </c>
      <c r="AI13" s="17">
        <v>4.5854360015967398E-2</v>
      </c>
      <c r="AJ13" s="17"/>
      <c r="AK13" s="17">
        <v>7.4481555013461806E-2</v>
      </c>
      <c r="AL13" s="17">
        <v>0.20424493354610901</v>
      </c>
      <c r="AM13" s="17">
        <v>7.8796771539985405E-2</v>
      </c>
      <c r="AN13" s="17"/>
      <c r="AO13" s="17">
        <v>0.18667600110759</v>
      </c>
      <c r="AP13" s="17">
        <v>5.9856414248502902E-2</v>
      </c>
      <c r="AQ13" s="17"/>
      <c r="AR13" s="17">
        <v>5.8049746249634798E-2</v>
      </c>
      <c r="AS13" s="17">
        <v>7.2622045397587598E-2</v>
      </c>
      <c r="AT13" s="17"/>
      <c r="AU13" s="17">
        <v>6.71179609343623E-2</v>
      </c>
      <c r="AV13" s="17">
        <v>7.3201121540136194E-2</v>
      </c>
      <c r="AW13" s="17"/>
      <c r="AX13" s="17">
        <v>6.1246789845422402E-2</v>
      </c>
      <c r="AY13" s="17">
        <v>6.7549031709427707E-2</v>
      </c>
      <c r="AZ13" s="17"/>
      <c r="BA13" s="17">
        <v>5.53470427177499E-2</v>
      </c>
      <c r="BB13" s="17">
        <v>4.7931098743233598E-2</v>
      </c>
      <c r="BC13" s="17">
        <v>0.12819997993264201</v>
      </c>
      <c r="BD13" s="17">
        <v>1.50932390208458E-2</v>
      </c>
    </row>
    <row r="14" spans="2:56" x14ac:dyDescent="0.35">
      <c r="B14" s="18" t="s">
        <v>41</v>
      </c>
      <c r="C14" s="17">
        <v>0.22015789482666601</v>
      </c>
      <c r="D14" s="17">
        <v>0.27677519791424798</v>
      </c>
      <c r="E14" s="17">
        <v>0.13923964319777099</v>
      </c>
      <c r="F14" s="17">
        <v>0.29278158516935698</v>
      </c>
      <c r="G14" s="17">
        <v>0.29006755108601701</v>
      </c>
      <c r="H14" s="17">
        <v>0.161767633509765</v>
      </c>
      <c r="I14" s="17"/>
      <c r="J14" s="17">
        <v>0.221505278269581</v>
      </c>
      <c r="K14" s="17">
        <v>0.19282371633225401</v>
      </c>
      <c r="L14" s="17">
        <v>0.21734352259756101</v>
      </c>
      <c r="M14" s="17">
        <v>0.192927233719067</v>
      </c>
      <c r="N14" s="17"/>
      <c r="O14" s="17">
        <v>0.25459880184310102</v>
      </c>
      <c r="P14" s="17">
        <v>0.18231823985991999</v>
      </c>
      <c r="Q14" s="17">
        <v>0.18799944112655401</v>
      </c>
      <c r="R14" s="17">
        <v>0.176346160883529</v>
      </c>
      <c r="S14" s="17">
        <v>0.155365505773988</v>
      </c>
      <c r="T14" s="17">
        <v>0.30914148548062698</v>
      </c>
      <c r="U14" s="17">
        <v>6.3432006737323104E-2</v>
      </c>
      <c r="V14" s="17">
        <v>7.00847487893973E-2</v>
      </c>
      <c r="W14" s="17">
        <v>1.0427088086995299E-3</v>
      </c>
      <c r="X14" s="17">
        <v>2.52261722113147E-2</v>
      </c>
      <c r="Y14" s="17"/>
      <c r="Z14" s="17">
        <v>7.7481929292395099E-2</v>
      </c>
      <c r="AA14" s="17">
        <v>8.0513661306585299E-2</v>
      </c>
      <c r="AB14" s="17">
        <v>0.24642710905537399</v>
      </c>
      <c r="AC14" s="17">
        <v>0.61623127969282798</v>
      </c>
      <c r="AD14" s="17">
        <v>0.13331179791280701</v>
      </c>
      <c r="AE14" s="17">
        <v>6.0838966690583397E-2</v>
      </c>
      <c r="AF14" s="17">
        <v>8.3788881030598603E-2</v>
      </c>
      <c r="AG14" s="17"/>
      <c r="AH14" s="17">
        <v>0.18466163212803</v>
      </c>
      <c r="AI14" s="17">
        <v>0.24316540353462399</v>
      </c>
      <c r="AJ14" s="17"/>
      <c r="AK14" s="17">
        <v>0.180374020907763</v>
      </c>
      <c r="AL14" s="17">
        <v>0.26914992689115402</v>
      </c>
      <c r="AM14" s="17">
        <v>0.14338006669579501</v>
      </c>
      <c r="AN14" s="17"/>
      <c r="AO14" s="17">
        <v>0.13570865964415299</v>
      </c>
      <c r="AP14" s="17">
        <v>0.225291465644198</v>
      </c>
      <c r="AQ14" s="17"/>
      <c r="AR14" s="17">
        <v>0.210551951486943</v>
      </c>
      <c r="AS14" s="17">
        <v>0.22597834249653101</v>
      </c>
      <c r="AT14" s="17"/>
      <c r="AU14" s="17">
        <v>0.22018428434666201</v>
      </c>
      <c r="AV14" s="17">
        <v>0.192927233719067</v>
      </c>
      <c r="AW14" s="17"/>
      <c r="AX14" s="17">
        <v>0.191395950895764</v>
      </c>
      <c r="AY14" s="17">
        <v>0.22223870348101399</v>
      </c>
      <c r="AZ14" s="17"/>
      <c r="BA14" s="17">
        <v>0.247072795398767</v>
      </c>
      <c r="BB14" s="17">
        <v>0.22694622640408199</v>
      </c>
      <c r="BC14" s="17">
        <v>0.16665076448872199</v>
      </c>
      <c r="BD14" s="17">
        <v>0.19647508880474199</v>
      </c>
    </row>
    <row r="15" spans="2:56" x14ac:dyDescent="0.35">
      <c r="B15" s="18" t="s">
        <v>42</v>
      </c>
      <c r="C15" s="17">
        <v>0.10548060281661099</v>
      </c>
      <c r="D15" s="17">
        <v>5.3626624118313301E-2</v>
      </c>
      <c r="E15" s="17">
        <v>0.124157774228396</v>
      </c>
      <c r="F15" s="17">
        <v>0.126039531836807</v>
      </c>
      <c r="G15" s="17">
        <v>5.4062382011446197E-2</v>
      </c>
      <c r="H15" s="17">
        <v>0.16236297394091501</v>
      </c>
      <c r="I15" s="17"/>
      <c r="J15" s="17">
        <v>0.104188579865133</v>
      </c>
      <c r="K15" s="17">
        <v>0.12847880796863001</v>
      </c>
      <c r="L15" s="17">
        <v>0.124329750579037</v>
      </c>
      <c r="M15" s="17">
        <v>0.18211294366637401</v>
      </c>
      <c r="N15" s="17"/>
      <c r="O15" s="17">
        <v>9.2652393487471701E-2</v>
      </c>
      <c r="P15" s="17">
        <v>0.149867679419626</v>
      </c>
      <c r="Q15" s="17">
        <v>9.4232586379713296E-2</v>
      </c>
      <c r="R15" s="17">
        <v>0.15235976974225801</v>
      </c>
      <c r="S15" s="17">
        <v>0.168736987006742</v>
      </c>
      <c r="T15" s="17">
        <v>6.5293947264032606E-2</v>
      </c>
      <c r="U15" s="17">
        <v>9.3965672062970101E-2</v>
      </c>
      <c r="V15" s="17">
        <v>6.4356213364384698E-2</v>
      </c>
      <c r="W15" s="17">
        <v>3.2490111056727701E-2</v>
      </c>
      <c r="X15" s="17">
        <v>6.11890293786704E-2</v>
      </c>
      <c r="Y15" s="17"/>
      <c r="Z15" s="17">
        <v>1.5880645655144E-3</v>
      </c>
      <c r="AA15" s="17">
        <v>3.1608880749603501E-3</v>
      </c>
      <c r="AB15" s="17">
        <v>0.100813739058403</v>
      </c>
      <c r="AC15" s="17">
        <v>0.15309853631954301</v>
      </c>
      <c r="AD15" s="17">
        <v>0.35884538896818202</v>
      </c>
      <c r="AE15" s="17">
        <v>0.194502404195181</v>
      </c>
      <c r="AF15" s="17">
        <v>9.1022878501317406E-2</v>
      </c>
      <c r="AG15" s="17"/>
      <c r="AH15" s="17">
        <v>0.108686486328591</v>
      </c>
      <c r="AI15" s="17">
        <v>0.103402654683175</v>
      </c>
      <c r="AJ15" s="17"/>
      <c r="AK15" s="17">
        <v>0.12274643247075701</v>
      </c>
      <c r="AL15" s="17">
        <v>1.8175499112276301E-2</v>
      </c>
      <c r="AM15" s="17">
        <v>0.1221317345953</v>
      </c>
      <c r="AN15" s="17"/>
      <c r="AO15" s="17">
        <v>8.8287545624562702E-2</v>
      </c>
      <c r="AP15" s="17">
        <v>0.10652574877293</v>
      </c>
      <c r="AQ15" s="17"/>
      <c r="AR15" s="17">
        <v>7.0563128066587599E-2</v>
      </c>
      <c r="AS15" s="17">
        <v>0.126637851757054</v>
      </c>
      <c r="AT15" s="17"/>
      <c r="AU15" s="17">
        <v>0.10540633760934499</v>
      </c>
      <c r="AV15" s="17">
        <v>0.18211294366637401</v>
      </c>
      <c r="AW15" s="17"/>
      <c r="AX15" s="17">
        <v>7.9903924999612894E-2</v>
      </c>
      <c r="AY15" s="17">
        <v>0.10733097053441699</v>
      </c>
      <c r="AZ15" s="17"/>
      <c r="BA15" s="17">
        <v>0.112433837984666</v>
      </c>
      <c r="BB15" s="17">
        <v>0.11543184531590001</v>
      </c>
      <c r="BC15" s="17">
        <v>8.1801800171145495E-2</v>
      </c>
      <c r="BD15" s="17">
        <v>1.9080049094487999E-2</v>
      </c>
    </row>
    <row r="16" spans="2:56" x14ac:dyDescent="0.35">
      <c r="B16" s="18" t="s">
        <v>43</v>
      </c>
      <c r="C16" s="17">
        <v>9.5154835807912494E-2</v>
      </c>
      <c r="D16" s="17">
        <v>8.1378790285087099E-2</v>
      </c>
      <c r="E16" s="17">
        <v>7.3158945715231793E-2</v>
      </c>
      <c r="F16" s="17">
        <v>1.7045907834389099E-2</v>
      </c>
      <c r="G16" s="17">
        <v>0.14917676588297199</v>
      </c>
      <c r="H16" s="17">
        <v>0.104824324984667</v>
      </c>
      <c r="I16" s="17"/>
      <c r="J16" s="17">
        <v>9.2479484513983107E-2</v>
      </c>
      <c r="K16" s="17">
        <v>0.14053099352885401</v>
      </c>
      <c r="L16" s="17">
        <v>0.16047704287294701</v>
      </c>
      <c r="M16" s="17">
        <v>0.196885526819123</v>
      </c>
      <c r="N16" s="17"/>
      <c r="O16" s="17">
        <v>6.7805438113048302E-2</v>
      </c>
      <c r="P16" s="17">
        <v>2.9704516512239602E-2</v>
      </c>
      <c r="Q16" s="17">
        <v>0.11806840222708601</v>
      </c>
      <c r="R16" s="17">
        <v>0.12295836591329901</v>
      </c>
      <c r="S16" s="17">
        <v>0.26730215257278001</v>
      </c>
      <c r="T16" s="17">
        <v>0.40557259802055901</v>
      </c>
      <c r="U16" s="17">
        <v>0.313067655577702</v>
      </c>
      <c r="V16" s="17">
        <v>0.30532116403799497</v>
      </c>
      <c r="W16" s="17">
        <v>0.739354299383151</v>
      </c>
      <c r="X16" s="17">
        <v>0.63305429961947401</v>
      </c>
      <c r="Y16" s="17"/>
      <c r="Z16" s="17">
        <v>6.63905585413971E-3</v>
      </c>
      <c r="AA16" s="17">
        <v>1.1373541301841501E-2</v>
      </c>
      <c r="AB16" s="17">
        <v>0.14471847818220601</v>
      </c>
      <c r="AC16" s="17">
        <v>5.3764839980841701E-2</v>
      </c>
      <c r="AD16" s="17">
        <v>0.332482862814937</v>
      </c>
      <c r="AE16" s="17">
        <v>0.23534065637374499</v>
      </c>
      <c r="AF16" s="17">
        <v>0.19866962146657399</v>
      </c>
      <c r="AG16" s="17"/>
      <c r="AH16" s="17">
        <v>0.109793439187959</v>
      </c>
      <c r="AI16" s="17">
        <v>8.5666575097252201E-2</v>
      </c>
      <c r="AJ16" s="17"/>
      <c r="AK16" s="17">
        <v>0.17828321365175401</v>
      </c>
      <c r="AL16" s="17">
        <v>0.199343580759752</v>
      </c>
      <c r="AM16" s="17">
        <v>8.3693352109539904E-2</v>
      </c>
      <c r="AN16" s="17"/>
      <c r="AO16" s="17">
        <v>0.12797090060647101</v>
      </c>
      <c r="AP16" s="17">
        <v>9.3159985384080699E-2</v>
      </c>
      <c r="AQ16" s="17"/>
      <c r="AR16" s="17">
        <v>0.100387126258475</v>
      </c>
      <c r="AS16" s="17">
        <v>9.1984478490157506E-2</v>
      </c>
      <c r="AT16" s="17"/>
      <c r="AU16" s="17">
        <v>9.5056247525608401E-2</v>
      </c>
      <c r="AV16" s="17">
        <v>0.196885526819123</v>
      </c>
      <c r="AW16" s="17"/>
      <c r="AX16" s="17">
        <v>0.20959991011373899</v>
      </c>
      <c r="AY16" s="17">
        <v>8.6875204165659303E-2</v>
      </c>
      <c r="AZ16" s="17"/>
      <c r="BA16" s="17">
        <v>7.8641419139360097E-2</v>
      </c>
      <c r="BB16" s="17">
        <v>7.6799496210869206E-2</v>
      </c>
      <c r="BC16" s="17">
        <v>0.14231339655550099</v>
      </c>
      <c r="BD16" s="17">
        <v>0.28193531566844499</v>
      </c>
    </row>
    <row r="17" spans="2:56" x14ac:dyDescent="0.35">
      <c r="B17" s="18" t="s">
        <v>150</v>
      </c>
      <c r="C17" s="17">
        <v>6.1247577832435798E-2</v>
      </c>
      <c r="D17" s="17">
        <v>3.8990532264475297E-2</v>
      </c>
      <c r="E17" s="17">
        <v>2.9782110450923001E-2</v>
      </c>
      <c r="F17" s="17">
        <v>0.132277079580403</v>
      </c>
      <c r="G17" s="17">
        <v>1.7362046391608099E-2</v>
      </c>
      <c r="H17" s="17">
        <v>0.110164401433618</v>
      </c>
      <c r="I17" s="17"/>
      <c r="J17" s="17">
        <v>5.8632759956272998E-2</v>
      </c>
      <c r="K17" s="17">
        <v>0.113703507500651</v>
      </c>
      <c r="L17" s="17">
        <v>6.9600934479372198E-2</v>
      </c>
      <c r="M17" s="17">
        <v>0.123850571590769</v>
      </c>
      <c r="N17" s="17"/>
      <c r="O17" s="17">
        <v>3.9359086455137901E-2</v>
      </c>
      <c r="P17" s="17">
        <v>5.4346150505000398E-2</v>
      </c>
      <c r="Q17" s="17">
        <v>7.57420523870736E-2</v>
      </c>
      <c r="R17" s="17">
        <v>0.16152403873032101</v>
      </c>
      <c r="S17" s="17">
        <v>0.14205330414409401</v>
      </c>
      <c r="T17" s="17">
        <v>1.40716925949852E-2</v>
      </c>
      <c r="U17" s="17">
        <v>5.91211286192143E-2</v>
      </c>
      <c r="V17" s="17">
        <v>0.18916087788046199</v>
      </c>
      <c r="W17" s="17">
        <v>2.88474789875756E-2</v>
      </c>
      <c r="X17" s="17">
        <v>9.9892865269735995E-2</v>
      </c>
      <c r="Y17" s="17"/>
      <c r="Z17" s="17">
        <v>6.7988106664258396E-3</v>
      </c>
      <c r="AA17" s="17">
        <v>3.2236829594470197E-2</v>
      </c>
      <c r="AB17" s="17">
        <v>4.6868247294655201E-3</v>
      </c>
      <c r="AC17" s="17">
        <v>1.8190445944625301E-2</v>
      </c>
      <c r="AD17" s="17">
        <v>4.9572822535962902E-2</v>
      </c>
      <c r="AE17" s="17">
        <v>0.28117743830172898</v>
      </c>
      <c r="AF17" s="17">
        <v>0.25946477751108399</v>
      </c>
      <c r="AG17" s="17"/>
      <c r="AH17" s="17">
        <v>8.9472233082409605E-2</v>
      </c>
      <c r="AI17" s="17">
        <v>4.2953285642970698E-2</v>
      </c>
      <c r="AJ17" s="17"/>
      <c r="AK17" s="17">
        <v>7.4821413718451593E-2</v>
      </c>
      <c r="AL17" s="17">
        <v>9.0223015522877398E-3</v>
      </c>
      <c r="AM17" s="17">
        <v>0.112929461271721</v>
      </c>
      <c r="AN17" s="17"/>
      <c r="AO17" s="17">
        <v>8.7766868125073602E-2</v>
      </c>
      <c r="AP17" s="17">
        <v>5.9635501009552699E-2</v>
      </c>
      <c r="AQ17" s="17"/>
      <c r="AR17" s="17">
        <v>5.6958856974311002E-2</v>
      </c>
      <c r="AS17" s="17">
        <v>6.3846206040260506E-2</v>
      </c>
      <c r="AT17" s="17"/>
      <c r="AU17" s="17">
        <v>6.1186908612946803E-2</v>
      </c>
      <c r="AV17" s="17">
        <v>0.123850571590769</v>
      </c>
      <c r="AW17" s="17"/>
      <c r="AX17" s="17">
        <v>4.64905876399919E-2</v>
      </c>
      <c r="AY17" s="17">
        <v>6.2315185535806901E-2</v>
      </c>
      <c r="AZ17" s="17"/>
      <c r="BA17" s="17">
        <v>4.2514640995280503E-2</v>
      </c>
      <c r="BB17" s="17">
        <v>6.8388334093833505E-2</v>
      </c>
      <c r="BC17" s="17">
        <v>7.6134197874562604E-2</v>
      </c>
      <c r="BD17" s="17">
        <v>6.0088029099598199E-2</v>
      </c>
    </row>
    <row r="18" spans="2:56" x14ac:dyDescent="0.35">
      <c r="B18" s="18" t="s">
        <v>151</v>
      </c>
      <c r="C18" s="17">
        <v>1.9413265388431199E-2</v>
      </c>
      <c r="D18" s="17">
        <v>2.9729435922811999E-2</v>
      </c>
      <c r="E18" s="17">
        <v>2.9225024618219999E-3</v>
      </c>
      <c r="F18" s="17">
        <v>9.5049229721044695E-5</v>
      </c>
      <c r="G18" s="17">
        <v>3.5970791625313601E-2</v>
      </c>
      <c r="H18" s="17">
        <v>1.6831029556540401E-2</v>
      </c>
      <c r="I18" s="17"/>
      <c r="J18" s="17">
        <v>1.8706770774735398E-2</v>
      </c>
      <c r="K18" s="17">
        <v>3.27622534515725E-2</v>
      </c>
      <c r="L18" s="17">
        <v>2.87401830425499E-2</v>
      </c>
      <c r="M18" s="17">
        <v>3.1282623474999299E-2</v>
      </c>
      <c r="N18" s="17"/>
      <c r="O18" s="17">
        <v>1.4695772927923101E-2</v>
      </c>
      <c r="P18" s="17">
        <v>1.6236705617625701E-2</v>
      </c>
      <c r="Q18" s="17">
        <v>2.3013390326668499E-2</v>
      </c>
      <c r="R18" s="17">
        <v>9.9107256490199892E-3</v>
      </c>
      <c r="S18" s="17">
        <v>6.8397312325310697E-2</v>
      </c>
      <c r="T18" s="17">
        <v>0</v>
      </c>
      <c r="U18" s="17">
        <v>4.0606360531573798E-4</v>
      </c>
      <c r="V18" s="17">
        <v>1.1688185802864099E-3</v>
      </c>
      <c r="W18" s="17">
        <v>1.0427088086995299E-3</v>
      </c>
      <c r="X18" s="17">
        <v>5.2458051322662798E-2</v>
      </c>
      <c r="Y18" s="17"/>
      <c r="Z18" s="17">
        <v>6.63905585413971E-3</v>
      </c>
      <c r="AA18" s="17">
        <v>0</v>
      </c>
      <c r="AB18" s="17">
        <v>0</v>
      </c>
      <c r="AC18" s="17">
        <v>2.7530355486305399E-3</v>
      </c>
      <c r="AD18" s="17">
        <v>1.9408953340724301E-3</v>
      </c>
      <c r="AE18" s="17">
        <v>5.3941335251095103E-2</v>
      </c>
      <c r="AF18" s="17">
        <v>0.119482219214296</v>
      </c>
      <c r="AG18" s="17"/>
      <c r="AH18" s="17">
        <v>1.60103658741097E-2</v>
      </c>
      <c r="AI18" s="17">
        <v>2.1618912807506201E-2</v>
      </c>
      <c r="AJ18" s="17"/>
      <c r="AK18" s="17">
        <v>2.5656321514748299E-2</v>
      </c>
      <c r="AL18" s="17">
        <v>4.1370441400615101E-4</v>
      </c>
      <c r="AM18" s="17">
        <v>1.5951010273129802E-2</v>
      </c>
      <c r="AN18" s="17"/>
      <c r="AO18" s="17">
        <v>4.4821548487383497E-2</v>
      </c>
      <c r="AP18" s="17">
        <v>1.7868725401082999E-2</v>
      </c>
      <c r="AQ18" s="17"/>
      <c r="AR18" s="17">
        <v>3.0851579723008601E-2</v>
      </c>
      <c r="AS18" s="17">
        <v>1.2482544722970499E-2</v>
      </c>
      <c r="AT18" s="17"/>
      <c r="AU18" s="17">
        <v>1.94017626687094E-2</v>
      </c>
      <c r="AV18" s="17">
        <v>3.1282623474999299E-2</v>
      </c>
      <c r="AW18" s="17"/>
      <c r="AX18" s="17">
        <v>3.6841916596213803E-2</v>
      </c>
      <c r="AY18" s="17">
        <v>1.8152373970456E-2</v>
      </c>
      <c r="AZ18" s="17"/>
      <c r="BA18" s="17">
        <v>2.0725853305480699E-2</v>
      </c>
      <c r="BB18" s="17">
        <v>1.16174428472001E-2</v>
      </c>
      <c r="BC18" s="17">
        <v>3.4266643913688298E-2</v>
      </c>
      <c r="BD18" s="17">
        <v>4.1249303113043301E-3</v>
      </c>
    </row>
    <row r="19" spans="2:56" x14ac:dyDescent="0.35">
      <c r="B19" s="18" t="s">
        <v>152</v>
      </c>
      <c r="C19" s="17">
        <v>2.3421832756015101E-2</v>
      </c>
      <c r="D19" s="17">
        <v>2.8575945031623601E-2</v>
      </c>
      <c r="E19" s="17">
        <v>4.7307156472796201E-2</v>
      </c>
      <c r="F19" s="17">
        <v>4.75246148605223E-5</v>
      </c>
      <c r="G19" s="17">
        <v>2.5175304250250701E-2</v>
      </c>
      <c r="H19" s="17">
        <v>8.7575931766471094E-3</v>
      </c>
      <c r="I19" s="17"/>
      <c r="J19" s="17">
        <v>2.3785422165467099E-2</v>
      </c>
      <c r="K19" s="17">
        <v>1.89867993346029E-2</v>
      </c>
      <c r="L19" s="17">
        <v>0</v>
      </c>
      <c r="M19" s="17">
        <v>1.8270352886262501E-2</v>
      </c>
      <c r="N19" s="17"/>
      <c r="O19" s="17">
        <v>3.3936664657559797E-2</v>
      </c>
      <c r="P19" s="17">
        <v>1.3014100472994099E-2</v>
      </c>
      <c r="Q19" s="17">
        <v>2.20703619700886E-2</v>
      </c>
      <c r="R19" s="17">
        <v>0</v>
      </c>
      <c r="S19" s="17">
        <v>5.6361521084375803E-3</v>
      </c>
      <c r="T19" s="17">
        <v>5.7699242143521602E-3</v>
      </c>
      <c r="U19" s="17">
        <v>3.3282367395099897E-2</v>
      </c>
      <c r="V19" s="17">
        <v>2.5178062685584299E-2</v>
      </c>
      <c r="W19" s="17">
        <v>1.1601889563676801E-3</v>
      </c>
      <c r="X19" s="17">
        <v>1.9822911826187302E-3</v>
      </c>
      <c r="Y19" s="17"/>
      <c r="Z19" s="17">
        <v>7.38706647380084E-3</v>
      </c>
      <c r="AA19" s="17">
        <v>3.48234461876668E-2</v>
      </c>
      <c r="AB19" s="17">
        <v>0</v>
      </c>
      <c r="AC19" s="17">
        <v>0</v>
      </c>
      <c r="AD19" s="17">
        <v>0</v>
      </c>
      <c r="AE19" s="17">
        <v>3.3810156569039199E-2</v>
      </c>
      <c r="AF19" s="17">
        <v>0.166739941542842</v>
      </c>
      <c r="AG19" s="17"/>
      <c r="AH19" s="17">
        <v>1.2701577757834899E-2</v>
      </c>
      <c r="AI19" s="17">
        <v>3.03703490636665E-2</v>
      </c>
      <c r="AJ19" s="17"/>
      <c r="AK19" s="17">
        <v>2.3483871790467101E-2</v>
      </c>
      <c r="AL19" s="17">
        <v>9.9446361084770292E-3</v>
      </c>
      <c r="AM19" s="17">
        <v>1.00103295070179E-2</v>
      </c>
      <c r="AN19" s="17"/>
      <c r="AO19" s="17">
        <v>1.27016630359872E-4</v>
      </c>
      <c r="AP19" s="17">
        <v>2.4837897543386799E-2</v>
      </c>
      <c r="AQ19" s="17"/>
      <c r="AR19" s="17">
        <v>1.7777923607437799E-2</v>
      </c>
      <c r="AS19" s="17">
        <v>2.68415986958075E-2</v>
      </c>
      <c r="AT19" s="17"/>
      <c r="AU19" s="17">
        <v>2.3426825109322001E-2</v>
      </c>
      <c r="AV19" s="17">
        <v>1.8270352886262501E-2</v>
      </c>
      <c r="AW19" s="17"/>
      <c r="AX19" s="17">
        <v>7.3231706414433995E-2</v>
      </c>
      <c r="AY19" s="17">
        <v>1.9818292730021302E-2</v>
      </c>
      <c r="AZ19" s="17"/>
      <c r="BA19" s="17">
        <v>2.6038723038601799E-2</v>
      </c>
      <c r="BB19" s="17">
        <v>2.1644426994847199E-2</v>
      </c>
      <c r="BC19" s="17">
        <v>2.38480553121669E-2</v>
      </c>
      <c r="BD19" s="17">
        <v>1.2114248166622099E-2</v>
      </c>
    </row>
    <row r="20" spans="2:56" x14ac:dyDescent="0.35">
      <c r="B20" s="18" t="s">
        <v>72</v>
      </c>
      <c r="C20" s="19">
        <v>4.6897025458520897E-2</v>
      </c>
      <c r="D20" s="19">
        <v>5.83961248534908E-2</v>
      </c>
      <c r="E20" s="19">
        <v>1.4461592313427699E-2</v>
      </c>
      <c r="F20" s="19">
        <v>7.03344613648334E-2</v>
      </c>
      <c r="G20" s="19">
        <v>2.6693728439350799E-2</v>
      </c>
      <c r="H20" s="19">
        <v>6.8209344124217197E-2</v>
      </c>
      <c r="I20" s="19"/>
      <c r="J20" s="19">
        <v>4.6183258264521403E-2</v>
      </c>
      <c r="K20" s="19">
        <v>5.5243297204302703E-2</v>
      </c>
      <c r="L20" s="19">
        <v>9.5552320754145298E-2</v>
      </c>
      <c r="M20" s="19">
        <v>5.73555456364633E-2</v>
      </c>
      <c r="N20" s="19"/>
      <c r="O20" s="19">
        <v>2.8492529177633199E-2</v>
      </c>
      <c r="P20" s="19">
        <v>4.4184611748643202E-2</v>
      </c>
      <c r="Q20" s="19">
        <v>2.20703619700886E-2</v>
      </c>
      <c r="R20" s="19">
        <v>2.5706767483166401E-2</v>
      </c>
      <c r="S20" s="19">
        <v>0</v>
      </c>
      <c r="T20" s="19">
        <v>6.1300457294136898E-2</v>
      </c>
      <c r="U20" s="19">
        <v>3.2739669128266001E-2</v>
      </c>
      <c r="V20" s="19">
        <v>2.5178062685584299E-2</v>
      </c>
      <c r="W20" s="19">
        <v>1.96988785070911E-3</v>
      </c>
      <c r="X20" s="19">
        <v>1.76945284306282E-3</v>
      </c>
      <c r="Y20" s="19"/>
      <c r="Z20" s="19">
        <v>1.5635886504423199E-2</v>
      </c>
      <c r="AA20" s="19">
        <v>0</v>
      </c>
      <c r="AB20" s="19">
        <v>0</v>
      </c>
      <c r="AC20" s="19">
        <v>0</v>
      </c>
      <c r="AD20" s="19">
        <v>2.9262249078148201E-3</v>
      </c>
      <c r="AE20" s="19">
        <v>5.3181546272505702E-2</v>
      </c>
      <c r="AF20" s="19">
        <v>3.6380251080287801E-5</v>
      </c>
      <c r="AG20" s="19"/>
      <c r="AH20" s="19">
        <v>4.6406395403980102E-2</v>
      </c>
      <c r="AI20" s="19">
        <v>4.7215035705066299E-2</v>
      </c>
      <c r="AJ20" s="19"/>
      <c r="AK20" s="19">
        <v>2.1978870343471402E-2</v>
      </c>
      <c r="AL20" s="19">
        <v>1.1978302539694099E-4</v>
      </c>
      <c r="AM20" s="19">
        <v>5.0426212646398599E-2</v>
      </c>
      <c r="AN20" s="19"/>
      <c r="AO20" s="19">
        <v>3.5814828058080297E-2</v>
      </c>
      <c r="AP20" s="19">
        <v>4.7570699353211197E-2</v>
      </c>
      <c r="AQ20" s="19"/>
      <c r="AR20" s="19">
        <v>5.1150232334832298E-2</v>
      </c>
      <c r="AS20" s="19">
        <v>4.4319915936095799E-2</v>
      </c>
      <c r="AT20" s="19"/>
      <c r="AU20" s="19">
        <v>4.6886889996650603E-2</v>
      </c>
      <c r="AV20" s="19">
        <v>5.73555456364633E-2</v>
      </c>
      <c r="AW20" s="19"/>
      <c r="AX20" s="19">
        <v>1.74358937190973E-3</v>
      </c>
      <c r="AY20" s="19">
        <v>5.01636913281251E-2</v>
      </c>
      <c r="AZ20" s="19"/>
      <c r="BA20" s="19">
        <v>5.2928369213288397E-2</v>
      </c>
      <c r="BB20" s="19">
        <v>5.5379266492806299E-2</v>
      </c>
      <c r="BC20" s="19">
        <v>2.4355847031079399E-2</v>
      </c>
      <c r="BD20" s="19">
        <v>0</v>
      </c>
    </row>
    <row r="21" spans="2:56" x14ac:dyDescent="0.35">
      <c r="B21" s="16"/>
    </row>
    <row r="22" spans="2:56" x14ac:dyDescent="0.35">
      <c r="B22" t="s">
        <v>75</v>
      </c>
    </row>
    <row r="23" spans="2:56" x14ac:dyDescent="0.35">
      <c r="B23" t="s">
        <v>76</v>
      </c>
    </row>
    <row r="25" spans="2:56" x14ac:dyDescent="0.3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D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147</v>
      </c>
      <c r="C9" s="17">
        <v>4.01274829102828E-2</v>
      </c>
      <c r="D9" s="17">
        <v>5.5314605215341199E-2</v>
      </c>
      <c r="E9" s="17">
        <v>4.7307156472796201E-2</v>
      </c>
      <c r="F9" s="17">
        <v>6.2597350530978105E-2</v>
      </c>
      <c r="G9" s="17">
        <v>1.3166834087886201E-2</v>
      </c>
      <c r="H9" s="17">
        <v>3.6557826316179501E-2</v>
      </c>
      <c r="I9" s="17"/>
      <c r="J9" s="17">
        <v>4.2069442788304399E-2</v>
      </c>
      <c r="K9" s="17">
        <v>5.4269927779410504E-3</v>
      </c>
      <c r="L9" s="17">
        <v>0</v>
      </c>
      <c r="M9" s="17">
        <v>3.6973477830739999E-3</v>
      </c>
      <c r="N9" s="17"/>
      <c r="O9" s="17">
        <v>6.0452331561171697E-2</v>
      </c>
      <c r="P9" s="17">
        <v>1.3014100472994099E-2</v>
      </c>
      <c r="Q9" s="17">
        <v>2.0847688991835301E-2</v>
      </c>
      <c r="R9" s="17">
        <v>2.28789060715931E-2</v>
      </c>
      <c r="S9" s="17">
        <v>0</v>
      </c>
      <c r="T9" s="17">
        <v>7.0890011622416604E-3</v>
      </c>
      <c r="U9" s="17">
        <v>0</v>
      </c>
      <c r="V9" s="17">
        <v>0</v>
      </c>
      <c r="W9" s="17">
        <v>0</v>
      </c>
      <c r="X9" s="17">
        <v>1.0124513003912301E-3</v>
      </c>
      <c r="Y9" s="17"/>
      <c r="Z9" s="17">
        <v>0.11909810274751299</v>
      </c>
      <c r="AA9" s="17">
        <v>0</v>
      </c>
      <c r="AB9" s="17">
        <v>0</v>
      </c>
      <c r="AC9" s="17">
        <v>8.6570330733633308E-3</v>
      </c>
      <c r="AD9" s="17">
        <v>0</v>
      </c>
      <c r="AE9" s="17">
        <v>0</v>
      </c>
      <c r="AF9" s="17">
        <v>0</v>
      </c>
      <c r="AG9" s="17"/>
      <c r="AH9" s="17">
        <v>3.28444200812174E-2</v>
      </c>
      <c r="AI9" s="17">
        <v>4.4848124429164797E-2</v>
      </c>
      <c r="AJ9" s="17"/>
      <c r="AK9" s="17">
        <v>3.70318566660333E-2</v>
      </c>
      <c r="AL9" s="17">
        <v>8.3513015309076302E-2</v>
      </c>
      <c r="AM9" s="17">
        <v>3.0856504522918701E-2</v>
      </c>
      <c r="AN9" s="17"/>
      <c r="AO9" s="17">
        <v>3.4925140883503798E-2</v>
      </c>
      <c r="AP9" s="17">
        <v>4.0443727233322298E-2</v>
      </c>
      <c r="AQ9" s="17"/>
      <c r="AR9" s="17">
        <v>5.6706529759257197E-2</v>
      </c>
      <c r="AS9" s="17">
        <v>3.0081881849777201E-2</v>
      </c>
      <c r="AT9" s="17"/>
      <c r="AU9" s="17">
        <v>4.0162787737278501E-2</v>
      </c>
      <c r="AV9" s="17">
        <v>3.6973477830739999E-3</v>
      </c>
      <c r="AW9" s="17"/>
      <c r="AX9" s="17">
        <v>0</v>
      </c>
      <c r="AY9" s="17">
        <v>4.30305416853606E-2</v>
      </c>
      <c r="AZ9" s="17"/>
      <c r="BA9" s="17">
        <v>6.1419480810176001E-2</v>
      </c>
      <c r="BB9" s="17">
        <v>3.1108995755655299E-2</v>
      </c>
      <c r="BC9" s="17">
        <v>2.8418693703261201E-2</v>
      </c>
      <c r="BD9" s="17">
        <v>0</v>
      </c>
    </row>
    <row r="10" spans="2:56" x14ac:dyDescent="0.35">
      <c r="B10" s="18" t="s">
        <v>148</v>
      </c>
      <c r="C10" s="17">
        <v>2.4461766910023001E-2</v>
      </c>
      <c r="D10" s="17">
        <v>2.9701438941185598E-2</v>
      </c>
      <c r="E10" s="17">
        <v>1.18223013059229E-2</v>
      </c>
      <c r="F10" s="17">
        <v>6.1424985138751201E-3</v>
      </c>
      <c r="G10" s="17">
        <v>5.0314195925981499E-2</v>
      </c>
      <c r="H10" s="17">
        <v>1.60580563941825E-2</v>
      </c>
      <c r="I10" s="17"/>
      <c r="J10" s="17">
        <v>2.38279117563285E-2</v>
      </c>
      <c r="K10" s="17">
        <v>4.0390712340620201E-2</v>
      </c>
      <c r="L10" s="17">
        <v>8.5642095045412505E-3</v>
      </c>
      <c r="M10" s="17">
        <v>0</v>
      </c>
      <c r="N10" s="17"/>
      <c r="O10" s="17">
        <v>1.57443196914934E-2</v>
      </c>
      <c r="P10" s="17">
        <v>3.9805550956656999E-2</v>
      </c>
      <c r="Q10" s="17">
        <v>4.5980184684532698E-3</v>
      </c>
      <c r="R10" s="17">
        <v>5.5493884487034698E-2</v>
      </c>
      <c r="S10" s="17">
        <v>1.0960067793492E-2</v>
      </c>
      <c r="T10" s="17">
        <v>1.4750656212618801E-3</v>
      </c>
      <c r="U10" s="17">
        <v>0</v>
      </c>
      <c r="V10" s="17">
        <v>0</v>
      </c>
      <c r="W10" s="17">
        <v>0</v>
      </c>
      <c r="X10" s="17">
        <v>0</v>
      </c>
      <c r="Y10" s="17"/>
      <c r="Z10" s="17">
        <v>7.5175619822390002E-2</v>
      </c>
      <c r="AA10" s="17">
        <v>0</v>
      </c>
      <c r="AB10" s="17">
        <v>0</v>
      </c>
      <c r="AC10" s="17">
        <v>8.49489832023905E-4</v>
      </c>
      <c r="AD10" s="17">
        <v>0</v>
      </c>
      <c r="AE10" s="17">
        <v>0</v>
      </c>
      <c r="AF10" s="17">
        <v>0</v>
      </c>
      <c r="AG10" s="17"/>
      <c r="AH10" s="17">
        <v>2.0933599770489499E-2</v>
      </c>
      <c r="AI10" s="17">
        <v>2.6748608679116201E-2</v>
      </c>
      <c r="AJ10" s="17"/>
      <c r="AK10" s="17">
        <v>1.9234731831520001E-3</v>
      </c>
      <c r="AL10" s="17">
        <v>1.03456100478076E-2</v>
      </c>
      <c r="AM10" s="17">
        <v>2.3909049949811498E-2</v>
      </c>
      <c r="AN10" s="17"/>
      <c r="AO10" s="17">
        <v>0</v>
      </c>
      <c r="AP10" s="17">
        <v>2.59487692787615E-2</v>
      </c>
      <c r="AQ10" s="17"/>
      <c r="AR10" s="17">
        <v>7.8561919915480505E-3</v>
      </c>
      <c r="AS10" s="17">
        <v>3.4523441898392897E-2</v>
      </c>
      <c r="AT10" s="17"/>
      <c r="AU10" s="17">
        <v>2.4485473065538201E-2</v>
      </c>
      <c r="AV10" s="17">
        <v>0</v>
      </c>
      <c r="AW10" s="17"/>
      <c r="AX10" s="17">
        <v>4.0902114459251501E-2</v>
      </c>
      <c r="AY10" s="17">
        <v>2.3272375207462798E-2</v>
      </c>
      <c r="AZ10" s="17"/>
      <c r="BA10" s="17">
        <v>2.1339386790122102E-2</v>
      </c>
      <c r="BB10" s="17">
        <v>3.2550333905075397E-2</v>
      </c>
      <c r="BC10" s="17">
        <v>1.5096408796765401E-2</v>
      </c>
      <c r="BD10" s="17">
        <v>0</v>
      </c>
    </row>
    <row r="11" spans="2:56" x14ac:dyDescent="0.35">
      <c r="B11" s="18" t="s">
        <v>149</v>
      </c>
      <c r="C11" s="17">
        <v>4.0227835765006902E-2</v>
      </c>
      <c r="D11" s="17">
        <v>2.8838790480485502E-2</v>
      </c>
      <c r="E11" s="17">
        <v>5.2549835989596803E-2</v>
      </c>
      <c r="F11" s="17">
        <v>1.22849970277502E-2</v>
      </c>
      <c r="G11" s="17">
        <v>5.18144138278216E-2</v>
      </c>
      <c r="H11" s="17">
        <v>4.0194904860302097E-2</v>
      </c>
      <c r="I11" s="17"/>
      <c r="J11" s="17">
        <v>3.7994359121267703E-2</v>
      </c>
      <c r="K11" s="17">
        <v>8.2800071011546295E-2</v>
      </c>
      <c r="L11" s="17">
        <v>7.56910266660413E-2</v>
      </c>
      <c r="M11" s="17">
        <v>2.3675992544390699E-2</v>
      </c>
      <c r="N11" s="17"/>
      <c r="O11" s="17">
        <v>4.2676671162079197E-2</v>
      </c>
      <c r="P11" s="17">
        <v>3.5149203494567599E-2</v>
      </c>
      <c r="Q11" s="17">
        <v>6.9522009157964706E-2</v>
      </c>
      <c r="R11" s="17">
        <v>3.5342225039831997E-2</v>
      </c>
      <c r="S11" s="17">
        <v>5.6361521084375803E-3</v>
      </c>
      <c r="T11" s="17">
        <v>6.9561567194754398E-2</v>
      </c>
      <c r="U11" s="17">
        <v>9.6389960366992405E-2</v>
      </c>
      <c r="V11" s="17">
        <v>2.5914107591499799E-2</v>
      </c>
      <c r="W11" s="17">
        <v>8.4877632822723703E-2</v>
      </c>
      <c r="X11" s="17">
        <v>5.88037355956742E-2</v>
      </c>
      <c r="Y11" s="17"/>
      <c r="Z11" s="17">
        <v>8.5898153626952897E-2</v>
      </c>
      <c r="AA11" s="17">
        <v>1.2242134667761801E-2</v>
      </c>
      <c r="AB11" s="17">
        <v>4.9900145582846001E-2</v>
      </c>
      <c r="AC11" s="17">
        <v>8.1705512250572704E-4</v>
      </c>
      <c r="AD11" s="17">
        <v>0</v>
      </c>
      <c r="AE11" s="17">
        <v>2.98805023834951E-2</v>
      </c>
      <c r="AF11" s="17">
        <v>5.5114629731532902E-2</v>
      </c>
      <c r="AG11" s="17"/>
      <c r="AH11" s="17">
        <v>6.0195122327918099E-2</v>
      </c>
      <c r="AI11" s="17">
        <v>2.7285698070941802E-2</v>
      </c>
      <c r="AJ11" s="17"/>
      <c r="AK11" s="17">
        <v>3.2555477022462802E-2</v>
      </c>
      <c r="AL11" s="17">
        <v>1.2540671151016E-2</v>
      </c>
      <c r="AM11" s="17">
        <v>8.0452885928393197E-2</v>
      </c>
      <c r="AN11" s="17"/>
      <c r="AO11" s="17">
        <v>5.1096185307572803E-2</v>
      </c>
      <c r="AP11" s="17">
        <v>3.9567161432955598E-2</v>
      </c>
      <c r="AQ11" s="17"/>
      <c r="AR11" s="17">
        <v>4.0259396188719702E-2</v>
      </c>
      <c r="AS11" s="17">
        <v>4.0208712625491902E-2</v>
      </c>
      <c r="AT11" s="17"/>
      <c r="AU11" s="17">
        <v>4.0243876330306003E-2</v>
      </c>
      <c r="AV11" s="17">
        <v>2.3675992544390699E-2</v>
      </c>
      <c r="AW11" s="17"/>
      <c r="AX11" s="17">
        <v>7.4207069740163702E-3</v>
      </c>
      <c r="AY11" s="17">
        <v>4.2601296949570398E-2</v>
      </c>
      <c r="AZ11" s="17"/>
      <c r="BA11" s="17">
        <v>3.8695657306393703E-2</v>
      </c>
      <c r="BB11" s="17">
        <v>3.2234564643542199E-2</v>
      </c>
      <c r="BC11" s="17">
        <v>4.9909741956358999E-2</v>
      </c>
      <c r="BD11" s="17">
        <v>0.14665123701480201</v>
      </c>
    </row>
    <row r="12" spans="2:56" x14ac:dyDescent="0.35">
      <c r="B12" s="18" t="s">
        <v>39</v>
      </c>
      <c r="C12" s="17">
        <v>3.1874902158296803E-2</v>
      </c>
      <c r="D12" s="17">
        <v>4.9405119497326899E-2</v>
      </c>
      <c r="E12" s="17">
        <v>4.9982349978509803E-2</v>
      </c>
      <c r="F12" s="17">
        <v>4.0111292615092496E-3</v>
      </c>
      <c r="G12" s="17">
        <v>3.7256599561655203E-2</v>
      </c>
      <c r="H12" s="17">
        <v>1.0631642677210999E-2</v>
      </c>
      <c r="I12" s="17"/>
      <c r="J12" s="17">
        <v>3.0642240119157799E-2</v>
      </c>
      <c r="K12" s="17">
        <v>5.2957609621882597E-2</v>
      </c>
      <c r="L12" s="17">
        <v>5.6795315333602298E-2</v>
      </c>
      <c r="M12" s="17">
        <v>0.102381823651521</v>
      </c>
      <c r="N12" s="17"/>
      <c r="O12" s="17">
        <v>1.8268932469784099E-2</v>
      </c>
      <c r="P12" s="17">
        <v>1.7740957226613899E-2</v>
      </c>
      <c r="Q12" s="17">
        <v>0.11905030746565499</v>
      </c>
      <c r="R12" s="17">
        <v>5.6643123781338497E-2</v>
      </c>
      <c r="S12" s="17">
        <v>8.8582006435428892E-3</v>
      </c>
      <c r="T12" s="17">
        <v>6.4993482767819896E-2</v>
      </c>
      <c r="U12" s="17">
        <v>0.1309990105504</v>
      </c>
      <c r="V12" s="17">
        <v>1.28632982913798E-3</v>
      </c>
      <c r="W12" s="17">
        <v>5.3419101471068198E-3</v>
      </c>
      <c r="X12" s="17">
        <v>2.3116479674394699E-2</v>
      </c>
      <c r="Y12" s="17"/>
      <c r="Z12" s="17">
        <v>4.1229407776315702E-2</v>
      </c>
      <c r="AA12" s="17">
        <v>7.8537873441879194E-2</v>
      </c>
      <c r="AB12" s="17">
        <v>4.3095888024080098E-2</v>
      </c>
      <c r="AC12" s="17">
        <v>2.7387462161595402E-2</v>
      </c>
      <c r="AD12" s="17">
        <v>4.0819072314083597E-2</v>
      </c>
      <c r="AE12" s="17">
        <v>1.2561396411113701E-4</v>
      </c>
      <c r="AF12" s="17">
        <v>8.7135567215131701E-5</v>
      </c>
      <c r="AG12" s="17"/>
      <c r="AH12" s="17">
        <v>4.9800444860961003E-2</v>
      </c>
      <c r="AI12" s="17">
        <v>2.02561556066423E-2</v>
      </c>
      <c r="AJ12" s="17"/>
      <c r="AK12" s="17">
        <v>2.92461856418657E-2</v>
      </c>
      <c r="AL12" s="17">
        <v>8.7829726952347708E-3</v>
      </c>
      <c r="AM12" s="17">
        <v>7.35521405844905E-2</v>
      </c>
      <c r="AN12" s="17"/>
      <c r="AO12" s="17">
        <v>4.4366657658358503E-2</v>
      </c>
      <c r="AP12" s="17">
        <v>3.1115542865625199E-2</v>
      </c>
      <c r="AQ12" s="17"/>
      <c r="AR12" s="17">
        <v>2.6403561724486199E-2</v>
      </c>
      <c r="AS12" s="17">
        <v>3.5190105002281501E-2</v>
      </c>
      <c r="AT12" s="17"/>
      <c r="AU12" s="17">
        <v>3.18065731593343E-2</v>
      </c>
      <c r="AV12" s="17">
        <v>0.102381823651521</v>
      </c>
      <c r="AW12" s="17"/>
      <c r="AX12" s="17">
        <v>3.1037733202610098E-4</v>
      </c>
      <c r="AY12" s="17">
        <v>3.4158466043500903E-2</v>
      </c>
      <c r="AZ12" s="17"/>
      <c r="BA12" s="17">
        <v>1.45200917373967E-2</v>
      </c>
      <c r="BB12" s="17">
        <v>3.3241116850736302E-2</v>
      </c>
      <c r="BC12" s="17">
        <v>4.79271739347596E-2</v>
      </c>
      <c r="BD12" s="17">
        <v>0.13155797637029601</v>
      </c>
    </row>
    <row r="13" spans="2:56" x14ac:dyDescent="0.35">
      <c r="B13" s="18" t="s">
        <v>40</v>
      </c>
      <c r="C13" s="17">
        <v>2.5081151571048E-2</v>
      </c>
      <c r="D13" s="17">
        <v>3.3722845030738802E-2</v>
      </c>
      <c r="E13" s="17">
        <v>5.1497454956734003E-2</v>
      </c>
      <c r="F13" s="17">
        <v>7.9730615999012305E-4</v>
      </c>
      <c r="G13" s="17">
        <v>1.74800669350605E-2</v>
      </c>
      <c r="H13" s="17">
        <v>1.30533571700495E-2</v>
      </c>
      <c r="I13" s="17"/>
      <c r="J13" s="17">
        <v>2.1151271432869202E-2</v>
      </c>
      <c r="K13" s="17">
        <v>8.5381402998941605E-2</v>
      </c>
      <c r="L13" s="17">
        <v>0.17632519967645999</v>
      </c>
      <c r="M13" s="17">
        <v>0.13083622144476201</v>
      </c>
      <c r="N13" s="17"/>
      <c r="O13" s="17">
        <v>5.0085535175473797E-3</v>
      </c>
      <c r="P13" s="17">
        <v>1.52634905801104E-2</v>
      </c>
      <c r="Q13" s="17">
        <v>9.5299058564862899E-2</v>
      </c>
      <c r="R13" s="17">
        <v>1.25199361609914E-2</v>
      </c>
      <c r="S13" s="17">
        <v>7.4911182776754098E-2</v>
      </c>
      <c r="T13" s="17">
        <v>8.1360242836815103E-2</v>
      </c>
      <c r="U13" s="17">
        <v>0.17576126039271101</v>
      </c>
      <c r="V13" s="17">
        <v>0.324798036347001</v>
      </c>
      <c r="W13" s="17">
        <v>2.21696290779686E-2</v>
      </c>
      <c r="X13" s="17">
        <v>6.1223469516309102E-2</v>
      </c>
      <c r="Y13" s="17"/>
      <c r="Z13" s="17">
        <v>1.02769908165431E-3</v>
      </c>
      <c r="AA13" s="17">
        <v>7.5223886454076599E-2</v>
      </c>
      <c r="AB13" s="17">
        <v>0.16942750958893099</v>
      </c>
      <c r="AC13" s="17">
        <v>2.4968725329409601E-2</v>
      </c>
      <c r="AD13" s="17">
        <v>4.2135601552421902E-2</v>
      </c>
      <c r="AE13" s="17">
        <v>1.3603829398173501E-3</v>
      </c>
      <c r="AF13" s="17">
        <v>7.9998943240953101E-4</v>
      </c>
      <c r="AG13" s="17"/>
      <c r="AH13" s="17">
        <v>3.73581197036063E-2</v>
      </c>
      <c r="AI13" s="17">
        <v>1.7123625067053502E-2</v>
      </c>
      <c r="AJ13" s="17"/>
      <c r="AK13" s="17">
        <v>2.83381590021945E-2</v>
      </c>
      <c r="AL13" s="17">
        <v>1.3287678887800001E-2</v>
      </c>
      <c r="AM13" s="17">
        <v>3.1481159784734099E-2</v>
      </c>
      <c r="AN13" s="17"/>
      <c r="AO13" s="17">
        <v>3.37084503852788E-3</v>
      </c>
      <c r="AP13" s="17">
        <v>2.6400895862563899E-2</v>
      </c>
      <c r="AQ13" s="17"/>
      <c r="AR13" s="17">
        <v>2.2223674539436002E-2</v>
      </c>
      <c r="AS13" s="17">
        <v>2.6812558361837501E-2</v>
      </c>
      <c r="AT13" s="17"/>
      <c r="AU13" s="17">
        <v>2.4978663220874001E-2</v>
      </c>
      <c r="AV13" s="17">
        <v>0.13083622144476201</v>
      </c>
      <c r="AW13" s="17"/>
      <c r="AX13" s="17">
        <v>3.65261053236604E-2</v>
      </c>
      <c r="AY13" s="17">
        <v>2.42531561172547E-2</v>
      </c>
      <c r="AZ13" s="17"/>
      <c r="BA13" s="17">
        <v>2.1308258205800502E-2</v>
      </c>
      <c r="BB13" s="17">
        <v>1.7090558401079901E-2</v>
      </c>
      <c r="BC13" s="17">
        <v>3.5220381403621701E-2</v>
      </c>
      <c r="BD13" s="17">
        <v>0.168301443726077</v>
      </c>
    </row>
    <row r="14" spans="2:56" x14ac:dyDescent="0.35">
      <c r="B14" s="18" t="s">
        <v>41</v>
      </c>
      <c r="C14" s="17">
        <v>0.70415299694264599</v>
      </c>
      <c r="D14" s="17">
        <v>0.68651322766985901</v>
      </c>
      <c r="E14" s="17">
        <v>0.68093278038226601</v>
      </c>
      <c r="F14" s="17">
        <v>0.74631928517089197</v>
      </c>
      <c r="G14" s="17">
        <v>0.69405507560297797</v>
      </c>
      <c r="H14" s="17">
        <v>0.72816786209245998</v>
      </c>
      <c r="I14" s="17"/>
      <c r="J14" s="17">
        <v>0.71827581958477005</v>
      </c>
      <c r="K14" s="17">
        <v>0.46307821989078901</v>
      </c>
      <c r="L14" s="17">
        <v>0.34429123394607097</v>
      </c>
      <c r="M14" s="17">
        <v>0.33139432982030598</v>
      </c>
      <c r="N14" s="17"/>
      <c r="O14" s="17">
        <v>0.77475714626363201</v>
      </c>
      <c r="P14" s="17">
        <v>0.79058668459257198</v>
      </c>
      <c r="Q14" s="17">
        <v>0.56120786431563996</v>
      </c>
      <c r="R14" s="17">
        <v>0.63127430186340605</v>
      </c>
      <c r="S14" s="17">
        <v>0.59295923093678204</v>
      </c>
      <c r="T14" s="17">
        <v>0.51632117609469896</v>
      </c>
      <c r="U14" s="17">
        <v>0.28187672721639701</v>
      </c>
      <c r="V14" s="17">
        <v>0.41578811022032303</v>
      </c>
      <c r="W14" s="17">
        <v>0.15121362674389299</v>
      </c>
      <c r="X14" s="17">
        <v>0.15780855206750699</v>
      </c>
      <c r="Y14" s="17"/>
      <c r="Z14" s="17">
        <v>0.63457351717936905</v>
      </c>
      <c r="AA14" s="17">
        <v>0.829354808475811</v>
      </c>
      <c r="AB14" s="17">
        <v>0.63370901535134005</v>
      </c>
      <c r="AC14" s="17">
        <v>0.84639187591433596</v>
      </c>
      <c r="AD14" s="17">
        <v>0.68009461611122402</v>
      </c>
      <c r="AE14" s="17">
        <v>0.72183714750986605</v>
      </c>
      <c r="AF14" s="17">
        <v>0.66753793251108795</v>
      </c>
      <c r="AG14" s="17"/>
      <c r="AH14" s="17">
        <v>0.61950857478787402</v>
      </c>
      <c r="AI14" s="17">
        <v>0.75901672432543699</v>
      </c>
      <c r="AJ14" s="17"/>
      <c r="AK14" s="17">
        <v>0.63349383650354696</v>
      </c>
      <c r="AL14" s="17">
        <v>0.73998260946731398</v>
      </c>
      <c r="AM14" s="17">
        <v>0.61219305833391802</v>
      </c>
      <c r="AN14" s="17"/>
      <c r="AO14" s="17">
        <v>0.55919831607905401</v>
      </c>
      <c r="AP14" s="17">
        <v>0.71296462345338496</v>
      </c>
      <c r="AQ14" s="17"/>
      <c r="AR14" s="17">
        <v>0.666988762122804</v>
      </c>
      <c r="AS14" s="17">
        <v>0.72667160613170101</v>
      </c>
      <c r="AT14" s="17"/>
      <c r="AU14" s="17">
        <v>0.70451424128631701</v>
      </c>
      <c r="AV14" s="17">
        <v>0.33139432982030598</v>
      </c>
      <c r="AW14" s="17"/>
      <c r="AX14" s="17">
        <v>0.61728583969514095</v>
      </c>
      <c r="AY14" s="17">
        <v>0.71043747941759305</v>
      </c>
      <c r="AZ14" s="17"/>
      <c r="BA14" s="17">
        <v>0.71531430888055103</v>
      </c>
      <c r="BB14" s="17">
        <v>0.74371335905370095</v>
      </c>
      <c r="BC14" s="17">
        <v>0.64070605981208495</v>
      </c>
      <c r="BD14" s="17">
        <v>0.29889108658307501</v>
      </c>
    </row>
    <row r="15" spans="2:56" x14ac:dyDescent="0.35">
      <c r="B15" s="18" t="s">
        <v>42</v>
      </c>
      <c r="C15" s="17">
        <v>6.2552603652787503E-2</v>
      </c>
      <c r="D15" s="17">
        <v>6.4777873394546007E-2</v>
      </c>
      <c r="E15" s="17">
        <v>5.0656480381770799E-2</v>
      </c>
      <c r="F15" s="17">
        <v>3.3130910659771903E-2</v>
      </c>
      <c r="G15" s="17">
        <v>5.7008198953346502E-2</v>
      </c>
      <c r="H15" s="17">
        <v>8.1733042628250596E-2</v>
      </c>
      <c r="I15" s="17"/>
      <c r="J15" s="17">
        <v>5.8325921832758497E-2</v>
      </c>
      <c r="K15" s="17">
        <v>0.14238987724871999</v>
      </c>
      <c r="L15" s="17">
        <v>0.110289335248312</v>
      </c>
      <c r="M15" s="17">
        <v>0.184281081767181</v>
      </c>
      <c r="N15" s="17"/>
      <c r="O15" s="17">
        <v>3.8598488196017799E-2</v>
      </c>
      <c r="P15" s="17">
        <v>5.79828815984905E-2</v>
      </c>
      <c r="Q15" s="17">
        <v>7.7071788605598796E-2</v>
      </c>
      <c r="R15" s="17">
        <v>8.9666839008185006E-2</v>
      </c>
      <c r="S15" s="17">
        <v>9.5729023751986803E-2</v>
      </c>
      <c r="T15" s="17">
        <v>0.10345830515384501</v>
      </c>
      <c r="U15" s="17">
        <v>3.0007560478438899E-2</v>
      </c>
      <c r="V15" s="17">
        <v>2.68171543300025E-2</v>
      </c>
      <c r="W15" s="17">
        <v>0.69770360675390797</v>
      </c>
      <c r="X15" s="17">
        <v>0.61510130741747404</v>
      </c>
      <c r="Y15" s="17"/>
      <c r="Z15" s="17">
        <v>6.4594387087813197E-3</v>
      </c>
      <c r="AA15" s="17">
        <v>3.7991375725005602E-3</v>
      </c>
      <c r="AB15" s="17">
        <v>0.10256406648819801</v>
      </c>
      <c r="AC15" s="17">
        <v>5.3078335691153201E-2</v>
      </c>
      <c r="AD15" s="17">
        <v>0.15393875765951601</v>
      </c>
      <c r="AE15" s="17">
        <v>0.14659188090098901</v>
      </c>
      <c r="AF15" s="17">
        <v>7.5265614548819498E-2</v>
      </c>
      <c r="AG15" s="17"/>
      <c r="AH15" s="17">
        <v>7.5169862373189497E-2</v>
      </c>
      <c r="AI15" s="17">
        <v>5.4374511994384499E-2</v>
      </c>
      <c r="AJ15" s="17"/>
      <c r="AK15" s="17">
        <v>0.135887828436735</v>
      </c>
      <c r="AL15" s="17">
        <v>0.11941825455173601</v>
      </c>
      <c r="AM15" s="17">
        <v>4.32177986240515E-2</v>
      </c>
      <c r="AN15" s="17"/>
      <c r="AO15" s="17">
        <v>0.21589919428846399</v>
      </c>
      <c r="AP15" s="17">
        <v>5.3230842704284902E-2</v>
      </c>
      <c r="AQ15" s="17"/>
      <c r="AR15" s="17">
        <v>8.9362622100899999E-2</v>
      </c>
      <c r="AS15" s="17">
        <v>4.6307836857210398E-2</v>
      </c>
      <c r="AT15" s="17"/>
      <c r="AU15" s="17">
        <v>6.2434635304735399E-2</v>
      </c>
      <c r="AV15" s="17">
        <v>0.184281081767181</v>
      </c>
      <c r="AW15" s="17"/>
      <c r="AX15" s="17">
        <v>0.203411097819509</v>
      </c>
      <c r="AY15" s="17">
        <v>5.2362069438388899E-2</v>
      </c>
      <c r="AZ15" s="17"/>
      <c r="BA15" s="17">
        <v>5.84108582349952E-2</v>
      </c>
      <c r="BB15" s="17">
        <v>5.1041617093820803E-2</v>
      </c>
      <c r="BC15" s="17">
        <v>8.3415907410039805E-2</v>
      </c>
      <c r="BD15" s="17">
        <v>0.16813862404581101</v>
      </c>
    </row>
    <row r="16" spans="2:56" x14ac:dyDescent="0.35">
      <c r="B16" s="18" t="s">
        <v>43</v>
      </c>
      <c r="C16" s="17">
        <v>2.2540031446927799E-2</v>
      </c>
      <c r="D16" s="17">
        <v>1.2444725075553401E-2</v>
      </c>
      <c r="E16" s="17">
        <v>1.8004371431197399E-2</v>
      </c>
      <c r="F16" s="17">
        <v>3.2988336815190297E-2</v>
      </c>
      <c r="G16" s="17">
        <v>4.1342574141817197E-2</v>
      </c>
      <c r="H16" s="17">
        <v>1.66304045754418E-2</v>
      </c>
      <c r="I16" s="17"/>
      <c r="J16" s="17">
        <v>1.9792861319233399E-2</v>
      </c>
      <c r="K16" s="17">
        <v>6.4462726932813699E-2</v>
      </c>
      <c r="L16" s="17">
        <v>0.12996303596627801</v>
      </c>
      <c r="M16" s="17">
        <v>9.6763001102427498E-2</v>
      </c>
      <c r="N16" s="17"/>
      <c r="O16" s="17">
        <v>5.6673074688202898E-3</v>
      </c>
      <c r="P16" s="17">
        <v>4.4307544969998702E-4</v>
      </c>
      <c r="Q16" s="17">
        <v>8.2625404898129095E-3</v>
      </c>
      <c r="R16" s="17">
        <v>8.7975747630046605E-2</v>
      </c>
      <c r="S16" s="17">
        <v>0.13697155565223201</v>
      </c>
      <c r="T16" s="17">
        <v>0.14631665052145901</v>
      </c>
      <c r="U16" s="17">
        <v>9.0819039094349699E-4</v>
      </c>
      <c r="V16" s="17">
        <v>6.9438847846620994E-2</v>
      </c>
      <c r="W16" s="17">
        <v>7.5726164814932601E-3</v>
      </c>
      <c r="X16" s="17">
        <v>5.9825251875488102E-2</v>
      </c>
      <c r="Y16" s="17"/>
      <c r="Z16" s="17">
        <v>6.63905585413971E-3</v>
      </c>
      <c r="AA16" s="17">
        <v>4.4889748904695097E-5</v>
      </c>
      <c r="AB16" s="17">
        <v>1.30337496460396E-3</v>
      </c>
      <c r="AC16" s="17">
        <v>1.28057687298234E-2</v>
      </c>
      <c r="AD16" s="17">
        <v>5.3483743350407502E-2</v>
      </c>
      <c r="AE16" s="17">
        <v>7.4201557457355696E-2</v>
      </c>
      <c r="AF16" s="17">
        <v>6.3131271431302899E-2</v>
      </c>
      <c r="AG16" s="17"/>
      <c r="AH16" s="17">
        <v>3.6893445231102003E-2</v>
      </c>
      <c r="AI16" s="17">
        <v>1.3236621241971501E-2</v>
      </c>
      <c r="AJ16" s="17"/>
      <c r="AK16" s="17">
        <v>3.1424828956771497E-2</v>
      </c>
      <c r="AL16" s="17">
        <v>2.7405122397963001E-3</v>
      </c>
      <c r="AM16" s="17">
        <v>5.0145332859502602E-2</v>
      </c>
      <c r="AN16" s="17"/>
      <c r="AO16" s="17">
        <v>4.8170945604822303E-2</v>
      </c>
      <c r="AP16" s="17">
        <v>2.0981957976359902E-2</v>
      </c>
      <c r="AQ16" s="17"/>
      <c r="AR16" s="17">
        <v>7.1601043382893701E-3</v>
      </c>
      <c r="AS16" s="17">
        <v>3.1859060066633797E-2</v>
      </c>
      <c r="AT16" s="17"/>
      <c r="AU16" s="17">
        <v>2.2468101186618902E-2</v>
      </c>
      <c r="AV16" s="17">
        <v>9.6763001102427498E-2</v>
      </c>
      <c r="AW16" s="17"/>
      <c r="AX16" s="17">
        <v>5.0858015610184798E-2</v>
      </c>
      <c r="AY16" s="17">
        <v>2.0491341460529802E-2</v>
      </c>
      <c r="AZ16" s="17"/>
      <c r="BA16" s="17">
        <v>1.7040948304702801E-2</v>
      </c>
      <c r="BB16" s="17">
        <v>1.78178330842379E-2</v>
      </c>
      <c r="BC16" s="17">
        <v>4.0540958943939699E-2</v>
      </c>
      <c r="BD16" s="17">
        <v>2.2772632603800001E-2</v>
      </c>
    </row>
    <row r="17" spans="2:56" x14ac:dyDescent="0.35">
      <c r="B17" s="18" t="s">
        <v>150</v>
      </c>
      <c r="C17" s="17">
        <v>1.12205494466682E-2</v>
      </c>
      <c r="D17" s="17">
        <v>8.3990944879368094E-5</v>
      </c>
      <c r="E17" s="17">
        <v>3.0116270342166998E-4</v>
      </c>
      <c r="F17" s="17">
        <v>3.4417449137287101E-2</v>
      </c>
      <c r="G17" s="17">
        <v>1.2368530425943E-2</v>
      </c>
      <c r="H17" s="17">
        <v>1.9411439945259099E-2</v>
      </c>
      <c r="I17" s="17"/>
      <c r="J17" s="17">
        <v>9.9262359944959407E-3</v>
      </c>
      <c r="K17" s="17">
        <v>3.3443362674725197E-2</v>
      </c>
      <c r="L17" s="17">
        <v>3.89058657433278E-2</v>
      </c>
      <c r="M17" s="17">
        <v>7.1922335168691204E-2</v>
      </c>
      <c r="N17" s="17"/>
      <c r="O17" s="17">
        <v>0</v>
      </c>
      <c r="P17" s="17">
        <v>3.0014055628294501E-2</v>
      </c>
      <c r="Q17" s="17">
        <v>0</v>
      </c>
      <c r="R17" s="17">
        <v>5.37717454599888E-3</v>
      </c>
      <c r="S17" s="17">
        <v>7.3974586336772896E-2</v>
      </c>
      <c r="T17" s="17">
        <v>1.83059499699408E-3</v>
      </c>
      <c r="U17" s="17">
        <v>0.284057290604117</v>
      </c>
      <c r="V17" s="17">
        <v>0.135567807641986</v>
      </c>
      <c r="W17" s="17">
        <v>2.6948192357130699E-2</v>
      </c>
      <c r="X17" s="17">
        <v>1.9822911826187302E-3</v>
      </c>
      <c r="Y17" s="17"/>
      <c r="Z17" s="17">
        <v>1.8817900610356401E-4</v>
      </c>
      <c r="AA17" s="17">
        <v>7.9726963906620596E-4</v>
      </c>
      <c r="AB17" s="17">
        <v>0</v>
      </c>
      <c r="AC17" s="17">
        <v>1.5411848547190399E-2</v>
      </c>
      <c r="AD17" s="17">
        <v>1.0976684016957099E-3</v>
      </c>
      <c r="AE17" s="17">
        <v>2.5956754951226301E-2</v>
      </c>
      <c r="AF17" s="17">
        <v>6.0827428062741301E-2</v>
      </c>
      <c r="AG17" s="17"/>
      <c r="AH17" s="17">
        <v>1.6776906703087201E-2</v>
      </c>
      <c r="AI17" s="17">
        <v>7.6191016253320297E-3</v>
      </c>
      <c r="AJ17" s="17"/>
      <c r="AK17" s="17">
        <v>1.2313888473171501E-2</v>
      </c>
      <c r="AL17" s="17">
        <v>8.7283801636785299E-3</v>
      </c>
      <c r="AM17" s="17">
        <v>2.2911068366780699E-2</v>
      </c>
      <c r="AN17" s="17"/>
      <c r="AO17" s="17">
        <v>7.8791503996031593E-3</v>
      </c>
      <c r="AP17" s="17">
        <v>1.1423669209691199E-2</v>
      </c>
      <c r="AQ17" s="17"/>
      <c r="AR17" s="17">
        <v>2.0079353914184198E-2</v>
      </c>
      <c r="AS17" s="17">
        <v>5.8528092886026301E-3</v>
      </c>
      <c r="AT17" s="17"/>
      <c r="AU17" s="17">
        <v>1.11617227078774E-2</v>
      </c>
      <c r="AV17" s="17">
        <v>7.1922335168691204E-2</v>
      </c>
      <c r="AW17" s="17"/>
      <c r="AX17" s="17">
        <v>3.9103254376164E-2</v>
      </c>
      <c r="AY17" s="17">
        <v>9.2033501272030093E-3</v>
      </c>
      <c r="AZ17" s="17"/>
      <c r="BA17" s="17">
        <v>9.9996886383085901E-4</v>
      </c>
      <c r="BB17" s="17">
        <v>4.9120447800088301E-3</v>
      </c>
      <c r="BC17" s="17">
        <v>3.5514989969462701E-2</v>
      </c>
      <c r="BD17" s="17">
        <v>6.2959078267187898E-2</v>
      </c>
    </row>
    <row r="18" spans="2:56" x14ac:dyDescent="0.35">
      <c r="B18" s="18" t="s">
        <v>151</v>
      </c>
      <c r="C18" s="17">
        <v>4.44359049604912E-3</v>
      </c>
      <c r="D18" s="17">
        <v>9.0464393313973096E-4</v>
      </c>
      <c r="E18" s="17">
        <v>0</v>
      </c>
      <c r="F18" s="17">
        <v>0</v>
      </c>
      <c r="G18" s="17">
        <v>0</v>
      </c>
      <c r="H18" s="17">
        <v>1.4656436663573301E-2</v>
      </c>
      <c r="I18" s="17"/>
      <c r="J18" s="17">
        <v>4.4703177453023603E-3</v>
      </c>
      <c r="K18" s="17">
        <v>4.3498620312281203E-3</v>
      </c>
      <c r="L18" s="17">
        <v>0</v>
      </c>
      <c r="M18" s="17">
        <v>9.9688686426742893E-3</v>
      </c>
      <c r="N18" s="17"/>
      <c r="O18" s="17">
        <v>0</v>
      </c>
      <c r="P18" s="17">
        <v>0</v>
      </c>
      <c r="Q18" s="17">
        <v>4.41407239401772E-2</v>
      </c>
      <c r="R18" s="17">
        <v>2.2450414490674401E-3</v>
      </c>
      <c r="S18" s="17">
        <v>0</v>
      </c>
      <c r="T18" s="17">
        <v>0</v>
      </c>
      <c r="U18" s="17">
        <v>0</v>
      </c>
      <c r="V18" s="17">
        <v>3.8960619342880398E-4</v>
      </c>
      <c r="W18" s="17">
        <v>0</v>
      </c>
      <c r="X18" s="17">
        <v>1.81986198627917E-3</v>
      </c>
      <c r="Y18" s="17"/>
      <c r="Z18" s="17">
        <v>0</v>
      </c>
      <c r="AA18" s="17">
        <v>0</v>
      </c>
      <c r="AB18" s="17">
        <v>0</v>
      </c>
      <c r="AC18" s="17">
        <v>0</v>
      </c>
      <c r="AD18" s="17">
        <v>3.0033480033578499E-5</v>
      </c>
      <c r="AE18" s="17">
        <v>0</v>
      </c>
      <c r="AF18" s="17">
        <v>5.3156877559257902E-2</v>
      </c>
      <c r="AG18" s="17"/>
      <c r="AH18" s="17">
        <v>1.12992156562983E-2</v>
      </c>
      <c r="AI18" s="17">
        <v>0</v>
      </c>
      <c r="AJ18" s="17"/>
      <c r="AK18" s="17">
        <v>3.92334608246925E-2</v>
      </c>
      <c r="AL18" s="17">
        <v>2.5361609427482901E-4</v>
      </c>
      <c r="AM18" s="17">
        <v>8.9182357230907896E-4</v>
      </c>
      <c r="AN18" s="17"/>
      <c r="AO18" s="17">
        <v>1.1228257106008899E-4</v>
      </c>
      <c r="AP18" s="17">
        <v>4.7068856687929898E-3</v>
      </c>
      <c r="AQ18" s="17"/>
      <c r="AR18" s="17">
        <v>0</v>
      </c>
      <c r="AS18" s="17">
        <v>7.1360575483589298E-3</v>
      </c>
      <c r="AT18" s="17"/>
      <c r="AU18" s="17">
        <v>4.4382358909018102E-3</v>
      </c>
      <c r="AV18" s="17">
        <v>9.9688686426742893E-3</v>
      </c>
      <c r="AW18" s="17"/>
      <c r="AX18" s="17">
        <v>1.4306041745817399E-4</v>
      </c>
      <c r="AY18" s="17">
        <v>4.7547162053305303E-3</v>
      </c>
      <c r="AZ18" s="17"/>
      <c r="BA18" s="17">
        <v>6.3284671338959602E-3</v>
      </c>
      <c r="BB18" s="17">
        <v>0</v>
      </c>
      <c r="BC18" s="17">
        <v>1.0762833309198E-2</v>
      </c>
      <c r="BD18" s="17">
        <v>3.6396069447598901E-4</v>
      </c>
    </row>
    <row r="19" spans="2:56" x14ac:dyDescent="0.35">
      <c r="B19" s="18" t="s">
        <v>152</v>
      </c>
      <c r="C19" s="17">
        <v>4.1920109578363002E-3</v>
      </c>
      <c r="D19" s="17">
        <v>9.2191008692235309E-3</v>
      </c>
      <c r="E19" s="17">
        <v>1.7951249104416702E-5</v>
      </c>
      <c r="F19" s="17">
        <v>4.75246148605223E-5</v>
      </c>
      <c r="G19" s="17">
        <v>1.8206287259981699E-5</v>
      </c>
      <c r="H19" s="17">
        <v>7.5200250339619596E-3</v>
      </c>
      <c r="I19" s="17"/>
      <c r="J19" s="17">
        <v>4.3464924831975796E-3</v>
      </c>
      <c r="K19" s="17">
        <v>0</v>
      </c>
      <c r="L19" s="17">
        <v>9.0664823245839594E-3</v>
      </c>
      <c r="M19" s="17">
        <v>1.8454440885206799E-2</v>
      </c>
      <c r="N19" s="17"/>
      <c r="O19" s="17">
        <v>4.3776318886679403E-3</v>
      </c>
      <c r="P19" s="17">
        <v>0</v>
      </c>
      <c r="Q19" s="17">
        <v>0</v>
      </c>
      <c r="R19" s="17">
        <v>0</v>
      </c>
      <c r="S19" s="17">
        <v>0</v>
      </c>
      <c r="T19" s="17">
        <v>0</v>
      </c>
      <c r="U19" s="17">
        <v>0</v>
      </c>
      <c r="V19" s="17">
        <v>0</v>
      </c>
      <c r="W19" s="17">
        <v>2.2028977650672102E-3</v>
      </c>
      <c r="X19" s="17">
        <v>1.8396668390724499E-2</v>
      </c>
      <c r="Y19" s="17"/>
      <c r="Z19" s="17">
        <v>6.6517824368449103E-3</v>
      </c>
      <c r="AA19" s="17">
        <v>0</v>
      </c>
      <c r="AB19" s="17">
        <v>0</v>
      </c>
      <c r="AC19" s="17">
        <v>0</v>
      </c>
      <c r="AD19" s="17">
        <v>5.0386265532061797E-4</v>
      </c>
      <c r="AE19" s="17">
        <v>4.6159893139678097E-5</v>
      </c>
      <c r="AF19" s="17">
        <v>2.4079121155633501E-2</v>
      </c>
      <c r="AG19" s="17"/>
      <c r="AH19" s="17">
        <v>4.5432620831260202E-5</v>
      </c>
      <c r="AI19" s="17">
        <v>6.8796865029165898E-3</v>
      </c>
      <c r="AJ19" s="17"/>
      <c r="AK19" s="17">
        <v>3.5076956357423397E-5</v>
      </c>
      <c r="AL19" s="17">
        <v>2.8689636686873599E-4</v>
      </c>
      <c r="AM19" s="17">
        <v>3.0864932047690202E-5</v>
      </c>
      <c r="AN19" s="17"/>
      <c r="AO19" s="17">
        <v>5.6141285530044497E-5</v>
      </c>
      <c r="AP19" s="17">
        <v>4.4434256664358397E-3</v>
      </c>
      <c r="AQ19" s="17"/>
      <c r="AR19" s="17">
        <v>1.0930775712340799E-2</v>
      </c>
      <c r="AS19" s="17">
        <v>1.08848458748697E-4</v>
      </c>
      <c r="AT19" s="17"/>
      <c r="AU19" s="17">
        <v>4.1781890870316802E-3</v>
      </c>
      <c r="AV19" s="17">
        <v>1.8454440885206799E-2</v>
      </c>
      <c r="AW19" s="17"/>
      <c r="AX19" s="17">
        <v>1.56945641310264E-4</v>
      </c>
      <c r="AY19" s="17">
        <v>4.4839313805885303E-3</v>
      </c>
      <c r="AZ19" s="17"/>
      <c r="BA19" s="17">
        <v>5.9778772446651002E-3</v>
      </c>
      <c r="BB19" s="17">
        <v>4.9126697250027503E-3</v>
      </c>
      <c r="BC19" s="17">
        <v>2.8478761342249498E-4</v>
      </c>
      <c r="BD19" s="17">
        <v>3.6396069447598901E-4</v>
      </c>
    </row>
    <row r="20" spans="2:56" x14ac:dyDescent="0.35">
      <c r="B20" s="18" t="s">
        <v>72</v>
      </c>
      <c r="C20" s="19">
        <v>2.91250777424279E-2</v>
      </c>
      <c r="D20" s="19">
        <v>2.9073638947721001E-2</v>
      </c>
      <c r="E20" s="19">
        <v>3.6928155148679802E-2</v>
      </c>
      <c r="F20" s="19">
        <v>6.7263212107895903E-2</v>
      </c>
      <c r="G20" s="19">
        <v>2.5175304250250701E-2</v>
      </c>
      <c r="H20" s="19">
        <v>1.53850016431292E-2</v>
      </c>
      <c r="I20" s="19"/>
      <c r="J20" s="19">
        <v>2.9177125822314302E-2</v>
      </c>
      <c r="K20" s="19">
        <v>2.53191624707929E-2</v>
      </c>
      <c r="L20" s="19">
        <v>5.0108295590781997E-2</v>
      </c>
      <c r="M20" s="19">
        <v>2.6624557189766199E-2</v>
      </c>
      <c r="N20" s="19"/>
      <c r="O20" s="19">
        <v>3.4448617780785902E-2</v>
      </c>
      <c r="P20" s="19">
        <v>0</v>
      </c>
      <c r="Q20" s="19">
        <v>0</v>
      </c>
      <c r="R20" s="19">
        <v>5.8281996250589805E-4</v>
      </c>
      <c r="S20" s="19">
        <v>0</v>
      </c>
      <c r="T20" s="19">
        <v>7.5939136501097801E-3</v>
      </c>
      <c r="U20" s="19">
        <v>0</v>
      </c>
      <c r="V20" s="19">
        <v>0</v>
      </c>
      <c r="W20" s="19">
        <v>1.96988785070911E-3</v>
      </c>
      <c r="X20" s="19">
        <v>9.0993099313958499E-4</v>
      </c>
      <c r="Y20" s="19"/>
      <c r="Z20" s="19">
        <v>2.3059043759936101E-2</v>
      </c>
      <c r="AA20" s="19">
        <v>0</v>
      </c>
      <c r="AB20" s="19">
        <v>0</v>
      </c>
      <c r="AC20" s="19">
        <v>9.6324055985990698E-3</v>
      </c>
      <c r="AD20" s="19">
        <v>2.7896644475296401E-2</v>
      </c>
      <c r="AE20" s="19">
        <v>0</v>
      </c>
      <c r="AF20" s="19">
        <v>0</v>
      </c>
      <c r="AG20" s="19"/>
      <c r="AH20" s="19">
        <v>3.91748558834253E-2</v>
      </c>
      <c r="AI20" s="19">
        <v>2.2611142457040202E-2</v>
      </c>
      <c r="AJ20" s="19"/>
      <c r="AK20" s="19">
        <v>1.8515928333016698E-2</v>
      </c>
      <c r="AL20" s="19">
        <v>1.1978302539694099E-4</v>
      </c>
      <c r="AM20" s="19">
        <v>3.03583125410424E-2</v>
      </c>
      <c r="AN20" s="19"/>
      <c r="AO20" s="19">
        <v>3.4925140883503798E-2</v>
      </c>
      <c r="AP20" s="19">
        <v>2.8772498647821301E-2</v>
      </c>
      <c r="AQ20" s="19"/>
      <c r="AR20" s="19">
        <v>5.2029027608034899E-2</v>
      </c>
      <c r="AS20" s="19">
        <v>1.5247081910963901E-2</v>
      </c>
      <c r="AT20" s="19"/>
      <c r="AU20" s="19">
        <v>2.9127501023187102E-2</v>
      </c>
      <c r="AV20" s="19">
        <v>2.6624557189766199E-2</v>
      </c>
      <c r="AW20" s="19"/>
      <c r="AX20" s="19">
        <v>3.88248235127895E-3</v>
      </c>
      <c r="AY20" s="19">
        <v>3.0951275967216901E-2</v>
      </c>
      <c r="AZ20" s="19"/>
      <c r="BA20" s="19">
        <v>3.8644696487470501E-2</v>
      </c>
      <c r="BB20" s="19">
        <v>3.1376906707139197E-2</v>
      </c>
      <c r="BC20" s="19">
        <v>1.22020631470857E-2</v>
      </c>
      <c r="BD20" s="19">
        <v>0</v>
      </c>
    </row>
    <row r="21" spans="2:56" x14ac:dyDescent="0.35">
      <c r="B21" s="16"/>
    </row>
    <row r="22" spans="2:56" x14ac:dyDescent="0.35">
      <c r="B22" t="s">
        <v>75</v>
      </c>
    </row>
    <row r="23" spans="2:56" x14ac:dyDescent="0.35">
      <c r="B23" t="s">
        <v>76</v>
      </c>
    </row>
    <row r="25" spans="2:56" x14ac:dyDescent="0.3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D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156</v>
      </c>
      <c r="C9" s="17">
        <v>0.56122194392183899</v>
      </c>
      <c r="D9" s="17">
        <v>0.49824666322737798</v>
      </c>
      <c r="E9" s="17">
        <v>0.56998675369428697</v>
      </c>
      <c r="F9" s="17">
        <v>0.60250699010786801</v>
      </c>
      <c r="G9" s="17">
        <v>0.57274933668656003</v>
      </c>
      <c r="H9" s="17">
        <v>0.58190897566883504</v>
      </c>
      <c r="I9" s="17"/>
      <c r="J9" s="17">
        <v>0.57843894876540003</v>
      </c>
      <c r="K9" s="17">
        <v>0.26204970151306201</v>
      </c>
      <c r="L9" s="17">
        <v>0.16734512444514299</v>
      </c>
      <c r="M9" s="17">
        <v>7.7389958955833102E-2</v>
      </c>
      <c r="N9" s="17"/>
      <c r="O9" s="17">
        <v>0.60287329382328902</v>
      </c>
      <c r="P9" s="17">
        <v>0.56203198296552903</v>
      </c>
      <c r="Q9" s="17">
        <v>0.62209532822998903</v>
      </c>
      <c r="R9" s="17">
        <v>0.38359175744969798</v>
      </c>
      <c r="S9" s="17">
        <v>0.35428010200690202</v>
      </c>
      <c r="T9" s="17">
        <v>0.62351937355627296</v>
      </c>
      <c r="U9" s="17">
        <v>0.49829519347073797</v>
      </c>
      <c r="V9" s="17">
        <v>5.9381400553466399E-2</v>
      </c>
      <c r="W9" s="17">
        <v>5.7594530944159998E-2</v>
      </c>
      <c r="X9" s="17">
        <v>7.6951309152200706E-2</v>
      </c>
      <c r="Y9" s="17"/>
      <c r="Z9" s="17">
        <v>0.56136939813990805</v>
      </c>
      <c r="AA9" s="17">
        <v>0.62366774250234702</v>
      </c>
      <c r="AB9" s="17">
        <v>0.55393542702188203</v>
      </c>
      <c r="AC9" s="17">
        <v>0.57896384174015203</v>
      </c>
      <c r="AD9" s="17">
        <v>0.48314814208963802</v>
      </c>
      <c r="AE9" s="17">
        <v>0.55060846847728995</v>
      </c>
      <c r="AF9" s="17">
        <v>0.57389012522968197</v>
      </c>
      <c r="AG9" s="17"/>
      <c r="AH9" s="17">
        <v>0.39639173033842101</v>
      </c>
      <c r="AI9" s="17">
        <v>0.66805946105855596</v>
      </c>
      <c r="AJ9" s="17"/>
      <c r="AK9" s="17">
        <v>0.39637262618538999</v>
      </c>
      <c r="AL9" s="17">
        <v>0.28974181204247901</v>
      </c>
      <c r="AM9" s="17">
        <v>0.385235748264459</v>
      </c>
      <c r="AN9" s="17"/>
      <c r="AO9" s="17">
        <v>0.34176850614389898</v>
      </c>
      <c r="AP9" s="17">
        <v>0.57456226324561999</v>
      </c>
      <c r="AQ9" s="17"/>
      <c r="AR9" s="17">
        <v>0.56811461082896797</v>
      </c>
      <c r="AS9" s="17">
        <v>0.55704552879841795</v>
      </c>
      <c r="AT9" s="17"/>
      <c r="AU9" s="17">
        <v>0.56169083058571101</v>
      </c>
      <c r="AV9" s="17">
        <v>7.7389958955833102E-2</v>
      </c>
      <c r="AW9" s="17"/>
      <c r="AX9" s="17">
        <v>0.24997057745204901</v>
      </c>
      <c r="AY9" s="17">
        <v>0.58373970345102</v>
      </c>
      <c r="AZ9" s="17"/>
      <c r="BA9" s="17">
        <v>0.670119504710601</v>
      </c>
      <c r="BB9" s="17">
        <v>0.58685200986597896</v>
      </c>
      <c r="BC9" s="17">
        <v>0.38628800933767898</v>
      </c>
      <c r="BD9" s="17">
        <v>3.9328684595834199E-3</v>
      </c>
    </row>
    <row r="10" spans="2:56" x14ac:dyDescent="0.35">
      <c r="B10" s="18" t="s">
        <v>157</v>
      </c>
      <c r="C10" s="17">
        <v>8.45483019392647E-2</v>
      </c>
      <c r="D10" s="17">
        <v>0.13742593788376101</v>
      </c>
      <c r="E10" s="17">
        <v>7.7390429627140905E-2</v>
      </c>
      <c r="F10" s="17">
        <v>0.10470438588726</v>
      </c>
      <c r="G10" s="17">
        <v>3.5973488145037799E-2</v>
      </c>
      <c r="H10" s="17">
        <v>7.8824138402071003E-2</v>
      </c>
      <c r="I10" s="17"/>
      <c r="J10" s="17">
        <v>8.0565804783115494E-2</v>
      </c>
      <c r="K10" s="17">
        <v>0.15433128362528201</v>
      </c>
      <c r="L10" s="17">
        <v>0.18352973494157901</v>
      </c>
      <c r="M10" s="17">
        <v>0.12096521294614999</v>
      </c>
      <c r="N10" s="17"/>
      <c r="O10" s="17">
        <v>5.6058652316303498E-2</v>
      </c>
      <c r="P10" s="17">
        <v>0.119424276465074</v>
      </c>
      <c r="Q10" s="17">
        <v>0.114300280410912</v>
      </c>
      <c r="R10" s="17">
        <v>9.0411850964881094E-2</v>
      </c>
      <c r="S10" s="17">
        <v>9.1631072920571502E-2</v>
      </c>
      <c r="T10" s="17">
        <v>8.0166105860375605E-2</v>
      </c>
      <c r="U10" s="17">
        <v>9.03985188797259E-2</v>
      </c>
      <c r="V10" s="17">
        <v>0.378951732428009</v>
      </c>
      <c r="W10" s="17">
        <v>7.6716461632843194E-2</v>
      </c>
      <c r="X10" s="17">
        <v>0.110121586659554</v>
      </c>
      <c r="Y10" s="17"/>
      <c r="Z10" s="17">
        <v>0.10360210307361201</v>
      </c>
      <c r="AA10" s="17">
        <v>0.11534768542189699</v>
      </c>
      <c r="AB10" s="17">
        <v>4.0763487456038298E-2</v>
      </c>
      <c r="AC10" s="17">
        <v>6.6683220818996997E-2</v>
      </c>
      <c r="AD10" s="17">
        <v>0.123510538762358</v>
      </c>
      <c r="AE10" s="17">
        <v>3.2829859985189398E-2</v>
      </c>
      <c r="AF10" s="17">
        <v>8.2424550829635804E-2</v>
      </c>
      <c r="AG10" s="17"/>
      <c r="AH10" s="17">
        <v>9.9173250215347494E-2</v>
      </c>
      <c r="AI10" s="17">
        <v>7.5068892017376598E-2</v>
      </c>
      <c r="AJ10" s="17"/>
      <c r="AK10" s="17">
        <v>0.109127689900755</v>
      </c>
      <c r="AL10" s="17">
        <v>0.16616953839433901</v>
      </c>
      <c r="AM10" s="17">
        <v>9.3474100732769794E-2</v>
      </c>
      <c r="AN10" s="17"/>
      <c r="AO10" s="17">
        <v>0.15384613107661399</v>
      </c>
      <c r="AP10" s="17">
        <v>8.0335767478663098E-2</v>
      </c>
      <c r="AQ10" s="17"/>
      <c r="AR10" s="17">
        <v>8.294466391527E-2</v>
      </c>
      <c r="AS10" s="17">
        <v>8.5519980708331306E-2</v>
      </c>
      <c r="AT10" s="17"/>
      <c r="AU10" s="17">
        <v>8.4513009927903102E-2</v>
      </c>
      <c r="AV10" s="17">
        <v>0.12096521294614999</v>
      </c>
      <c r="AW10" s="17"/>
      <c r="AX10" s="17">
        <v>4.5721840525152997E-2</v>
      </c>
      <c r="AY10" s="17">
        <v>8.7357237146226493E-2</v>
      </c>
      <c r="AZ10" s="17"/>
      <c r="BA10" s="17">
        <v>6.0259399793776702E-2</v>
      </c>
      <c r="BB10" s="17">
        <v>5.5960750335166197E-2</v>
      </c>
      <c r="BC10" s="17">
        <v>0.15334432314055699</v>
      </c>
      <c r="BD10" s="17">
        <v>0.405041303354227</v>
      </c>
    </row>
    <row r="11" spans="2:56" x14ac:dyDescent="0.35">
      <c r="B11" s="18" t="s">
        <v>158</v>
      </c>
      <c r="C11" s="17">
        <v>2.2149967523042598E-2</v>
      </c>
      <c r="D11" s="17">
        <v>1.3198511486337E-2</v>
      </c>
      <c r="E11" s="17">
        <v>7.1128009457598201E-3</v>
      </c>
      <c r="F11" s="17">
        <v>3.4417449137287101E-2</v>
      </c>
      <c r="G11" s="17">
        <v>2.79431238011724E-2</v>
      </c>
      <c r="H11" s="17">
        <v>3.14224982616782E-2</v>
      </c>
      <c r="I11" s="17"/>
      <c r="J11" s="17">
        <v>1.6906879210291499E-2</v>
      </c>
      <c r="K11" s="17">
        <v>0.12037265421217599</v>
      </c>
      <c r="L11" s="17">
        <v>9.5867000204049896E-2</v>
      </c>
      <c r="M11" s="17">
        <v>0.12191732200250401</v>
      </c>
      <c r="N11" s="17"/>
      <c r="O11" s="17">
        <v>1.5909733350546199E-2</v>
      </c>
      <c r="P11" s="17">
        <v>1.6785853228645099E-2</v>
      </c>
      <c r="Q11" s="17">
        <v>3.67674055568145E-3</v>
      </c>
      <c r="R11" s="17">
        <v>1.76614353332211E-2</v>
      </c>
      <c r="S11" s="17">
        <v>0.145879528169849</v>
      </c>
      <c r="T11" s="17">
        <v>6.1497104447524799E-2</v>
      </c>
      <c r="U11" s="17">
        <v>5.91211286192143E-2</v>
      </c>
      <c r="V11" s="17">
        <v>8.4504447625867396E-2</v>
      </c>
      <c r="W11" s="17">
        <v>2.4992182071957601E-2</v>
      </c>
      <c r="X11" s="17">
        <v>0.120465376151615</v>
      </c>
      <c r="Y11" s="17"/>
      <c r="Z11" s="17">
        <v>8.8225887804071496E-3</v>
      </c>
      <c r="AA11" s="17">
        <v>9.4980883887403698E-3</v>
      </c>
      <c r="AB11" s="17">
        <v>5.3061708911825101E-2</v>
      </c>
      <c r="AC11" s="17">
        <v>3.0777364205339199E-2</v>
      </c>
      <c r="AD11" s="17">
        <v>4.9944765478479897E-2</v>
      </c>
      <c r="AE11" s="17">
        <v>3.1882616681175403E-2</v>
      </c>
      <c r="AF11" s="17">
        <v>2.4889357561073701E-3</v>
      </c>
      <c r="AG11" s="17"/>
      <c r="AH11" s="17">
        <v>4.24305294935165E-2</v>
      </c>
      <c r="AI11" s="17">
        <v>9.0047750249075201E-3</v>
      </c>
      <c r="AJ11" s="17"/>
      <c r="AK11" s="17">
        <v>1.8547446511519999E-2</v>
      </c>
      <c r="AL11" s="17">
        <v>1.3375874397258E-2</v>
      </c>
      <c r="AM11" s="17">
        <v>6.5129185288132496E-2</v>
      </c>
      <c r="AN11" s="17"/>
      <c r="AO11" s="17">
        <v>6.5238050378978799E-3</v>
      </c>
      <c r="AP11" s="17">
        <v>2.30998637719592E-2</v>
      </c>
      <c r="AQ11" s="17"/>
      <c r="AR11" s="17">
        <v>2.3381715340651602E-2</v>
      </c>
      <c r="AS11" s="17">
        <v>2.1403625028473001E-2</v>
      </c>
      <c r="AT11" s="17"/>
      <c r="AU11" s="17">
        <v>2.2053281930814801E-2</v>
      </c>
      <c r="AV11" s="17">
        <v>0.12191732200250401</v>
      </c>
      <c r="AW11" s="17"/>
      <c r="AX11" s="17">
        <v>4.3170936767048897E-2</v>
      </c>
      <c r="AY11" s="17">
        <v>2.06291866317793E-2</v>
      </c>
      <c r="AZ11" s="17"/>
      <c r="BA11" s="17">
        <v>1.5809112207729101E-2</v>
      </c>
      <c r="BB11" s="17">
        <v>1.42569038715632E-2</v>
      </c>
      <c r="BC11" s="17">
        <v>4.2976263892377901E-2</v>
      </c>
      <c r="BD11" s="17">
        <v>8.1402414395120401E-2</v>
      </c>
    </row>
    <row r="12" spans="2:56" x14ac:dyDescent="0.35">
      <c r="B12" s="18" t="s">
        <v>159</v>
      </c>
      <c r="C12" s="17">
        <v>2.49354283529785E-2</v>
      </c>
      <c r="D12" s="17">
        <v>2.1292118445998501E-2</v>
      </c>
      <c r="E12" s="17">
        <v>1.5693485837334702E-2</v>
      </c>
      <c r="F12" s="17">
        <v>3.3563969461007002E-3</v>
      </c>
      <c r="G12" s="17">
        <v>3.1436421864997399E-2</v>
      </c>
      <c r="H12" s="17">
        <v>3.5716617939313001E-2</v>
      </c>
      <c r="I12" s="17"/>
      <c r="J12" s="17">
        <v>2.0918594425888601E-2</v>
      </c>
      <c r="K12" s="17">
        <v>9.9031296600221294E-2</v>
      </c>
      <c r="L12" s="17">
        <v>8.4238277366247602E-2</v>
      </c>
      <c r="M12" s="17">
        <v>0.13782480820817</v>
      </c>
      <c r="N12" s="17"/>
      <c r="O12" s="17">
        <v>1.9752927125621898E-2</v>
      </c>
      <c r="P12" s="17">
        <v>3.08440674552065E-2</v>
      </c>
      <c r="Q12" s="17">
        <v>2.4097070538781399E-3</v>
      </c>
      <c r="R12" s="17">
        <v>5.5569608109882401E-2</v>
      </c>
      <c r="S12" s="17">
        <v>9.37195371705319E-2</v>
      </c>
      <c r="T12" s="17">
        <v>1.3104239261540499E-2</v>
      </c>
      <c r="U12" s="17">
        <v>0.15495963111685601</v>
      </c>
      <c r="V12" s="17">
        <v>2.2944696796306299E-3</v>
      </c>
      <c r="W12" s="17">
        <v>4.6306210423488299E-3</v>
      </c>
      <c r="X12" s="17">
        <v>4.2323205645502703E-2</v>
      </c>
      <c r="Y12" s="17"/>
      <c r="Z12" s="17">
        <v>2.9798203053457199E-2</v>
      </c>
      <c r="AA12" s="17">
        <v>1.5122972213734501E-2</v>
      </c>
      <c r="AB12" s="17">
        <v>6.2944283084075903E-2</v>
      </c>
      <c r="AC12" s="17">
        <v>1.31619869007515E-2</v>
      </c>
      <c r="AD12" s="17">
        <v>4.4949492001456703E-2</v>
      </c>
      <c r="AE12" s="17">
        <v>3.3871710443441498E-2</v>
      </c>
      <c r="AF12" s="17">
        <v>1.7213750945363601E-4</v>
      </c>
      <c r="AG12" s="17"/>
      <c r="AH12" s="17">
        <v>3.9548588996268501E-2</v>
      </c>
      <c r="AI12" s="17">
        <v>1.54636587865394E-2</v>
      </c>
      <c r="AJ12" s="17"/>
      <c r="AK12" s="17">
        <v>4.8324433524190899E-2</v>
      </c>
      <c r="AL12" s="17">
        <v>0.117849104657021</v>
      </c>
      <c r="AM12" s="17">
        <v>3.1335710647207603E-2</v>
      </c>
      <c r="AN12" s="17"/>
      <c r="AO12" s="17">
        <v>4.7903315712487002E-2</v>
      </c>
      <c r="AP12" s="17">
        <v>2.35392371851805E-2</v>
      </c>
      <c r="AQ12" s="17"/>
      <c r="AR12" s="17">
        <v>2.2066889918927201E-2</v>
      </c>
      <c r="AS12" s="17">
        <v>2.66735374854098E-2</v>
      </c>
      <c r="AT12" s="17"/>
      <c r="AU12" s="17">
        <v>2.4826026067988002E-2</v>
      </c>
      <c r="AV12" s="17">
        <v>0.13782480820817</v>
      </c>
      <c r="AW12" s="17"/>
      <c r="AX12" s="17">
        <v>4.9147888725538803E-2</v>
      </c>
      <c r="AY12" s="17">
        <v>2.3183756170899801E-2</v>
      </c>
      <c r="AZ12" s="17"/>
      <c r="BA12" s="17">
        <v>1.67226968056194E-2</v>
      </c>
      <c r="BB12" s="17">
        <v>1.15355113026502E-2</v>
      </c>
      <c r="BC12" s="17">
        <v>5.3827465762236799E-2</v>
      </c>
      <c r="BD12" s="17">
        <v>0.15596221721084499</v>
      </c>
    </row>
    <row r="13" spans="2:56" x14ac:dyDescent="0.35">
      <c r="B13" s="18" t="s">
        <v>160</v>
      </c>
      <c r="C13" s="17">
        <v>1.85774241377301E-2</v>
      </c>
      <c r="D13" s="17">
        <v>2.9799428376878202E-2</v>
      </c>
      <c r="E13" s="17">
        <v>1.3463065027878101E-2</v>
      </c>
      <c r="F13" s="17">
        <v>4.1309729196291799E-2</v>
      </c>
      <c r="G13" s="17">
        <v>1.3814129466003199E-2</v>
      </c>
      <c r="H13" s="17">
        <v>1.04088136047113E-2</v>
      </c>
      <c r="I13" s="17"/>
      <c r="J13" s="17">
        <v>1.6512068202479201E-2</v>
      </c>
      <c r="K13" s="17">
        <v>5.0506027224302898E-2</v>
      </c>
      <c r="L13" s="17">
        <v>8.7733899128540099E-2</v>
      </c>
      <c r="M13" s="17">
        <v>0.1265910225678</v>
      </c>
      <c r="N13" s="17"/>
      <c r="O13" s="17">
        <v>4.1351160556123701E-3</v>
      </c>
      <c r="P13" s="17">
        <v>2.6812370322841401E-2</v>
      </c>
      <c r="Q13" s="17">
        <v>5.0497632145489302E-2</v>
      </c>
      <c r="R13" s="17">
        <v>4.16552890229459E-2</v>
      </c>
      <c r="S13" s="17">
        <v>7.1507558246019596E-3</v>
      </c>
      <c r="T13" s="17">
        <v>1.5936027603536299E-2</v>
      </c>
      <c r="U13" s="17">
        <v>3.8174948753293497E-2</v>
      </c>
      <c r="V13" s="17">
        <v>0.29560755909242198</v>
      </c>
      <c r="W13" s="17">
        <v>2.2782311029414901E-2</v>
      </c>
      <c r="X13" s="17">
        <v>3.7943554438452701E-3</v>
      </c>
      <c r="Y13" s="17"/>
      <c r="Z13" s="17">
        <v>1.6321636048421101E-2</v>
      </c>
      <c r="AA13" s="17">
        <v>7.6156294550468503E-2</v>
      </c>
      <c r="AB13" s="17">
        <v>4.7426886201273999E-2</v>
      </c>
      <c r="AC13" s="17">
        <v>1.24139661598518E-2</v>
      </c>
      <c r="AD13" s="17">
        <v>2.0037600477924699E-2</v>
      </c>
      <c r="AE13" s="17">
        <v>6.5288682776744999E-3</v>
      </c>
      <c r="AF13" s="17">
        <v>1.11274378217491E-4</v>
      </c>
      <c r="AG13" s="17"/>
      <c r="AH13" s="17">
        <v>4.0125628127168099E-2</v>
      </c>
      <c r="AI13" s="17">
        <v>4.6105878221176502E-3</v>
      </c>
      <c r="AJ13" s="17"/>
      <c r="AK13" s="17">
        <v>7.4729487729027294E-2</v>
      </c>
      <c r="AL13" s="17">
        <v>1.08743018785178E-2</v>
      </c>
      <c r="AM13" s="17">
        <v>3.3724532268576302E-2</v>
      </c>
      <c r="AN13" s="17"/>
      <c r="AO13" s="17">
        <v>5.7336784009754803E-2</v>
      </c>
      <c r="AP13" s="17">
        <v>1.6221287716657699E-2</v>
      </c>
      <c r="AQ13" s="17"/>
      <c r="AR13" s="17">
        <v>2.2306109269112501E-2</v>
      </c>
      <c r="AS13" s="17">
        <v>1.6318133621736199E-2</v>
      </c>
      <c r="AT13" s="17"/>
      <c r="AU13" s="17">
        <v>1.8472747023784899E-2</v>
      </c>
      <c r="AV13" s="17">
        <v>0.1265910225678</v>
      </c>
      <c r="AW13" s="17"/>
      <c r="AX13" s="17">
        <v>3.3446363689598899E-2</v>
      </c>
      <c r="AY13" s="17">
        <v>1.7501717357450298E-2</v>
      </c>
      <c r="AZ13" s="17"/>
      <c r="BA13" s="17">
        <v>6.6175578090863002E-3</v>
      </c>
      <c r="BB13" s="17">
        <v>1.70491068001551E-2</v>
      </c>
      <c r="BC13" s="17">
        <v>4.16629007972334E-2</v>
      </c>
      <c r="BD13" s="17">
        <v>1.1452106735843101E-3</v>
      </c>
    </row>
    <row r="14" spans="2:56" x14ac:dyDescent="0.35">
      <c r="B14" s="18" t="s">
        <v>161</v>
      </c>
      <c r="C14" s="17">
        <v>2.7751113148584101E-2</v>
      </c>
      <c r="D14" s="17">
        <v>3.0924922286440198E-2</v>
      </c>
      <c r="E14" s="17">
        <v>2.6922121524402799E-2</v>
      </c>
      <c r="F14" s="17">
        <v>6.5763649017636705E-2</v>
      </c>
      <c r="G14" s="17">
        <v>1.4434435736967699E-2</v>
      </c>
      <c r="H14" s="17">
        <v>2.43033791516272E-2</v>
      </c>
      <c r="I14" s="17"/>
      <c r="J14" s="17">
        <v>2.6291143713372399E-2</v>
      </c>
      <c r="K14" s="17">
        <v>4.9174657874389897E-2</v>
      </c>
      <c r="L14" s="17">
        <v>8.3658308614431298E-2</v>
      </c>
      <c r="M14" s="17">
        <v>0.11438625269117</v>
      </c>
      <c r="N14" s="17"/>
      <c r="O14" s="17">
        <v>4.7833989700355496E-3</v>
      </c>
      <c r="P14" s="17">
        <v>7.1488424440832393E-2</v>
      </c>
      <c r="Q14" s="17">
        <v>2.2990236271834101E-2</v>
      </c>
      <c r="R14" s="17">
        <v>3.0745782285574098E-2</v>
      </c>
      <c r="S14" s="17">
        <v>0.118015025589728</v>
      </c>
      <c r="T14" s="17">
        <v>8.6271264342128295E-3</v>
      </c>
      <c r="U14" s="17">
        <v>6.7029164192087903E-2</v>
      </c>
      <c r="V14" s="17">
        <v>3.1714368532622897E-2</v>
      </c>
      <c r="W14" s="17">
        <v>2.9326335153211001E-2</v>
      </c>
      <c r="X14" s="17">
        <v>0.574526180156119</v>
      </c>
      <c r="Y14" s="17"/>
      <c r="Z14" s="17">
        <v>1.64696692539688E-2</v>
      </c>
      <c r="AA14" s="17">
        <v>3.9246313670006101E-3</v>
      </c>
      <c r="AB14" s="17">
        <v>5.4606857927216701E-2</v>
      </c>
      <c r="AC14" s="17">
        <v>1.15556301788489E-2</v>
      </c>
      <c r="AD14" s="17">
        <v>3.0370672859338199E-2</v>
      </c>
      <c r="AE14" s="17">
        <v>7.6787808945609104E-2</v>
      </c>
      <c r="AF14" s="17">
        <v>8.3545221093263802E-2</v>
      </c>
      <c r="AG14" s="17"/>
      <c r="AH14" s="17">
        <v>5.7283678801259598E-2</v>
      </c>
      <c r="AI14" s="17">
        <v>8.6090765012062209E-3</v>
      </c>
      <c r="AJ14" s="17"/>
      <c r="AK14" s="17">
        <v>0.109338268376454</v>
      </c>
      <c r="AL14" s="17">
        <v>1.2778676122816799E-2</v>
      </c>
      <c r="AM14" s="17">
        <v>4.7159115322001302E-2</v>
      </c>
      <c r="AN14" s="17"/>
      <c r="AO14" s="17">
        <v>0.164384193623136</v>
      </c>
      <c r="AP14" s="17">
        <v>1.94453470499607E-2</v>
      </c>
      <c r="AQ14" s="17"/>
      <c r="AR14" s="17">
        <v>2.7940641864491099E-2</v>
      </c>
      <c r="AS14" s="17">
        <v>2.7636273623317401E-2</v>
      </c>
      <c r="AT14" s="17"/>
      <c r="AU14" s="17">
        <v>2.7667154123930102E-2</v>
      </c>
      <c r="AV14" s="17">
        <v>0.11438625269117</v>
      </c>
      <c r="AW14" s="17"/>
      <c r="AX14" s="17">
        <v>0.1103287082689</v>
      </c>
      <c r="AY14" s="17">
        <v>2.1776962896627599E-2</v>
      </c>
      <c r="AZ14" s="17"/>
      <c r="BA14" s="17">
        <v>1.53011380982567E-2</v>
      </c>
      <c r="BB14" s="17">
        <v>1.6482578782050599E-2</v>
      </c>
      <c r="BC14" s="17">
        <v>6.0880516704797702E-2</v>
      </c>
      <c r="BD14" s="17">
        <v>0.13529636097483999</v>
      </c>
    </row>
    <row r="15" spans="2:56" x14ac:dyDescent="0.35">
      <c r="B15" s="18" t="s">
        <v>162</v>
      </c>
      <c r="C15" s="17">
        <v>4.0646736662439301E-2</v>
      </c>
      <c r="D15" s="17">
        <v>5.6758938537018098E-2</v>
      </c>
      <c r="E15" s="17">
        <v>1.5099820218479901E-2</v>
      </c>
      <c r="F15" s="17">
        <v>3.1346199880349597E-2</v>
      </c>
      <c r="G15" s="17">
        <v>5.16364164368429E-2</v>
      </c>
      <c r="H15" s="17">
        <v>4.1001184159761499E-2</v>
      </c>
      <c r="I15" s="17"/>
      <c r="J15" s="17">
        <v>3.9689156722516897E-2</v>
      </c>
      <c r="K15" s="17">
        <v>5.3903314279601301E-2</v>
      </c>
      <c r="L15" s="17">
        <v>8.3658308614431298E-2</v>
      </c>
      <c r="M15" s="17">
        <v>9.5540021050736695E-2</v>
      </c>
      <c r="N15" s="17"/>
      <c r="O15" s="17">
        <v>2.3707888798018099E-2</v>
      </c>
      <c r="P15" s="17">
        <v>5.6042256574282703E-2</v>
      </c>
      <c r="Q15" s="17">
        <v>3.5565068400171797E-2</v>
      </c>
      <c r="R15" s="17">
        <v>0.133294566430183</v>
      </c>
      <c r="S15" s="17">
        <v>6.3207583817254206E-2</v>
      </c>
      <c r="T15" s="17">
        <v>2.3119479607336499E-2</v>
      </c>
      <c r="U15" s="17">
        <v>8.0716969438553894E-3</v>
      </c>
      <c r="V15" s="17">
        <v>1.58073727038585E-3</v>
      </c>
      <c r="W15" s="17">
        <v>8.6859265104569892E-3</v>
      </c>
      <c r="X15" s="17">
        <v>2.0252171820677001E-2</v>
      </c>
      <c r="Y15" s="17"/>
      <c r="Z15" s="17">
        <v>4.9139722654175599E-2</v>
      </c>
      <c r="AA15" s="17">
        <v>4.5676434921752898E-3</v>
      </c>
      <c r="AB15" s="17">
        <v>0.12780317689551399</v>
      </c>
      <c r="AC15" s="17">
        <v>3.2381043521922101E-2</v>
      </c>
      <c r="AD15" s="17">
        <v>4.6243660372314699E-2</v>
      </c>
      <c r="AE15" s="17">
        <v>4.62841543786184E-3</v>
      </c>
      <c r="AF15" s="17">
        <v>3.0392688561502599E-2</v>
      </c>
      <c r="AG15" s="17"/>
      <c r="AH15" s="17">
        <v>6.3146207929872397E-2</v>
      </c>
      <c r="AI15" s="17">
        <v>2.60633202192826E-2</v>
      </c>
      <c r="AJ15" s="17"/>
      <c r="AK15" s="17">
        <v>4.9469949605820601E-2</v>
      </c>
      <c r="AL15" s="17">
        <v>5.0400130166583E-3</v>
      </c>
      <c r="AM15" s="17">
        <v>7.63059582852504E-2</v>
      </c>
      <c r="AN15" s="17"/>
      <c r="AO15" s="17">
        <v>1.6594178472098601E-2</v>
      </c>
      <c r="AP15" s="17">
        <v>4.2108863708895702E-2</v>
      </c>
      <c r="AQ15" s="17"/>
      <c r="AR15" s="17">
        <v>3.0638056703512499E-2</v>
      </c>
      <c r="AS15" s="17">
        <v>4.6711211111757599E-2</v>
      </c>
      <c r="AT15" s="17"/>
      <c r="AU15" s="17">
        <v>4.05935390033643E-2</v>
      </c>
      <c r="AV15" s="17">
        <v>9.5540021050736695E-2</v>
      </c>
      <c r="AW15" s="17"/>
      <c r="AX15" s="17">
        <v>4.5326283701884601E-2</v>
      </c>
      <c r="AY15" s="17">
        <v>4.0308190630867199E-2</v>
      </c>
      <c r="AZ15" s="17"/>
      <c r="BA15" s="17">
        <v>2.01640546031286E-2</v>
      </c>
      <c r="BB15" s="17">
        <v>4.6703219471964597E-2</v>
      </c>
      <c r="BC15" s="17">
        <v>6.3329275368555704E-2</v>
      </c>
      <c r="BD15" s="17">
        <v>4.1372520970914201E-3</v>
      </c>
    </row>
    <row r="16" spans="2:56" x14ac:dyDescent="0.35">
      <c r="B16" s="18" t="s">
        <v>163</v>
      </c>
      <c r="C16" s="17">
        <v>9.64141894724963E-3</v>
      </c>
      <c r="D16" s="17">
        <v>1.86528182953237E-3</v>
      </c>
      <c r="E16" s="17">
        <v>1.2442577961870699E-2</v>
      </c>
      <c r="F16" s="17">
        <v>1.78471077942233E-3</v>
      </c>
      <c r="G16" s="17">
        <v>1.40831582932818E-2</v>
      </c>
      <c r="H16" s="17">
        <v>1.2664388073654999E-2</v>
      </c>
      <c r="I16" s="17"/>
      <c r="J16" s="17">
        <v>7.35629985424433E-3</v>
      </c>
      <c r="K16" s="17">
        <v>4.6361522679415297E-2</v>
      </c>
      <c r="L16" s="17">
        <v>8.4189088650754501E-2</v>
      </c>
      <c r="M16" s="17">
        <v>7.6231463375746905E-2</v>
      </c>
      <c r="N16" s="17"/>
      <c r="O16" s="17">
        <v>5.4312766232982304E-3</v>
      </c>
      <c r="P16" s="17">
        <v>4.63995288878535E-4</v>
      </c>
      <c r="Q16" s="17">
        <v>2.4590502550560799E-2</v>
      </c>
      <c r="R16" s="17">
        <v>7.27140241380569E-4</v>
      </c>
      <c r="S16" s="17">
        <v>1.2698185936454E-2</v>
      </c>
      <c r="T16" s="17">
        <v>1.1790318839775601E-2</v>
      </c>
      <c r="U16" s="17">
        <v>9.0688924487095195E-3</v>
      </c>
      <c r="V16" s="17">
        <v>0.128410868070371</v>
      </c>
      <c r="W16" s="17">
        <v>0.77028914710549001</v>
      </c>
      <c r="X16" s="17">
        <v>2.0670047985910801E-2</v>
      </c>
      <c r="Y16" s="17"/>
      <c r="Z16" s="17">
        <v>8.6473379049476808E-3</v>
      </c>
      <c r="AA16" s="17">
        <v>4.6539562969246002E-3</v>
      </c>
      <c r="AB16" s="17">
        <v>2.2491350534944699E-3</v>
      </c>
      <c r="AC16" s="17">
        <v>5.3575905967961704E-3</v>
      </c>
      <c r="AD16" s="17">
        <v>2.46132689011123E-2</v>
      </c>
      <c r="AE16" s="17">
        <v>2.75888143409346E-2</v>
      </c>
      <c r="AF16" s="17">
        <v>2.8151287697886699E-3</v>
      </c>
      <c r="AG16" s="17"/>
      <c r="AH16" s="17">
        <v>1.67869578053297E-2</v>
      </c>
      <c r="AI16" s="17">
        <v>5.0099159381556202E-3</v>
      </c>
      <c r="AJ16" s="17"/>
      <c r="AK16" s="17">
        <v>3.1103491056144399E-2</v>
      </c>
      <c r="AL16" s="17">
        <v>0.10181777177323</v>
      </c>
      <c r="AM16" s="17">
        <v>2.98148047693263E-3</v>
      </c>
      <c r="AN16" s="17"/>
      <c r="AO16" s="17">
        <v>5.0322382803620398E-2</v>
      </c>
      <c r="AP16" s="17">
        <v>7.16847045421977E-3</v>
      </c>
      <c r="AQ16" s="17"/>
      <c r="AR16" s="17">
        <v>8.3466852041576903E-3</v>
      </c>
      <c r="AS16" s="17">
        <v>1.0425925968742301E-2</v>
      </c>
      <c r="AT16" s="17"/>
      <c r="AU16" s="17">
        <v>9.5768858350343995E-3</v>
      </c>
      <c r="AV16" s="17">
        <v>7.6231463375746905E-2</v>
      </c>
      <c r="AW16" s="17"/>
      <c r="AX16" s="17">
        <v>4.17846152277749E-2</v>
      </c>
      <c r="AY16" s="17">
        <v>7.3159905561926801E-3</v>
      </c>
      <c r="AZ16" s="17"/>
      <c r="BA16" s="17">
        <v>0</v>
      </c>
      <c r="BB16" s="17">
        <v>1.25144580456576E-2</v>
      </c>
      <c r="BC16" s="17">
        <v>1.44244122168618E-2</v>
      </c>
      <c r="BD16" s="17">
        <v>6.3727849045597501E-2</v>
      </c>
    </row>
    <row r="17" spans="2:56" x14ac:dyDescent="0.35">
      <c r="B17" s="18" t="s">
        <v>164</v>
      </c>
      <c r="C17" s="17">
        <v>1.29884041282476E-2</v>
      </c>
      <c r="D17" s="17">
        <v>1.0166318596455601E-3</v>
      </c>
      <c r="E17" s="17">
        <v>3.5786017870294902E-2</v>
      </c>
      <c r="F17" s="17">
        <v>4.7133861917783302E-3</v>
      </c>
      <c r="G17" s="17">
        <v>2.4016940324729001E-2</v>
      </c>
      <c r="H17" s="17">
        <v>7.8407520805840901E-4</v>
      </c>
      <c r="I17" s="17"/>
      <c r="J17" s="17">
        <v>1.27292722121815E-2</v>
      </c>
      <c r="K17" s="17">
        <v>1.4768363392369E-2</v>
      </c>
      <c r="L17" s="17">
        <v>3.2979876581699499E-2</v>
      </c>
      <c r="M17" s="17">
        <v>6.0773339151375103E-2</v>
      </c>
      <c r="N17" s="17"/>
      <c r="O17" s="17">
        <v>6.1351853959975503E-3</v>
      </c>
      <c r="P17" s="17">
        <v>1.7067410412020599E-3</v>
      </c>
      <c r="Q17" s="17">
        <v>2.4624014686252201E-2</v>
      </c>
      <c r="R17" s="17">
        <v>8.2443493977220506E-2</v>
      </c>
      <c r="S17" s="17">
        <v>1.8471645803261601E-3</v>
      </c>
      <c r="T17" s="17">
        <v>9.3079997762398399E-5</v>
      </c>
      <c r="U17" s="17">
        <v>4.7831201182400098E-4</v>
      </c>
      <c r="V17" s="17">
        <v>2.5358152801273201E-3</v>
      </c>
      <c r="W17" s="17">
        <v>3.0125966594086399E-3</v>
      </c>
      <c r="X17" s="17">
        <v>2.13336091411436E-2</v>
      </c>
      <c r="Y17" s="17"/>
      <c r="Z17" s="17">
        <v>8.4325465909875393E-3</v>
      </c>
      <c r="AA17" s="17">
        <v>1.34669246714085E-4</v>
      </c>
      <c r="AB17" s="17">
        <v>1.61864563169827E-3</v>
      </c>
      <c r="AC17" s="17">
        <v>3.00939393091499E-2</v>
      </c>
      <c r="AD17" s="17">
        <v>2.8369659361777501E-5</v>
      </c>
      <c r="AE17" s="17">
        <v>2.5703830632288001E-3</v>
      </c>
      <c r="AF17" s="17">
        <v>3.1412430104694397E-2</v>
      </c>
      <c r="AG17" s="17"/>
      <c r="AH17" s="17">
        <v>1.3324212048470899E-2</v>
      </c>
      <c r="AI17" s="17">
        <v>1.27707444913913E-2</v>
      </c>
      <c r="AJ17" s="17"/>
      <c r="AK17" s="17">
        <v>2.0445440354740201E-3</v>
      </c>
      <c r="AL17" s="17">
        <v>9.8794085518994906E-2</v>
      </c>
      <c r="AM17" s="17">
        <v>1.1409365728518301E-2</v>
      </c>
      <c r="AN17" s="17"/>
      <c r="AO17" s="17">
        <v>2.31476600060281E-4</v>
      </c>
      <c r="AP17" s="17">
        <v>1.3763882920193199E-2</v>
      </c>
      <c r="AQ17" s="17"/>
      <c r="AR17" s="17">
        <v>1.4180856423323E-2</v>
      </c>
      <c r="AS17" s="17">
        <v>1.22658716359316E-2</v>
      </c>
      <c r="AT17" s="17"/>
      <c r="AU17" s="17">
        <v>1.2942095245282999E-2</v>
      </c>
      <c r="AV17" s="17">
        <v>6.0773339151375103E-2</v>
      </c>
      <c r="AW17" s="17"/>
      <c r="AX17" s="17">
        <v>4.1197334782019798E-2</v>
      </c>
      <c r="AY17" s="17">
        <v>1.0947603715894601E-2</v>
      </c>
      <c r="AZ17" s="17"/>
      <c r="BA17" s="17">
        <v>1.4509237383826199E-2</v>
      </c>
      <c r="BB17" s="17">
        <v>6.6823410201243298E-3</v>
      </c>
      <c r="BC17" s="17">
        <v>2.4296851700053999E-2</v>
      </c>
      <c r="BD17" s="17">
        <v>5.35859537231067E-4</v>
      </c>
    </row>
    <row r="18" spans="2:56" x14ac:dyDescent="0.35">
      <c r="B18" s="18" t="s">
        <v>165</v>
      </c>
      <c r="C18" s="17">
        <v>5.7019128472690396E-3</v>
      </c>
      <c r="D18" s="17">
        <v>1.1947031159456001E-2</v>
      </c>
      <c r="E18" s="17">
        <v>0</v>
      </c>
      <c r="F18" s="17">
        <v>4.75246148605223E-5</v>
      </c>
      <c r="G18" s="17">
        <v>1.2313911564163E-2</v>
      </c>
      <c r="H18" s="17">
        <v>1.8629474548633501E-3</v>
      </c>
      <c r="I18" s="17"/>
      <c r="J18" s="17">
        <v>4.7454843431443397E-3</v>
      </c>
      <c r="K18" s="17">
        <v>2.22595306191181E-2</v>
      </c>
      <c r="L18" s="17">
        <v>2.8817878974323499E-2</v>
      </c>
      <c r="M18" s="17">
        <v>2.78648299600875E-2</v>
      </c>
      <c r="N18" s="17"/>
      <c r="O18" s="17">
        <v>5.1590705196275996E-3</v>
      </c>
      <c r="P18" s="17">
        <v>0</v>
      </c>
      <c r="Q18" s="17">
        <v>2.1973569362815702E-3</v>
      </c>
      <c r="R18" s="17">
        <v>2.75006559144866E-2</v>
      </c>
      <c r="S18" s="17">
        <v>5.3239156850544396E-3</v>
      </c>
      <c r="T18" s="17">
        <v>7.3366558485683398E-3</v>
      </c>
      <c r="U18" s="17">
        <v>0</v>
      </c>
      <c r="V18" s="17">
        <v>8.4822956200591004E-3</v>
      </c>
      <c r="W18" s="17">
        <v>0</v>
      </c>
      <c r="X18" s="17">
        <v>4.0409609746873401E-3</v>
      </c>
      <c r="Y18" s="17"/>
      <c r="Z18" s="17">
        <v>6.6419809662184395E-4</v>
      </c>
      <c r="AA18" s="17">
        <v>3.2726930753588998E-2</v>
      </c>
      <c r="AB18" s="17">
        <v>1.14038629540075E-2</v>
      </c>
      <c r="AC18" s="17">
        <v>1.02155204857916E-2</v>
      </c>
      <c r="AD18" s="17">
        <v>5.9380574637509496E-4</v>
      </c>
      <c r="AE18" s="17">
        <v>6.5711152333883596E-4</v>
      </c>
      <c r="AF18" s="17">
        <v>7.7027752113830207E-5</v>
      </c>
      <c r="AG18" s="17"/>
      <c r="AH18" s="17">
        <v>8.7730870239486908E-3</v>
      </c>
      <c r="AI18" s="17">
        <v>3.7112788694467799E-3</v>
      </c>
      <c r="AJ18" s="17"/>
      <c r="AK18" s="17">
        <v>2.8687985726592698E-2</v>
      </c>
      <c r="AL18" s="17">
        <v>8.8551882108159497E-3</v>
      </c>
      <c r="AM18" s="17">
        <v>5.6577549894616902E-4</v>
      </c>
      <c r="AN18" s="17"/>
      <c r="AO18" s="17">
        <v>3.7934100380437501E-3</v>
      </c>
      <c r="AP18" s="17">
        <v>5.81792851402365E-3</v>
      </c>
      <c r="AQ18" s="17"/>
      <c r="AR18" s="17">
        <v>1.29827414312619E-2</v>
      </c>
      <c r="AS18" s="17">
        <v>1.29030221542841E-3</v>
      </c>
      <c r="AT18" s="17"/>
      <c r="AU18" s="17">
        <v>5.6804345312635E-3</v>
      </c>
      <c r="AV18" s="17">
        <v>2.78648299600875E-2</v>
      </c>
      <c r="AW18" s="17"/>
      <c r="AX18" s="17">
        <v>1.4041862259438299E-4</v>
      </c>
      <c r="AY18" s="17">
        <v>6.1042641397132703E-3</v>
      </c>
      <c r="AZ18" s="17"/>
      <c r="BA18" s="17">
        <v>9.3779371290291804E-4</v>
      </c>
      <c r="BB18" s="17">
        <v>6.3673341593281701E-3</v>
      </c>
      <c r="BC18" s="17">
        <v>1.12981672377597E-2</v>
      </c>
      <c r="BD18" s="17">
        <v>1.14728185911554E-2</v>
      </c>
    </row>
    <row r="19" spans="2:56" x14ac:dyDescent="0.35">
      <c r="B19" s="18" t="s">
        <v>166</v>
      </c>
      <c r="C19" s="17">
        <v>1.04558223128201E-2</v>
      </c>
      <c r="D19" s="17">
        <v>1.82328635709269E-3</v>
      </c>
      <c r="E19" s="17">
        <v>3.5466903917768799E-2</v>
      </c>
      <c r="F19" s="17">
        <v>0</v>
      </c>
      <c r="G19" s="17">
        <v>1.17657021278165E-3</v>
      </c>
      <c r="H19" s="17">
        <v>9.4639540648019504E-3</v>
      </c>
      <c r="I19" s="17"/>
      <c r="J19" s="17">
        <v>9.6961296196368101E-3</v>
      </c>
      <c r="K19" s="17">
        <v>2.7941633628547902E-2</v>
      </c>
      <c r="L19" s="17">
        <v>0</v>
      </c>
      <c r="M19" s="17">
        <v>3.1388682152803998E-3</v>
      </c>
      <c r="N19" s="17"/>
      <c r="O19" s="17">
        <v>0</v>
      </c>
      <c r="P19" s="17">
        <v>1.5329619541936901E-2</v>
      </c>
      <c r="Q19" s="17">
        <v>2.4116085911499E-2</v>
      </c>
      <c r="R19" s="17">
        <v>2.69496094901857E-2</v>
      </c>
      <c r="S19" s="17">
        <v>1.1042450244838299E-2</v>
      </c>
      <c r="T19" s="17">
        <v>7.0890011622416604E-3</v>
      </c>
      <c r="U19" s="17">
        <v>2.7780628129634499E-2</v>
      </c>
      <c r="V19" s="17">
        <v>0</v>
      </c>
      <c r="W19" s="17">
        <v>0</v>
      </c>
      <c r="X19" s="17">
        <v>0</v>
      </c>
      <c r="Y19" s="17"/>
      <c r="Z19" s="17">
        <v>1.5292974574061801E-2</v>
      </c>
      <c r="AA19" s="17">
        <v>2.9009726511678101E-3</v>
      </c>
      <c r="AB19" s="17">
        <v>4.6868247294655201E-3</v>
      </c>
      <c r="AC19" s="17">
        <v>0</v>
      </c>
      <c r="AD19" s="17">
        <v>2.5918064810215E-2</v>
      </c>
      <c r="AE19" s="17">
        <v>0</v>
      </c>
      <c r="AF19" s="17">
        <v>0</v>
      </c>
      <c r="AG19" s="17"/>
      <c r="AH19" s="17">
        <v>2.49283576753364E-2</v>
      </c>
      <c r="AI19" s="17">
        <v>1.07520142305794E-3</v>
      </c>
      <c r="AJ19" s="17"/>
      <c r="AK19" s="17">
        <v>3.74038813728075E-3</v>
      </c>
      <c r="AL19" s="17">
        <v>9.2922278268079694E-2</v>
      </c>
      <c r="AM19" s="17">
        <v>2.1271098505232601E-2</v>
      </c>
      <c r="AN19" s="17"/>
      <c r="AO19" s="17">
        <v>0</v>
      </c>
      <c r="AP19" s="17">
        <v>1.1091419594221E-2</v>
      </c>
      <c r="AQ19" s="17"/>
      <c r="AR19" s="17">
        <v>1.98162921230166E-2</v>
      </c>
      <c r="AS19" s="17">
        <v>4.7841123340308898E-3</v>
      </c>
      <c r="AT19" s="17"/>
      <c r="AU19" s="17">
        <v>1.046291324997E-2</v>
      </c>
      <c r="AV19" s="17">
        <v>3.1388682152803998E-3</v>
      </c>
      <c r="AW19" s="17"/>
      <c r="AX19" s="17">
        <v>3.8575733245673302E-2</v>
      </c>
      <c r="AY19" s="17">
        <v>8.4214621120933097E-3</v>
      </c>
      <c r="AZ19" s="17"/>
      <c r="BA19" s="17">
        <v>7.54513036385694E-3</v>
      </c>
      <c r="BB19" s="17">
        <v>1.6848283736644602E-2</v>
      </c>
      <c r="BC19" s="17">
        <v>3.01440995625027E-3</v>
      </c>
      <c r="BD19" s="17">
        <v>0</v>
      </c>
    </row>
    <row r="20" spans="2:56" x14ac:dyDescent="0.35">
      <c r="B20" s="18" t="s">
        <v>167</v>
      </c>
      <c r="C20" s="17">
        <v>0.16334643787707701</v>
      </c>
      <c r="D20" s="17">
        <v>0.17608155893919999</v>
      </c>
      <c r="E20" s="17">
        <v>0.16669025805951501</v>
      </c>
      <c r="F20" s="17">
        <v>7.1811098301790693E-2</v>
      </c>
      <c r="G20" s="17">
        <v>0.17289362279164899</v>
      </c>
      <c r="H20" s="17">
        <v>0.171639028010624</v>
      </c>
      <c r="I20" s="17"/>
      <c r="J20" s="17">
        <v>0.168863501446854</v>
      </c>
      <c r="K20" s="17">
        <v>6.7042115789614803E-2</v>
      </c>
      <c r="L20" s="17">
        <v>3.7884361298907397E-2</v>
      </c>
      <c r="M20" s="17">
        <v>2.40441685422794E-2</v>
      </c>
      <c r="N20" s="17"/>
      <c r="O20" s="17">
        <v>0.23607367578829699</v>
      </c>
      <c r="P20" s="17">
        <v>9.9070412675571401E-2</v>
      </c>
      <c r="Q20" s="17">
        <v>7.2937046847450601E-2</v>
      </c>
      <c r="R20" s="17">
        <v>8.29866185940695E-2</v>
      </c>
      <c r="S20" s="17">
        <v>8.8562432445699293E-2</v>
      </c>
      <c r="T20" s="17">
        <v>0.147721487380853</v>
      </c>
      <c r="U20" s="17">
        <v>4.6621885434060498E-2</v>
      </c>
      <c r="V20" s="17">
        <v>6.5363058470385704E-3</v>
      </c>
      <c r="W20" s="17">
        <v>0</v>
      </c>
      <c r="X20" s="17">
        <v>4.6616750188211301E-3</v>
      </c>
      <c r="Y20" s="17"/>
      <c r="Z20" s="17">
        <v>0.17516836212675399</v>
      </c>
      <c r="AA20" s="17">
        <v>0.107421304186217</v>
      </c>
      <c r="AB20" s="17">
        <v>3.9499704133508798E-2</v>
      </c>
      <c r="AC20" s="17">
        <v>0.18703202411175801</v>
      </c>
      <c r="AD20" s="17">
        <v>0.14787831055896</v>
      </c>
      <c r="AE20" s="17">
        <v>0.16992442358559301</v>
      </c>
      <c r="AF20" s="17">
        <v>0.19267048001553999</v>
      </c>
      <c r="AG20" s="17"/>
      <c r="AH20" s="17">
        <v>0.17399113319863699</v>
      </c>
      <c r="AI20" s="17">
        <v>0.15644689686388299</v>
      </c>
      <c r="AJ20" s="17"/>
      <c r="AK20" s="17">
        <v>0.12851368921135101</v>
      </c>
      <c r="AL20" s="17">
        <v>8.1661572694391796E-2</v>
      </c>
      <c r="AM20" s="17">
        <v>0.21727139551268901</v>
      </c>
      <c r="AN20" s="17"/>
      <c r="AO20" s="17">
        <v>0.157295816482388</v>
      </c>
      <c r="AP20" s="17">
        <v>0.16371424811659599</v>
      </c>
      <c r="AQ20" s="17"/>
      <c r="AR20" s="17">
        <v>0.134942484360068</v>
      </c>
      <c r="AS20" s="17">
        <v>0.18055700421254001</v>
      </c>
      <c r="AT20" s="17"/>
      <c r="AU20" s="17">
        <v>0.16348143717097999</v>
      </c>
      <c r="AV20" s="17">
        <v>2.40441685422794E-2</v>
      </c>
      <c r="AW20" s="17"/>
      <c r="AX20" s="17">
        <v>0.301189298991764</v>
      </c>
      <c r="AY20" s="17">
        <v>0.15337407234307299</v>
      </c>
      <c r="AZ20" s="17"/>
      <c r="BA20" s="17">
        <v>0.140335009996684</v>
      </c>
      <c r="BB20" s="17">
        <v>0.198212308710109</v>
      </c>
      <c r="BC20" s="17">
        <v>0.13130397582418901</v>
      </c>
      <c r="BD20" s="17">
        <v>0.137345845660724</v>
      </c>
    </row>
    <row r="21" spans="2:56" x14ac:dyDescent="0.35">
      <c r="B21" s="18" t="s">
        <v>72</v>
      </c>
      <c r="C21" s="19">
        <v>1.80350882014584E-2</v>
      </c>
      <c r="D21" s="19">
        <v>1.9619689611261999E-2</v>
      </c>
      <c r="E21" s="19">
        <v>2.3945765315267601E-2</v>
      </c>
      <c r="F21" s="19">
        <v>3.8238479939354302E-2</v>
      </c>
      <c r="G21" s="19">
        <v>2.7528444675814001E-2</v>
      </c>
      <c r="H21" s="19">
        <v>0</v>
      </c>
      <c r="I21" s="19"/>
      <c r="J21" s="19">
        <v>1.7286716700874699E-2</v>
      </c>
      <c r="K21" s="19">
        <v>3.2257898561899402E-2</v>
      </c>
      <c r="L21" s="19">
        <v>3.0098141179893199E-2</v>
      </c>
      <c r="M21" s="19">
        <v>1.3332732332867201E-2</v>
      </c>
      <c r="N21" s="19"/>
      <c r="O21" s="19">
        <v>1.9979781233352902E-2</v>
      </c>
      <c r="P21" s="19">
        <v>0</v>
      </c>
      <c r="Q21" s="19">
        <v>0</v>
      </c>
      <c r="R21" s="19">
        <v>2.6462192186271799E-2</v>
      </c>
      <c r="S21" s="19">
        <v>6.6422456081900302E-3</v>
      </c>
      <c r="T21" s="19">
        <v>0</v>
      </c>
      <c r="U21" s="19">
        <v>0</v>
      </c>
      <c r="V21" s="19">
        <v>0</v>
      </c>
      <c r="W21" s="19">
        <v>1.96988785070911E-3</v>
      </c>
      <c r="X21" s="19">
        <v>8.5952184992323295E-4</v>
      </c>
      <c r="Y21" s="19"/>
      <c r="Z21" s="19">
        <v>6.2712597026777601E-3</v>
      </c>
      <c r="AA21" s="19">
        <v>3.8771089290238602E-3</v>
      </c>
      <c r="AB21" s="19">
        <v>0</v>
      </c>
      <c r="AC21" s="19">
        <v>2.1363871970641799E-2</v>
      </c>
      <c r="AD21" s="19">
        <v>2.7633082824642199E-3</v>
      </c>
      <c r="AE21" s="19">
        <v>6.21215192386632E-2</v>
      </c>
      <c r="AF21" s="19">
        <v>0</v>
      </c>
      <c r="AG21" s="19"/>
      <c r="AH21" s="19">
        <v>2.40966383464233E-2</v>
      </c>
      <c r="AI21" s="19">
        <v>1.41061909840801E-2</v>
      </c>
      <c r="AJ21" s="19"/>
      <c r="AK21" s="19">
        <v>0</v>
      </c>
      <c r="AL21" s="19">
        <v>1.1978302539694099E-4</v>
      </c>
      <c r="AM21" s="19">
        <v>1.41365334692842E-2</v>
      </c>
      <c r="AN21" s="19"/>
      <c r="AO21" s="19">
        <v>0</v>
      </c>
      <c r="AP21" s="19">
        <v>1.9131420243809202E-2</v>
      </c>
      <c r="AQ21" s="19"/>
      <c r="AR21" s="19">
        <v>3.2338252617240201E-2</v>
      </c>
      <c r="AS21" s="19">
        <v>9.3684932558837503E-3</v>
      </c>
      <c r="AT21" s="19"/>
      <c r="AU21" s="19">
        <v>1.8039645303973399E-2</v>
      </c>
      <c r="AV21" s="19">
        <v>1.3332732332867201E-2</v>
      </c>
      <c r="AW21" s="19"/>
      <c r="AX21" s="19">
        <v>0</v>
      </c>
      <c r="AY21" s="19">
        <v>1.9339852848162101E-2</v>
      </c>
      <c r="AZ21" s="19"/>
      <c r="BA21" s="19">
        <v>3.1679364514532002E-2</v>
      </c>
      <c r="BB21" s="19">
        <v>1.0535193898607201E-2</v>
      </c>
      <c r="BC21" s="19">
        <v>1.3353428061447899E-2</v>
      </c>
      <c r="BD21" s="19">
        <v>0</v>
      </c>
    </row>
    <row r="22" spans="2:56" x14ac:dyDescent="0.35">
      <c r="B22" s="16"/>
    </row>
    <row r="23" spans="2:56" x14ac:dyDescent="0.35">
      <c r="B23" t="s">
        <v>75</v>
      </c>
    </row>
    <row r="24" spans="2:56" x14ac:dyDescent="0.35">
      <c r="B24" t="s">
        <v>76</v>
      </c>
    </row>
    <row r="26" spans="2:56" x14ac:dyDescent="0.3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D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156</v>
      </c>
      <c r="C9" s="17">
        <v>0.65664086383723197</v>
      </c>
      <c r="D9" s="17">
        <v>0.61523637817166499</v>
      </c>
      <c r="E9" s="17">
        <v>0.66515882976052498</v>
      </c>
      <c r="F9" s="17">
        <v>0.646043137786247</v>
      </c>
      <c r="G9" s="17">
        <v>0.65560369954128095</v>
      </c>
      <c r="H9" s="17">
        <v>0.68566840704685705</v>
      </c>
      <c r="I9" s="17"/>
      <c r="J9" s="17">
        <v>0.67135461134056695</v>
      </c>
      <c r="K9" s="17">
        <v>0.41576931605447598</v>
      </c>
      <c r="L9" s="17">
        <v>0.230385923828962</v>
      </c>
      <c r="M9" s="17">
        <v>0.10407529050981</v>
      </c>
      <c r="N9" s="17"/>
      <c r="O9" s="17">
        <v>0.61503405105304398</v>
      </c>
      <c r="P9" s="17">
        <v>0.751749077160625</v>
      </c>
      <c r="Q9" s="17">
        <v>0.78533926490328099</v>
      </c>
      <c r="R9" s="17">
        <v>0.533540700950213</v>
      </c>
      <c r="S9" s="17">
        <v>0.75422729346655104</v>
      </c>
      <c r="T9" s="17">
        <v>0.72306239646813597</v>
      </c>
      <c r="U9" s="17">
        <v>0.239423057007947</v>
      </c>
      <c r="V9" s="17">
        <v>0.46695354814506201</v>
      </c>
      <c r="W9" s="17">
        <v>0.110540261729473</v>
      </c>
      <c r="X9" s="17">
        <v>9.1853998897417397E-2</v>
      </c>
      <c r="Y9" s="17"/>
      <c r="Z9" s="17">
        <v>0.67939844581645903</v>
      </c>
      <c r="AA9" s="17">
        <v>0.62550303804461505</v>
      </c>
      <c r="AB9" s="17">
        <v>0.57903536580026105</v>
      </c>
      <c r="AC9" s="17">
        <v>0.64841131224418702</v>
      </c>
      <c r="AD9" s="17">
        <v>0.62989803576932601</v>
      </c>
      <c r="AE9" s="17">
        <v>0.66639707034959295</v>
      </c>
      <c r="AF9" s="17">
        <v>0.68067816668482295</v>
      </c>
      <c r="AG9" s="17"/>
      <c r="AH9" s="17">
        <v>0.49152192052263199</v>
      </c>
      <c r="AI9" s="17">
        <v>0.76366552607879601</v>
      </c>
      <c r="AJ9" s="17"/>
      <c r="AK9" s="17">
        <v>0.349607475591586</v>
      </c>
      <c r="AL9" s="17">
        <v>0.46928313552434697</v>
      </c>
      <c r="AM9" s="17">
        <v>0.51533533283970601</v>
      </c>
      <c r="AN9" s="17"/>
      <c r="AO9" s="17">
        <v>0.243313382975237</v>
      </c>
      <c r="AP9" s="17">
        <v>0.68176656082254194</v>
      </c>
      <c r="AQ9" s="17"/>
      <c r="AR9" s="17">
        <v>0.64309982030044199</v>
      </c>
      <c r="AS9" s="17">
        <v>0.66484567335087097</v>
      </c>
      <c r="AT9" s="17"/>
      <c r="AU9" s="17">
        <v>0.657176360944283</v>
      </c>
      <c r="AV9" s="17">
        <v>0.10407529050981</v>
      </c>
      <c r="AW9" s="17"/>
      <c r="AX9" s="17">
        <v>0.37270143467936401</v>
      </c>
      <c r="AY9" s="17">
        <v>0.67718271674263997</v>
      </c>
      <c r="AZ9" s="17"/>
      <c r="BA9" s="17">
        <v>0.767224910426338</v>
      </c>
      <c r="BB9" s="17">
        <v>0.67866866770846301</v>
      </c>
      <c r="BC9" s="17">
        <v>0.46268038385579802</v>
      </c>
      <c r="BD9" s="17">
        <v>0.38728939869768297</v>
      </c>
    </row>
    <row r="10" spans="2:56" x14ac:dyDescent="0.35">
      <c r="B10" s="18" t="s">
        <v>157</v>
      </c>
      <c r="C10" s="17">
        <v>5.6864907524735601E-2</v>
      </c>
      <c r="D10" s="17">
        <v>5.3749484659043001E-2</v>
      </c>
      <c r="E10" s="17">
        <v>8.0649997290593398E-2</v>
      </c>
      <c r="F10" s="17">
        <v>3.8523627628517403E-2</v>
      </c>
      <c r="G10" s="17">
        <v>5.4591016198635801E-2</v>
      </c>
      <c r="H10" s="17">
        <v>4.9874709365254399E-2</v>
      </c>
      <c r="I10" s="17"/>
      <c r="J10" s="17">
        <v>5.00127743569466E-2</v>
      </c>
      <c r="K10" s="17">
        <v>0.182285098128004</v>
      </c>
      <c r="L10" s="17">
        <v>0.17989198582976301</v>
      </c>
      <c r="M10" s="17">
        <v>0.16053323771090999</v>
      </c>
      <c r="N10" s="17"/>
      <c r="O10" s="17">
        <v>5.1452846201353299E-2</v>
      </c>
      <c r="P10" s="17">
        <v>4.7407216893274803E-2</v>
      </c>
      <c r="Q10" s="17">
        <v>3.3300414824613003E-2</v>
      </c>
      <c r="R10" s="17">
        <v>0.108423615419505</v>
      </c>
      <c r="S10" s="17">
        <v>1.39201427596773E-2</v>
      </c>
      <c r="T10" s="17">
        <v>1.4391720016826599E-2</v>
      </c>
      <c r="U10" s="17">
        <v>0.46483741583814098</v>
      </c>
      <c r="V10" s="17">
        <v>0.168819406260976</v>
      </c>
      <c r="W10" s="17">
        <v>5.2154944244758496E-3</v>
      </c>
      <c r="X10" s="17">
        <v>0.11643211091005901</v>
      </c>
      <c r="Y10" s="17"/>
      <c r="Z10" s="17">
        <v>8.4583083538030998E-2</v>
      </c>
      <c r="AA10" s="17">
        <v>5.6116042982850903E-2</v>
      </c>
      <c r="AB10" s="17">
        <v>6.8647315866264699E-2</v>
      </c>
      <c r="AC10" s="17">
        <v>1.8660602191364801E-2</v>
      </c>
      <c r="AD10" s="17">
        <v>4.9139217884058402E-2</v>
      </c>
      <c r="AE10" s="17">
        <v>1.04472305744608E-2</v>
      </c>
      <c r="AF10" s="17">
        <v>0.114345442732629</v>
      </c>
      <c r="AG10" s="17"/>
      <c r="AH10" s="17">
        <v>8.0577600191042195E-2</v>
      </c>
      <c r="AI10" s="17">
        <v>4.1495120918155097E-2</v>
      </c>
      <c r="AJ10" s="17"/>
      <c r="AK10" s="17">
        <v>0.131563484511346</v>
      </c>
      <c r="AL10" s="17">
        <v>1.9928648413173801E-2</v>
      </c>
      <c r="AM10" s="17">
        <v>6.3691852682089406E-2</v>
      </c>
      <c r="AN10" s="17"/>
      <c r="AO10" s="17">
        <v>0.13196952843110599</v>
      </c>
      <c r="AP10" s="17">
        <v>5.2299384944058003E-2</v>
      </c>
      <c r="AQ10" s="17"/>
      <c r="AR10" s="17">
        <v>6.9329481153921096E-2</v>
      </c>
      <c r="AS10" s="17">
        <v>4.9312354280346603E-2</v>
      </c>
      <c r="AT10" s="17"/>
      <c r="AU10" s="17">
        <v>5.6764441455933699E-2</v>
      </c>
      <c r="AV10" s="17">
        <v>0.16053323771090999</v>
      </c>
      <c r="AW10" s="17"/>
      <c r="AX10" s="17">
        <v>7.7520365727511698E-2</v>
      </c>
      <c r="AY10" s="17">
        <v>5.5370569857883002E-2</v>
      </c>
      <c r="AZ10" s="17"/>
      <c r="BA10" s="17">
        <v>2.99437543166505E-2</v>
      </c>
      <c r="BB10" s="17">
        <v>6.39995857192769E-2</v>
      </c>
      <c r="BC10" s="17">
        <v>7.0339977897877506E-2</v>
      </c>
      <c r="BD10" s="17">
        <v>0.228121023750119</v>
      </c>
    </row>
    <row r="11" spans="2:56" x14ac:dyDescent="0.35">
      <c r="B11" s="18" t="s">
        <v>158</v>
      </c>
      <c r="C11" s="17">
        <v>2.90172475011829E-2</v>
      </c>
      <c r="D11" s="17">
        <v>1.52706448014785E-2</v>
      </c>
      <c r="E11" s="17">
        <v>3.1076517510131799E-2</v>
      </c>
      <c r="F11" s="17">
        <v>3.5262279912137803E-2</v>
      </c>
      <c r="G11" s="17">
        <v>3.2973052341357501E-2</v>
      </c>
      <c r="H11" s="17">
        <v>3.3213921870497903E-2</v>
      </c>
      <c r="I11" s="17"/>
      <c r="J11" s="17">
        <v>2.41160185809331E-2</v>
      </c>
      <c r="K11" s="17">
        <v>0.11394057128466201</v>
      </c>
      <c r="L11" s="17">
        <v>0.14571653803368301</v>
      </c>
      <c r="M11" s="17">
        <v>0.149972455532496</v>
      </c>
      <c r="N11" s="17"/>
      <c r="O11" s="17">
        <v>1.9805450883595199E-2</v>
      </c>
      <c r="P11" s="17">
        <v>1.5042516089881499E-3</v>
      </c>
      <c r="Q11" s="17">
        <v>2.8930098676460798E-2</v>
      </c>
      <c r="R11" s="17">
        <v>6.4333620990104298E-2</v>
      </c>
      <c r="S11" s="17">
        <v>0.113928001403137</v>
      </c>
      <c r="T11" s="17">
        <v>8.2436136255335996E-2</v>
      </c>
      <c r="U11" s="17">
        <v>0.14337959683576401</v>
      </c>
      <c r="V11" s="17">
        <v>2.4079134114336899E-3</v>
      </c>
      <c r="W11" s="17">
        <v>2.6152371028325301E-2</v>
      </c>
      <c r="X11" s="17">
        <v>0.106605254764433</v>
      </c>
      <c r="Y11" s="17"/>
      <c r="Z11" s="17">
        <v>1.8280077241378999E-2</v>
      </c>
      <c r="AA11" s="17">
        <v>7.9422483306703803E-2</v>
      </c>
      <c r="AB11" s="17">
        <v>1.20454483922218E-2</v>
      </c>
      <c r="AC11" s="17">
        <v>3.8676710750743602E-2</v>
      </c>
      <c r="AD11" s="17">
        <v>4.6724633817260899E-2</v>
      </c>
      <c r="AE11" s="17">
        <v>4.03766037511568E-3</v>
      </c>
      <c r="AF11" s="17">
        <v>3.0203641737181299E-3</v>
      </c>
      <c r="AG11" s="17"/>
      <c r="AH11" s="17">
        <v>5.4457892302756897E-2</v>
      </c>
      <c r="AI11" s="17">
        <v>1.25274592162108E-2</v>
      </c>
      <c r="AJ11" s="17"/>
      <c r="AK11" s="17">
        <v>5.9994990195606598E-2</v>
      </c>
      <c r="AL11" s="17">
        <v>2.8155823652255101E-2</v>
      </c>
      <c r="AM11" s="17">
        <v>6.4561024200981504E-2</v>
      </c>
      <c r="AN11" s="17"/>
      <c r="AO11" s="17">
        <v>7.9890213009903305E-3</v>
      </c>
      <c r="AP11" s="17">
        <v>3.02955289223521E-2</v>
      </c>
      <c r="AQ11" s="17"/>
      <c r="AR11" s="17">
        <v>4.1348379141425799E-2</v>
      </c>
      <c r="AS11" s="17">
        <v>2.1545549627904802E-2</v>
      </c>
      <c r="AT11" s="17"/>
      <c r="AU11" s="17">
        <v>2.89000285372988E-2</v>
      </c>
      <c r="AV11" s="17">
        <v>0.149972455532496</v>
      </c>
      <c r="AW11" s="17"/>
      <c r="AX11" s="17">
        <v>4.5957015692147898E-2</v>
      </c>
      <c r="AY11" s="17">
        <v>2.7791724763947801E-2</v>
      </c>
      <c r="AZ11" s="17"/>
      <c r="BA11" s="17">
        <v>1.6061743431231099E-2</v>
      </c>
      <c r="BB11" s="17">
        <v>8.1113694243511707E-3</v>
      </c>
      <c r="BC11" s="17">
        <v>8.9881064408128403E-2</v>
      </c>
      <c r="BD11" s="17">
        <v>4.3768780929400099E-2</v>
      </c>
    </row>
    <row r="12" spans="2:56" x14ac:dyDescent="0.35">
      <c r="B12" s="18" t="s">
        <v>159</v>
      </c>
      <c r="C12" s="17">
        <v>3.3376407556102002E-2</v>
      </c>
      <c r="D12" s="17">
        <v>3.1650711715597302E-2</v>
      </c>
      <c r="E12" s="17">
        <v>4.9514343103385899E-2</v>
      </c>
      <c r="F12" s="17">
        <v>7.0348539035862898E-3</v>
      </c>
      <c r="G12" s="17">
        <v>4.10917516017986E-2</v>
      </c>
      <c r="H12" s="17">
        <v>2.5788068894183801E-2</v>
      </c>
      <c r="I12" s="17"/>
      <c r="J12" s="17">
        <v>3.0889890643367401E-2</v>
      </c>
      <c r="K12" s="17">
        <v>6.9673200522158196E-2</v>
      </c>
      <c r="L12" s="17">
        <v>0.13349088763972899</v>
      </c>
      <c r="M12" s="17">
        <v>0.159687852366211</v>
      </c>
      <c r="N12" s="17"/>
      <c r="O12" s="17">
        <v>2.75616630956615E-2</v>
      </c>
      <c r="P12" s="17">
        <v>5.03126855622009E-2</v>
      </c>
      <c r="Q12" s="17">
        <v>2.7912690166123598E-3</v>
      </c>
      <c r="R12" s="17">
        <v>6.72409996963967E-2</v>
      </c>
      <c r="S12" s="17">
        <v>8.0827876002218996E-2</v>
      </c>
      <c r="T12" s="17">
        <v>3.5941478902118901E-3</v>
      </c>
      <c r="U12" s="17">
        <v>8.0716969438553894E-3</v>
      </c>
      <c r="V12" s="17">
        <v>0.287010507302636</v>
      </c>
      <c r="W12" s="17">
        <v>0.111410976802353</v>
      </c>
      <c r="X12" s="17">
        <v>4.1260922569141399E-2</v>
      </c>
      <c r="Y12" s="17"/>
      <c r="Z12" s="17">
        <v>3.7824735651541798E-2</v>
      </c>
      <c r="AA12" s="17">
        <v>4.0828939818655E-2</v>
      </c>
      <c r="AB12" s="17">
        <v>0.14421743237749801</v>
      </c>
      <c r="AC12" s="17">
        <v>1.41526674647371E-2</v>
      </c>
      <c r="AD12" s="17">
        <v>2.0635726852127698E-2</v>
      </c>
      <c r="AE12" s="17">
        <v>6.0701053641891697E-2</v>
      </c>
      <c r="AF12" s="17">
        <v>3.3918472250374899E-3</v>
      </c>
      <c r="AG12" s="17"/>
      <c r="AH12" s="17">
        <v>5.5419778515275603E-2</v>
      </c>
      <c r="AI12" s="17">
        <v>1.9088620314900401E-2</v>
      </c>
      <c r="AJ12" s="17"/>
      <c r="AK12" s="17">
        <v>7.3216328375352302E-2</v>
      </c>
      <c r="AL12" s="17">
        <v>9.0917046332352393E-3</v>
      </c>
      <c r="AM12" s="17">
        <v>6.1724179778468301E-2</v>
      </c>
      <c r="AN12" s="17"/>
      <c r="AO12" s="17">
        <v>4.3535213899608002E-2</v>
      </c>
      <c r="AP12" s="17">
        <v>3.2758865530135003E-2</v>
      </c>
      <c r="AQ12" s="17"/>
      <c r="AR12" s="17">
        <v>3.9142638975062899E-2</v>
      </c>
      <c r="AS12" s="17">
        <v>2.9882523921831598E-2</v>
      </c>
      <c r="AT12" s="17"/>
      <c r="AU12" s="17">
        <v>3.3253997806837597E-2</v>
      </c>
      <c r="AV12" s="17">
        <v>0.159687852366211</v>
      </c>
      <c r="AW12" s="17"/>
      <c r="AX12" s="17">
        <v>7.86978973453972E-2</v>
      </c>
      <c r="AY12" s="17">
        <v>3.0097583690509098E-2</v>
      </c>
      <c r="AZ12" s="17"/>
      <c r="BA12" s="17">
        <v>1.50136882711066E-2</v>
      </c>
      <c r="BB12" s="17">
        <v>1.2035908575094701E-2</v>
      </c>
      <c r="BC12" s="17">
        <v>0.10580144835494899</v>
      </c>
      <c r="BD12" s="17">
        <v>2.02857519571382E-2</v>
      </c>
    </row>
    <row r="13" spans="2:56" x14ac:dyDescent="0.35">
      <c r="B13" s="18" t="s">
        <v>160</v>
      </c>
      <c r="C13" s="17">
        <v>2.0082033725966501E-2</v>
      </c>
      <c r="D13" s="17">
        <v>3.8769682288052998E-2</v>
      </c>
      <c r="E13" s="17">
        <v>3.31342141076575E-3</v>
      </c>
      <c r="F13" s="17">
        <v>3.4369924522426598E-2</v>
      </c>
      <c r="G13" s="17">
        <v>1.50635248278248E-2</v>
      </c>
      <c r="H13" s="17">
        <v>1.7014017979792399E-2</v>
      </c>
      <c r="I13" s="17"/>
      <c r="J13" s="17">
        <v>1.83715704366815E-2</v>
      </c>
      <c r="K13" s="17">
        <v>4.4824795843161798E-2</v>
      </c>
      <c r="L13" s="17">
        <v>8.7899718255659898E-2</v>
      </c>
      <c r="M13" s="17">
        <v>0.12395288239947901</v>
      </c>
      <c r="N13" s="17"/>
      <c r="O13" s="17">
        <v>1.42884350108738E-2</v>
      </c>
      <c r="P13" s="17">
        <v>1.45392719211608E-2</v>
      </c>
      <c r="Q13" s="17">
        <v>2.6667010292078599E-2</v>
      </c>
      <c r="R13" s="17">
        <v>6.2904342653131606E-2</v>
      </c>
      <c r="S13" s="17">
        <v>3.4955679745801698E-3</v>
      </c>
      <c r="T13" s="17">
        <v>2.1248980690013902E-3</v>
      </c>
      <c r="U13" s="17">
        <v>3.6709829646737802E-2</v>
      </c>
      <c r="V13" s="17">
        <v>1.0961068964078099E-2</v>
      </c>
      <c r="W13" s="17">
        <v>4.2992013384072899E-3</v>
      </c>
      <c r="X13" s="17">
        <v>0.57082654729447302</v>
      </c>
      <c r="Y13" s="17"/>
      <c r="Z13" s="17">
        <v>8.6685380147140095E-3</v>
      </c>
      <c r="AA13" s="17">
        <v>4.4098385800562002E-3</v>
      </c>
      <c r="AB13" s="17">
        <v>9.5797572876369502E-2</v>
      </c>
      <c r="AC13" s="17">
        <v>2.0484938920014701E-2</v>
      </c>
      <c r="AD13" s="17">
        <v>4.2229209401690102E-2</v>
      </c>
      <c r="AE13" s="17">
        <v>2.7549949874078002E-2</v>
      </c>
      <c r="AF13" s="17">
        <v>2.4238120451442499E-3</v>
      </c>
      <c r="AG13" s="17"/>
      <c r="AH13" s="17">
        <v>4.3795016560090799E-2</v>
      </c>
      <c r="AI13" s="17">
        <v>4.7120590421607898E-3</v>
      </c>
      <c r="AJ13" s="17"/>
      <c r="AK13" s="17">
        <v>6.5310421329001694E-2</v>
      </c>
      <c r="AL13" s="17">
        <v>0.104450175579092</v>
      </c>
      <c r="AM13" s="17">
        <v>3.4119970941386697E-2</v>
      </c>
      <c r="AN13" s="17"/>
      <c r="AO13" s="17">
        <v>5.0166868693538098E-2</v>
      </c>
      <c r="AP13" s="17">
        <v>1.8253211587956699E-2</v>
      </c>
      <c r="AQ13" s="17"/>
      <c r="AR13" s="17">
        <v>9.13230286581008E-3</v>
      </c>
      <c r="AS13" s="17">
        <v>2.6716711156041E-2</v>
      </c>
      <c r="AT13" s="17"/>
      <c r="AU13" s="17">
        <v>1.9981371394369202E-2</v>
      </c>
      <c r="AV13" s="17">
        <v>0.12395288239947901</v>
      </c>
      <c r="AW13" s="17"/>
      <c r="AX13" s="17">
        <v>3.5394904421575502E-2</v>
      </c>
      <c r="AY13" s="17">
        <v>1.8974210348559301E-2</v>
      </c>
      <c r="AZ13" s="17"/>
      <c r="BA13" s="17">
        <v>0</v>
      </c>
      <c r="BB13" s="17">
        <v>2.1069687614416199E-2</v>
      </c>
      <c r="BC13" s="17">
        <v>3.8752315013186198E-2</v>
      </c>
      <c r="BD13" s="17">
        <v>0.14876716038320101</v>
      </c>
    </row>
    <row r="14" spans="2:56" x14ac:dyDescent="0.35">
      <c r="B14" s="18" t="s">
        <v>161</v>
      </c>
      <c r="C14" s="17">
        <v>2.09972676124787E-2</v>
      </c>
      <c r="D14" s="17">
        <v>4.7567834649420999E-2</v>
      </c>
      <c r="E14" s="17">
        <v>1.1780397765937399E-3</v>
      </c>
      <c r="F14" s="17">
        <v>6.4239487465818798E-2</v>
      </c>
      <c r="G14" s="17">
        <v>1.24939536182157E-3</v>
      </c>
      <c r="H14" s="17">
        <v>1.6169076851187601E-2</v>
      </c>
      <c r="I14" s="17"/>
      <c r="J14" s="17">
        <v>2.06705208312256E-2</v>
      </c>
      <c r="K14" s="17">
        <v>2.41106056350857E-2</v>
      </c>
      <c r="L14" s="17">
        <v>4.0020308821777699E-2</v>
      </c>
      <c r="M14" s="17">
        <v>7.8758551167045596E-2</v>
      </c>
      <c r="N14" s="17"/>
      <c r="O14" s="17">
        <v>4.82244979764993E-3</v>
      </c>
      <c r="P14" s="17">
        <v>3.1170511275649099E-2</v>
      </c>
      <c r="Q14" s="17">
        <v>7.0812348118169194E-2</v>
      </c>
      <c r="R14" s="17">
        <v>5.1249697217588298E-2</v>
      </c>
      <c r="S14" s="17">
        <v>0</v>
      </c>
      <c r="T14" s="17">
        <v>1.20304761985976E-2</v>
      </c>
      <c r="U14" s="17">
        <v>1.6956987426742301E-3</v>
      </c>
      <c r="V14" s="17">
        <v>1.21678233447665E-3</v>
      </c>
      <c r="W14" s="17">
        <v>2.5297755504067199E-2</v>
      </c>
      <c r="X14" s="17">
        <v>4.6112658756047803E-3</v>
      </c>
      <c r="Y14" s="17"/>
      <c r="Z14" s="17">
        <v>1.25526002975923E-2</v>
      </c>
      <c r="AA14" s="17">
        <v>3.95559691783373E-2</v>
      </c>
      <c r="AB14" s="17">
        <v>6.1679981467469896E-3</v>
      </c>
      <c r="AC14" s="17">
        <v>1.9952238746257601E-2</v>
      </c>
      <c r="AD14" s="17">
        <v>4.6136331459685799E-2</v>
      </c>
      <c r="AE14" s="17">
        <v>1.04050981799452E-3</v>
      </c>
      <c r="AF14" s="17">
        <v>4.8233538526076598E-2</v>
      </c>
      <c r="AG14" s="17"/>
      <c r="AH14" s="17">
        <v>3.1912976363714297E-2</v>
      </c>
      <c r="AI14" s="17">
        <v>1.3922064617735701E-2</v>
      </c>
      <c r="AJ14" s="17"/>
      <c r="AK14" s="17">
        <v>4.52492542085874E-2</v>
      </c>
      <c r="AL14" s="17">
        <v>8.5776195169233793E-2</v>
      </c>
      <c r="AM14" s="17">
        <v>1.5810437421266199E-2</v>
      </c>
      <c r="AN14" s="17"/>
      <c r="AO14" s="17">
        <v>0.12303628944204099</v>
      </c>
      <c r="AP14" s="17">
        <v>1.47944341163363E-2</v>
      </c>
      <c r="AQ14" s="17"/>
      <c r="AR14" s="17">
        <v>1.4022163890058901E-2</v>
      </c>
      <c r="AS14" s="17">
        <v>2.5223632975298799E-2</v>
      </c>
      <c r="AT14" s="17"/>
      <c r="AU14" s="17">
        <v>2.0941290545256199E-2</v>
      </c>
      <c r="AV14" s="17">
        <v>7.8758551167045596E-2</v>
      </c>
      <c r="AW14" s="17"/>
      <c r="AX14" s="17">
        <v>3.0347749748377E-2</v>
      </c>
      <c r="AY14" s="17">
        <v>2.0320798588081699E-2</v>
      </c>
      <c r="AZ14" s="17"/>
      <c r="BA14" s="17">
        <v>2.0656997462743201E-2</v>
      </c>
      <c r="BB14" s="17">
        <v>1.02137932000572E-2</v>
      </c>
      <c r="BC14" s="17">
        <v>4.4822628176438298E-2</v>
      </c>
      <c r="BD14" s="17">
        <v>7.1783988446906099E-4</v>
      </c>
    </row>
    <row r="15" spans="2:56" x14ac:dyDescent="0.35">
      <c r="B15" s="18" t="s">
        <v>162</v>
      </c>
      <c r="C15" s="17">
        <v>2.4767286866020199E-2</v>
      </c>
      <c r="D15" s="17">
        <v>3.80998868221488E-2</v>
      </c>
      <c r="E15" s="17">
        <v>2.1353816341720001E-3</v>
      </c>
      <c r="F15" s="17">
        <v>3.2191030655200202E-2</v>
      </c>
      <c r="G15" s="17">
        <v>5.0405227362281403E-2</v>
      </c>
      <c r="H15" s="17">
        <v>9.7390261097310797E-3</v>
      </c>
      <c r="I15" s="17"/>
      <c r="J15" s="17">
        <v>2.4038863761824202E-2</v>
      </c>
      <c r="K15" s="17">
        <v>3.4142570675743701E-2</v>
      </c>
      <c r="L15" s="17">
        <v>5.9340597042485801E-2</v>
      </c>
      <c r="M15" s="17">
        <v>8.8176994546220994E-2</v>
      </c>
      <c r="N15" s="17"/>
      <c r="O15" s="17">
        <v>1.44532570948676E-2</v>
      </c>
      <c r="P15" s="17">
        <v>6.01011432782943E-2</v>
      </c>
      <c r="Q15" s="17">
        <v>6.5167737139939198E-5</v>
      </c>
      <c r="R15" s="17">
        <v>2.5679873928228202E-2</v>
      </c>
      <c r="S15" s="17">
        <v>3.2156854194467501E-3</v>
      </c>
      <c r="T15" s="17">
        <v>9.2963429919106902E-2</v>
      </c>
      <c r="U15" s="17">
        <v>6.6924200704369094E-2</v>
      </c>
      <c r="V15" s="17">
        <v>1.5591535299147501E-3</v>
      </c>
      <c r="W15" s="17">
        <v>0.693119667275234</v>
      </c>
      <c r="X15" s="17">
        <v>6.9089157050310603E-3</v>
      </c>
      <c r="Y15" s="17"/>
      <c r="Z15" s="17">
        <v>2.84024166790189E-2</v>
      </c>
      <c r="AA15" s="17">
        <v>4.5623781140311896E-3</v>
      </c>
      <c r="AB15" s="17">
        <v>4.81747856887965E-3</v>
      </c>
      <c r="AC15" s="17">
        <v>2.0200828322355601E-2</v>
      </c>
      <c r="AD15" s="17">
        <v>5.1260061674056397E-2</v>
      </c>
      <c r="AE15" s="17">
        <v>2.67047644461831E-2</v>
      </c>
      <c r="AF15" s="17">
        <v>3.00926695276242E-2</v>
      </c>
      <c r="AG15" s="17"/>
      <c r="AH15" s="17">
        <v>5.55194246181148E-2</v>
      </c>
      <c r="AI15" s="17">
        <v>4.8347637402320299E-3</v>
      </c>
      <c r="AJ15" s="17"/>
      <c r="AK15" s="17">
        <v>0.11660747622819199</v>
      </c>
      <c r="AL15" s="17">
        <v>9.1414877455624904E-4</v>
      </c>
      <c r="AM15" s="17">
        <v>4.1807288634755697E-2</v>
      </c>
      <c r="AN15" s="17"/>
      <c r="AO15" s="17">
        <v>0.182945402962186</v>
      </c>
      <c r="AP15" s="17">
        <v>1.51518231023941E-2</v>
      </c>
      <c r="AQ15" s="17"/>
      <c r="AR15" s="17">
        <v>1.82554390359848E-2</v>
      </c>
      <c r="AS15" s="17">
        <v>2.8712955520144402E-2</v>
      </c>
      <c r="AT15" s="17"/>
      <c r="AU15" s="17">
        <v>2.47058358515873E-2</v>
      </c>
      <c r="AV15" s="17">
        <v>8.8176994546220994E-2</v>
      </c>
      <c r="AW15" s="17"/>
      <c r="AX15" s="17">
        <v>7.4414533213910505E-2</v>
      </c>
      <c r="AY15" s="17">
        <v>2.1175512258803202E-2</v>
      </c>
      <c r="AZ15" s="17"/>
      <c r="BA15" s="17">
        <v>6.1882460334838898E-3</v>
      </c>
      <c r="BB15" s="17">
        <v>2.7229765613399601E-2</v>
      </c>
      <c r="BC15" s="17">
        <v>5.0330943866720303E-2</v>
      </c>
      <c r="BD15" s="17">
        <v>4.9484074527223997E-3</v>
      </c>
    </row>
    <row r="16" spans="2:56" x14ac:dyDescent="0.35">
      <c r="B16" s="18" t="s">
        <v>163</v>
      </c>
      <c r="C16" s="17">
        <v>1.0081634287394401E-2</v>
      </c>
      <c r="D16" s="17">
        <v>9.5239417905251898E-3</v>
      </c>
      <c r="E16" s="17">
        <v>1.18223013059229E-2</v>
      </c>
      <c r="F16" s="17">
        <v>3.2138231015191301E-3</v>
      </c>
      <c r="G16" s="17">
        <v>1.20630890241445E-2</v>
      </c>
      <c r="H16" s="17">
        <v>9.9030776976551105E-3</v>
      </c>
      <c r="I16" s="17"/>
      <c r="J16" s="17">
        <v>9.4676334647907298E-3</v>
      </c>
      <c r="K16" s="17">
        <v>1.96284458865746E-2</v>
      </c>
      <c r="L16" s="17">
        <v>2.6697174153709199E-2</v>
      </c>
      <c r="M16" s="17">
        <v>6.3881748069826494E-2</v>
      </c>
      <c r="N16" s="17"/>
      <c r="O16" s="17">
        <v>9.5367024082955408E-3</v>
      </c>
      <c r="P16" s="17">
        <v>0</v>
      </c>
      <c r="Q16" s="17">
        <v>2.76759325719643E-3</v>
      </c>
      <c r="R16" s="17">
        <v>4.9828515561778898E-2</v>
      </c>
      <c r="S16" s="17">
        <v>1.9248543269678801E-4</v>
      </c>
      <c r="T16" s="17">
        <v>6.1249335430079996E-3</v>
      </c>
      <c r="U16" s="17">
        <v>4.0606360531573798E-4</v>
      </c>
      <c r="V16" s="17">
        <v>5.2508657560660803E-2</v>
      </c>
      <c r="W16" s="17">
        <v>2.10094401216009E-2</v>
      </c>
      <c r="X16" s="17">
        <v>3.4232611700818601E-2</v>
      </c>
      <c r="Y16" s="17"/>
      <c r="Z16" s="17">
        <v>1.3732763204029601E-2</v>
      </c>
      <c r="AA16" s="17">
        <v>4.4889748904695097E-5</v>
      </c>
      <c r="AB16" s="17">
        <v>4.8799545210506001E-2</v>
      </c>
      <c r="AC16" s="17">
        <v>1.0542993555961999E-2</v>
      </c>
      <c r="AD16" s="17">
        <v>2.5439169912046399E-3</v>
      </c>
      <c r="AE16" s="17">
        <v>8.1860586545629303E-4</v>
      </c>
      <c r="AF16" s="17">
        <v>2.68947932651662E-3</v>
      </c>
      <c r="AG16" s="17"/>
      <c r="AH16" s="17">
        <v>1.90365063862818E-2</v>
      </c>
      <c r="AI16" s="17">
        <v>4.2773810469057504E-3</v>
      </c>
      <c r="AJ16" s="17"/>
      <c r="AK16" s="17">
        <v>2.0571581555246798E-2</v>
      </c>
      <c r="AL16" s="17">
        <v>0.109702183434138</v>
      </c>
      <c r="AM16" s="17">
        <v>1.12599919366544E-2</v>
      </c>
      <c r="AN16" s="17"/>
      <c r="AO16" s="17">
        <v>5.2133109607286801E-2</v>
      </c>
      <c r="AP16" s="17">
        <v>7.5253739959921396E-3</v>
      </c>
      <c r="AQ16" s="17"/>
      <c r="AR16" s="17">
        <v>6.8019321262484398E-3</v>
      </c>
      <c r="AS16" s="17">
        <v>1.20688763651975E-2</v>
      </c>
      <c r="AT16" s="17"/>
      <c r="AU16" s="17">
        <v>1.0029496031447699E-2</v>
      </c>
      <c r="AV16" s="17">
        <v>6.3881748069826494E-2</v>
      </c>
      <c r="AW16" s="17"/>
      <c r="AX16" s="17">
        <v>7.3215528242528997E-3</v>
      </c>
      <c r="AY16" s="17">
        <v>1.0281314858673099E-2</v>
      </c>
      <c r="AZ16" s="17"/>
      <c r="BA16" s="17">
        <v>1.7936600859311001E-4</v>
      </c>
      <c r="BB16" s="17">
        <v>6.5536745637518401E-3</v>
      </c>
      <c r="BC16" s="17">
        <v>1.9809935154271902E-2</v>
      </c>
      <c r="BD16" s="17">
        <v>0.165308745966809</v>
      </c>
    </row>
    <row r="17" spans="2:56" x14ac:dyDescent="0.35">
      <c r="B17" s="18" t="s">
        <v>164</v>
      </c>
      <c r="C17" s="17">
        <v>9.8502329344863498E-3</v>
      </c>
      <c r="D17" s="17">
        <v>2.7996981626456001E-5</v>
      </c>
      <c r="E17" s="17">
        <v>0</v>
      </c>
      <c r="F17" s="17">
        <v>8.4483077485064499E-4</v>
      </c>
      <c r="G17" s="17">
        <v>2.3998734037469101E-2</v>
      </c>
      <c r="H17" s="17">
        <v>1.64749759356346E-2</v>
      </c>
      <c r="I17" s="17"/>
      <c r="J17" s="17">
        <v>9.7386192104982495E-3</v>
      </c>
      <c r="K17" s="17">
        <v>9.2099445254337307E-3</v>
      </c>
      <c r="L17" s="17">
        <v>2.9578909555515499E-2</v>
      </c>
      <c r="M17" s="17">
        <v>2.7680741961143202E-2</v>
      </c>
      <c r="N17" s="17"/>
      <c r="O17" s="17">
        <v>1.0318141039255199E-2</v>
      </c>
      <c r="P17" s="17">
        <v>0</v>
      </c>
      <c r="Q17" s="17">
        <v>2.20703619700886E-2</v>
      </c>
      <c r="R17" s="17">
        <v>2.3767083938260802E-3</v>
      </c>
      <c r="S17" s="17">
        <v>5.6361521084375803E-3</v>
      </c>
      <c r="T17" s="17">
        <v>6.3271861639775301E-2</v>
      </c>
      <c r="U17" s="17">
        <v>7.6418185647358899E-3</v>
      </c>
      <c r="V17" s="17">
        <v>4.9185680460282896E-4</v>
      </c>
      <c r="W17" s="17">
        <v>9.8494392535455303E-4</v>
      </c>
      <c r="X17" s="17">
        <v>1.99273134279979E-2</v>
      </c>
      <c r="Y17" s="17"/>
      <c r="Z17" s="17">
        <v>9.5224222601108694E-6</v>
      </c>
      <c r="AA17" s="17">
        <v>3.11863101512771E-3</v>
      </c>
      <c r="AB17" s="17">
        <v>1.2136279580797001E-3</v>
      </c>
      <c r="AC17" s="17">
        <v>1.91830475638331E-2</v>
      </c>
      <c r="AD17" s="17">
        <v>1.9408953340724301E-3</v>
      </c>
      <c r="AE17" s="17">
        <v>6.5711152333883596E-4</v>
      </c>
      <c r="AF17" s="17">
        <v>5.52565250892951E-2</v>
      </c>
      <c r="AG17" s="17"/>
      <c r="AH17" s="17">
        <v>1.33020903394711E-2</v>
      </c>
      <c r="AI17" s="17">
        <v>7.6128526227031302E-3</v>
      </c>
      <c r="AJ17" s="17"/>
      <c r="AK17" s="17">
        <v>5.0329057577431701E-3</v>
      </c>
      <c r="AL17" s="17">
        <v>4.03060285626708E-4</v>
      </c>
      <c r="AM17" s="17">
        <v>2.1238590176734701E-2</v>
      </c>
      <c r="AN17" s="17"/>
      <c r="AO17" s="17">
        <v>9.9800673597584002E-4</v>
      </c>
      <c r="AP17" s="17">
        <v>1.0388349472601199E-2</v>
      </c>
      <c r="AQ17" s="17"/>
      <c r="AR17" s="17">
        <v>1.9555630726895201E-2</v>
      </c>
      <c r="AS17" s="17">
        <v>3.9695236727181598E-3</v>
      </c>
      <c r="AT17" s="17"/>
      <c r="AU17" s="17">
        <v>9.8329532007101206E-3</v>
      </c>
      <c r="AV17" s="17">
        <v>2.7680741961143202E-2</v>
      </c>
      <c r="AW17" s="17"/>
      <c r="AX17" s="17">
        <v>3.87520686118926E-2</v>
      </c>
      <c r="AY17" s="17">
        <v>7.7593036861519802E-3</v>
      </c>
      <c r="AZ17" s="17"/>
      <c r="BA17" s="17">
        <v>1.37962202430864E-2</v>
      </c>
      <c r="BB17" s="17">
        <v>1.11703990320134E-2</v>
      </c>
      <c r="BC17" s="17">
        <v>1.86226788382048E-3</v>
      </c>
      <c r="BD17" s="17">
        <v>1.8198034723799399E-4</v>
      </c>
    </row>
    <row r="18" spans="2:56" x14ac:dyDescent="0.35">
      <c r="B18" s="18" t="s">
        <v>165</v>
      </c>
      <c r="C18" s="17">
        <v>3.28229284075189E-3</v>
      </c>
      <c r="D18" s="17">
        <v>2.6284544886197102E-4</v>
      </c>
      <c r="E18" s="17">
        <v>0</v>
      </c>
      <c r="F18" s="17">
        <v>0</v>
      </c>
      <c r="G18" s="17">
        <v>1.34904817769447E-2</v>
      </c>
      <c r="H18" s="17">
        <v>1.43492586771071E-3</v>
      </c>
      <c r="I18" s="17"/>
      <c r="J18" s="17">
        <v>2.6341507325979398E-3</v>
      </c>
      <c r="K18" s="17">
        <v>1.46369373033748E-2</v>
      </c>
      <c r="L18" s="17">
        <v>1.9249123829696801E-2</v>
      </c>
      <c r="M18" s="17">
        <v>1.01938641175868E-2</v>
      </c>
      <c r="N18" s="17"/>
      <c r="O18" s="17">
        <v>5.1669041687326797E-3</v>
      </c>
      <c r="P18" s="17">
        <v>0</v>
      </c>
      <c r="Q18" s="17">
        <v>3.1655601448454599E-5</v>
      </c>
      <c r="R18" s="17">
        <v>0</v>
      </c>
      <c r="S18" s="17">
        <v>1.2278397716627599E-2</v>
      </c>
      <c r="T18" s="17">
        <v>0</v>
      </c>
      <c r="U18" s="17">
        <v>0</v>
      </c>
      <c r="V18" s="17">
        <v>7.7030832332014897E-3</v>
      </c>
      <c r="W18" s="17">
        <v>0</v>
      </c>
      <c r="X18" s="17">
        <v>8.5952184992323295E-4</v>
      </c>
      <c r="Y18" s="17"/>
      <c r="Z18" s="17">
        <v>9.5224222601108694E-6</v>
      </c>
      <c r="AA18" s="17">
        <v>4.4889748904695097E-5</v>
      </c>
      <c r="AB18" s="17">
        <v>0</v>
      </c>
      <c r="AC18" s="17">
        <v>1.1203505299819E-2</v>
      </c>
      <c r="AD18" s="17">
        <v>4.5109910857448598E-3</v>
      </c>
      <c r="AE18" s="17">
        <v>0</v>
      </c>
      <c r="AF18" s="17">
        <v>0</v>
      </c>
      <c r="AG18" s="17"/>
      <c r="AH18" s="17">
        <v>7.8175799050763106E-3</v>
      </c>
      <c r="AI18" s="17">
        <v>3.42669097502479E-4</v>
      </c>
      <c r="AJ18" s="17"/>
      <c r="AK18" s="17">
        <v>2.3600710700489101E-2</v>
      </c>
      <c r="AL18" s="17">
        <v>1.1978302539694099E-4</v>
      </c>
      <c r="AM18" s="17">
        <v>2.3628553490800401E-3</v>
      </c>
      <c r="AN18" s="17"/>
      <c r="AO18" s="17">
        <v>9.4271829667220996E-4</v>
      </c>
      <c r="AP18" s="17">
        <v>3.4245128570607498E-3</v>
      </c>
      <c r="AQ18" s="17"/>
      <c r="AR18" s="17">
        <v>7.2774208907352899E-3</v>
      </c>
      <c r="AS18" s="17">
        <v>8.6155882984269403E-4</v>
      </c>
      <c r="AT18" s="17"/>
      <c r="AU18" s="17">
        <v>3.2755947643559498E-3</v>
      </c>
      <c r="AV18" s="17">
        <v>1.01938641175868E-2</v>
      </c>
      <c r="AW18" s="17"/>
      <c r="AX18" s="17">
        <v>4.5045010955600698E-5</v>
      </c>
      <c r="AY18" s="17">
        <v>3.5164944411962399E-3</v>
      </c>
      <c r="AZ18" s="17"/>
      <c r="BA18" s="17">
        <v>1.58425945847772E-3</v>
      </c>
      <c r="BB18" s="17">
        <v>5.7785394041661702E-3</v>
      </c>
      <c r="BC18" s="17">
        <v>1.16570588127037E-3</v>
      </c>
      <c r="BD18" s="17">
        <v>2.1446514199091599E-4</v>
      </c>
    </row>
    <row r="19" spans="2:56" x14ac:dyDescent="0.35">
      <c r="B19" s="18" t="s">
        <v>166</v>
      </c>
      <c r="C19" s="17">
        <v>7.1961740969700904E-4</v>
      </c>
      <c r="D19" s="17">
        <v>9.3264091476618705E-4</v>
      </c>
      <c r="E19" s="17">
        <v>0</v>
      </c>
      <c r="F19" s="17">
        <v>3.0712492569375601E-3</v>
      </c>
      <c r="G19" s="17">
        <v>1.17657021278165E-3</v>
      </c>
      <c r="H19" s="17">
        <v>3.3306137101527901E-5</v>
      </c>
      <c r="I19" s="17"/>
      <c r="J19" s="17">
        <v>0</v>
      </c>
      <c r="K19" s="17">
        <v>1.55903839075932E-2</v>
      </c>
      <c r="L19" s="17">
        <v>0</v>
      </c>
      <c r="M19" s="17">
        <v>1.6246605073235099E-2</v>
      </c>
      <c r="N19" s="17"/>
      <c r="O19" s="17">
        <v>0</v>
      </c>
      <c r="P19" s="17">
        <v>0</v>
      </c>
      <c r="Q19" s="17">
        <v>2.0457239414103799E-3</v>
      </c>
      <c r="R19" s="17">
        <v>3.0004661521728102E-3</v>
      </c>
      <c r="S19" s="17">
        <v>6.6422456081900302E-3</v>
      </c>
      <c r="T19" s="17">
        <v>0</v>
      </c>
      <c r="U19" s="17">
        <v>0</v>
      </c>
      <c r="V19" s="17">
        <v>3.6802245295770901E-4</v>
      </c>
      <c r="W19" s="17">
        <v>0</v>
      </c>
      <c r="X19" s="17">
        <v>3.5893148293419902E-3</v>
      </c>
      <c r="Y19" s="17"/>
      <c r="Z19" s="17">
        <v>6.1538073220462799E-4</v>
      </c>
      <c r="AA19" s="17">
        <v>0</v>
      </c>
      <c r="AB19" s="17">
        <v>0</v>
      </c>
      <c r="AC19" s="17">
        <v>1.08558012748672E-3</v>
      </c>
      <c r="AD19" s="17">
        <v>2.8369659361777501E-5</v>
      </c>
      <c r="AE19" s="17">
        <v>3.0592212910060101E-3</v>
      </c>
      <c r="AF19" s="17">
        <v>0</v>
      </c>
      <c r="AG19" s="17"/>
      <c r="AH19" s="17">
        <v>1.30637680847431E-3</v>
      </c>
      <c r="AI19" s="17">
        <v>3.3929928743555799E-4</v>
      </c>
      <c r="AJ19" s="17"/>
      <c r="AK19" s="17">
        <v>2.4580450344044501E-3</v>
      </c>
      <c r="AL19" s="17">
        <v>1.1978302539694099E-4</v>
      </c>
      <c r="AM19" s="17">
        <v>1.1126605973643901E-3</v>
      </c>
      <c r="AN19" s="17"/>
      <c r="AO19" s="17">
        <v>1.0917240762575E-4</v>
      </c>
      <c r="AP19" s="17">
        <v>7.5672565160788297E-4</v>
      </c>
      <c r="AQ19" s="17"/>
      <c r="AR19" s="17">
        <v>7.0371032846589096E-4</v>
      </c>
      <c r="AS19" s="17">
        <v>7.2925585233731905E-4</v>
      </c>
      <c r="AT19" s="17"/>
      <c r="AU19" s="17">
        <v>7.0457004269410103E-4</v>
      </c>
      <c r="AV19" s="17">
        <v>1.6246605073235099E-2</v>
      </c>
      <c r="AW19" s="17"/>
      <c r="AX19" s="17">
        <v>0</v>
      </c>
      <c r="AY19" s="17">
        <v>7.7167877722884198E-4</v>
      </c>
      <c r="AZ19" s="17"/>
      <c r="BA19" s="17">
        <v>1.3371244513945401E-3</v>
      </c>
      <c r="BB19" s="17">
        <v>7.0327789566322603E-6</v>
      </c>
      <c r="BC19" s="17">
        <v>1.2483781455176501E-3</v>
      </c>
      <c r="BD19" s="17">
        <v>0</v>
      </c>
    </row>
    <row r="20" spans="2:56" x14ac:dyDescent="0.35">
      <c r="B20" s="18" t="s">
        <v>167</v>
      </c>
      <c r="C20" s="17">
        <v>0.12553374519534199</v>
      </c>
      <c r="D20" s="17">
        <v>0.147740462374812</v>
      </c>
      <c r="E20" s="17">
        <v>0.13120540289264199</v>
      </c>
      <c r="F20" s="17">
        <v>9.6967275053404703E-2</v>
      </c>
      <c r="G20" s="17">
        <v>9.5940317288096294E-2</v>
      </c>
      <c r="H20" s="17">
        <v>0.134686486244394</v>
      </c>
      <c r="I20" s="17"/>
      <c r="J20" s="17">
        <v>0.13090959862598101</v>
      </c>
      <c r="K20" s="17">
        <v>2.9357224449774299E-2</v>
      </c>
      <c r="L20" s="17">
        <v>1.7630691829125199E-2</v>
      </c>
      <c r="M20" s="17">
        <v>1.0562040115475501E-2</v>
      </c>
      <c r="N20" s="17"/>
      <c r="O20" s="17">
        <v>0.222033575108187</v>
      </c>
      <c r="P20" s="17">
        <v>4.3215842299806698E-2</v>
      </c>
      <c r="Q20" s="17">
        <v>2.5179091661501601E-2</v>
      </c>
      <c r="R20" s="17">
        <v>2.7838172922376801E-2</v>
      </c>
      <c r="S20" s="17">
        <v>5.6361521084375803E-3</v>
      </c>
      <c r="T20" s="17">
        <v>0</v>
      </c>
      <c r="U20" s="17">
        <v>3.0910622110460299E-2</v>
      </c>
      <c r="V20" s="17">
        <v>0</v>
      </c>
      <c r="W20" s="17">
        <v>0</v>
      </c>
      <c r="X20" s="17">
        <v>2.8922221757583101E-3</v>
      </c>
      <c r="Y20" s="17"/>
      <c r="Z20" s="17">
        <v>0.115922913980509</v>
      </c>
      <c r="AA20" s="17">
        <v>0.14251579053279001</v>
      </c>
      <c r="AB20" s="17">
        <v>3.9258214803172202E-2</v>
      </c>
      <c r="AC20" s="17">
        <v>0.15608170284259701</v>
      </c>
      <c r="AD20" s="17">
        <v>0.102189301788946</v>
      </c>
      <c r="AE20" s="17">
        <v>0.16988525547974601</v>
      </c>
      <c r="AF20" s="17">
        <v>5.9868154669135101E-2</v>
      </c>
      <c r="AG20" s="17"/>
      <c r="AH20" s="17">
        <v>0.13204532151369</v>
      </c>
      <c r="AI20" s="17">
        <v>0.121313155830235</v>
      </c>
      <c r="AJ20" s="17"/>
      <c r="AK20" s="17">
        <v>0.106787326512445</v>
      </c>
      <c r="AL20" s="17">
        <v>0.171935575458151</v>
      </c>
      <c r="AM20" s="17">
        <v>0.15396574267770799</v>
      </c>
      <c r="AN20" s="17"/>
      <c r="AO20" s="17">
        <v>0.162861285247733</v>
      </c>
      <c r="AP20" s="17">
        <v>0.12326464743632699</v>
      </c>
      <c r="AQ20" s="17"/>
      <c r="AR20" s="17">
        <v>0.11091525550178399</v>
      </c>
      <c r="AS20" s="17">
        <v>0.13439140250859599</v>
      </c>
      <c r="AT20" s="17"/>
      <c r="AU20" s="17">
        <v>0.12564516548360299</v>
      </c>
      <c r="AV20" s="17">
        <v>1.0562040115475501E-2</v>
      </c>
      <c r="AW20" s="17"/>
      <c r="AX20" s="17">
        <v>0.23884743272461501</v>
      </c>
      <c r="AY20" s="17">
        <v>0.117335964745127</v>
      </c>
      <c r="AZ20" s="17"/>
      <c r="BA20" s="17">
        <v>0.110513517330307</v>
      </c>
      <c r="BB20" s="17">
        <v>0.15504358955016001</v>
      </c>
      <c r="BC20" s="17">
        <v>9.9951523300573303E-2</v>
      </c>
      <c r="BD20" s="17">
        <v>3.9644548922890998E-4</v>
      </c>
    </row>
    <row r="21" spans="2:56" x14ac:dyDescent="0.35">
      <c r="B21" s="18" t="s">
        <v>72</v>
      </c>
      <c r="C21" s="19">
        <v>8.7864627086099503E-3</v>
      </c>
      <c r="D21" s="19">
        <v>1.1674893820017001E-3</v>
      </c>
      <c r="E21" s="19">
        <v>2.3945765315267601E-2</v>
      </c>
      <c r="F21" s="19">
        <v>3.8238479939354302E-2</v>
      </c>
      <c r="G21" s="19">
        <v>2.35314042556329E-3</v>
      </c>
      <c r="H21" s="19">
        <v>0</v>
      </c>
      <c r="I21" s="19"/>
      <c r="J21" s="19">
        <v>7.7957480145860502E-3</v>
      </c>
      <c r="K21" s="19">
        <v>2.68309057839583E-2</v>
      </c>
      <c r="L21" s="19">
        <v>3.0098141179893199E-2</v>
      </c>
      <c r="M21" s="19">
        <v>6.2777364305607996E-3</v>
      </c>
      <c r="N21" s="19"/>
      <c r="O21" s="19">
        <v>5.5265241384853201E-3</v>
      </c>
      <c r="P21" s="19">
        <v>0</v>
      </c>
      <c r="Q21" s="19">
        <v>0</v>
      </c>
      <c r="R21" s="19">
        <v>3.5832861146787099E-3</v>
      </c>
      <c r="S21" s="19">
        <v>0</v>
      </c>
      <c r="T21" s="19">
        <v>0</v>
      </c>
      <c r="U21" s="19">
        <v>0</v>
      </c>
      <c r="V21" s="19">
        <v>0</v>
      </c>
      <c r="W21" s="19">
        <v>1.96988785070911E-3</v>
      </c>
      <c r="X21" s="19">
        <v>0</v>
      </c>
      <c r="Y21" s="19"/>
      <c r="Z21" s="19">
        <v>0</v>
      </c>
      <c r="AA21" s="19">
        <v>3.8771089290238602E-3</v>
      </c>
      <c r="AB21" s="19">
        <v>0</v>
      </c>
      <c r="AC21" s="19">
        <v>2.1363871970641799E-2</v>
      </c>
      <c r="AD21" s="19">
        <v>2.7633082824642199E-3</v>
      </c>
      <c r="AE21" s="19">
        <v>2.8701566761136301E-2</v>
      </c>
      <c r="AF21" s="19">
        <v>0</v>
      </c>
      <c r="AG21" s="19"/>
      <c r="AH21" s="19">
        <v>1.3287515973379399E-2</v>
      </c>
      <c r="AI21" s="19">
        <v>5.86902818702747E-3</v>
      </c>
      <c r="AJ21" s="19"/>
      <c r="AK21" s="19">
        <v>0</v>
      </c>
      <c r="AL21" s="19">
        <v>1.1978302539694099E-4</v>
      </c>
      <c r="AM21" s="19">
        <v>1.3010072763803599E-2</v>
      </c>
      <c r="AN21" s="19"/>
      <c r="AO21" s="19">
        <v>0</v>
      </c>
      <c r="AP21" s="19">
        <v>9.3205815606370295E-3</v>
      </c>
      <c r="AQ21" s="19"/>
      <c r="AR21" s="19">
        <v>2.04158250631651E-2</v>
      </c>
      <c r="AS21" s="19">
        <v>1.73998193886949E-3</v>
      </c>
      <c r="AT21" s="19"/>
      <c r="AU21" s="19">
        <v>8.7888939416239497E-3</v>
      </c>
      <c r="AV21" s="19">
        <v>6.2777364305607996E-3</v>
      </c>
      <c r="AW21" s="19"/>
      <c r="AX21" s="19">
        <v>0</v>
      </c>
      <c r="AY21" s="19">
        <v>9.4221272411985808E-3</v>
      </c>
      <c r="AZ21" s="19"/>
      <c r="BA21" s="19">
        <v>1.7500172566588899E-2</v>
      </c>
      <c r="BB21" s="19">
        <v>1.17986815893792E-4</v>
      </c>
      <c r="BC21" s="19">
        <v>1.3353428061447899E-2</v>
      </c>
      <c r="BD21" s="19">
        <v>0</v>
      </c>
    </row>
    <row r="22" spans="2:56" x14ac:dyDescent="0.35">
      <c r="B22" s="16"/>
    </row>
    <row r="23" spans="2:56" x14ac:dyDescent="0.35">
      <c r="B23" t="s">
        <v>75</v>
      </c>
    </row>
    <row r="24" spans="2:56" x14ac:dyDescent="0.35">
      <c r="B24" t="s">
        <v>76</v>
      </c>
    </row>
    <row r="26" spans="2:56" x14ac:dyDescent="0.3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170</v>
      </c>
      <c r="C9" s="17">
        <v>0.17061772362048999</v>
      </c>
      <c r="D9" s="17">
        <v>0.14842013667148199</v>
      </c>
      <c r="E9" s="17">
        <v>0.168825639693687</v>
      </c>
      <c r="F9" s="17">
        <v>0.13166987187985499</v>
      </c>
      <c r="G9" s="17">
        <v>0.18354752535025301</v>
      </c>
      <c r="H9" s="17">
        <v>0.19067468934116</v>
      </c>
      <c r="I9" s="17"/>
      <c r="J9" s="17">
        <v>0.17527750412630699</v>
      </c>
      <c r="K9" s="17">
        <v>7.96003994960887E-2</v>
      </c>
      <c r="L9" s="17">
        <v>0.11035548276814</v>
      </c>
      <c r="M9" s="17">
        <v>0.223223056232705</v>
      </c>
      <c r="N9" s="17"/>
      <c r="O9" s="17">
        <v>0.234308219483674</v>
      </c>
      <c r="P9" s="17">
        <v>0.13446115512714199</v>
      </c>
      <c r="Q9" s="17">
        <v>9.8186331935704099E-2</v>
      </c>
      <c r="R9" s="17">
        <v>9.7246118902937703E-2</v>
      </c>
      <c r="S9" s="17">
        <v>1.25825812091424E-2</v>
      </c>
      <c r="T9" s="17">
        <v>9.2114180530998194E-2</v>
      </c>
      <c r="U9" s="17">
        <v>0.111701502741752</v>
      </c>
      <c r="V9" s="17">
        <v>0.28930647556956501</v>
      </c>
      <c r="W9" s="17">
        <v>0.77659147113766502</v>
      </c>
      <c r="X9" s="17">
        <v>0.64588965083432803</v>
      </c>
      <c r="Y9" s="17"/>
      <c r="Z9" s="17">
        <v>0.122764867796051</v>
      </c>
      <c r="AA9" s="17">
        <v>0.18195312625378099</v>
      </c>
      <c r="AB9" s="17">
        <v>4.52962548133811E-2</v>
      </c>
      <c r="AC9" s="17">
        <v>0.197550197910736</v>
      </c>
      <c r="AD9" s="17">
        <v>0.155187381145581</v>
      </c>
      <c r="AE9" s="17">
        <v>0.328864191656978</v>
      </c>
      <c r="AF9" s="17">
        <v>0.19130445726506901</v>
      </c>
      <c r="AG9" s="17"/>
      <c r="AH9" s="17">
        <v>0.213788640325137</v>
      </c>
      <c r="AI9" s="17">
        <v>0.14263575688654401</v>
      </c>
      <c r="AJ9" s="17"/>
      <c r="AK9" s="17">
        <v>0.242709968578743</v>
      </c>
      <c r="AL9" s="17">
        <v>0.26548701286638998</v>
      </c>
      <c r="AM9" s="17">
        <v>0.21282981641822099</v>
      </c>
      <c r="AN9" s="17"/>
      <c r="AO9" s="17">
        <v>0.37375291084260798</v>
      </c>
      <c r="AP9" s="17">
        <v>0.15826937177475101</v>
      </c>
      <c r="AQ9" s="17"/>
      <c r="AR9" s="17">
        <v>0.19390595838163399</v>
      </c>
      <c r="AS9" s="17">
        <v>0.15650688130579299</v>
      </c>
      <c r="AT9" s="17"/>
      <c r="AU9" s="17">
        <v>0.17056674323953799</v>
      </c>
      <c r="AV9" s="17">
        <v>0.223223056232705</v>
      </c>
      <c r="AW9" s="17"/>
      <c r="AX9" s="17">
        <v>0.35403149319146499</v>
      </c>
      <c r="AY9" s="17">
        <v>0.15734848980351801</v>
      </c>
      <c r="AZ9" s="17"/>
      <c r="BA9" s="17">
        <v>0.13964968848498299</v>
      </c>
      <c r="BB9" s="17">
        <v>0.18857352090163801</v>
      </c>
      <c r="BC9" s="17">
        <v>0.185500977300074</v>
      </c>
      <c r="BD9" s="17">
        <v>0.13686019579429901</v>
      </c>
    </row>
    <row r="10" spans="2:56" x14ac:dyDescent="0.35">
      <c r="B10" s="18" t="s">
        <v>171</v>
      </c>
      <c r="C10" s="17">
        <v>0.13419979894121101</v>
      </c>
      <c r="D10" s="17">
        <v>0.19745974163618599</v>
      </c>
      <c r="E10" s="17">
        <v>0.13961261089761001</v>
      </c>
      <c r="F10" s="17">
        <v>0.10172818586004299</v>
      </c>
      <c r="G10" s="17">
        <v>0.140574627829754</v>
      </c>
      <c r="H10" s="17">
        <v>8.8078844537657394E-2</v>
      </c>
      <c r="I10" s="17"/>
      <c r="J10" s="17">
        <v>0.13161127315740301</v>
      </c>
      <c r="K10" s="17">
        <v>0.168319837175092</v>
      </c>
      <c r="L10" s="17">
        <v>0.253124137880189</v>
      </c>
      <c r="M10" s="17">
        <v>0.346237518654812</v>
      </c>
      <c r="N10" s="17"/>
      <c r="O10" s="17">
        <v>0.13361329972158001</v>
      </c>
      <c r="P10" s="17">
        <v>0.116667533364171</v>
      </c>
      <c r="Q10" s="17">
        <v>5.39913921952314E-2</v>
      </c>
      <c r="R10" s="17">
        <v>0.30121636946868502</v>
      </c>
      <c r="S10" s="17">
        <v>0.22950853311167799</v>
      </c>
      <c r="T10" s="17">
        <v>8.64979390508296E-2</v>
      </c>
      <c r="U10" s="17">
        <v>9.9020882935684507E-2</v>
      </c>
      <c r="V10" s="17">
        <v>4.4911465380608001E-2</v>
      </c>
      <c r="W10" s="17">
        <v>8.0384046603255599E-2</v>
      </c>
      <c r="X10" s="17">
        <v>7.3824717650764607E-2</v>
      </c>
      <c r="Y10" s="17"/>
      <c r="Z10" s="17">
        <v>0.137820145368238</v>
      </c>
      <c r="AA10" s="17">
        <v>0.14792787365729801</v>
      </c>
      <c r="AB10" s="17">
        <v>0.30552129719261401</v>
      </c>
      <c r="AC10" s="17">
        <v>0.15163798312446</v>
      </c>
      <c r="AD10" s="17">
        <v>0.117646720365049</v>
      </c>
      <c r="AE10" s="17">
        <v>0.115124703742738</v>
      </c>
      <c r="AF10" s="17">
        <v>3.58255325205332E-2</v>
      </c>
      <c r="AG10" s="17"/>
      <c r="AH10" s="17">
        <v>0.22463734779731201</v>
      </c>
      <c r="AI10" s="17">
        <v>7.5581157578918895E-2</v>
      </c>
      <c r="AJ10" s="17"/>
      <c r="AK10" s="17">
        <v>0.28178702529620198</v>
      </c>
      <c r="AL10" s="17">
        <v>0.20108531435705199</v>
      </c>
      <c r="AM10" s="17">
        <v>0.19828158589166101</v>
      </c>
      <c r="AN10" s="17"/>
      <c r="AO10" s="17">
        <v>0.39114857292500199</v>
      </c>
      <c r="AP10" s="17">
        <v>0.118580181725342</v>
      </c>
      <c r="AQ10" s="17"/>
      <c r="AR10" s="17">
        <v>0.13598052541066399</v>
      </c>
      <c r="AS10" s="17">
        <v>0.13312081847430199</v>
      </c>
      <c r="AT10" s="17"/>
      <c r="AU10" s="17">
        <v>0.13399431095757</v>
      </c>
      <c r="AV10" s="17">
        <v>0.346237518654812</v>
      </c>
      <c r="AW10" s="17"/>
      <c r="AX10" s="17">
        <v>0.21829425470230601</v>
      </c>
      <c r="AY10" s="17">
        <v>0.12811591004445499</v>
      </c>
      <c r="AZ10" s="17"/>
      <c r="BA10" s="17">
        <v>5.2931835891026902E-2</v>
      </c>
      <c r="BB10" s="17">
        <v>0.12686508829352999</v>
      </c>
      <c r="BC10" s="17">
        <v>0.24939440176333599</v>
      </c>
      <c r="BD10" s="17">
        <v>0.44894639923763802</v>
      </c>
    </row>
    <row r="11" spans="2:56" x14ac:dyDescent="0.35">
      <c r="B11" s="18" t="s">
        <v>172</v>
      </c>
      <c r="C11" s="17">
        <v>0.121074272208904</v>
      </c>
      <c r="D11" s="17">
        <v>9.5335767830275198E-2</v>
      </c>
      <c r="E11" s="17">
        <v>0.12718798418484401</v>
      </c>
      <c r="F11" s="17">
        <v>0.14149082735121599</v>
      </c>
      <c r="G11" s="17">
        <v>8.0646872727237098E-2</v>
      </c>
      <c r="H11" s="17">
        <v>0.159181032647186</v>
      </c>
      <c r="I11" s="17"/>
      <c r="J11" s="17">
        <v>0.11777839051041</v>
      </c>
      <c r="K11" s="17">
        <v>0.18452857503775899</v>
      </c>
      <c r="L11" s="17">
        <v>0.15468836562215799</v>
      </c>
      <c r="M11" s="17">
        <v>0.182289631984317</v>
      </c>
      <c r="N11" s="17"/>
      <c r="O11" s="17">
        <v>0.12576119363893101</v>
      </c>
      <c r="P11" s="17">
        <v>7.1504697665933703E-2</v>
      </c>
      <c r="Q11" s="17">
        <v>9.8331658891427906E-2</v>
      </c>
      <c r="R11" s="17">
        <v>0.149993943890463</v>
      </c>
      <c r="S11" s="17">
        <v>0.23806002886880001</v>
      </c>
      <c r="T11" s="17">
        <v>7.9792631036338699E-2</v>
      </c>
      <c r="U11" s="17">
        <v>0.16171033391785999</v>
      </c>
      <c r="V11" s="17">
        <v>3.47675846679621E-2</v>
      </c>
      <c r="W11" s="17">
        <v>7.47615707288804E-3</v>
      </c>
      <c r="X11" s="17">
        <v>1.8437597049407999E-2</v>
      </c>
      <c r="Y11" s="17"/>
      <c r="Z11" s="17">
        <v>0.124224378653879</v>
      </c>
      <c r="AA11" s="17">
        <v>0.158094128252594</v>
      </c>
      <c r="AB11" s="17">
        <v>6.67239864940984E-2</v>
      </c>
      <c r="AC11" s="17">
        <v>0.12662282989270801</v>
      </c>
      <c r="AD11" s="17">
        <v>0.14925954223421301</v>
      </c>
      <c r="AE11" s="17">
        <v>8.5392881011074104E-2</v>
      </c>
      <c r="AF11" s="17">
        <v>8.0898495543898399E-2</v>
      </c>
      <c r="AG11" s="17"/>
      <c r="AH11" s="17">
        <v>0.16931783531065001</v>
      </c>
      <c r="AI11" s="17">
        <v>8.9804383105650795E-2</v>
      </c>
      <c r="AJ11" s="17"/>
      <c r="AK11" s="17">
        <v>0.121597512870408</v>
      </c>
      <c r="AL11" s="17">
        <v>0.119890522803203</v>
      </c>
      <c r="AM11" s="17">
        <v>0.175628816125312</v>
      </c>
      <c r="AN11" s="17"/>
      <c r="AO11" s="17">
        <v>5.1958701041838001E-2</v>
      </c>
      <c r="AP11" s="17">
        <v>0.12527572741940399</v>
      </c>
      <c r="AQ11" s="17"/>
      <c r="AR11" s="17">
        <v>0.131014605806441</v>
      </c>
      <c r="AS11" s="17">
        <v>0.115051210289914</v>
      </c>
      <c r="AT11" s="17"/>
      <c r="AU11" s="17">
        <v>0.121014947760098</v>
      </c>
      <c r="AV11" s="17">
        <v>0.182289631984317</v>
      </c>
      <c r="AW11" s="17"/>
      <c r="AX11" s="17">
        <v>4.6410983009684201E-2</v>
      </c>
      <c r="AY11" s="17">
        <v>0.12647585489403201</v>
      </c>
      <c r="AZ11" s="17"/>
      <c r="BA11" s="17">
        <v>0.11496142243600301</v>
      </c>
      <c r="BB11" s="17">
        <v>0.117938965445387</v>
      </c>
      <c r="BC11" s="17">
        <v>0.119734560062133</v>
      </c>
      <c r="BD11" s="17">
        <v>0.32979765299401098</v>
      </c>
    </row>
    <row r="12" spans="2:56" x14ac:dyDescent="0.35">
      <c r="B12" s="18" t="s">
        <v>173</v>
      </c>
      <c r="C12" s="17">
        <v>8.5778376960956207E-2</v>
      </c>
      <c r="D12" s="17">
        <v>9.0092951701575802E-2</v>
      </c>
      <c r="E12" s="17">
        <v>0.122935172165604</v>
      </c>
      <c r="F12" s="17">
        <v>4.0023190718776601E-2</v>
      </c>
      <c r="G12" s="17">
        <v>8.9859893584052497E-2</v>
      </c>
      <c r="H12" s="17">
        <v>6.7537933688931504E-2</v>
      </c>
      <c r="I12" s="17"/>
      <c r="J12" s="17">
        <v>8.3013998610860396E-2</v>
      </c>
      <c r="K12" s="17">
        <v>0.134933983619026</v>
      </c>
      <c r="L12" s="17">
        <v>0.148102532156209</v>
      </c>
      <c r="M12" s="17">
        <v>0.116861936655103</v>
      </c>
      <c r="N12" s="17"/>
      <c r="O12" s="17">
        <v>7.6257641173968702E-2</v>
      </c>
      <c r="P12" s="17">
        <v>4.3885357499847101E-2</v>
      </c>
      <c r="Q12" s="17">
        <v>0.102305907850227</v>
      </c>
      <c r="R12" s="17">
        <v>8.7671428463761997E-2</v>
      </c>
      <c r="S12" s="17">
        <v>9.2130857263766394E-2</v>
      </c>
      <c r="T12" s="17">
        <v>9.1463973846074395E-2</v>
      </c>
      <c r="U12" s="17">
        <v>0.34366345146336302</v>
      </c>
      <c r="V12" s="17">
        <v>0.116120458402864</v>
      </c>
      <c r="W12" s="17">
        <v>8.5575604068478094E-3</v>
      </c>
      <c r="X12" s="17">
        <v>4.27845209794624E-2</v>
      </c>
      <c r="Y12" s="17"/>
      <c r="Z12" s="17">
        <v>6.6103502865827501E-2</v>
      </c>
      <c r="AA12" s="17">
        <v>1.06890198038715E-2</v>
      </c>
      <c r="AB12" s="17">
        <v>0.10885944250207499</v>
      </c>
      <c r="AC12" s="17">
        <v>0.100841461208084</v>
      </c>
      <c r="AD12" s="17">
        <v>7.0224849983934995E-2</v>
      </c>
      <c r="AE12" s="17">
        <v>9.8540317111953601E-2</v>
      </c>
      <c r="AF12" s="17">
        <v>0.14050946106534901</v>
      </c>
      <c r="AG12" s="17"/>
      <c r="AH12" s="17">
        <v>0.10922165308854299</v>
      </c>
      <c r="AI12" s="17">
        <v>7.0583217283787594E-2</v>
      </c>
      <c r="AJ12" s="17"/>
      <c r="AK12" s="17">
        <v>0.16487212927398001</v>
      </c>
      <c r="AL12" s="17">
        <v>2.78069090609568E-3</v>
      </c>
      <c r="AM12" s="17">
        <v>8.3856203703877294E-2</v>
      </c>
      <c r="AN12" s="17"/>
      <c r="AO12" s="17">
        <v>4.2898137887357198E-2</v>
      </c>
      <c r="AP12" s="17">
        <v>8.8385016837341804E-2</v>
      </c>
      <c r="AQ12" s="17"/>
      <c r="AR12" s="17">
        <v>7.0678220382016294E-2</v>
      </c>
      <c r="AS12" s="17">
        <v>9.4927886599538699E-2</v>
      </c>
      <c r="AT12" s="17"/>
      <c r="AU12" s="17">
        <v>8.5748253556429205E-2</v>
      </c>
      <c r="AV12" s="17">
        <v>0.116861936655103</v>
      </c>
      <c r="AW12" s="17"/>
      <c r="AX12" s="17">
        <v>7.5022552363785702E-2</v>
      </c>
      <c r="AY12" s="17">
        <v>8.6556516747342105E-2</v>
      </c>
      <c r="AZ12" s="17"/>
      <c r="BA12" s="17">
        <v>6.2121605312143599E-2</v>
      </c>
      <c r="BB12" s="17">
        <v>0.10322382348779099</v>
      </c>
      <c r="BC12" s="17">
        <v>8.9300983782765006E-2</v>
      </c>
      <c r="BD12" s="17">
        <v>6.44578081342847E-2</v>
      </c>
    </row>
    <row r="13" spans="2:56" x14ac:dyDescent="0.35">
      <c r="B13" s="18" t="s">
        <v>174</v>
      </c>
      <c r="C13" s="17">
        <v>0.42788713683424501</v>
      </c>
      <c r="D13" s="17">
        <v>0.39312930734041301</v>
      </c>
      <c r="E13" s="17">
        <v>0.40567052643706403</v>
      </c>
      <c r="F13" s="17">
        <v>0.39342731718024798</v>
      </c>
      <c r="G13" s="17">
        <v>0.47903741233293201</v>
      </c>
      <c r="H13" s="17">
        <v>0.44261797796285701</v>
      </c>
      <c r="I13" s="17"/>
      <c r="J13" s="17">
        <v>0.43012217529033597</v>
      </c>
      <c r="K13" s="17">
        <v>0.40264499369255502</v>
      </c>
      <c r="L13" s="17">
        <v>0.31219554989795201</v>
      </c>
      <c r="M13" s="17">
        <v>0.12806490025883899</v>
      </c>
      <c r="N13" s="17"/>
      <c r="O13" s="17">
        <v>0.33791881266253798</v>
      </c>
      <c r="P13" s="17">
        <v>0.61919011950756198</v>
      </c>
      <c r="Q13" s="17">
        <v>0.60548933114373904</v>
      </c>
      <c r="R13" s="17">
        <v>0.36387213927415202</v>
      </c>
      <c r="S13" s="17">
        <v>0.42239408386155902</v>
      </c>
      <c r="T13" s="17">
        <v>0.650131275535759</v>
      </c>
      <c r="U13" s="17">
        <v>0.28390382894134097</v>
      </c>
      <c r="V13" s="17">
        <v>0.51489401597900097</v>
      </c>
      <c r="W13" s="17">
        <v>0.12699076477934401</v>
      </c>
      <c r="X13" s="17">
        <v>0.219063513486037</v>
      </c>
      <c r="Y13" s="17"/>
      <c r="Z13" s="17">
        <v>0.49073505797433298</v>
      </c>
      <c r="AA13" s="17">
        <v>0.46887146939173102</v>
      </c>
      <c r="AB13" s="17">
        <v>0.47359901899783102</v>
      </c>
      <c r="AC13" s="17">
        <v>0.34896109201606301</v>
      </c>
      <c r="AD13" s="17">
        <v>0.46470260357251802</v>
      </c>
      <c r="AE13" s="17">
        <v>0.25365409424820701</v>
      </c>
      <c r="AF13" s="17">
        <v>0.55146205360515099</v>
      </c>
      <c r="AG13" s="17"/>
      <c r="AH13" s="17">
        <v>0.25095400333513601</v>
      </c>
      <c r="AI13" s="17">
        <v>0.54256936815160794</v>
      </c>
      <c r="AJ13" s="17"/>
      <c r="AK13" s="17">
        <v>0.16870052069352201</v>
      </c>
      <c r="AL13" s="17">
        <v>0.41075645906725899</v>
      </c>
      <c r="AM13" s="17">
        <v>0.28303730785986903</v>
      </c>
      <c r="AN13" s="17"/>
      <c r="AO13" s="17">
        <v>0.14024167730319501</v>
      </c>
      <c r="AP13" s="17">
        <v>0.44537276987346303</v>
      </c>
      <c r="AQ13" s="17"/>
      <c r="AR13" s="17">
        <v>0.425577177925065</v>
      </c>
      <c r="AS13" s="17">
        <v>0.42928679061887798</v>
      </c>
      <c r="AT13" s="17"/>
      <c r="AU13" s="17">
        <v>0.42817769771618402</v>
      </c>
      <c r="AV13" s="17">
        <v>0.12806490025883899</v>
      </c>
      <c r="AW13" s="17"/>
      <c r="AX13" s="17">
        <v>0.30332971036622303</v>
      </c>
      <c r="AY13" s="17">
        <v>0.43689835567190699</v>
      </c>
      <c r="AZ13" s="17"/>
      <c r="BA13" s="17">
        <v>0.53125507149719398</v>
      </c>
      <c r="BB13" s="17">
        <v>0.405785817898905</v>
      </c>
      <c r="BC13" s="17">
        <v>0.34504238037822998</v>
      </c>
      <c r="BD13" s="17">
        <v>1.9937943839768001E-2</v>
      </c>
    </row>
    <row r="14" spans="2:56" x14ac:dyDescent="0.35">
      <c r="B14" s="18" t="s">
        <v>72</v>
      </c>
      <c r="C14" s="17">
        <v>6.0442691434194E-2</v>
      </c>
      <c r="D14" s="17">
        <v>7.5562094820067705E-2</v>
      </c>
      <c r="E14" s="17">
        <v>3.5768066621190503E-2</v>
      </c>
      <c r="F14" s="17">
        <v>0.19166060700986201</v>
      </c>
      <c r="G14" s="17">
        <v>2.6333668175772401E-2</v>
      </c>
      <c r="H14" s="17">
        <v>5.1909521822207101E-2</v>
      </c>
      <c r="I14" s="17"/>
      <c r="J14" s="17">
        <v>6.21966583046848E-2</v>
      </c>
      <c r="K14" s="17">
        <v>2.9972210979479299E-2</v>
      </c>
      <c r="L14" s="17">
        <v>2.1533931675351899E-2</v>
      </c>
      <c r="M14" s="17">
        <v>3.3229562142247601E-3</v>
      </c>
      <c r="N14" s="17"/>
      <c r="O14" s="17">
        <v>9.2140833319307502E-2</v>
      </c>
      <c r="P14" s="17">
        <v>1.42911368353435E-2</v>
      </c>
      <c r="Q14" s="17">
        <v>4.1695377983670699E-2</v>
      </c>
      <c r="R14" s="17">
        <v>0</v>
      </c>
      <c r="S14" s="17">
        <v>5.3239156850544396E-3</v>
      </c>
      <c r="T14" s="17">
        <v>0</v>
      </c>
      <c r="U14" s="17">
        <v>0</v>
      </c>
      <c r="V14" s="17">
        <v>0</v>
      </c>
      <c r="W14" s="17">
        <v>0</v>
      </c>
      <c r="X14" s="17">
        <v>0</v>
      </c>
      <c r="Y14" s="17"/>
      <c r="Z14" s="17">
        <v>5.8352047341672403E-2</v>
      </c>
      <c r="AA14" s="17">
        <v>3.2464382640724397E-2</v>
      </c>
      <c r="AB14" s="17">
        <v>0</v>
      </c>
      <c r="AC14" s="17">
        <v>7.4386435847949406E-2</v>
      </c>
      <c r="AD14" s="17">
        <v>4.2978902698703102E-2</v>
      </c>
      <c r="AE14" s="17">
        <v>0.11842381222905</v>
      </c>
      <c r="AF14" s="17">
        <v>0</v>
      </c>
      <c r="AG14" s="17"/>
      <c r="AH14" s="17">
        <v>3.2080520143222498E-2</v>
      </c>
      <c r="AI14" s="17">
        <v>7.8826116993490097E-2</v>
      </c>
      <c r="AJ14" s="17"/>
      <c r="AK14" s="17">
        <v>2.0332843287145401E-2</v>
      </c>
      <c r="AL14" s="17">
        <v>0</v>
      </c>
      <c r="AM14" s="17">
        <v>4.6366270001060098E-2</v>
      </c>
      <c r="AN14" s="17"/>
      <c r="AO14" s="17">
        <v>0</v>
      </c>
      <c r="AP14" s="17">
        <v>6.4116932369698496E-2</v>
      </c>
      <c r="AQ14" s="17"/>
      <c r="AR14" s="17">
        <v>4.2843512094179297E-2</v>
      </c>
      <c r="AS14" s="17">
        <v>7.1106412711573599E-2</v>
      </c>
      <c r="AT14" s="17"/>
      <c r="AU14" s="17">
        <v>6.0498046770179899E-2</v>
      </c>
      <c r="AV14" s="17">
        <v>3.3229562142247601E-3</v>
      </c>
      <c r="AW14" s="17"/>
      <c r="AX14" s="17">
        <v>2.9110063665355999E-3</v>
      </c>
      <c r="AY14" s="17">
        <v>6.4604872838746399E-2</v>
      </c>
      <c r="AZ14" s="17"/>
      <c r="BA14" s="17">
        <v>9.9080376378648694E-2</v>
      </c>
      <c r="BB14" s="17">
        <v>5.7612783972748903E-2</v>
      </c>
      <c r="BC14" s="17">
        <v>1.10266967134616E-2</v>
      </c>
      <c r="BD14" s="17">
        <v>0</v>
      </c>
    </row>
    <row r="15" spans="2:56" x14ac:dyDescent="0.35">
      <c r="B15" s="18" t="s">
        <v>175</v>
      </c>
      <c r="C15" s="20">
        <v>0.30481752256170103</v>
      </c>
      <c r="D15" s="20">
        <v>0.34587987830766798</v>
      </c>
      <c r="E15" s="20">
        <v>0.30843825059129698</v>
      </c>
      <c r="F15" s="20">
        <v>0.233398057739898</v>
      </c>
      <c r="G15" s="20">
        <v>0.32412215318000598</v>
      </c>
      <c r="H15" s="20">
        <v>0.27875353387881702</v>
      </c>
      <c r="I15" s="20"/>
      <c r="J15" s="20">
        <v>0.306888777283709</v>
      </c>
      <c r="K15" s="20">
        <v>0.24792023667118099</v>
      </c>
      <c r="L15" s="20">
        <v>0.363479620648329</v>
      </c>
      <c r="M15" s="20">
        <v>0.569460574887516</v>
      </c>
      <c r="N15" s="20"/>
      <c r="O15" s="20">
        <v>0.36792151920525501</v>
      </c>
      <c r="P15" s="20">
        <v>0.25112868849131298</v>
      </c>
      <c r="Q15" s="20">
        <v>0.152177724130936</v>
      </c>
      <c r="R15" s="20">
        <v>0.39846248837162301</v>
      </c>
      <c r="S15" s="20">
        <v>0.24209111432082001</v>
      </c>
      <c r="T15" s="20">
        <v>0.17861211958182799</v>
      </c>
      <c r="U15" s="20">
        <v>0.21072238567743601</v>
      </c>
      <c r="V15" s="20">
        <v>0.33421794095017299</v>
      </c>
      <c r="W15" s="20">
        <v>0.85697551774091996</v>
      </c>
      <c r="X15" s="20">
        <v>0.71971436848509296</v>
      </c>
      <c r="Y15" s="20"/>
      <c r="Z15" s="20">
        <v>0.260585013164289</v>
      </c>
      <c r="AA15" s="20">
        <v>0.329880999911079</v>
      </c>
      <c r="AB15" s="20">
        <v>0.35081755200599501</v>
      </c>
      <c r="AC15" s="20">
        <v>0.349188181035195</v>
      </c>
      <c r="AD15" s="20">
        <v>0.27283410151062998</v>
      </c>
      <c r="AE15" s="20">
        <v>0.44398889539971598</v>
      </c>
      <c r="AF15" s="20">
        <v>0.227129989785602</v>
      </c>
      <c r="AG15" s="20"/>
      <c r="AH15" s="20">
        <v>0.43842598812244898</v>
      </c>
      <c r="AI15" s="20">
        <v>0.21821691446546301</v>
      </c>
      <c r="AJ15" s="20"/>
      <c r="AK15" s="20">
        <v>0.52449699387494497</v>
      </c>
      <c r="AL15" s="20">
        <v>0.466572327223442</v>
      </c>
      <c r="AM15" s="20">
        <v>0.41111140230988202</v>
      </c>
      <c r="AN15" s="20"/>
      <c r="AO15" s="20">
        <v>0.76490148376761002</v>
      </c>
      <c r="AP15" s="20">
        <v>0.27684955350009299</v>
      </c>
      <c r="AQ15" s="20"/>
      <c r="AR15" s="20">
        <v>0.32988648379229901</v>
      </c>
      <c r="AS15" s="20">
        <v>0.289627699780095</v>
      </c>
      <c r="AT15" s="20"/>
      <c r="AU15" s="20">
        <v>0.30456105419710799</v>
      </c>
      <c r="AV15" s="20">
        <v>0.569460574887516</v>
      </c>
      <c r="AW15" s="20"/>
      <c r="AX15" s="20">
        <v>0.572325747893771</v>
      </c>
      <c r="AY15" s="20">
        <v>0.285464399847973</v>
      </c>
      <c r="AZ15" s="20"/>
      <c r="BA15" s="20">
        <v>0.19258152437601</v>
      </c>
      <c r="BB15" s="20">
        <v>0.31543860919516797</v>
      </c>
      <c r="BC15" s="20">
        <v>0.43489537906341003</v>
      </c>
      <c r="BD15" s="20">
        <v>0.58580659503193699</v>
      </c>
    </row>
    <row r="16" spans="2:56" x14ac:dyDescent="0.35">
      <c r="B16" s="18" t="s">
        <v>176</v>
      </c>
      <c r="C16" s="20">
        <v>0.51366551379520098</v>
      </c>
      <c r="D16" s="20">
        <v>0.48322225904198901</v>
      </c>
      <c r="E16" s="20">
        <v>0.52860569860266804</v>
      </c>
      <c r="F16" s="20">
        <v>0.43345050789902401</v>
      </c>
      <c r="G16" s="20">
        <v>0.56889730591698395</v>
      </c>
      <c r="H16" s="20">
        <v>0.51015591165178897</v>
      </c>
      <c r="I16" s="20"/>
      <c r="J16" s="20">
        <v>0.51313617390119604</v>
      </c>
      <c r="K16" s="20">
        <v>0.537578977311581</v>
      </c>
      <c r="L16" s="20">
        <v>0.46029808205416101</v>
      </c>
      <c r="M16" s="20">
        <v>0.24492683691394199</v>
      </c>
      <c r="N16" s="20"/>
      <c r="O16" s="20">
        <v>0.41417645383650697</v>
      </c>
      <c r="P16" s="20">
        <v>0.66307547700740999</v>
      </c>
      <c r="Q16" s="20">
        <v>0.70779523899396601</v>
      </c>
      <c r="R16" s="20">
        <v>0.45154356773791399</v>
      </c>
      <c r="S16" s="20">
        <v>0.51452494112532499</v>
      </c>
      <c r="T16" s="20">
        <v>0.74159524938183397</v>
      </c>
      <c r="U16" s="20">
        <v>0.627567280404704</v>
      </c>
      <c r="V16" s="20">
        <v>0.63101447438186498</v>
      </c>
      <c r="W16" s="20">
        <v>0.135548325186192</v>
      </c>
      <c r="X16" s="20">
        <v>0.26184803446549898</v>
      </c>
      <c r="Y16" s="20"/>
      <c r="Z16" s="20">
        <v>0.55683856084016103</v>
      </c>
      <c r="AA16" s="20">
        <v>0.47956048919560201</v>
      </c>
      <c r="AB16" s="20">
        <v>0.58245846149990599</v>
      </c>
      <c r="AC16" s="20">
        <v>0.44980255322414697</v>
      </c>
      <c r="AD16" s="20">
        <v>0.53492745355645299</v>
      </c>
      <c r="AE16" s="20">
        <v>0.352194411360161</v>
      </c>
      <c r="AF16" s="20">
        <v>0.6919715146705</v>
      </c>
      <c r="AG16" s="20"/>
      <c r="AH16" s="20">
        <v>0.36017565642367899</v>
      </c>
      <c r="AI16" s="20">
        <v>0.61315258543539597</v>
      </c>
      <c r="AJ16" s="20"/>
      <c r="AK16" s="20">
        <v>0.33357264996750202</v>
      </c>
      <c r="AL16" s="20">
        <v>0.413537149973355</v>
      </c>
      <c r="AM16" s="20">
        <v>0.366893511563746</v>
      </c>
      <c r="AN16" s="20"/>
      <c r="AO16" s="20">
        <v>0.183139815190552</v>
      </c>
      <c r="AP16" s="20">
        <v>0.53375778671080498</v>
      </c>
      <c r="AQ16" s="20"/>
      <c r="AR16" s="20">
        <v>0.49625539830708099</v>
      </c>
      <c r="AS16" s="20">
        <v>0.52421467721841697</v>
      </c>
      <c r="AT16" s="20"/>
      <c r="AU16" s="20">
        <v>0.51392595127261398</v>
      </c>
      <c r="AV16" s="20">
        <v>0.24492683691394199</v>
      </c>
      <c r="AW16" s="20"/>
      <c r="AX16" s="20">
        <v>0.37835226273000899</v>
      </c>
      <c r="AY16" s="20">
        <v>0.52345487241924904</v>
      </c>
      <c r="AZ16" s="20"/>
      <c r="BA16" s="20">
        <v>0.59337667680933803</v>
      </c>
      <c r="BB16" s="20">
        <v>0.50900964138669602</v>
      </c>
      <c r="BC16" s="20">
        <v>0.434343364160996</v>
      </c>
      <c r="BD16" s="20">
        <v>8.4395751974052705E-2</v>
      </c>
    </row>
    <row r="17" spans="2:56" x14ac:dyDescent="0.35">
      <c r="B17" s="18" t="s">
        <v>177</v>
      </c>
      <c r="C17" s="21">
        <v>-0.20884799123350001</v>
      </c>
      <c r="D17" s="21">
        <v>-0.13734238073432101</v>
      </c>
      <c r="E17" s="21">
        <v>-0.220167448011371</v>
      </c>
      <c r="F17" s="21">
        <v>-0.20005245015912601</v>
      </c>
      <c r="G17" s="21">
        <v>-0.244775152736978</v>
      </c>
      <c r="H17" s="21">
        <v>-0.23140237777297101</v>
      </c>
      <c r="I17" s="21"/>
      <c r="J17" s="21">
        <v>-0.20624739661748701</v>
      </c>
      <c r="K17" s="21">
        <v>-0.28965874064040098</v>
      </c>
      <c r="L17" s="21">
        <v>-9.6818461405831793E-2</v>
      </c>
      <c r="M17" s="21">
        <v>0.32453373797357399</v>
      </c>
      <c r="N17" s="21"/>
      <c r="O17" s="21">
        <v>-4.6254934631252201E-2</v>
      </c>
      <c r="P17" s="21">
        <v>-0.41194678851609601</v>
      </c>
      <c r="Q17" s="21">
        <v>-0.55561751486303002</v>
      </c>
      <c r="R17" s="21">
        <v>-5.3081079366291403E-2</v>
      </c>
      <c r="S17" s="21">
        <v>-0.27243382680450501</v>
      </c>
      <c r="T17" s="21">
        <v>-0.56298312980000598</v>
      </c>
      <c r="U17" s="21">
        <v>-0.41684489472726799</v>
      </c>
      <c r="V17" s="21">
        <v>-0.29679653343169299</v>
      </c>
      <c r="W17" s="21">
        <v>0.72142719255472898</v>
      </c>
      <c r="X17" s="21">
        <v>0.45786633401959398</v>
      </c>
      <c r="Y17" s="21"/>
      <c r="Z17" s="21">
        <v>-0.29625354767587198</v>
      </c>
      <c r="AA17" s="21">
        <v>-0.14967948928452299</v>
      </c>
      <c r="AB17" s="21">
        <v>-0.231640909493911</v>
      </c>
      <c r="AC17" s="21">
        <v>-0.100614372188952</v>
      </c>
      <c r="AD17" s="21">
        <v>-0.26209335204582301</v>
      </c>
      <c r="AE17" s="21">
        <v>9.1794484039554897E-2</v>
      </c>
      <c r="AF17" s="21">
        <v>-0.46484152488489799</v>
      </c>
      <c r="AG17" s="21"/>
      <c r="AH17" s="21">
        <v>7.8250331698769299E-2</v>
      </c>
      <c r="AI17" s="21">
        <v>-0.39493567096993298</v>
      </c>
      <c r="AJ17" s="21"/>
      <c r="AK17" s="21">
        <v>0.19092434390744301</v>
      </c>
      <c r="AL17" s="21">
        <v>5.3035177250087003E-2</v>
      </c>
      <c r="AM17" s="21">
        <v>4.4217890746135802E-2</v>
      </c>
      <c r="AN17" s="21"/>
      <c r="AO17" s="21">
        <v>0.58176166857705802</v>
      </c>
      <c r="AP17" s="21">
        <v>-0.25690823321071099</v>
      </c>
      <c r="AQ17" s="21"/>
      <c r="AR17" s="21">
        <v>-0.166368914514782</v>
      </c>
      <c r="AS17" s="21">
        <v>-0.23458697743832199</v>
      </c>
      <c r="AT17" s="21"/>
      <c r="AU17" s="21">
        <v>-0.20936489707550501</v>
      </c>
      <c r="AV17" s="21">
        <v>0.32453373797357399</v>
      </c>
      <c r="AW17" s="21"/>
      <c r="AX17" s="21">
        <v>0.19397348516376201</v>
      </c>
      <c r="AY17" s="21">
        <v>-0.23799047257127601</v>
      </c>
      <c r="AZ17" s="21"/>
      <c r="BA17" s="21">
        <v>-0.40079515243332797</v>
      </c>
      <c r="BB17" s="21">
        <v>-0.19357103219152799</v>
      </c>
      <c r="BC17" s="21">
        <v>5.5201490241441097E-4</v>
      </c>
      <c r="BD17" s="21">
        <v>0.50141084305788397</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188</v>
      </c>
      <c r="E2" s="26"/>
      <c r="F2" s="26"/>
      <c r="G2" s="26"/>
      <c r="H2" s="26"/>
      <c r="I2" s="26"/>
    </row>
    <row r="6" spans="2:9" ht="50" customHeight="1" x14ac:dyDescent="0.35">
      <c r="B6" s="23" t="s">
        <v>15</v>
      </c>
      <c r="C6" s="23" t="s">
        <v>179</v>
      </c>
      <c r="D6" s="23" t="s">
        <v>180</v>
      </c>
      <c r="E6" s="23" t="s">
        <v>181</v>
      </c>
      <c r="F6" s="23" t="s">
        <v>182</v>
      </c>
      <c r="G6" s="23" t="s">
        <v>183</v>
      </c>
      <c r="H6" s="23" t="s">
        <v>184</v>
      </c>
    </row>
    <row r="7" spans="2:9" ht="29" x14ac:dyDescent="0.35">
      <c r="B7" s="18" t="s">
        <v>185</v>
      </c>
      <c r="C7" s="17">
        <v>0.53273070181827298</v>
      </c>
      <c r="D7" s="17">
        <v>0.377055967621308</v>
      </c>
      <c r="E7" s="17">
        <v>0.26994207292516498</v>
      </c>
      <c r="F7" s="17">
        <v>0.209625172776114</v>
      </c>
      <c r="G7" s="17">
        <v>0.298894112466638</v>
      </c>
      <c r="H7" s="17">
        <v>0.26993313070066299</v>
      </c>
    </row>
    <row r="8" spans="2:9" ht="43.5" x14ac:dyDescent="0.35">
      <c r="B8" s="18" t="s">
        <v>186</v>
      </c>
      <c r="C8" s="17">
        <v>0.28729354287804898</v>
      </c>
      <c r="D8" s="17">
        <v>0.27772306549897502</v>
      </c>
      <c r="E8" s="17">
        <v>0.262006903033563</v>
      </c>
      <c r="F8" s="17">
        <v>0.21595688463290499</v>
      </c>
      <c r="G8" s="17">
        <v>0.27539898740483298</v>
      </c>
      <c r="H8" s="17">
        <v>0.278992863811028</v>
      </c>
    </row>
    <row r="9" spans="2:9" x14ac:dyDescent="0.35">
      <c r="B9" s="18" t="s">
        <v>187</v>
      </c>
      <c r="C9" s="17">
        <v>0.15411702281162101</v>
      </c>
      <c r="D9" s="17">
        <v>0.30240306816388501</v>
      </c>
      <c r="E9" s="17">
        <v>0.44598091236598703</v>
      </c>
      <c r="F9" s="17">
        <v>0.54351845722283898</v>
      </c>
      <c r="G9" s="17">
        <v>0.39435479421652703</v>
      </c>
      <c r="H9" s="17">
        <v>0.42039087850457502</v>
      </c>
    </row>
    <row r="10" spans="2:9" x14ac:dyDescent="0.35">
      <c r="B10" s="18" t="s">
        <v>72</v>
      </c>
      <c r="C10" s="17">
        <v>2.58587324920568E-2</v>
      </c>
      <c r="D10" s="17">
        <v>4.2817898715832699E-2</v>
      </c>
      <c r="E10" s="17">
        <v>2.2070111675285799E-2</v>
      </c>
      <c r="F10" s="17">
        <v>3.0899485368140599E-2</v>
      </c>
      <c r="G10" s="17">
        <v>3.1352105912002E-2</v>
      </c>
      <c r="H10" s="17">
        <v>3.0683126983735199E-2</v>
      </c>
    </row>
    <row r="11" spans="2:9" x14ac:dyDescent="0.35">
      <c r="B11" s="16"/>
      <c r="C11" s="16"/>
      <c r="D11" s="16"/>
      <c r="E11" s="16"/>
      <c r="F11" s="16"/>
      <c r="G11" s="16"/>
      <c r="H11" s="16"/>
    </row>
    <row r="12" spans="2:9" x14ac:dyDescent="0.35">
      <c r="B12" t="s">
        <v>75</v>
      </c>
    </row>
    <row r="13" spans="2:9" x14ac:dyDescent="0.35">
      <c r="B13" t="s">
        <v>76</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185</v>
      </c>
      <c r="C9" s="17">
        <v>0.53273070181827298</v>
      </c>
      <c r="D9" s="17">
        <v>0.58862478392791595</v>
      </c>
      <c r="E9" s="17">
        <v>0.52916020586663604</v>
      </c>
      <c r="F9" s="17">
        <v>0.57374984600244605</v>
      </c>
      <c r="G9" s="17">
        <v>0.50625912310282195</v>
      </c>
      <c r="H9" s="17">
        <v>0.50024096512540595</v>
      </c>
      <c r="I9" s="17"/>
      <c r="J9" s="17">
        <v>0.52528469315365101</v>
      </c>
      <c r="K9" s="17">
        <v>0.65875997776177897</v>
      </c>
      <c r="L9" s="17">
        <v>0.71914893587884099</v>
      </c>
      <c r="M9" s="17">
        <v>0.799673064908628</v>
      </c>
      <c r="N9" s="17"/>
      <c r="O9" s="17">
        <v>0.48968387829993598</v>
      </c>
      <c r="P9" s="17">
        <v>0.62890673833278399</v>
      </c>
      <c r="Q9" s="17">
        <v>0.44440716089738502</v>
      </c>
      <c r="R9" s="17">
        <v>0.69212954975038199</v>
      </c>
      <c r="S9" s="17">
        <v>0.67196534750745296</v>
      </c>
      <c r="T9" s="17">
        <v>0.41647160740650302</v>
      </c>
      <c r="U9" s="17">
        <v>0.777717405315143</v>
      </c>
      <c r="V9" s="17">
        <v>0.67279540756275003</v>
      </c>
      <c r="W9" s="17">
        <v>0.303906430590617</v>
      </c>
      <c r="X9" s="17">
        <v>0.36983054744611599</v>
      </c>
      <c r="Y9" s="17"/>
      <c r="Z9" s="17">
        <v>0.41627568699984202</v>
      </c>
      <c r="AA9" s="17">
        <v>0.66481448259900999</v>
      </c>
      <c r="AB9" s="17">
        <v>0.63389539002156403</v>
      </c>
      <c r="AC9" s="17">
        <v>0.48753128415387897</v>
      </c>
      <c r="AD9" s="17">
        <v>0.62629166607831999</v>
      </c>
      <c r="AE9" s="17">
        <v>0.64883925277445298</v>
      </c>
      <c r="AF9" s="17">
        <v>0.68176236613052799</v>
      </c>
      <c r="AG9" s="17"/>
      <c r="AH9" s="17">
        <v>0.62131806108429899</v>
      </c>
      <c r="AI9" s="17">
        <v>0.47531129242770898</v>
      </c>
      <c r="AJ9" s="17"/>
      <c r="AK9" s="17">
        <v>0.69384457107211295</v>
      </c>
      <c r="AL9" s="17">
        <v>0.63706308751273399</v>
      </c>
      <c r="AM9" s="17">
        <v>0.61432290510215004</v>
      </c>
      <c r="AN9" s="17"/>
      <c r="AO9" s="17">
        <v>0.737141467574426</v>
      </c>
      <c r="AP9" s="17">
        <v>0.52030480903656695</v>
      </c>
      <c r="AQ9" s="17"/>
      <c r="AR9" s="17">
        <v>0.57013815552218206</v>
      </c>
      <c r="AS9" s="17">
        <v>0.51006472107631995</v>
      </c>
      <c r="AT9" s="17"/>
      <c r="AU9" s="17">
        <v>0.53247200516744297</v>
      </c>
      <c r="AV9" s="17">
        <v>0.799673064908628</v>
      </c>
      <c r="AW9" s="17"/>
      <c r="AX9" s="17">
        <v>0.68056745673718799</v>
      </c>
      <c r="AY9" s="17">
        <v>0.52203531906511302</v>
      </c>
      <c r="AZ9" s="17"/>
      <c r="BA9" s="17">
        <v>0.39118443767682698</v>
      </c>
      <c r="BB9" s="17">
        <v>0.53615543301444801</v>
      </c>
      <c r="BC9" s="17">
        <v>0.73241966992355001</v>
      </c>
      <c r="BD9" s="17">
        <v>0.69652101797127497</v>
      </c>
    </row>
    <row r="10" spans="2:56" ht="43.5" x14ac:dyDescent="0.35">
      <c r="B10" s="18" t="s">
        <v>186</v>
      </c>
      <c r="C10" s="17">
        <v>0.28729354287804898</v>
      </c>
      <c r="D10" s="17">
        <v>0.25185257855098497</v>
      </c>
      <c r="E10" s="17">
        <v>0.29232723476792599</v>
      </c>
      <c r="F10" s="17">
        <v>0.23231560389074499</v>
      </c>
      <c r="G10" s="17">
        <v>0.319670683892748</v>
      </c>
      <c r="H10" s="17">
        <v>0.303326561384541</v>
      </c>
      <c r="I10" s="17"/>
      <c r="J10" s="17">
        <v>0.28959493568725703</v>
      </c>
      <c r="K10" s="17">
        <v>0.24746482965576599</v>
      </c>
      <c r="L10" s="17">
        <v>0.242966702822252</v>
      </c>
      <c r="M10" s="17">
        <v>0.16391138168691499</v>
      </c>
      <c r="N10" s="17"/>
      <c r="O10" s="17">
        <v>0.27811234599122803</v>
      </c>
      <c r="P10" s="17">
        <v>0.26850736780912998</v>
      </c>
      <c r="Q10" s="17">
        <v>0.37008929654189199</v>
      </c>
      <c r="R10" s="17">
        <v>0.223291241329511</v>
      </c>
      <c r="S10" s="17">
        <v>0.30549004405879698</v>
      </c>
      <c r="T10" s="17">
        <v>0.45338088322568698</v>
      </c>
      <c r="U10" s="17">
        <v>0.16104841347583601</v>
      </c>
      <c r="V10" s="17">
        <v>0.32066828659021201</v>
      </c>
      <c r="W10" s="17">
        <v>0.69510862548402796</v>
      </c>
      <c r="X10" s="17">
        <v>0.60853736241079803</v>
      </c>
      <c r="Y10" s="17"/>
      <c r="Z10" s="17">
        <v>0.378385463043315</v>
      </c>
      <c r="AA10" s="17">
        <v>0.19404147247107301</v>
      </c>
      <c r="AB10" s="17">
        <v>0.25893743660319402</v>
      </c>
      <c r="AC10" s="17">
        <v>0.246659686110968</v>
      </c>
      <c r="AD10" s="17">
        <v>0.20384113306360599</v>
      </c>
      <c r="AE10" s="17">
        <v>0.34862953226816501</v>
      </c>
      <c r="AF10" s="17">
        <v>0.211423811780202</v>
      </c>
      <c r="AG10" s="17"/>
      <c r="AH10" s="17">
        <v>0.30923658824142097</v>
      </c>
      <c r="AI10" s="17">
        <v>0.27307078338465901</v>
      </c>
      <c r="AJ10" s="17"/>
      <c r="AK10" s="17">
        <v>0.277145857980438</v>
      </c>
      <c r="AL10" s="17">
        <v>0.279177306105655</v>
      </c>
      <c r="AM10" s="17">
        <v>0.30834429051457601</v>
      </c>
      <c r="AN10" s="17"/>
      <c r="AO10" s="17">
        <v>0.25400251896715398</v>
      </c>
      <c r="AP10" s="17">
        <v>0.28931726551408399</v>
      </c>
      <c r="AQ10" s="17"/>
      <c r="AR10" s="17">
        <v>0.25935043077659398</v>
      </c>
      <c r="AS10" s="17">
        <v>0.304224875488257</v>
      </c>
      <c r="AT10" s="17"/>
      <c r="AU10" s="17">
        <v>0.28741311382775803</v>
      </c>
      <c r="AV10" s="17">
        <v>0.16391138168691499</v>
      </c>
      <c r="AW10" s="17"/>
      <c r="AX10" s="17">
        <v>0.221934468881231</v>
      </c>
      <c r="AY10" s="17">
        <v>0.29202200376161902</v>
      </c>
      <c r="AZ10" s="17"/>
      <c r="BA10" s="17">
        <v>0.27346541141425201</v>
      </c>
      <c r="BB10" s="17">
        <v>0.32985527171375001</v>
      </c>
      <c r="BC10" s="17">
        <v>0.22207720919525301</v>
      </c>
      <c r="BD10" s="17">
        <v>0.30347898202872498</v>
      </c>
    </row>
    <row r="11" spans="2:56" x14ac:dyDescent="0.35">
      <c r="B11" s="18" t="s">
        <v>187</v>
      </c>
      <c r="C11" s="17">
        <v>0.15411702281162101</v>
      </c>
      <c r="D11" s="17">
        <v>0.131865334913428</v>
      </c>
      <c r="E11" s="17">
        <v>0.15485000550448799</v>
      </c>
      <c r="F11" s="17">
        <v>0.10003852431034201</v>
      </c>
      <c r="G11" s="17">
        <v>0.17171705257886699</v>
      </c>
      <c r="H11" s="17">
        <v>0.17358295704146401</v>
      </c>
      <c r="I11" s="17"/>
      <c r="J11" s="17">
        <v>0.158641610661723</v>
      </c>
      <c r="K11" s="17">
        <v>7.8316234763856504E-2</v>
      </c>
      <c r="L11" s="17">
        <v>2.8817878974323499E-2</v>
      </c>
      <c r="M11" s="17">
        <v>2.9395249407157899E-2</v>
      </c>
      <c r="N11" s="17"/>
      <c r="O11" s="17">
        <v>0.20224060345842701</v>
      </c>
      <c r="P11" s="17">
        <v>6.12280733701615E-2</v>
      </c>
      <c r="Q11" s="17">
        <v>0.163433180590635</v>
      </c>
      <c r="R11" s="17">
        <v>6.0358503273669199E-2</v>
      </c>
      <c r="S11" s="17">
        <v>2.25446084337503E-2</v>
      </c>
      <c r="T11" s="17">
        <v>0.130147509367811</v>
      </c>
      <c r="U11" s="17">
        <v>6.1234181209021202E-2</v>
      </c>
      <c r="V11" s="17">
        <v>6.5363058470385704E-3</v>
      </c>
      <c r="W11" s="17">
        <v>9.8494392535455303E-4</v>
      </c>
      <c r="X11" s="17">
        <v>2.06196388426944E-2</v>
      </c>
      <c r="Y11" s="17"/>
      <c r="Z11" s="17">
        <v>0.18192567757810299</v>
      </c>
      <c r="AA11" s="17">
        <v>0.141144044929916</v>
      </c>
      <c r="AB11" s="17">
        <v>5.6002499359913402E-2</v>
      </c>
      <c r="AC11" s="17">
        <v>0.221532298911293</v>
      </c>
      <c r="AD11" s="17">
        <v>0.167579841812281</v>
      </c>
      <c r="AE11" s="17">
        <v>2.5312149573816301E-3</v>
      </c>
      <c r="AF11" s="17">
        <v>8.1449422957189793E-2</v>
      </c>
      <c r="AG11" s="17"/>
      <c r="AH11" s="17">
        <v>6.2020694969384699E-2</v>
      </c>
      <c r="AI11" s="17">
        <v>0.213810830094677</v>
      </c>
      <c r="AJ11" s="17"/>
      <c r="AK11" s="17">
        <v>2.9009570947448299E-2</v>
      </c>
      <c r="AL11" s="17">
        <v>8.3759606381610605E-2</v>
      </c>
      <c r="AM11" s="17">
        <v>6.4073558402431993E-2</v>
      </c>
      <c r="AN11" s="17"/>
      <c r="AO11" s="17">
        <v>8.8560134584204208E-3</v>
      </c>
      <c r="AP11" s="17">
        <v>0.162947270675076</v>
      </c>
      <c r="AQ11" s="17"/>
      <c r="AR11" s="17">
        <v>0.13934764525478499</v>
      </c>
      <c r="AS11" s="17">
        <v>0.16306610632646301</v>
      </c>
      <c r="AT11" s="17"/>
      <c r="AU11" s="17">
        <v>0.15423789199361199</v>
      </c>
      <c r="AV11" s="17">
        <v>2.9395249407157899E-2</v>
      </c>
      <c r="AW11" s="17"/>
      <c r="AX11" s="17">
        <v>9.7498074381581395E-2</v>
      </c>
      <c r="AY11" s="17">
        <v>0.15821317146472699</v>
      </c>
      <c r="AZ11" s="17"/>
      <c r="BA11" s="17">
        <v>0.29848113429692802</v>
      </c>
      <c r="BB11" s="17">
        <v>0.102712929752455</v>
      </c>
      <c r="BC11" s="17">
        <v>4.5503120881196499E-2</v>
      </c>
      <c r="BD11" s="17">
        <v>0</v>
      </c>
    </row>
    <row r="12" spans="2:56" x14ac:dyDescent="0.35">
      <c r="B12" s="18" t="s">
        <v>72</v>
      </c>
      <c r="C12" s="19">
        <v>2.58587324920568E-2</v>
      </c>
      <c r="D12" s="19">
        <v>2.76573026076706E-2</v>
      </c>
      <c r="E12" s="19">
        <v>2.36625538609503E-2</v>
      </c>
      <c r="F12" s="19">
        <v>9.3896025796467095E-2</v>
      </c>
      <c r="G12" s="19">
        <v>2.35314042556329E-3</v>
      </c>
      <c r="H12" s="19">
        <v>2.2849516448588601E-2</v>
      </c>
      <c r="I12" s="19"/>
      <c r="J12" s="19">
        <v>2.64787604973701E-2</v>
      </c>
      <c r="K12" s="19">
        <v>1.5458957818599E-2</v>
      </c>
      <c r="L12" s="19">
        <v>9.0664823245839594E-3</v>
      </c>
      <c r="M12" s="19">
        <v>7.0203039972987604E-3</v>
      </c>
      <c r="N12" s="19"/>
      <c r="O12" s="19">
        <v>2.9963172250409301E-2</v>
      </c>
      <c r="P12" s="19">
        <v>4.1357820487925197E-2</v>
      </c>
      <c r="Q12" s="19">
        <v>2.20703619700886E-2</v>
      </c>
      <c r="R12" s="19">
        <v>2.4220705646437399E-2</v>
      </c>
      <c r="S12" s="19">
        <v>0</v>
      </c>
      <c r="T12" s="19">
        <v>0</v>
      </c>
      <c r="U12" s="19">
        <v>0</v>
      </c>
      <c r="V12" s="19">
        <v>0</v>
      </c>
      <c r="W12" s="19">
        <v>0</v>
      </c>
      <c r="X12" s="19">
        <v>1.0124513003912301E-3</v>
      </c>
      <c r="Y12" s="19"/>
      <c r="Z12" s="19">
        <v>2.3413172378740001E-2</v>
      </c>
      <c r="AA12" s="19">
        <v>0</v>
      </c>
      <c r="AB12" s="19">
        <v>5.1164674015328003E-2</v>
      </c>
      <c r="AC12" s="19">
        <v>4.4276730823859502E-2</v>
      </c>
      <c r="AD12" s="19">
        <v>2.2873590457928501E-3</v>
      </c>
      <c r="AE12" s="19">
        <v>0</v>
      </c>
      <c r="AF12" s="19">
        <v>2.53643991320802E-2</v>
      </c>
      <c r="AG12" s="19"/>
      <c r="AH12" s="19">
        <v>7.4246557048957499E-3</v>
      </c>
      <c r="AI12" s="19">
        <v>3.7807094092954401E-2</v>
      </c>
      <c r="AJ12" s="19"/>
      <c r="AK12" s="19">
        <v>0</v>
      </c>
      <c r="AL12" s="19">
        <v>0</v>
      </c>
      <c r="AM12" s="19">
        <v>1.32592459808424E-2</v>
      </c>
      <c r="AN12" s="19"/>
      <c r="AO12" s="19">
        <v>0</v>
      </c>
      <c r="AP12" s="19">
        <v>2.74306547742738E-2</v>
      </c>
      <c r="AQ12" s="19"/>
      <c r="AR12" s="19">
        <v>3.1163768446437898E-2</v>
      </c>
      <c r="AS12" s="19">
        <v>2.2644297108960602E-2</v>
      </c>
      <c r="AT12" s="19"/>
      <c r="AU12" s="19">
        <v>2.5876989011187301E-2</v>
      </c>
      <c r="AV12" s="19">
        <v>7.0203039972987604E-3</v>
      </c>
      <c r="AW12" s="19"/>
      <c r="AX12" s="19">
        <v>0</v>
      </c>
      <c r="AY12" s="19">
        <v>2.77295057085402E-2</v>
      </c>
      <c r="AZ12" s="19"/>
      <c r="BA12" s="19">
        <v>3.6869016611993898E-2</v>
      </c>
      <c r="BB12" s="19">
        <v>3.1276365519346601E-2</v>
      </c>
      <c r="BC12" s="19">
        <v>0</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185</v>
      </c>
      <c r="C9" s="17">
        <v>0.377055967621308</v>
      </c>
      <c r="D9" s="17">
        <v>0.34773735461254301</v>
      </c>
      <c r="E9" s="17">
        <v>0.37431683307705299</v>
      </c>
      <c r="F9" s="17">
        <v>0.43671185561540399</v>
      </c>
      <c r="G9" s="17">
        <v>0.39222721542859301</v>
      </c>
      <c r="H9" s="17">
        <v>0.37240881845788298</v>
      </c>
      <c r="I9" s="17"/>
      <c r="J9" s="17">
        <v>0.37190050127986501</v>
      </c>
      <c r="K9" s="17">
        <v>0.46496202037634399</v>
      </c>
      <c r="L9" s="17">
        <v>0.495811691932798</v>
      </c>
      <c r="M9" s="17">
        <v>0.59519455847617797</v>
      </c>
      <c r="N9" s="17"/>
      <c r="O9" s="17">
        <v>0.37021585572434401</v>
      </c>
      <c r="P9" s="17">
        <v>0.37563036216400603</v>
      </c>
      <c r="Q9" s="17">
        <v>0.306240813254822</v>
      </c>
      <c r="R9" s="17">
        <v>0.34766803761658699</v>
      </c>
      <c r="S9" s="17">
        <v>0.59796899123023595</v>
      </c>
      <c r="T9" s="17">
        <v>0.42775808536710602</v>
      </c>
      <c r="U9" s="17">
        <v>0.71379577640579395</v>
      </c>
      <c r="V9" s="17">
        <v>0.61652165525121705</v>
      </c>
      <c r="W9" s="17">
        <v>0.20914274918346301</v>
      </c>
      <c r="X9" s="17">
        <v>0.79661322903841103</v>
      </c>
      <c r="Y9" s="17"/>
      <c r="Z9" s="17">
        <v>0.30516939142962701</v>
      </c>
      <c r="AA9" s="17">
        <v>0.35343500049187498</v>
      </c>
      <c r="AB9" s="17">
        <v>0.47613878327707798</v>
      </c>
      <c r="AC9" s="17">
        <v>0.367004972032341</v>
      </c>
      <c r="AD9" s="17">
        <v>0.41550985261762002</v>
      </c>
      <c r="AE9" s="17">
        <v>0.54544873901863</v>
      </c>
      <c r="AF9" s="17">
        <v>0.42738728135844101</v>
      </c>
      <c r="AG9" s="17"/>
      <c r="AH9" s="17">
        <v>0.521487956862838</v>
      </c>
      <c r="AI9" s="17">
        <v>0.283439907857648</v>
      </c>
      <c r="AJ9" s="17"/>
      <c r="AK9" s="17">
        <v>0.62049844064633597</v>
      </c>
      <c r="AL9" s="17">
        <v>0.62092315629566197</v>
      </c>
      <c r="AM9" s="17">
        <v>0.50464690700414205</v>
      </c>
      <c r="AN9" s="17"/>
      <c r="AO9" s="17">
        <v>0.72621127980939204</v>
      </c>
      <c r="AP9" s="17">
        <v>0.35583122215663798</v>
      </c>
      <c r="AQ9" s="17"/>
      <c r="AR9" s="17">
        <v>0.43034453526771399</v>
      </c>
      <c r="AS9" s="17">
        <v>0.34476727837771098</v>
      </c>
      <c r="AT9" s="17"/>
      <c r="AU9" s="17">
        <v>0.37684456721929699</v>
      </c>
      <c r="AV9" s="17">
        <v>0.59519455847617797</v>
      </c>
      <c r="AW9" s="17"/>
      <c r="AX9" s="17">
        <v>0.60022473483806404</v>
      </c>
      <c r="AY9" s="17">
        <v>0.36091062281011199</v>
      </c>
      <c r="AZ9" s="17"/>
      <c r="BA9" s="17">
        <v>0.30011841564031499</v>
      </c>
      <c r="BB9" s="17">
        <v>0.348605522691745</v>
      </c>
      <c r="BC9" s="17">
        <v>0.54042592699577596</v>
      </c>
      <c r="BD9" s="17">
        <v>0.53892527961307102</v>
      </c>
    </row>
    <row r="10" spans="2:56" ht="43.5" x14ac:dyDescent="0.35">
      <c r="B10" s="18" t="s">
        <v>186</v>
      </c>
      <c r="C10" s="17">
        <v>0.27772306549897502</v>
      </c>
      <c r="D10" s="17">
        <v>0.31191437928503701</v>
      </c>
      <c r="E10" s="17">
        <v>0.33580176795373101</v>
      </c>
      <c r="F10" s="17">
        <v>0.27451768847674801</v>
      </c>
      <c r="G10" s="17">
        <v>0.24458708002198101</v>
      </c>
      <c r="H10" s="17">
        <v>0.23690082745497801</v>
      </c>
      <c r="I10" s="17"/>
      <c r="J10" s="17">
        <v>0.27438918249201699</v>
      </c>
      <c r="K10" s="17">
        <v>0.33877838519321102</v>
      </c>
      <c r="L10" s="17">
        <v>0.33659966856316498</v>
      </c>
      <c r="M10" s="17">
        <v>0.33268235460608597</v>
      </c>
      <c r="N10" s="17"/>
      <c r="O10" s="17">
        <v>0.24487916306002599</v>
      </c>
      <c r="P10" s="17">
        <v>0.38891921822980002</v>
      </c>
      <c r="Q10" s="17">
        <v>0.27534380957039201</v>
      </c>
      <c r="R10" s="17">
        <v>0.425370082785407</v>
      </c>
      <c r="S10" s="17">
        <v>0.173385543973541</v>
      </c>
      <c r="T10" s="17">
        <v>0.20202211538877199</v>
      </c>
      <c r="U10" s="17">
        <v>0.22141017002523999</v>
      </c>
      <c r="V10" s="17">
        <v>8.9699652963576001E-2</v>
      </c>
      <c r="W10" s="17">
        <v>0.78987230689118204</v>
      </c>
      <c r="X10" s="17">
        <v>0.104458726499343</v>
      </c>
      <c r="Y10" s="17"/>
      <c r="Z10" s="17">
        <v>0.320213525481718</v>
      </c>
      <c r="AA10" s="17">
        <v>0.276078250508629</v>
      </c>
      <c r="AB10" s="17">
        <v>0.23825045353482599</v>
      </c>
      <c r="AC10" s="17">
        <v>0.25516962184518299</v>
      </c>
      <c r="AD10" s="17">
        <v>0.236876143719157</v>
      </c>
      <c r="AE10" s="17">
        <v>0.26510179452767002</v>
      </c>
      <c r="AF10" s="17">
        <v>0.25674572925077199</v>
      </c>
      <c r="AG10" s="17"/>
      <c r="AH10" s="17">
        <v>0.25469524841074398</v>
      </c>
      <c r="AI10" s="17">
        <v>0.29264893830651001</v>
      </c>
      <c r="AJ10" s="17"/>
      <c r="AK10" s="17">
        <v>0.28322427705851699</v>
      </c>
      <c r="AL10" s="17">
        <v>0.216248023715848</v>
      </c>
      <c r="AM10" s="17">
        <v>0.24651336295748799</v>
      </c>
      <c r="AN10" s="17"/>
      <c r="AO10" s="17">
        <v>0.22882254384072301</v>
      </c>
      <c r="AP10" s="17">
        <v>0.28069567135389301</v>
      </c>
      <c r="AQ10" s="17"/>
      <c r="AR10" s="17">
        <v>0.23104218430324899</v>
      </c>
      <c r="AS10" s="17">
        <v>0.306008015406945</v>
      </c>
      <c r="AT10" s="17"/>
      <c r="AU10" s="17">
        <v>0.27766980387403301</v>
      </c>
      <c r="AV10" s="17">
        <v>0.33268235460608597</v>
      </c>
      <c r="AW10" s="17"/>
      <c r="AX10" s="17">
        <v>0.297857194127152</v>
      </c>
      <c r="AY10" s="17">
        <v>0.27626644388821298</v>
      </c>
      <c r="AZ10" s="17"/>
      <c r="BA10" s="17">
        <v>0.18713337203021099</v>
      </c>
      <c r="BB10" s="17">
        <v>0.32442536610178202</v>
      </c>
      <c r="BC10" s="17">
        <v>0.31964054464819502</v>
      </c>
      <c r="BD10" s="17">
        <v>0.34104445069281097</v>
      </c>
    </row>
    <row r="11" spans="2:56" x14ac:dyDescent="0.35">
      <c r="B11" s="18" t="s">
        <v>187</v>
      </c>
      <c r="C11" s="17">
        <v>0.30240306816388501</v>
      </c>
      <c r="D11" s="17">
        <v>0.30142772629201098</v>
      </c>
      <c r="E11" s="17">
        <v>0.25411333234802602</v>
      </c>
      <c r="F11" s="17">
        <v>0.19100587469445299</v>
      </c>
      <c r="G11" s="17">
        <v>0.32366699599850701</v>
      </c>
      <c r="H11" s="17">
        <v>0.353935170045933</v>
      </c>
      <c r="I11" s="17"/>
      <c r="J11" s="17">
        <v>0.31026046192811002</v>
      </c>
      <c r="K11" s="17">
        <v>0.16546536293574099</v>
      </c>
      <c r="L11" s="17">
        <v>0.12842401599955899</v>
      </c>
      <c r="M11" s="17">
        <v>6.4884003016484504E-2</v>
      </c>
      <c r="N11" s="17"/>
      <c r="O11" s="17">
        <v>0.33149077225996199</v>
      </c>
      <c r="P11" s="17">
        <v>0.19086999397363699</v>
      </c>
      <c r="Q11" s="17">
        <v>0.39323281907813701</v>
      </c>
      <c r="R11" s="17">
        <v>0.22357809177886501</v>
      </c>
      <c r="S11" s="17">
        <v>0.17120822026440499</v>
      </c>
      <c r="T11" s="17">
        <v>0.37021979924412202</v>
      </c>
      <c r="U11" s="17">
        <v>6.4794053568966406E-2</v>
      </c>
      <c r="V11" s="17">
        <v>0.29377869178520599</v>
      </c>
      <c r="W11" s="17">
        <v>9.8494392535455303E-4</v>
      </c>
      <c r="X11" s="17">
        <v>9.7855684272766502E-2</v>
      </c>
      <c r="Y11" s="17"/>
      <c r="Z11" s="17">
        <v>0.32837044677399702</v>
      </c>
      <c r="AA11" s="17">
        <v>0.36686742555570201</v>
      </c>
      <c r="AB11" s="17">
        <v>0.240516316313657</v>
      </c>
      <c r="AC11" s="17">
        <v>0.31241895755824001</v>
      </c>
      <c r="AD11" s="17">
        <v>0.34485069538075902</v>
      </c>
      <c r="AE11" s="17">
        <v>0.16360804595145201</v>
      </c>
      <c r="AF11" s="17">
        <v>0.28955669761028302</v>
      </c>
      <c r="AG11" s="17"/>
      <c r="AH11" s="17">
        <v>0.186261702517457</v>
      </c>
      <c r="AI11" s="17">
        <v>0.37768207722888397</v>
      </c>
      <c r="AJ11" s="17"/>
      <c r="AK11" s="17">
        <v>7.1324371638558801E-2</v>
      </c>
      <c r="AL11" s="17">
        <v>0.16282881998849</v>
      </c>
      <c r="AM11" s="17">
        <v>0.20472586339100299</v>
      </c>
      <c r="AN11" s="17"/>
      <c r="AO11" s="17">
        <v>4.4966176349885097E-2</v>
      </c>
      <c r="AP11" s="17">
        <v>0.31805235749511601</v>
      </c>
      <c r="AQ11" s="17"/>
      <c r="AR11" s="17">
        <v>0.28295379850054098</v>
      </c>
      <c r="AS11" s="17">
        <v>0.314187798959084</v>
      </c>
      <c r="AT11" s="17"/>
      <c r="AU11" s="17">
        <v>0.30263325038730798</v>
      </c>
      <c r="AV11" s="17">
        <v>6.4884003016484504E-2</v>
      </c>
      <c r="AW11" s="17"/>
      <c r="AX11" s="17">
        <v>9.8116899838333604E-2</v>
      </c>
      <c r="AY11" s="17">
        <v>0.31718233440668497</v>
      </c>
      <c r="AZ11" s="17"/>
      <c r="BA11" s="17">
        <v>0.45986511821321602</v>
      </c>
      <c r="BB11" s="17">
        <v>0.274770970940171</v>
      </c>
      <c r="BC11" s="17">
        <v>0.12806272905726299</v>
      </c>
      <c r="BD11" s="17">
        <v>0.12003026969411799</v>
      </c>
    </row>
    <row r="12" spans="2:56" x14ac:dyDescent="0.35">
      <c r="B12" s="18" t="s">
        <v>72</v>
      </c>
      <c r="C12" s="19">
        <v>4.2817898715832699E-2</v>
      </c>
      <c r="D12" s="19">
        <v>3.8920539810409098E-2</v>
      </c>
      <c r="E12" s="19">
        <v>3.5768066621190503E-2</v>
      </c>
      <c r="F12" s="19">
        <v>9.7764581213394805E-2</v>
      </c>
      <c r="G12" s="19">
        <v>3.9518708550918498E-2</v>
      </c>
      <c r="H12" s="19">
        <v>3.6755184041205001E-2</v>
      </c>
      <c r="I12" s="19"/>
      <c r="J12" s="19">
        <v>4.3449854300007897E-2</v>
      </c>
      <c r="K12" s="19">
        <v>3.0794231494703402E-2</v>
      </c>
      <c r="L12" s="19">
        <v>3.9164623504477102E-2</v>
      </c>
      <c r="M12" s="19">
        <v>7.2390839012507298E-3</v>
      </c>
      <c r="N12" s="19"/>
      <c r="O12" s="19">
        <v>5.3414208955668299E-2</v>
      </c>
      <c r="P12" s="19">
        <v>4.4580425632556799E-2</v>
      </c>
      <c r="Q12" s="19">
        <v>2.5182558096648499E-2</v>
      </c>
      <c r="R12" s="19">
        <v>3.38378781914097E-3</v>
      </c>
      <c r="S12" s="19">
        <v>5.7437244531818699E-2</v>
      </c>
      <c r="T12" s="19">
        <v>0</v>
      </c>
      <c r="U12" s="19">
        <v>0</v>
      </c>
      <c r="V12" s="19">
        <v>0</v>
      </c>
      <c r="W12" s="19">
        <v>0</v>
      </c>
      <c r="X12" s="19">
        <v>1.0723601894791399E-3</v>
      </c>
      <c r="Y12" s="19"/>
      <c r="Z12" s="19">
        <v>4.6246636314658598E-2</v>
      </c>
      <c r="AA12" s="19">
        <v>3.6193234437937498E-3</v>
      </c>
      <c r="AB12" s="19">
        <v>4.50944468744389E-2</v>
      </c>
      <c r="AC12" s="19">
        <v>6.54064485642359E-2</v>
      </c>
      <c r="AD12" s="19">
        <v>2.7633082824642199E-3</v>
      </c>
      <c r="AE12" s="19">
        <v>2.58414205022485E-2</v>
      </c>
      <c r="AF12" s="19">
        <v>2.6310291780504001E-2</v>
      </c>
      <c r="AG12" s="19"/>
      <c r="AH12" s="19">
        <v>3.7555092208960597E-2</v>
      </c>
      <c r="AI12" s="19">
        <v>4.6229076606957603E-2</v>
      </c>
      <c r="AJ12" s="19"/>
      <c r="AK12" s="19">
        <v>2.4952910656588299E-2</v>
      </c>
      <c r="AL12" s="19">
        <v>0</v>
      </c>
      <c r="AM12" s="19">
        <v>4.4113866647367501E-2</v>
      </c>
      <c r="AN12" s="19"/>
      <c r="AO12" s="19">
        <v>0</v>
      </c>
      <c r="AP12" s="19">
        <v>4.5420748994352798E-2</v>
      </c>
      <c r="AQ12" s="19"/>
      <c r="AR12" s="19">
        <v>5.5659481928496603E-2</v>
      </c>
      <c r="AS12" s="19">
        <v>3.50369072562609E-2</v>
      </c>
      <c r="AT12" s="19"/>
      <c r="AU12" s="19">
        <v>4.2852378519362098E-2</v>
      </c>
      <c r="AV12" s="19">
        <v>7.2390839012507298E-3</v>
      </c>
      <c r="AW12" s="19"/>
      <c r="AX12" s="19">
        <v>3.80117119645046E-3</v>
      </c>
      <c r="AY12" s="19">
        <v>4.5640598894989302E-2</v>
      </c>
      <c r="AZ12" s="19"/>
      <c r="BA12" s="19">
        <v>5.2883094116257502E-2</v>
      </c>
      <c r="BB12" s="19">
        <v>5.2198140266302297E-2</v>
      </c>
      <c r="BC12" s="19">
        <v>1.18707992987659E-2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185</v>
      </c>
      <c r="C9" s="17">
        <v>0.26994207292516498</v>
      </c>
      <c r="D9" s="17">
        <v>0.30230545276617399</v>
      </c>
      <c r="E9" s="17">
        <v>0.27733714911715701</v>
      </c>
      <c r="F9" s="17">
        <v>0.33695847899422499</v>
      </c>
      <c r="G9" s="17">
        <v>0.243843395221818</v>
      </c>
      <c r="H9" s="17">
        <v>0.23959964897012601</v>
      </c>
      <c r="I9" s="17"/>
      <c r="J9" s="17">
        <v>0.263251273797035</v>
      </c>
      <c r="K9" s="17">
        <v>0.37792883440045499</v>
      </c>
      <c r="L9" s="17">
        <v>0.46884751237509897</v>
      </c>
      <c r="M9" s="17">
        <v>0.56206096957240004</v>
      </c>
      <c r="N9" s="17"/>
      <c r="O9" s="17">
        <v>0.17389749824075901</v>
      </c>
      <c r="P9" s="17">
        <v>0.338956077602523</v>
      </c>
      <c r="Q9" s="17">
        <v>0.39885785813396102</v>
      </c>
      <c r="R9" s="17">
        <v>0.43244057700121302</v>
      </c>
      <c r="S9" s="17">
        <v>0.47046791160305801</v>
      </c>
      <c r="T9" s="17">
        <v>0.28591884546380802</v>
      </c>
      <c r="U9" s="17">
        <v>0.56194962523764302</v>
      </c>
      <c r="V9" s="17">
        <v>0.45497483559310198</v>
      </c>
      <c r="W9" s="17">
        <v>0.904036826803025</v>
      </c>
      <c r="X9" s="17">
        <v>0.17568760985887799</v>
      </c>
      <c r="Y9" s="17"/>
      <c r="Z9" s="17">
        <v>0.216967028063035</v>
      </c>
      <c r="AA9" s="17">
        <v>0.27856069046460902</v>
      </c>
      <c r="AB9" s="17">
        <v>0.29441233128128003</v>
      </c>
      <c r="AC9" s="17">
        <v>0.245929686985466</v>
      </c>
      <c r="AD9" s="17">
        <v>0.35993530733789902</v>
      </c>
      <c r="AE9" s="17">
        <v>0.283556586054379</v>
      </c>
      <c r="AF9" s="17">
        <v>0.33738473639286298</v>
      </c>
      <c r="AG9" s="17"/>
      <c r="AH9" s="17">
        <v>0.36491626590069398</v>
      </c>
      <c r="AI9" s="17">
        <v>0.20838292822118801</v>
      </c>
      <c r="AJ9" s="17"/>
      <c r="AK9" s="17">
        <v>0.50936695260314901</v>
      </c>
      <c r="AL9" s="17">
        <v>0.33506769452823099</v>
      </c>
      <c r="AM9" s="17">
        <v>0.30395686787204101</v>
      </c>
      <c r="AN9" s="17"/>
      <c r="AO9" s="17">
        <v>0.52809508417122297</v>
      </c>
      <c r="AP9" s="17">
        <v>0.25424925152629102</v>
      </c>
      <c r="AQ9" s="17"/>
      <c r="AR9" s="17">
        <v>0.28908205503832801</v>
      </c>
      <c r="AS9" s="17">
        <v>0.258344746108638</v>
      </c>
      <c r="AT9" s="17"/>
      <c r="AU9" s="17">
        <v>0.26965897743094602</v>
      </c>
      <c r="AV9" s="17">
        <v>0.56206096957240004</v>
      </c>
      <c r="AW9" s="17"/>
      <c r="AX9" s="17">
        <v>0.48638286217136001</v>
      </c>
      <c r="AY9" s="17">
        <v>0.25428346972020499</v>
      </c>
      <c r="AZ9" s="17"/>
      <c r="BA9" s="17">
        <v>0.15460604825911201</v>
      </c>
      <c r="BB9" s="17">
        <v>0.271585895756014</v>
      </c>
      <c r="BC9" s="17">
        <v>0.42370815552146701</v>
      </c>
      <c r="BD9" s="17">
        <v>0.54043845410297597</v>
      </c>
    </row>
    <row r="10" spans="2:56" ht="43.5" x14ac:dyDescent="0.35">
      <c r="B10" s="18" t="s">
        <v>186</v>
      </c>
      <c r="C10" s="17">
        <v>0.262006903033563</v>
      </c>
      <c r="D10" s="17">
        <v>0.27858655908663499</v>
      </c>
      <c r="E10" s="17">
        <v>0.25577470606529701</v>
      </c>
      <c r="F10" s="17">
        <v>0.25229018713749002</v>
      </c>
      <c r="G10" s="17">
        <v>0.27341011545402999</v>
      </c>
      <c r="H10" s="17">
        <v>0.24854556488660701</v>
      </c>
      <c r="I10" s="17"/>
      <c r="J10" s="17">
        <v>0.25545176800076702</v>
      </c>
      <c r="K10" s="17">
        <v>0.381727122497317</v>
      </c>
      <c r="L10" s="17">
        <v>0.380360830308208</v>
      </c>
      <c r="M10" s="17">
        <v>0.36942827320285998</v>
      </c>
      <c r="N10" s="17"/>
      <c r="O10" s="17">
        <v>0.17910628938449999</v>
      </c>
      <c r="P10" s="17">
        <v>0.30688105979997699</v>
      </c>
      <c r="Q10" s="17">
        <v>0.34560940686723701</v>
      </c>
      <c r="R10" s="17">
        <v>0.375969346309526</v>
      </c>
      <c r="S10" s="17">
        <v>0.42028941876439402</v>
      </c>
      <c r="T10" s="17">
        <v>0.28808410217068597</v>
      </c>
      <c r="U10" s="17">
        <v>0.27716941826629599</v>
      </c>
      <c r="V10" s="17">
        <v>0.37124612531995799</v>
      </c>
      <c r="W10" s="17">
        <v>9.4978229271620404E-2</v>
      </c>
      <c r="X10" s="17">
        <v>0.75055634293955198</v>
      </c>
      <c r="Y10" s="17"/>
      <c r="Z10" s="17">
        <v>0.26977747318668499</v>
      </c>
      <c r="AA10" s="17">
        <v>0.23408312037437001</v>
      </c>
      <c r="AB10" s="17">
        <v>0.30244105660341303</v>
      </c>
      <c r="AC10" s="17">
        <v>0.23091763710068799</v>
      </c>
      <c r="AD10" s="17">
        <v>0.25890435505429399</v>
      </c>
      <c r="AE10" s="17">
        <v>0.31944126943785001</v>
      </c>
      <c r="AF10" s="17">
        <v>0.29304056544449703</v>
      </c>
      <c r="AG10" s="17"/>
      <c r="AH10" s="17">
        <v>0.32401707074423503</v>
      </c>
      <c r="AI10" s="17">
        <v>0.22181395411108401</v>
      </c>
      <c r="AJ10" s="17"/>
      <c r="AK10" s="17">
        <v>0.24580706346286399</v>
      </c>
      <c r="AL10" s="17">
        <v>0.502166426921828</v>
      </c>
      <c r="AM10" s="17">
        <v>0.37561247241917101</v>
      </c>
      <c r="AN10" s="17"/>
      <c r="AO10" s="17">
        <v>0.39019364558242098</v>
      </c>
      <c r="AP10" s="17">
        <v>0.25421457999687602</v>
      </c>
      <c r="AQ10" s="17"/>
      <c r="AR10" s="17">
        <v>0.22849557434714099</v>
      </c>
      <c r="AS10" s="17">
        <v>0.28231213783130998</v>
      </c>
      <c r="AT10" s="17"/>
      <c r="AU10" s="17">
        <v>0.26190279985425202</v>
      </c>
      <c r="AV10" s="17">
        <v>0.36942827320285998</v>
      </c>
      <c r="AW10" s="17"/>
      <c r="AX10" s="17">
        <v>0.23211476287056301</v>
      </c>
      <c r="AY10" s="17">
        <v>0.26416947674893998</v>
      </c>
      <c r="AZ10" s="17"/>
      <c r="BA10" s="17">
        <v>0.183018341731252</v>
      </c>
      <c r="BB10" s="17">
        <v>0.24749700766402299</v>
      </c>
      <c r="BC10" s="17">
        <v>0.39967036010324902</v>
      </c>
      <c r="BD10" s="17">
        <v>0.435195400316854</v>
      </c>
    </row>
    <row r="11" spans="2:56" x14ac:dyDescent="0.35">
      <c r="B11" s="18" t="s">
        <v>187</v>
      </c>
      <c r="C11" s="17">
        <v>0.44598091236598703</v>
      </c>
      <c r="D11" s="17">
        <v>0.40988888727796702</v>
      </c>
      <c r="E11" s="17">
        <v>0.4432435422057</v>
      </c>
      <c r="F11" s="17">
        <v>0.347356677177317</v>
      </c>
      <c r="G11" s="17">
        <v>0.45641282114838</v>
      </c>
      <c r="H11" s="17">
        <v>0.49649198859153798</v>
      </c>
      <c r="I11" s="17"/>
      <c r="J11" s="17">
        <v>0.45882948984997202</v>
      </c>
      <c r="K11" s="17">
        <v>0.22488508528362899</v>
      </c>
      <c r="L11" s="17">
        <v>0.13934571241034599</v>
      </c>
      <c r="M11" s="17">
        <v>6.1864844796290397E-2</v>
      </c>
      <c r="N11" s="17"/>
      <c r="O11" s="17">
        <v>0.60737057133288896</v>
      </c>
      <c r="P11" s="17">
        <v>0.35416286259750002</v>
      </c>
      <c r="Q11" s="17">
        <v>0.25553273499880202</v>
      </c>
      <c r="R11" s="17">
        <v>0.19159007668926101</v>
      </c>
      <c r="S11" s="17">
        <v>0.102600424024358</v>
      </c>
      <c r="T11" s="17">
        <v>0.425997052365506</v>
      </c>
      <c r="U11" s="17">
        <v>0.16088095649605999</v>
      </c>
      <c r="V11" s="17">
        <v>0.173389432893511</v>
      </c>
      <c r="W11" s="17">
        <v>9.8494392535455303E-4</v>
      </c>
      <c r="X11" s="17">
        <v>7.3756047201570293E-2</v>
      </c>
      <c r="Y11" s="17"/>
      <c r="Z11" s="17">
        <v>0.49022133921144501</v>
      </c>
      <c r="AA11" s="17">
        <v>0.48373686571722702</v>
      </c>
      <c r="AB11" s="17">
        <v>0.403146612115307</v>
      </c>
      <c r="AC11" s="17">
        <v>0.47578830823132501</v>
      </c>
      <c r="AD11" s="17">
        <v>0.38116033760780699</v>
      </c>
      <c r="AE11" s="17">
        <v>0.39700214450777099</v>
      </c>
      <c r="AF11" s="17">
        <v>0.34135253727512999</v>
      </c>
      <c r="AG11" s="17"/>
      <c r="AH11" s="17">
        <v>0.29728445025503197</v>
      </c>
      <c r="AI11" s="17">
        <v>0.54236106302876796</v>
      </c>
      <c r="AJ11" s="17"/>
      <c r="AK11" s="17">
        <v>0.244825983933987</v>
      </c>
      <c r="AL11" s="17">
        <v>0.16263907050280399</v>
      </c>
      <c r="AM11" s="17">
        <v>0.30717141372794599</v>
      </c>
      <c r="AN11" s="17"/>
      <c r="AO11" s="17">
        <v>8.1655128960825898E-2</v>
      </c>
      <c r="AP11" s="17">
        <v>0.46812785313722</v>
      </c>
      <c r="AQ11" s="17"/>
      <c r="AR11" s="17">
        <v>0.43847476278785202</v>
      </c>
      <c r="AS11" s="17">
        <v>0.45052904983428099</v>
      </c>
      <c r="AT11" s="17"/>
      <c r="AU11" s="17">
        <v>0.44635316328584901</v>
      </c>
      <c r="AV11" s="17">
        <v>6.1864844796290397E-2</v>
      </c>
      <c r="AW11" s="17"/>
      <c r="AX11" s="17">
        <v>0.28145468815225799</v>
      </c>
      <c r="AY11" s="17">
        <v>0.45788370975803799</v>
      </c>
      <c r="AZ11" s="17"/>
      <c r="BA11" s="17">
        <v>0.61096465581479398</v>
      </c>
      <c r="BB11" s="17">
        <v>0.475461383293039</v>
      </c>
      <c r="BC11" s="17">
        <v>0.16501454848078201</v>
      </c>
      <c r="BD11" s="17">
        <v>2.4366145580170601E-2</v>
      </c>
    </row>
    <row r="12" spans="2:56" x14ac:dyDescent="0.35">
      <c r="B12" s="18" t="s">
        <v>72</v>
      </c>
      <c r="C12" s="19">
        <v>2.2070111675285799E-2</v>
      </c>
      <c r="D12" s="19">
        <v>9.2191008692235309E-3</v>
      </c>
      <c r="E12" s="19">
        <v>2.3644602611845901E-2</v>
      </c>
      <c r="F12" s="19">
        <v>6.3394656690968207E-2</v>
      </c>
      <c r="G12" s="19">
        <v>2.6333668175772401E-2</v>
      </c>
      <c r="H12" s="19">
        <v>1.5362797551728201E-2</v>
      </c>
      <c r="I12" s="19"/>
      <c r="J12" s="19">
        <v>2.2467468352226301E-2</v>
      </c>
      <c r="K12" s="19">
        <v>1.5458957818599E-2</v>
      </c>
      <c r="L12" s="19">
        <v>1.1445944906347601E-2</v>
      </c>
      <c r="M12" s="19">
        <v>6.6459124284495201E-3</v>
      </c>
      <c r="N12" s="19"/>
      <c r="O12" s="19">
        <v>3.9625641041852198E-2</v>
      </c>
      <c r="P12" s="19">
        <v>0</v>
      </c>
      <c r="Q12" s="19">
        <v>0</v>
      </c>
      <c r="R12" s="19">
        <v>0</v>
      </c>
      <c r="S12" s="19">
        <v>6.6422456081900302E-3</v>
      </c>
      <c r="T12" s="19">
        <v>0</v>
      </c>
      <c r="U12" s="19">
        <v>0</v>
      </c>
      <c r="V12" s="19">
        <v>3.8960619342880398E-4</v>
      </c>
      <c r="W12" s="19">
        <v>0</v>
      </c>
      <c r="X12" s="19">
        <v>0</v>
      </c>
      <c r="Y12" s="19"/>
      <c r="Z12" s="19">
        <v>2.3034159538835499E-2</v>
      </c>
      <c r="AA12" s="19">
        <v>3.6193234437937498E-3</v>
      </c>
      <c r="AB12" s="19">
        <v>0</v>
      </c>
      <c r="AC12" s="19">
        <v>4.7364367682521502E-2</v>
      </c>
      <c r="AD12" s="19">
        <v>0</v>
      </c>
      <c r="AE12" s="19">
        <v>0</v>
      </c>
      <c r="AF12" s="19">
        <v>2.82221608875095E-2</v>
      </c>
      <c r="AG12" s="19"/>
      <c r="AH12" s="19">
        <v>1.37822131000391E-2</v>
      </c>
      <c r="AI12" s="19">
        <v>2.74420546389595E-2</v>
      </c>
      <c r="AJ12" s="19"/>
      <c r="AK12" s="19">
        <v>0</v>
      </c>
      <c r="AL12" s="19">
        <v>1.2680804713741399E-4</v>
      </c>
      <c r="AM12" s="19">
        <v>1.32592459808424E-2</v>
      </c>
      <c r="AN12" s="19"/>
      <c r="AO12" s="19">
        <v>5.6141285530044497E-5</v>
      </c>
      <c r="AP12" s="19">
        <v>2.3408315339612799E-2</v>
      </c>
      <c r="AQ12" s="19"/>
      <c r="AR12" s="19">
        <v>4.3947607826679301E-2</v>
      </c>
      <c r="AS12" s="19">
        <v>8.8140662257704203E-3</v>
      </c>
      <c r="AT12" s="19"/>
      <c r="AU12" s="19">
        <v>2.2085059428953301E-2</v>
      </c>
      <c r="AV12" s="19">
        <v>6.6459124284495201E-3</v>
      </c>
      <c r="AW12" s="19"/>
      <c r="AX12" s="19">
        <v>4.7686805819391402E-5</v>
      </c>
      <c r="AY12" s="19">
        <v>2.3663343772816901E-2</v>
      </c>
      <c r="AZ12" s="19"/>
      <c r="BA12" s="19">
        <v>5.1410954194842103E-2</v>
      </c>
      <c r="BB12" s="19">
        <v>5.4557132869242596E-3</v>
      </c>
      <c r="BC12" s="19">
        <v>1.1606935894502299E-2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185</v>
      </c>
      <c r="C9" s="17">
        <v>0.209625172776114</v>
      </c>
      <c r="D9" s="17">
        <v>0.198367511445915</v>
      </c>
      <c r="E9" s="17">
        <v>0.21065412622777399</v>
      </c>
      <c r="F9" s="17">
        <v>0.33043578356146502</v>
      </c>
      <c r="G9" s="17">
        <v>0.170355758027463</v>
      </c>
      <c r="H9" s="17">
        <v>0.20994265884959101</v>
      </c>
      <c r="I9" s="17"/>
      <c r="J9" s="17">
        <v>0.20508127182250699</v>
      </c>
      <c r="K9" s="17">
        <v>0.27507931245568501</v>
      </c>
      <c r="L9" s="17">
        <v>0.38748225924916402</v>
      </c>
      <c r="M9" s="17">
        <v>0.51258256312207795</v>
      </c>
      <c r="N9" s="17"/>
      <c r="O9" s="17">
        <v>0.179808242754074</v>
      </c>
      <c r="P9" s="17">
        <v>0.20296664978651499</v>
      </c>
      <c r="Q9" s="17">
        <v>0.14361601050321701</v>
      </c>
      <c r="R9" s="17">
        <v>0.37230132919501902</v>
      </c>
      <c r="S9" s="17">
        <v>0.324751464107712</v>
      </c>
      <c r="T9" s="17">
        <v>0.11240524026264</v>
      </c>
      <c r="U9" s="17">
        <v>0.50337223483816096</v>
      </c>
      <c r="V9" s="17">
        <v>0.50142282513615299</v>
      </c>
      <c r="W9" s="17">
        <v>0.83433006562864898</v>
      </c>
      <c r="X9" s="17">
        <v>0.76174142937257305</v>
      </c>
      <c r="Y9" s="17"/>
      <c r="Z9" s="17">
        <v>0.13202658994024</v>
      </c>
      <c r="AA9" s="17">
        <v>0.289214394621642</v>
      </c>
      <c r="AB9" s="17">
        <v>0.30826174470490297</v>
      </c>
      <c r="AC9" s="17">
        <v>0.19483301954530599</v>
      </c>
      <c r="AD9" s="17">
        <v>0.223132725337542</v>
      </c>
      <c r="AE9" s="17">
        <v>0.36450943663672802</v>
      </c>
      <c r="AF9" s="17">
        <v>0.25928537185871098</v>
      </c>
      <c r="AG9" s="17"/>
      <c r="AH9" s="17">
        <v>0.320759878467824</v>
      </c>
      <c r="AI9" s="17">
        <v>0.137591315841184</v>
      </c>
      <c r="AJ9" s="17"/>
      <c r="AK9" s="17">
        <v>0.45843478073712401</v>
      </c>
      <c r="AL9" s="17">
        <v>0.42359850552134998</v>
      </c>
      <c r="AM9" s="17">
        <v>0.28056465819447302</v>
      </c>
      <c r="AN9" s="17"/>
      <c r="AO9" s="17">
        <v>0.50147719618159803</v>
      </c>
      <c r="AP9" s="17">
        <v>0.19188382760994599</v>
      </c>
      <c r="AQ9" s="17"/>
      <c r="AR9" s="17">
        <v>0.28238053515889999</v>
      </c>
      <c r="AS9" s="17">
        <v>0.165541133918645</v>
      </c>
      <c r="AT9" s="17"/>
      <c r="AU9" s="17">
        <v>0.20933157358369101</v>
      </c>
      <c r="AV9" s="17">
        <v>0.51258256312207795</v>
      </c>
      <c r="AW9" s="17"/>
      <c r="AX9" s="17">
        <v>0.40994568085230598</v>
      </c>
      <c r="AY9" s="17">
        <v>0.195132805784175</v>
      </c>
      <c r="AZ9" s="17"/>
      <c r="BA9" s="17">
        <v>0.126889799115593</v>
      </c>
      <c r="BB9" s="17">
        <v>0.16954588531467399</v>
      </c>
      <c r="BC9" s="17">
        <v>0.38110982775030799</v>
      </c>
      <c r="BD9" s="17">
        <v>0.66665860431333501</v>
      </c>
    </row>
    <row r="10" spans="2:56" ht="43.5" x14ac:dyDescent="0.35">
      <c r="B10" s="18" t="s">
        <v>186</v>
      </c>
      <c r="C10" s="17">
        <v>0.21595688463290499</v>
      </c>
      <c r="D10" s="17">
        <v>0.26866966576988099</v>
      </c>
      <c r="E10" s="17">
        <v>0.245386413280065</v>
      </c>
      <c r="F10" s="17">
        <v>0.183740436552079</v>
      </c>
      <c r="G10" s="17">
        <v>0.19094271430309301</v>
      </c>
      <c r="H10" s="17">
        <v>0.18369287156954001</v>
      </c>
      <c r="I10" s="17"/>
      <c r="J10" s="17">
        <v>0.206654424125988</v>
      </c>
      <c r="K10" s="17">
        <v>0.39124112512849801</v>
      </c>
      <c r="L10" s="17">
        <v>0.346437608732514</v>
      </c>
      <c r="M10" s="17">
        <v>0.34757630619248803</v>
      </c>
      <c r="N10" s="17"/>
      <c r="O10" s="17">
        <v>0.18019927887378101</v>
      </c>
      <c r="P10" s="17">
        <v>0.21553612123264199</v>
      </c>
      <c r="Q10" s="17">
        <v>0.33681346951774399</v>
      </c>
      <c r="R10" s="17">
        <v>0.19854501932169</v>
      </c>
      <c r="S10" s="17">
        <v>0.26206407691170702</v>
      </c>
      <c r="T10" s="17">
        <v>0.26203810447487702</v>
      </c>
      <c r="U10" s="17">
        <v>0.19625660500570599</v>
      </c>
      <c r="V10" s="17">
        <v>0.41280312285172399</v>
      </c>
      <c r="W10" s="17">
        <v>9.2894773951708698E-2</v>
      </c>
      <c r="X10" s="17">
        <v>5.5498345353150701E-2</v>
      </c>
      <c r="Y10" s="17"/>
      <c r="Z10" s="17">
        <v>0.22996623932151999</v>
      </c>
      <c r="AA10" s="17">
        <v>0.249517984844352</v>
      </c>
      <c r="AB10" s="17">
        <v>0.21872718466954</v>
      </c>
      <c r="AC10" s="17">
        <v>0.21927043772079499</v>
      </c>
      <c r="AD10" s="17">
        <v>0.216411798951263</v>
      </c>
      <c r="AE10" s="17">
        <v>0.24240672893040399</v>
      </c>
      <c r="AF10" s="17">
        <v>0.14780669213188399</v>
      </c>
      <c r="AG10" s="17"/>
      <c r="AH10" s="17">
        <v>0.25353412817981702</v>
      </c>
      <c r="AI10" s="17">
        <v>0.19160055265884099</v>
      </c>
      <c r="AJ10" s="17"/>
      <c r="AK10" s="17">
        <v>0.20765673762455999</v>
      </c>
      <c r="AL10" s="17">
        <v>0.40260905887342102</v>
      </c>
      <c r="AM10" s="17">
        <v>0.24507969163692001</v>
      </c>
      <c r="AN10" s="17"/>
      <c r="AO10" s="17">
        <v>0.27883502506659602</v>
      </c>
      <c r="AP10" s="17">
        <v>0.21213459558442099</v>
      </c>
      <c r="AQ10" s="17"/>
      <c r="AR10" s="17">
        <v>0.148434344892695</v>
      </c>
      <c r="AS10" s="17">
        <v>0.25687024370603301</v>
      </c>
      <c r="AT10" s="17"/>
      <c r="AU10" s="17">
        <v>0.21582933086756301</v>
      </c>
      <c r="AV10" s="17">
        <v>0.34757630619248803</v>
      </c>
      <c r="AW10" s="17"/>
      <c r="AX10" s="17">
        <v>0.21521692735730999</v>
      </c>
      <c r="AY10" s="17">
        <v>0.21601041750629599</v>
      </c>
      <c r="AZ10" s="17"/>
      <c r="BA10" s="17">
        <v>0.115386598106465</v>
      </c>
      <c r="BB10" s="17">
        <v>0.23135457069262899</v>
      </c>
      <c r="BC10" s="17">
        <v>0.34269269060019403</v>
      </c>
      <c r="BD10" s="17">
        <v>0.19999001265458999</v>
      </c>
    </row>
    <row r="11" spans="2:56" x14ac:dyDescent="0.35">
      <c r="B11" s="18" t="s">
        <v>187</v>
      </c>
      <c r="C11" s="17">
        <v>0.54351845722283898</v>
      </c>
      <c r="D11" s="17">
        <v>0.51338512864538099</v>
      </c>
      <c r="E11" s="17">
        <v>0.52031485788031495</v>
      </c>
      <c r="F11" s="17">
        <v>0.42242912319548698</v>
      </c>
      <c r="G11" s="17">
        <v>0.60037759561856696</v>
      </c>
      <c r="H11" s="17">
        <v>0.57690974875720002</v>
      </c>
      <c r="I11" s="17"/>
      <c r="J11" s="17">
        <v>0.556581033610832</v>
      </c>
      <c r="K11" s="17">
        <v>0.31847571482870601</v>
      </c>
      <c r="L11" s="17">
        <v>0.23700349528285</v>
      </c>
      <c r="M11" s="17">
        <v>0.13319521825698399</v>
      </c>
      <c r="N11" s="17"/>
      <c r="O11" s="17">
        <v>0.59132335492400201</v>
      </c>
      <c r="P11" s="17">
        <v>0.581497228980842</v>
      </c>
      <c r="Q11" s="17">
        <v>0.49501352956417</v>
      </c>
      <c r="R11" s="17">
        <v>0.40210508442527998</v>
      </c>
      <c r="S11" s="17">
        <v>0.41318445898058098</v>
      </c>
      <c r="T11" s="17">
        <v>0.62555665526248305</v>
      </c>
      <c r="U11" s="17">
        <v>0.30037116015613302</v>
      </c>
      <c r="V11" s="17">
        <v>8.5774052012123306E-2</v>
      </c>
      <c r="W11" s="17">
        <v>7.2775160419641993E-2</v>
      </c>
      <c r="X11" s="17">
        <v>0.181850294281137</v>
      </c>
      <c r="Y11" s="17"/>
      <c r="Z11" s="17">
        <v>0.59952660360945598</v>
      </c>
      <c r="AA11" s="17">
        <v>0.42997037891671303</v>
      </c>
      <c r="AB11" s="17">
        <v>0.427916623751118</v>
      </c>
      <c r="AC11" s="17">
        <v>0.53902490988247898</v>
      </c>
      <c r="AD11" s="17">
        <v>0.55769216742873096</v>
      </c>
      <c r="AE11" s="17">
        <v>0.36867843384878202</v>
      </c>
      <c r="AF11" s="17">
        <v>0.59290793600940495</v>
      </c>
      <c r="AG11" s="17"/>
      <c r="AH11" s="17">
        <v>0.40542973422244799</v>
      </c>
      <c r="AI11" s="17">
        <v>0.63302302067155003</v>
      </c>
      <c r="AJ11" s="17"/>
      <c r="AK11" s="17">
        <v>0.333878717749235</v>
      </c>
      <c r="AL11" s="17">
        <v>0.173792435605229</v>
      </c>
      <c r="AM11" s="17">
        <v>0.44975743434057702</v>
      </c>
      <c r="AN11" s="17"/>
      <c r="AO11" s="17">
        <v>0.21968777875180601</v>
      </c>
      <c r="AP11" s="17">
        <v>0.56320374764882697</v>
      </c>
      <c r="AQ11" s="17"/>
      <c r="AR11" s="17">
        <v>0.50145128379804105</v>
      </c>
      <c r="AS11" s="17">
        <v>0.56900786236284495</v>
      </c>
      <c r="AT11" s="17"/>
      <c r="AU11" s="17">
        <v>0.54391610578805605</v>
      </c>
      <c r="AV11" s="17">
        <v>0.13319521825698399</v>
      </c>
      <c r="AW11" s="17"/>
      <c r="AX11" s="17">
        <v>0.33777810937305103</v>
      </c>
      <c r="AY11" s="17">
        <v>0.55840292738879205</v>
      </c>
      <c r="AZ11" s="17"/>
      <c r="BA11" s="17">
        <v>0.71268423838198403</v>
      </c>
      <c r="BB11" s="17">
        <v>0.56295014475308902</v>
      </c>
      <c r="BC11" s="17">
        <v>0.27527082145148601</v>
      </c>
      <c r="BD11" s="17">
        <v>0.133351383032074</v>
      </c>
    </row>
    <row r="12" spans="2:56" x14ac:dyDescent="0.35">
      <c r="B12" s="18" t="s">
        <v>72</v>
      </c>
      <c r="C12" s="19">
        <v>3.0899485368140599E-2</v>
      </c>
      <c r="D12" s="19">
        <v>1.9577694138822301E-2</v>
      </c>
      <c r="E12" s="19">
        <v>2.3644602611845901E-2</v>
      </c>
      <c r="F12" s="19">
        <v>6.3394656690968207E-2</v>
      </c>
      <c r="G12" s="19">
        <v>3.8323932050876898E-2</v>
      </c>
      <c r="H12" s="19">
        <v>2.9454720823669601E-2</v>
      </c>
      <c r="I12" s="19"/>
      <c r="J12" s="19">
        <v>3.1683270440672998E-2</v>
      </c>
      <c r="K12" s="19">
        <v>1.52038475871102E-2</v>
      </c>
      <c r="L12" s="19">
        <v>2.90766367354728E-2</v>
      </c>
      <c r="M12" s="19">
        <v>6.6459124284495201E-3</v>
      </c>
      <c r="N12" s="19"/>
      <c r="O12" s="19">
        <v>4.8669123448142698E-2</v>
      </c>
      <c r="P12" s="19">
        <v>0</v>
      </c>
      <c r="Q12" s="19">
        <v>2.4556990414869299E-2</v>
      </c>
      <c r="R12" s="19">
        <v>2.70485670580108E-2</v>
      </c>
      <c r="S12" s="19">
        <v>0</v>
      </c>
      <c r="T12" s="19">
        <v>0</v>
      </c>
      <c r="U12" s="19">
        <v>0</v>
      </c>
      <c r="V12" s="19">
        <v>0</v>
      </c>
      <c r="W12" s="19">
        <v>0</v>
      </c>
      <c r="X12" s="19">
        <v>9.0993099313958499E-4</v>
      </c>
      <c r="Y12" s="19"/>
      <c r="Z12" s="19">
        <v>3.84805671287844E-2</v>
      </c>
      <c r="AA12" s="19">
        <v>3.1297241617292797E-2</v>
      </c>
      <c r="AB12" s="19">
        <v>4.50944468744389E-2</v>
      </c>
      <c r="AC12" s="19">
        <v>4.6871632851419799E-2</v>
      </c>
      <c r="AD12" s="19">
        <v>2.7633082824642199E-3</v>
      </c>
      <c r="AE12" s="19">
        <v>2.4405400584085201E-2</v>
      </c>
      <c r="AF12" s="19">
        <v>0</v>
      </c>
      <c r="AG12" s="19"/>
      <c r="AH12" s="19">
        <v>2.02762591299105E-2</v>
      </c>
      <c r="AI12" s="19">
        <v>3.77851108284252E-2</v>
      </c>
      <c r="AJ12" s="19"/>
      <c r="AK12" s="19">
        <v>2.9763889081080899E-5</v>
      </c>
      <c r="AL12" s="19">
        <v>0</v>
      </c>
      <c r="AM12" s="19">
        <v>2.45982158280303E-2</v>
      </c>
      <c r="AN12" s="19"/>
      <c r="AO12" s="19">
        <v>0</v>
      </c>
      <c r="AP12" s="19">
        <v>3.2777829156806097E-2</v>
      </c>
      <c r="AQ12" s="19"/>
      <c r="AR12" s="19">
        <v>6.7733836150364601E-2</v>
      </c>
      <c r="AS12" s="19">
        <v>8.5807600124764294E-3</v>
      </c>
      <c r="AT12" s="19"/>
      <c r="AU12" s="19">
        <v>3.0922989760690099E-2</v>
      </c>
      <c r="AV12" s="19">
        <v>6.6459124284495201E-3</v>
      </c>
      <c r="AW12" s="19"/>
      <c r="AX12" s="19">
        <v>3.7059282417333E-2</v>
      </c>
      <c r="AY12" s="19">
        <v>3.0453849320738E-2</v>
      </c>
      <c r="AZ12" s="19"/>
      <c r="BA12" s="19">
        <v>4.50393643959578E-2</v>
      </c>
      <c r="BB12" s="19">
        <v>3.6149399239607603E-2</v>
      </c>
      <c r="BC12" s="19">
        <v>9.2666019801193405E-4</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185</v>
      </c>
      <c r="C9" s="17">
        <v>0.298894112466638</v>
      </c>
      <c r="D9" s="17">
        <v>0.28010401073896801</v>
      </c>
      <c r="E9" s="17">
        <v>0.29520255076000002</v>
      </c>
      <c r="F9" s="17">
        <v>0.52852403677436599</v>
      </c>
      <c r="G9" s="17">
        <v>0.270117086550064</v>
      </c>
      <c r="H9" s="17">
        <v>0.26847013140834702</v>
      </c>
      <c r="I9" s="17"/>
      <c r="J9" s="17">
        <v>0.29054380526976498</v>
      </c>
      <c r="K9" s="17">
        <v>0.44140639400436898</v>
      </c>
      <c r="L9" s="17">
        <v>0.48106273550548001</v>
      </c>
      <c r="M9" s="17">
        <v>0.70870495611526296</v>
      </c>
      <c r="N9" s="17"/>
      <c r="O9" s="17">
        <v>0.26888420554939901</v>
      </c>
      <c r="P9" s="17">
        <v>0.28285924495651898</v>
      </c>
      <c r="Q9" s="17">
        <v>0.21779678671397301</v>
      </c>
      <c r="R9" s="17">
        <v>0.44912592114070199</v>
      </c>
      <c r="S9" s="17">
        <v>0.53563043502004004</v>
      </c>
      <c r="T9" s="17">
        <v>0.35490775553037102</v>
      </c>
      <c r="U9" s="17">
        <v>0.48507555639803701</v>
      </c>
      <c r="V9" s="17">
        <v>0.82947098915790296</v>
      </c>
      <c r="W9" s="17">
        <v>0.93473229504005695</v>
      </c>
      <c r="X9" s="17">
        <v>0.19931731785906001</v>
      </c>
      <c r="Y9" s="17"/>
      <c r="Z9" s="17">
        <v>0.26787615814520699</v>
      </c>
      <c r="AA9" s="17">
        <v>0.447380276264357</v>
      </c>
      <c r="AB9" s="17">
        <v>0.47501171410874898</v>
      </c>
      <c r="AC9" s="17">
        <v>0.21806178694599801</v>
      </c>
      <c r="AD9" s="17">
        <v>0.37022984366672301</v>
      </c>
      <c r="AE9" s="17">
        <v>0.43763469444505398</v>
      </c>
      <c r="AF9" s="17">
        <v>0.248266946592239</v>
      </c>
      <c r="AG9" s="17"/>
      <c r="AH9" s="17">
        <v>0.43912135377730099</v>
      </c>
      <c r="AI9" s="17">
        <v>0.20800343186347001</v>
      </c>
      <c r="AJ9" s="17"/>
      <c r="AK9" s="17">
        <v>0.567562205361403</v>
      </c>
      <c r="AL9" s="17">
        <v>0.53278409682689398</v>
      </c>
      <c r="AM9" s="17">
        <v>0.40485529982394303</v>
      </c>
      <c r="AN9" s="17"/>
      <c r="AO9" s="17">
        <v>0.77282422476978696</v>
      </c>
      <c r="AP9" s="17">
        <v>0.27008445197876402</v>
      </c>
      <c r="AQ9" s="17"/>
      <c r="AR9" s="17">
        <v>0.37112427752126698</v>
      </c>
      <c r="AS9" s="17">
        <v>0.255128301966008</v>
      </c>
      <c r="AT9" s="17"/>
      <c r="AU9" s="17">
        <v>0.29849696046911101</v>
      </c>
      <c r="AV9" s="17">
        <v>0.70870495611526296</v>
      </c>
      <c r="AW9" s="17"/>
      <c r="AX9" s="17">
        <v>0.357376521162732</v>
      </c>
      <c r="AY9" s="17">
        <v>0.29466315010768701</v>
      </c>
      <c r="AZ9" s="17"/>
      <c r="BA9" s="17">
        <v>0.194132286570079</v>
      </c>
      <c r="BB9" s="17">
        <v>0.22522755920753099</v>
      </c>
      <c r="BC9" s="17">
        <v>0.55988600007265599</v>
      </c>
      <c r="BD9" s="17">
        <v>0.90342539156596202</v>
      </c>
    </row>
    <row r="10" spans="2:56" ht="43.5" x14ac:dyDescent="0.35">
      <c r="B10" s="18" t="s">
        <v>186</v>
      </c>
      <c r="C10" s="17">
        <v>0.27539898740483298</v>
      </c>
      <c r="D10" s="17">
        <v>0.34083403483381203</v>
      </c>
      <c r="E10" s="17">
        <v>0.28751868670112501</v>
      </c>
      <c r="F10" s="17">
        <v>0.182848081162368</v>
      </c>
      <c r="G10" s="17">
        <v>0.22672201958843899</v>
      </c>
      <c r="H10" s="17">
        <v>0.28031424700218299</v>
      </c>
      <c r="I10" s="17"/>
      <c r="J10" s="17">
        <v>0.27045257154859997</v>
      </c>
      <c r="K10" s="17">
        <v>0.36122415534888602</v>
      </c>
      <c r="L10" s="17">
        <v>0.42153995548524498</v>
      </c>
      <c r="M10" s="17">
        <v>0.217508805176094</v>
      </c>
      <c r="N10" s="17"/>
      <c r="O10" s="17">
        <v>0.219385784112859</v>
      </c>
      <c r="P10" s="17">
        <v>0.35775197069560999</v>
      </c>
      <c r="Q10" s="17">
        <v>0.41563879698515999</v>
      </c>
      <c r="R10" s="17">
        <v>0.34826341936390198</v>
      </c>
      <c r="S10" s="17">
        <v>0.21811180479978501</v>
      </c>
      <c r="T10" s="17">
        <v>0.28727207397319998</v>
      </c>
      <c r="U10" s="17">
        <v>0.41333258947374302</v>
      </c>
      <c r="V10" s="17">
        <v>0.13727780127622999</v>
      </c>
      <c r="W10" s="17">
        <v>6.3240052225889201E-2</v>
      </c>
      <c r="X10" s="17">
        <v>0.70390885780352397</v>
      </c>
      <c r="Y10" s="17"/>
      <c r="Z10" s="17">
        <v>0.22042038206350101</v>
      </c>
      <c r="AA10" s="17">
        <v>0.247014810989997</v>
      </c>
      <c r="AB10" s="17">
        <v>0.196575661276431</v>
      </c>
      <c r="AC10" s="17">
        <v>0.322232054810283</v>
      </c>
      <c r="AD10" s="17">
        <v>0.22469022544869599</v>
      </c>
      <c r="AE10" s="17">
        <v>0.31295984638737601</v>
      </c>
      <c r="AF10" s="17">
        <v>0.42046783060619197</v>
      </c>
      <c r="AG10" s="17"/>
      <c r="AH10" s="17">
        <v>0.32604488535863302</v>
      </c>
      <c r="AI10" s="17">
        <v>0.242571983951336</v>
      </c>
      <c r="AJ10" s="17"/>
      <c r="AK10" s="17">
        <v>0.24129017449996901</v>
      </c>
      <c r="AL10" s="17">
        <v>0.30256217023266402</v>
      </c>
      <c r="AM10" s="17">
        <v>0.386026470555135</v>
      </c>
      <c r="AN10" s="17"/>
      <c r="AO10" s="17">
        <v>0.13555178643757099</v>
      </c>
      <c r="AP10" s="17">
        <v>0.28390013615114701</v>
      </c>
      <c r="AQ10" s="17"/>
      <c r="AR10" s="17">
        <v>0.256509833783992</v>
      </c>
      <c r="AS10" s="17">
        <v>0.286844331843154</v>
      </c>
      <c r="AT10" s="17"/>
      <c r="AU10" s="17">
        <v>0.275455089389116</v>
      </c>
      <c r="AV10" s="17">
        <v>0.217508805176094</v>
      </c>
      <c r="AW10" s="17"/>
      <c r="AX10" s="17">
        <v>0.29121408842275998</v>
      </c>
      <c r="AY10" s="17">
        <v>0.27425482972388698</v>
      </c>
      <c r="AZ10" s="17"/>
      <c r="BA10" s="17">
        <v>0.199725058279555</v>
      </c>
      <c r="BB10" s="17">
        <v>0.33738431172064698</v>
      </c>
      <c r="BC10" s="17">
        <v>0.28443627710472802</v>
      </c>
      <c r="BD10" s="17">
        <v>8.3317320750546903E-2</v>
      </c>
    </row>
    <row r="11" spans="2:56" x14ac:dyDescent="0.35">
      <c r="B11" s="18" t="s">
        <v>187</v>
      </c>
      <c r="C11" s="17">
        <v>0.39435479421652703</v>
      </c>
      <c r="D11" s="17">
        <v>0.35137665483792302</v>
      </c>
      <c r="E11" s="17">
        <v>0.39363415992702899</v>
      </c>
      <c r="F11" s="17">
        <v>0.19393455010680899</v>
      </c>
      <c r="G11" s="17">
        <v>0.46333674390877899</v>
      </c>
      <c r="H11" s="17">
        <v>0.43658138901729698</v>
      </c>
      <c r="I11" s="17"/>
      <c r="J11" s="17">
        <v>0.40685756935912298</v>
      </c>
      <c r="K11" s="17">
        <v>0.18108847231292199</v>
      </c>
      <c r="L11" s="17">
        <v>7.5266449777772096E-2</v>
      </c>
      <c r="M11" s="17">
        <v>6.0269418376831203E-2</v>
      </c>
      <c r="N11" s="17"/>
      <c r="O11" s="17">
        <v>0.46707106515940899</v>
      </c>
      <c r="P11" s="17">
        <v>0.31480835871531399</v>
      </c>
      <c r="Q11" s="17">
        <v>0.366564416300867</v>
      </c>
      <c r="R11" s="17">
        <v>0.17693078556716799</v>
      </c>
      <c r="S11" s="17">
        <v>0.24625776018017501</v>
      </c>
      <c r="T11" s="17">
        <v>0.355979843052453</v>
      </c>
      <c r="U11" s="17">
        <v>0.101591854128219</v>
      </c>
      <c r="V11" s="17">
        <v>3.3251209565867003E-2</v>
      </c>
      <c r="W11" s="17">
        <v>2.0276527340540801E-3</v>
      </c>
      <c r="X11" s="17">
        <v>9.6773824337415701E-2</v>
      </c>
      <c r="Y11" s="17"/>
      <c r="Z11" s="17">
        <v>0.48239804054977797</v>
      </c>
      <c r="AA11" s="17">
        <v>0.305604912745646</v>
      </c>
      <c r="AB11" s="17">
        <v>0.27724795059949198</v>
      </c>
      <c r="AC11" s="17">
        <v>0.39151902469716598</v>
      </c>
      <c r="AD11" s="17">
        <v>0.40219876609241301</v>
      </c>
      <c r="AE11" s="17">
        <v>0.24940545916757001</v>
      </c>
      <c r="AF11" s="17">
        <v>0.331265222801569</v>
      </c>
      <c r="AG11" s="17"/>
      <c r="AH11" s="17">
        <v>0.20344101532196099</v>
      </c>
      <c r="AI11" s="17">
        <v>0.51809881954329695</v>
      </c>
      <c r="AJ11" s="17"/>
      <c r="AK11" s="17">
        <v>0.14664735560018999</v>
      </c>
      <c r="AL11" s="17">
        <v>0.164653732940443</v>
      </c>
      <c r="AM11" s="17">
        <v>0.19585898364008</v>
      </c>
      <c r="AN11" s="17"/>
      <c r="AO11" s="17">
        <v>9.16239887926419E-2</v>
      </c>
      <c r="AP11" s="17">
        <v>0.41275744789282298</v>
      </c>
      <c r="AQ11" s="17"/>
      <c r="AR11" s="17">
        <v>0.334328556080011</v>
      </c>
      <c r="AS11" s="17">
        <v>0.43072598292087899</v>
      </c>
      <c r="AT11" s="17"/>
      <c r="AU11" s="17">
        <v>0.39467855986698602</v>
      </c>
      <c r="AV11" s="17">
        <v>6.0269418376831203E-2</v>
      </c>
      <c r="AW11" s="17"/>
      <c r="AX11" s="17">
        <v>0.31439779480299501</v>
      </c>
      <c r="AY11" s="17">
        <v>0.40013935511947002</v>
      </c>
      <c r="AZ11" s="17"/>
      <c r="BA11" s="17">
        <v>0.56273344483888998</v>
      </c>
      <c r="BB11" s="17">
        <v>0.410590413775275</v>
      </c>
      <c r="BC11" s="17">
        <v>0.13135623220543499</v>
      </c>
      <c r="BD11" s="17">
        <v>1.3257287683491201E-2</v>
      </c>
    </row>
    <row r="12" spans="2:56" x14ac:dyDescent="0.35">
      <c r="B12" s="18" t="s">
        <v>72</v>
      </c>
      <c r="C12" s="19">
        <v>3.1352105912002E-2</v>
      </c>
      <c r="D12" s="19">
        <v>2.7685299589297101E-2</v>
      </c>
      <c r="E12" s="19">
        <v>2.3644602611845901E-2</v>
      </c>
      <c r="F12" s="19">
        <v>9.4693331956457197E-2</v>
      </c>
      <c r="G12" s="19">
        <v>3.9824149952717103E-2</v>
      </c>
      <c r="H12" s="19">
        <v>1.46342325721723E-2</v>
      </c>
      <c r="I12" s="19"/>
      <c r="J12" s="19">
        <v>3.2146053822512698E-2</v>
      </c>
      <c r="K12" s="19">
        <v>1.62809783338232E-2</v>
      </c>
      <c r="L12" s="19">
        <v>2.2130859231503201E-2</v>
      </c>
      <c r="M12" s="19">
        <v>1.3516820331811501E-2</v>
      </c>
      <c r="N12" s="19"/>
      <c r="O12" s="19">
        <v>4.46589451783325E-2</v>
      </c>
      <c r="P12" s="19">
        <v>4.4580425632556799E-2</v>
      </c>
      <c r="Q12" s="19">
        <v>0</v>
      </c>
      <c r="R12" s="19">
        <v>2.5679873928228202E-2</v>
      </c>
      <c r="S12" s="19">
        <v>0</v>
      </c>
      <c r="T12" s="19">
        <v>1.8403274439757801E-3</v>
      </c>
      <c r="U12" s="19">
        <v>0</v>
      </c>
      <c r="V12" s="19">
        <v>0</v>
      </c>
      <c r="W12" s="19">
        <v>0</v>
      </c>
      <c r="X12" s="19">
        <v>0</v>
      </c>
      <c r="Y12" s="19"/>
      <c r="Z12" s="19">
        <v>2.9305419241513201E-2</v>
      </c>
      <c r="AA12" s="19">
        <v>0</v>
      </c>
      <c r="AB12" s="19">
        <v>5.1164674015328003E-2</v>
      </c>
      <c r="AC12" s="19">
        <v>6.8187133546552106E-2</v>
      </c>
      <c r="AD12" s="19">
        <v>2.88116479216794E-3</v>
      </c>
      <c r="AE12" s="19">
        <v>0</v>
      </c>
      <c r="AF12" s="19">
        <v>0</v>
      </c>
      <c r="AG12" s="19"/>
      <c r="AH12" s="19">
        <v>3.1392745542104701E-2</v>
      </c>
      <c r="AI12" s="19">
        <v>3.13257646418965E-2</v>
      </c>
      <c r="AJ12" s="19"/>
      <c r="AK12" s="19">
        <v>4.4500264538437299E-2</v>
      </c>
      <c r="AL12" s="19">
        <v>0</v>
      </c>
      <c r="AM12" s="19">
        <v>1.32592459808424E-2</v>
      </c>
      <c r="AN12" s="19"/>
      <c r="AO12" s="19">
        <v>0</v>
      </c>
      <c r="AP12" s="19">
        <v>3.3257963977266401E-2</v>
      </c>
      <c r="AQ12" s="19"/>
      <c r="AR12" s="19">
        <v>3.8037332614729302E-2</v>
      </c>
      <c r="AS12" s="19">
        <v>2.7301383269958599E-2</v>
      </c>
      <c r="AT12" s="19"/>
      <c r="AU12" s="19">
        <v>3.1369390274786399E-2</v>
      </c>
      <c r="AV12" s="19">
        <v>1.3516820331811501E-2</v>
      </c>
      <c r="AW12" s="19"/>
      <c r="AX12" s="19">
        <v>3.7011595611513598E-2</v>
      </c>
      <c r="AY12" s="19">
        <v>3.09426650489565E-2</v>
      </c>
      <c r="AZ12" s="19"/>
      <c r="BA12" s="19">
        <v>4.34092103114758E-2</v>
      </c>
      <c r="BB12" s="19">
        <v>2.6797715296547502E-2</v>
      </c>
      <c r="BC12" s="19">
        <v>2.4321490617181599E-2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185</v>
      </c>
      <c r="C9" s="17">
        <v>0.26993313070066299</v>
      </c>
      <c r="D9" s="17">
        <v>0.305510325527514</v>
      </c>
      <c r="E9" s="17">
        <v>0.238312173578726</v>
      </c>
      <c r="F9" s="17">
        <v>0.37203066044692001</v>
      </c>
      <c r="G9" s="17">
        <v>0.25027715224179697</v>
      </c>
      <c r="H9" s="17">
        <v>0.24905542420701501</v>
      </c>
      <c r="I9" s="17"/>
      <c r="J9" s="17">
        <v>0.26059539806295201</v>
      </c>
      <c r="K9" s="17">
        <v>0.42187664873719999</v>
      </c>
      <c r="L9" s="17">
        <v>0.53472257454730898</v>
      </c>
      <c r="M9" s="17">
        <v>0.69869573513813099</v>
      </c>
      <c r="N9" s="17"/>
      <c r="O9" s="17">
        <v>0.21446613451746599</v>
      </c>
      <c r="P9" s="17">
        <v>0.32040475985443001</v>
      </c>
      <c r="Q9" s="17">
        <v>0.20682535118984499</v>
      </c>
      <c r="R9" s="17">
        <v>0.47160168291216398</v>
      </c>
      <c r="S9" s="17">
        <v>0.32843248307441197</v>
      </c>
      <c r="T9" s="17">
        <v>0.29455381890953197</v>
      </c>
      <c r="U9" s="17">
        <v>0.71530560643684005</v>
      </c>
      <c r="V9" s="17">
        <v>0.63356844212253405</v>
      </c>
      <c r="W9" s="17">
        <v>0.15793283719511</v>
      </c>
      <c r="X9" s="17">
        <v>0.83583602428437298</v>
      </c>
      <c r="Y9" s="17"/>
      <c r="Z9" s="17">
        <v>0.24555125426444299</v>
      </c>
      <c r="AA9" s="17">
        <v>0.30666994245573198</v>
      </c>
      <c r="AB9" s="17">
        <v>0.37846611490549598</v>
      </c>
      <c r="AC9" s="17">
        <v>0.17744240985263299</v>
      </c>
      <c r="AD9" s="17">
        <v>0.35961430413617301</v>
      </c>
      <c r="AE9" s="17">
        <v>0.38316730070464</v>
      </c>
      <c r="AF9" s="17">
        <v>0.34189772346193997</v>
      </c>
      <c r="AG9" s="17"/>
      <c r="AH9" s="17">
        <v>0.36966617872225799</v>
      </c>
      <c r="AI9" s="17">
        <v>0.20528945284901801</v>
      </c>
      <c r="AJ9" s="17"/>
      <c r="AK9" s="17">
        <v>0.41688158137460901</v>
      </c>
      <c r="AL9" s="17">
        <v>0.42736903028686601</v>
      </c>
      <c r="AM9" s="17">
        <v>0.35890340003315502</v>
      </c>
      <c r="AN9" s="17"/>
      <c r="AO9" s="17">
        <v>0.49855127983896502</v>
      </c>
      <c r="AP9" s="17">
        <v>0.25603569922910502</v>
      </c>
      <c r="AQ9" s="17"/>
      <c r="AR9" s="17">
        <v>0.32112105853517597</v>
      </c>
      <c r="AS9" s="17">
        <v>0.23891726429871099</v>
      </c>
      <c r="AT9" s="17"/>
      <c r="AU9" s="17">
        <v>0.269517612352487</v>
      </c>
      <c r="AV9" s="17">
        <v>0.69869573513813099</v>
      </c>
      <c r="AW9" s="17"/>
      <c r="AX9" s="17">
        <v>0.38862054827662601</v>
      </c>
      <c r="AY9" s="17">
        <v>0.26134658292602198</v>
      </c>
      <c r="AZ9" s="17"/>
      <c r="BA9" s="17">
        <v>0.16133386863982399</v>
      </c>
      <c r="BB9" s="17">
        <v>0.23957678218539699</v>
      </c>
      <c r="BC9" s="17">
        <v>0.45731026991919099</v>
      </c>
      <c r="BD9" s="17">
        <v>0.78548177719472601</v>
      </c>
    </row>
    <row r="10" spans="2:56" ht="43.5" x14ac:dyDescent="0.35">
      <c r="B10" s="18" t="s">
        <v>186</v>
      </c>
      <c r="C10" s="17">
        <v>0.278992863811028</v>
      </c>
      <c r="D10" s="17">
        <v>0.32741674667716097</v>
      </c>
      <c r="E10" s="17">
        <v>0.28353514341845099</v>
      </c>
      <c r="F10" s="17">
        <v>0.24237418243640799</v>
      </c>
      <c r="G10" s="17">
        <v>0.23960161856178699</v>
      </c>
      <c r="H10" s="17">
        <v>0.27869797702698801</v>
      </c>
      <c r="I10" s="17"/>
      <c r="J10" s="17">
        <v>0.27227243122064498</v>
      </c>
      <c r="K10" s="17">
        <v>0.40917909468531299</v>
      </c>
      <c r="L10" s="17">
        <v>0.36745553955514598</v>
      </c>
      <c r="M10" s="17">
        <v>0.243989626701374</v>
      </c>
      <c r="N10" s="17"/>
      <c r="O10" s="17">
        <v>0.23494471585755</v>
      </c>
      <c r="P10" s="17">
        <v>0.27484446856252298</v>
      </c>
      <c r="Q10" s="17">
        <v>0.40659765220767002</v>
      </c>
      <c r="R10" s="17">
        <v>0.32852079409829599</v>
      </c>
      <c r="S10" s="17">
        <v>0.45455093236627098</v>
      </c>
      <c r="T10" s="17">
        <v>0.28884149480789101</v>
      </c>
      <c r="U10" s="17">
        <v>0.22346021235413899</v>
      </c>
      <c r="V10" s="17">
        <v>0.33434916689188499</v>
      </c>
      <c r="W10" s="17">
        <v>0.84206716280489002</v>
      </c>
      <c r="X10" s="17">
        <v>0.143386640183578</v>
      </c>
      <c r="Y10" s="17"/>
      <c r="Z10" s="17">
        <v>0.20971656644619999</v>
      </c>
      <c r="AA10" s="17">
        <v>0.32223009122482998</v>
      </c>
      <c r="AB10" s="17">
        <v>0.34358999404835799</v>
      </c>
      <c r="AC10" s="17">
        <v>0.31147959571367601</v>
      </c>
      <c r="AD10" s="17">
        <v>0.21539971609719899</v>
      </c>
      <c r="AE10" s="17">
        <v>0.42540243692361002</v>
      </c>
      <c r="AF10" s="17">
        <v>0.29769687528621602</v>
      </c>
      <c r="AG10" s="17"/>
      <c r="AH10" s="17">
        <v>0.38535406712585502</v>
      </c>
      <c r="AI10" s="17">
        <v>0.210053033941313</v>
      </c>
      <c r="AJ10" s="17"/>
      <c r="AK10" s="17">
        <v>0.41956863961023899</v>
      </c>
      <c r="AL10" s="17">
        <v>0.401909764489711</v>
      </c>
      <c r="AM10" s="17">
        <v>0.390609842124157</v>
      </c>
      <c r="AN10" s="17"/>
      <c r="AO10" s="17">
        <v>0.37425085075728398</v>
      </c>
      <c r="AP10" s="17">
        <v>0.27320224154112499</v>
      </c>
      <c r="AQ10" s="17"/>
      <c r="AR10" s="17">
        <v>0.28974302062820501</v>
      </c>
      <c r="AS10" s="17">
        <v>0.27247911258594298</v>
      </c>
      <c r="AT10" s="17"/>
      <c r="AU10" s="17">
        <v>0.27902678581615098</v>
      </c>
      <c r="AV10" s="17">
        <v>0.243989626701374</v>
      </c>
      <c r="AW10" s="17"/>
      <c r="AX10" s="17">
        <v>0.26644502851257201</v>
      </c>
      <c r="AY10" s="17">
        <v>0.27990064822035299</v>
      </c>
      <c r="AZ10" s="17"/>
      <c r="BA10" s="17">
        <v>0.21213814184614299</v>
      </c>
      <c r="BB10" s="17">
        <v>0.27769835914556101</v>
      </c>
      <c r="BC10" s="17">
        <v>0.39186576152185598</v>
      </c>
      <c r="BD10" s="17">
        <v>0.20143283396453801</v>
      </c>
    </row>
    <row r="11" spans="2:56" x14ac:dyDescent="0.35">
      <c r="B11" s="18" t="s">
        <v>187</v>
      </c>
      <c r="C11" s="17">
        <v>0.42039087850457502</v>
      </c>
      <c r="D11" s="17">
        <v>0.357839828435287</v>
      </c>
      <c r="E11" s="17">
        <v>0.4663303816969</v>
      </c>
      <c r="F11" s="17">
        <v>0.25960314989472499</v>
      </c>
      <c r="G11" s="17">
        <v>0.44662199289528798</v>
      </c>
      <c r="H11" s="17">
        <v>0.46420646852320502</v>
      </c>
      <c r="I11" s="17"/>
      <c r="J11" s="17">
        <v>0.43584086425483898</v>
      </c>
      <c r="K11" s="17">
        <v>0.14805830598094699</v>
      </c>
      <c r="L11" s="17">
        <v>8.6375940991196803E-2</v>
      </c>
      <c r="M11" s="17">
        <v>4.6936686043963997E-2</v>
      </c>
      <c r="N11" s="17"/>
      <c r="O11" s="17">
        <v>0.50375735773281904</v>
      </c>
      <c r="P11" s="17">
        <v>0.38851406596542098</v>
      </c>
      <c r="Q11" s="17">
        <v>0.360566917022212</v>
      </c>
      <c r="R11" s="17">
        <v>0.19427558727627001</v>
      </c>
      <c r="S11" s="17">
        <v>0.21701658455931699</v>
      </c>
      <c r="T11" s="17">
        <v>0.41660468628257702</v>
      </c>
      <c r="U11" s="17">
        <v>6.1234181209021202E-2</v>
      </c>
      <c r="V11" s="17">
        <v>3.2082390985580599E-2</v>
      </c>
      <c r="W11" s="17">
        <v>0</v>
      </c>
      <c r="X11" s="17">
        <v>2.0777335532049499E-2</v>
      </c>
      <c r="Y11" s="17"/>
      <c r="Z11" s="17">
        <v>0.50393947983083498</v>
      </c>
      <c r="AA11" s="17">
        <v>0.37109996631943698</v>
      </c>
      <c r="AB11" s="17">
        <v>0.222092392301352</v>
      </c>
      <c r="AC11" s="17">
        <v>0.461180299559101</v>
      </c>
      <c r="AD11" s="17">
        <v>0.424985979766628</v>
      </c>
      <c r="AE11" s="17">
        <v>0.16706402989351199</v>
      </c>
      <c r="AF11" s="17">
        <v>0.360405401251844</v>
      </c>
      <c r="AG11" s="17"/>
      <c r="AH11" s="17">
        <v>0.218499240903718</v>
      </c>
      <c r="AI11" s="17">
        <v>0.551250390380564</v>
      </c>
      <c r="AJ11" s="17"/>
      <c r="AK11" s="17">
        <v>0.138153918349397</v>
      </c>
      <c r="AL11" s="17">
        <v>0.17072120522342299</v>
      </c>
      <c r="AM11" s="17">
        <v>0.23834017245921099</v>
      </c>
      <c r="AN11" s="17"/>
      <c r="AO11" s="17">
        <v>0.127197869403751</v>
      </c>
      <c r="AP11" s="17">
        <v>0.43821374063199697</v>
      </c>
      <c r="AQ11" s="17"/>
      <c r="AR11" s="17">
        <v>0.344185896564977</v>
      </c>
      <c r="AS11" s="17">
        <v>0.466565116044388</v>
      </c>
      <c r="AT11" s="17"/>
      <c r="AU11" s="17">
        <v>0.420752796889164</v>
      </c>
      <c r="AV11" s="17">
        <v>4.6936686043963997E-2</v>
      </c>
      <c r="AW11" s="17"/>
      <c r="AX11" s="17">
        <v>0.30792282759928802</v>
      </c>
      <c r="AY11" s="17">
        <v>0.42852748061406798</v>
      </c>
      <c r="AZ11" s="17"/>
      <c r="BA11" s="17">
        <v>0.58719603721468405</v>
      </c>
      <c r="BB11" s="17">
        <v>0.454883284342468</v>
      </c>
      <c r="BC11" s="17">
        <v>0.125364988179132</v>
      </c>
      <c r="BD11" s="17">
        <v>1.3085388840736199E-2</v>
      </c>
    </row>
    <row r="12" spans="2:56" x14ac:dyDescent="0.35">
      <c r="B12" s="18" t="s">
        <v>72</v>
      </c>
      <c r="C12" s="19">
        <v>3.0683126983735199E-2</v>
      </c>
      <c r="D12" s="19">
        <v>9.2330993600367606E-3</v>
      </c>
      <c r="E12" s="19">
        <v>1.18223013059229E-2</v>
      </c>
      <c r="F12" s="19">
        <v>0.12599200722194601</v>
      </c>
      <c r="G12" s="19">
        <v>6.3499236301127596E-2</v>
      </c>
      <c r="H12" s="19">
        <v>8.0401302427917497E-3</v>
      </c>
      <c r="I12" s="19"/>
      <c r="J12" s="19">
        <v>3.1291306461564999E-2</v>
      </c>
      <c r="K12" s="19">
        <v>2.0885950596539998E-2</v>
      </c>
      <c r="L12" s="19">
        <v>1.1445944906347601E-2</v>
      </c>
      <c r="M12" s="19">
        <v>1.03779521165311E-2</v>
      </c>
      <c r="N12" s="19"/>
      <c r="O12" s="19">
        <v>4.6831791892165103E-2</v>
      </c>
      <c r="P12" s="19">
        <v>1.6236705617625701E-2</v>
      </c>
      <c r="Q12" s="19">
        <v>2.6010079580273099E-2</v>
      </c>
      <c r="R12" s="19">
        <v>5.6019357132701397E-3</v>
      </c>
      <c r="S12" s="19">
        <v>0</v>
      </c>
      <c r="T12" s="19">
        <v>0</v>
      </c>
      <c r="U12" s="19">
        <v>0</v>
      </c>
      <c r="V12" s="19">
        <v>0</v>
      </c>
      <c r="W12" s="19">
        <v>0</v>
      </c>
      <c r="X12" s="19">
        <v>0</v>
      </c>
      <c r="Y12" s="19"/>
      <c r="Z12" s="19">
        <v>4.0792699458521799E-2</v>
      </c>
      <c r="AA12" s="19">
        <v>0</v>
      </c>
      <c r="AB12" s="19">
        <v>5.5851498744793497E-2</v>
      </c>
      <c r="AC12" s="19">
        <v>4.9897694874589699E-2</v>
      </c>
      <c r="AD12" s="19">
        <v>0</v>
      </c>
      <c r="AE12" s="19">
        <v>2.4366232478237999E-2</v>
      </c>
      <c r="AF12" s="19">
        <v>0</v>
      </c>
      <c r="AG12" s="19"/>
      <c r="AH12" s="19">
        <v>2.6480513248168601E-2</v>
      </c>
      <c r="AI12" s="19">
        <v>3.3407122829104699E-2</v>
      </c>
      <c r="AJ12" s="19"/>
      <c r="AK12" s="19">
        <v>2.5395860665754399E-2</v>
      </c>
      <c r="AL12" s="19">
        <v>0</v>
      </c>
      <c r="AM12" s="19">
        <v>1.2146585383478001E-2</v>
      </c>
      <c r="AN12" s="19"/>
      <c r="AO12" s="19">
        <v>0</v>
      </c>
      <c r="AP12" s="19">
        <v>3.2548318597772803E-2</v>
      </c>
      <c r="AQ12" s="19"/>
      <c r="AR12" s="19">
        <v>4.4950024271641999E-2</v>
      </c>
      <c r="AS12" s="19">
        <v>2.2038507070957201E-2</v>
      </c>
      <c r="AT12" s="19"/>
      <c r="AU12" s="19">
        <v>3.07028049421973E-2</v>
      </c>
      <c r="AV12" s="19">
        <v>1.03779521165311E-2</v>
      </c>
      <c r="AW12" s="19"/>
      <c r="AX12" s="19">
        <v>3.7011595611513598E-2</v>
      </c>
      <c r="AY12" s="19">
        <v>3.0225288239556999E-2</v>
      </c>
      <c r="AZ12" s="19"/>
      <c r="BA12" s="19">
        <v>3.933195229935E-2</v>
      </c>
      <c r="BB12" s="19">
        <v>2.78415743265737E-2</v>
      </c>
      <c r="BC12" s="19">
        <v>2.5458980379821201E-2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D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195</v>
      </c>
      <c r="C9" s="17">
        <v>0.59095381879318398</v>
      </c>
      <c r="D9" s="17">
        <v>0.57374297099261895</v>
      </c>
      <c r="E9" s="17">
        <v>0.56821242411528805</v>
      </c>
      <c r="F9" s="17">
        <v>0.60851395361267602</v>
      </c>
      <c r="G9" s="17">
        <v>0.69713103307542201</v>
      </c>
      <c r="H9" s="17">
        <v>0.53801415549286902</v>
      </c>
      <c r="I9" s="17"/>
      <c r="J9" s="17">
        <v>0.58663114340790601</v>
      </c>
      <c r="K9" s="17">
        <v>0.67159790549526399</v>
      </c>
      <c r="L9" s="17">
        <v>0.64819829090496595</v>
      </c>
      <c r="M9" s="17">
        <v>0.71058321034345395</v>
      </c>
      <c r="N9" s="17"/>
      <c r="O9" s="17">
        <v>0.56345626794443704</v>
      </c>
      <c r="P9" s="17">
        <v>0.69069111287698803</v>
      </c>
      <c r="Q9" s="17">
        <v>0.58678400361637195</v>
      </c>
      <c r="R9" s="17">
        <v>0.66410076306327204</v>
      </c>
      <c r="S9" s="17">
        <v>0.70885583760731097</v>
      </c>
      <c r="T9" s="17">
        <v>0.56862687990750405</v>
      </c>
      <c r="U9" s="17">
        <v>0.68574877560244996</v>
      </c>
      <c r="V9" s="17">
        <v>0.86917968936153001</v>
      </c>
      <c r="W9" s="17">
        <v>0.93647540699757303</v>
      </c>
      <c r="X9" s="17">
        <v>0.34432009496742599</v>
      </c>
      <c r="Y9" s="17"/>
      <c r="Z9" s="17">
        <v>0.57931156157415697</v>
      </c>
      <c r="AA9" s="17">
        <v>0.47770112045233198</v>
      </c>
      <c r="AB9" s="17">
        <v>0.675309953246785</v>
      </c>
      <c r="AC9" s="17">
        <v>0.61252339499258202</v>
      </c>
      <c r="AD9" s="17">
        <v>0.63753600452674697</v>
      </c>
      <c r="AE9" s="17">
        <v>0.57104827468582198</v>
      </c>
      <c r="AF9" s="17">
        <v>0.61511071215774005</v>
      </c>
      <c r="AG9" s="17"/>
      <c r="AH9" s="17">
        <v>0.71993073406983998</v>
      </c>
      <c r="AI9" s="17">
        <v>0.50735522908962205</v>
      </c>
      <c r="AJ9" s="17"/>
      <c r="AK9" s="17">
        <v>0.74032483075648303</v>
      </c>
      <c r="AL9" s="17">
        <v>0.81784284930183004</v>
      </c>
      <c r="AM9" s="17">
        <v>0.703387485339803</v>
      </c>
      <c r="AN9" s="17"/>
      <c r="AO9" s="17">
        <v>0.81573341034538804</v>
      </c>
      <c r="AP9" s="17">
        <v>0.57728972877419005</v>
      </c>
      <c r="AQ9" s="17"/>
      <c r="AR9" s="17">
        <v>0.53723485649913205</v>
      </c>
      <c r="AS9" s="17">
        <v>0.62350329341052402</v>
      </c>
      <c r="AT9" s="17"/>
      <c r="AU9" s="17">
        <v>0.59083788469199205</v>
      </c>
      <c r="AV9" s="17">
        <v>0.71058321034345395</v>
      </c>
      <c r="AW9" s="17"/>
      <c r="AX9" s="17">
        <v>0.73715987826302098</v>
      </c>
      <c r="AY9" s="17">
        <v>0.58037641016622299</v>
      </c>
      <c r="AZ9" s="17"/>
      <c r="BA9" s="17">
        <v>0.482312947748464</v>
      </c>
      <c r="BB9" s="17">
        <v>0.60895100690361403</v>
      </c>
      <c r="BC9" s="17">
        <v>0.70716482726445395</v>
      </c>
      <c r="BD9" s="17">
        <v>0.79252780633805697</v>
      </c>
    </row>
    <row r="10" spans="2:56" x14ac:dyDescent="0.35">
      <c r="B10" s="18" t="s">
        <v>196</v>
      </c>
      <c r="C10" s="17">
        <v>0.36513995635326102</v>
      </c>
      <c r="D10" s="17">
        <v>0.36765668596240902</v>
      </c>
      <c r="E10" s="17">
        <v>0.46512175691452101</v>
      </c>
      <c r="F10" s="17">
        <v>0.426818777067624</v>
      </c>
      <c r="G10" s="17">
        <v>0.33290228862420301</v>
      </c>
      <c r="H10" s="17">
        <v>0.29943088990869599</v>
      </c>
      <c r="I10" s="17"/>
      <c r="J10" s="17">
        <v>0.36499040107021902</v>
      </c>
      <c r="K10" s="17">
        <v>0.35248796647028202</v>
      </c>
      <c r="L10" s="17">
        <v>0.48208252384782102</v>
      </c>
      <c r="M10" s="17">
        <v>0.38250987942935299</v>
      </c>
      <c r="N10" s="17"/>
      <c r="O10" s="17">
        <v>0.33154326949367802</v>
      </c>
      <c r="P10" s="17">
        <v>0.38768310211520601</v>
      </c>
      <c r="Q10" s="17">
        <v>0.491976367816016</v>
      </c>
      <c r="R10" s="17">
        <v>0.34741004406005699</v>
      </c>
      <c r="S10" s="17">
        <v>0.41027138066144703</v>
      </c>
      <c r="T10" s="17">
        <v>0.40151781151940102</v>
      </c>
      <c r="U10" s="17">
        <v>0.28657961621599898</v>
      </c>
      <c r="V10" s="17">
        <v>0.44351934619243799</v>
      </c>
      <c r="W10" s="17">
        <v>8.8088246261237096E-2</v>
      </c>
      <c r="X10" s="17">
        <v>0.10971808802821301</v>
      </c>
      <c r="Y10" s="17"/>
      <c r="Z10" s="17">
        <v>0.35619595647663099</v>
      </c>
      <c r="AA10" s="17">
        <v>0.39231954760211202</v>
      </c>
      <c r="AB10" s="17">
        <v>0.36736067697131602</v>
      </c>
      <c r="AC10" s="17">
        <v>0.32592687329862402</v>
      </c>
      <c r="AD10" s="17">
        <v>0.46785516073264999</v>
      </c>
      <c r="AE10" s="17">
        <v>0.33816569639789401</v>
      </c>
      <c r="AF10" s="17">
        <v>0.39956587169129498</v>
      </c>
      <c r="AG10" s="17"/>
      <c r="AH10" s="17">
        <v>0.37484874082761299</v>
      </c>
      <c r="AI10" s="17">
        <v>0.35884704193481198</v>
      </c>
      <c r="AJ10" s="17"/>
      <c r="AK10" s="17">
        <v>0.27969675811827099</v>
      </c>
      <c r="AL10" s="17">
        <v>0.296518862966972</v>
      </c>
      <c r="AM10" s="17">
        <v>0.424896200424832</v>
      </c>
      <c r="AN10" s="17"/>
      <c r="AO10" s="17">
        <v>0.26738626320561498</v>
      </c>
      <c r="AP10" s="17">
        <v>0.37108228970138601</v>
      </c>
      <c r="AQ10" s="17"/>
      <c r="AR10" s="17">
        <v>0.39352448145126501</v>
      </c>
      <c r="AS10" s="17">
        <v>0.34794116211473097</v>
      </c>
      <c r="AT10" s="17"/>
      <c r="AU10" s="17">
        <v>0.36512312297817301</v>
      </c>
      <c r="AV10" s="17">
        <v>0.38250987942935299</v>
      </c>
      <c r="AW10" s="17"/>
      <c r="AX10" s="17">
        <v>0.28415242728103901</v>
      </c>
      <c r="AY10" s="17">
        <v>0.37099907184950698</v>
      </c>
      <c r="AZ10" s="17"/>
      <c r="BA10" s="17">
        <v>0.346770915098226</v>
      </c>
      <c r="BB10" s="17">
        <v>0.34025558999081301</v>
      </c>
      <c r="BC10" s="17">
        <v>0.43741581485818198</v>
      </c>
      <c r="BD10" s="17">
        <v>0.44060777972349202</v>
      </c>
    </row>
    <row r="11" spans="2:56" ht="29" x14ac:dyDescent="0.35">
      <c r="B11" s="18" t="s">
        <v>197</v>
      </c>
      <c r="C11" s="17">
        <v>0.328068684067715</v>
      </c>
      <c r="D11" s="17">
        <v>0.35050520706910698</v>
      </c>
      <c r="E11" s="17">
        <v>0.31996868065491402</v>
      </c>
      <c r="F11" s="17">
        <v>0.29669766520114599</v>
      </c>
      <c r="G11" s="17">
        <v>0.351468534983221</v>
      </c>
      <c r="H11" s="17">
        <v>0.30926983442973199</v>
      </c>
      <c r="I11" s="17"/>
      <c r="J11" s="17">
        <v>0.32699308064904498</v>
      </c>
      <c r="K11" s="17">
        <v>0.34607888838274098</v>
      </c>
      <c r="L11" s="17">
        <v>0.33505893249436702</v>
      </c>
      <c r="M11" s="17">
        <v>0.49833050450210298</v>
      </c>
      <c r="N11" s="17"/>
      <c r="O11" s="17">
        <v>0.343701740592319</v>
      </c>
      <c r="P11" s="17">
        <v>0.34252629735636098</v>
      </c>
      <c r="Q11" s="17">
        <v>0.36515771161171601</v>
      </c>
      <c r="R11" s="17">
        <v>0.28365623318261901</v>
      </c>
      <c r="S11" s="17">
        <v>0.31845007764528699</v>
      </c>
      <c r="T11" s="17">
        <v>0.22183022823311199</v>
      </c>
      <c r="U11" s="17">
        <v>0.63686122462487105</v>
      </c>
      <c r="V11" s="17">
        <v>0.48196933894361099</v>
      </c>
      <c r="W11" s="17">
        <v>0.88228134319754803</v>
      </c>
      <c r="X11" s="17">
        <v>0.77468938938800902</v>
      </c>
      <c r="Y11" s="17"/>
      <c r="Z11" s="17">
        <v>0.30459338908053302</v>
      </c>
      <c r="AA11" s="17">
        <v>0.236868566354412</v>
      </c>
      <c r="AB11" s="17">
        <v>0.43043475589556501</v>
      </c>
      <c r="AC11" s="17">
        <v>0.32523026869951799</v>
      </c>
      <c r="AD11" s="17">
        <v>0.35191456823712097</v>
      </c>
      <c r="AE11" s="17">
        <v>0.480024456662479</v>
      </c>
      <c r="AF11" s="17">
        <v>0.29353891097493301</v>
      </c>
      <c r="AG11" s="17"/>
      <c r="AH11" s="17">
        <v>0.42193001172149402</v>
      </c>
      <c r="AI11" s="17">
        <v>0.26723086202236102</v>
      </c>
      <c r="AJ11" s="17"/>
      <c r="AK11" s="17">
        <v>0.46368981525124497</v>
      </c>
      <c r="AL11" s="17">
        <v>0.68577607840638199</v>
      </c>
      <c r="AM11" s="17">
        <v>0.38471306142278999</v>
      </c>
      <c r="AN11" s="17"/>
      <c r="AO11" s="17">
        <v>0.68232251811199196</v>
      </c>
      <c r="AP11" s="17">
        <v>0.306534005387464</v>
      </c>
      <c r="AQ11" s="17"/>
      <c r="AR11" s="17">
        <v>0.34108970424153801</v>
      </c>
      <c r="AS11" s="17">
        <v>0.32017896789412698</v>
      </c>
      <c r="AT11" s="17"/>
      <c r="AU11" s="17">
        <v>0.32790368154731803</v>
      </c>
      <c r="AV11" s="17">
        <v>0.49833050450210298</v>
      </c>
      <c r="AW11" s="17"/>
      <c r="AX11" s="17">
        <v>0.39102418559883201</v>
      </c>
      <c r="AY11" s="17">
        <v>0.323514111791952</v>
      </c>
      <c r="AZ11" s="17"/>
      <c r="BA11" s="17">
        <v>0.198528878818716</v>
      </c>
      <c r="BB11" s="17">
        <v>0.33620823781139197</v>
      </c>
      <c r="BC11" s="17">
        <v>0.49820989436916602</v>
      </c>
      <c r="BD11" s="17">
        <v>0.50926192232781298</v>
      </c>
    </row>
    <row r="12" spans="2:56" x14ac:dyDescent="0.35">
      <c r="B12" s="18" t="s">
        <v>198</v>
      </c>
      <c r="C12" s="17">
        <v>0.31004224129867503</v>
      </c>
      <c r="D12" s="17">
        <v>0.33034533548684702</v>
      </c>
      <c r="E12" s="17">
        <v>0.41531626068084299</v>
      </c>
      <c r="F12" s="17">
        <v>0.24336158705584099</v>
      </c>
      <c r="G12" s="17">
        <v>0.27209804672495702</v>
      </c>
      <c r="H12" s="17">
        <v>0.26932283932779</v>
      </c>
      <c r="I12" s="17"/>
      <c r="J12" s="17">
        <v>0.31004210162787899</v>
      </c>
      <c r="K12" s="17">
        <v>0.29918485738835698</v>
      </c>
      <c r="L12" s="17">
        <v>0.39078025389895199</v>
      </c>
      <c r="M12" s="17">
        <v>0.32004807922584699</v>
      </c>
      <c r="N12" s="17"/>
      <c r="O12" s="17">
        <v>0.345713157365305</v>
      </c>
      <c r="P12" s="17">
        <v>0.27523256492047599</v>
      </c>
      <c r="Q12" s="17">
        <v>0.19519394203172999</v>
      </c>
      <c r="R12" s="17">
        <v>0.34495550297739402</v>
      </c>
      <c r="S12" s="17">
        <v>0.34415093488621501</v>
      </c>
      <c r="T12" s="17">
        <v>0.28230462256945199</v>
      </c>
      <c r="U12" s="17">
        <v>0.53244005670015204</v>
      </c>
      <c r="V12" s="17">
        <v>0.40423219056355703</v>
      </c>
      <c r="W12" s="17">
        <v>6.6740440625896097E-2</v>
      </c>
      <c r="X12" s="17">
        <v>0.10454788846112401</v>
      </c>
      <c r="Y12" s="17"/>
      <c r="Z12" s="17">
        <v>0.35844131260349199</v>
      </c>
      <c r="AA12" s="17">
        <v>0.27903831274051699</v>
      </c>
      <c r="AB12" s="17">
        <v>0.45138223577225101</v>
      </c>
      <c r="AC12" s="17">
        <v>0.25411722079944199</v>
      </c>
      <c r="AD12" s="17">
        <v>0.32379165772018798</v>
      </c>
      <c r="AE12" s="17">
        <v>0.30305798405200701</v>
      </c>
      <c r="AF12" s="17">
        <v>0.179332363336587</v>
      </c>
      <c r="AG12" s="17"/>
      <c r="AH12" s="17">
        <v>0.27827809842742401</v>
      </c>
      <c r="AI12" s="17">
        <v>0.33063071282075501</v>
      </c>
      <c r="AJ12" s="17"/>
      <c r="AK12" s="17">
        <v>0.27380379965398899</v>
      </c>
      <c r="AL12" s="17">
        <v>0.20906323693961301</v>
      </c>
      <c r="AM12" s="17">
        <v>0.31526498051715901</v>
      </c>
      <c r="AN12" s="17"/>
      <c r="AO12" s="17">
        <v>0.31667418543213499</v>
      </c>
      <c r="AP12" s="17">
        <v>0.30963909312577098</v>
      </c>
      <c r="AQ12" s="17"/>
      <c r="AR12" s="17">
        <v>0.337250612325046</v>
      </c>
      <c r="AS12" s="17">
        <v>0.29355610410834299</v>
      </c>
      <c r="AT12" s="17"/>
      <c r="AU12" s="17">
        <v>0.31003254453593398</v>
      </c>
      <c r="AV12" s="17">
        <v>0.32004807922584699</v>
      </c>
      <c r="AW12" s="17"/>
      <c r="AX12" s="17">
        <v>0.43237793403462799</v>
      </c>
      <c r="AY12" s="17">
        <v>0.30119175578239299</v>
      </c>
      <c r="AZ12" s="17"/>
      <c r="BA12" s="17">
        <v>0.30263414624831397</v>
      </c>
      <c r="BB12" s="17">
        <v>0.32600595195174398</v>
      </c>
      <c r="BC12" s="17">
        <v>0.26694884438875099</v>
      </c>
      <c r="BD12" s="17">
        <v>0.58521219669298497</v>
      </c>
    </row>
    <row r="13" spans="2:56" x14ac:dyDescent="0.35">
      <c r="B13" s="18" t="s">
        <v>199</v>
      </c>
      <c r="C13" s="17">
        <v>0.23559209304043599</v>
      </c>
      <c r="D13" s="17">
        <v>0.18862634675655501</v>
      </c>
      <c r="E13" s="17">
        <v>0.27478423749694803</v>
      </c>
      <c r="F13" s="17">
        <v>0.41952337393643302</v>
      </c>
      <c r="G13" s="17">
        <v>0.17030113916568301</v>
      </c>
      <c r="H13" s="17">
        <v>0.236483907913526</v>
      </c>
      <c r="I13" s="17"/>
      <c r="J13" s="17">
        <v>0.23281082749732801</v>
      </c>
      <c r="K13" s="17">
        <v>0.27672003604029699</v>
      </c>
      <c r="L13" s="17">
        <v>0.36104054208750003</v>
      </c>
      <c r="M13" s="17">
        <v>0.269424019249422</v>
      </c>
      <c r="N13" s="17"/>
      <c r="O13" s="17">
        <v>0.24225974027290101</v>
      </c>
      <c r="P13" s="17">
        <v>0.24376967767157101</v>
      </c>
      <c r="Q13" s="17">
        <v>0.10618035223790601</v>
      </c>
      <c r="R13" s="17">
        <v>0.30910209735659799</v>
      </c>
      <c r="S13" s="17">
        <v>0.26830837926651502</v>
      </c>
      <c r="T13" s="17">
        <v>0.30027935295802999</v>
      </c>
      <c r="U13" s="17">
        <v>0.23778884098955699</v>
      </c>
      <c r="V13" s="17">
        <v>9.7617813550093802E-2</v>
      </c>
      <c r="W13" s="17">
        <v>0.198476308188786</v>
      </c>
      <c r="X13" s="17">
        <v>0.25222095908680903</v>
      </c>
      <c r="Y13" s="17"/>
      <c r="Z13" s="17">
        <v>0.23382283230912701</v>
      </c>
      <c r="AA13" s="17">
        <v>0.19825596387483799</v>
      </c>
      <c r="AB13" s="17">
        <v>0.162997722009392</v>
      </c>
      <c r="AC13" s="17">
        <v>0.25083076615394101</v>
      </c>
      <c r="AD13" s="17">
        <v>0.35435863123767702</v>
      </c>
      <c r="AE13" s="17">
        <v>0.179805352551863</v>
      </c>
      <c r="AF13" s="17">
        <v>0.18754342487688899</v>
      </c>
      <c r="AG13" s="17"/>
      <c r="AH13" s="17">
        <v>0.26977721385903902</v>
      </c>
      <c r="AI13" s="17">
        <v>0.21343442332759599</v>
      </c>
      <c r="AJ13" s="17"/>
      <c r="AK13" s="17">
        <v>0.172614834497821</v>
      </c>
      <c r="AL13" s="17">
        <v>0.39312531744839901</v>
      </c>
      <c r="AM13" s="17">
        <v>0.33911228854262998</v>
      </c>
      <c r="AN13" s="17"/>
      <c r="AO13" s="17">
        <v>0.21502168905063301</v>
      </c>
      <c r="AP13" s="17">
        <v>0.23684254398174601</v>
      </c>
      <c r="AQ13" s="17"/>
      <c r="AR13" s="17">
        <v>0.26512110203755201</v>
      </c>
      <c r="AS13" s="17">
        <v>0.21769983139238699</v>
      </c>
      <c r="AT13" s="17"/>
      <c r="AU13" s="17">
        <v>0.23555930616502199</v>
      </c>
      <c r="AV13" s="17">
        <v>0.269424019249422</v>
      </c>
      <c r="AW13" s="17"/>
      <c r="AX13" s="17">
        <v>0.194404568405843</v>
      </c>
      <c r="AY13" s="17">
        <v>0.23857184148569799</v>
      </c>
      <c r="AZ13" s="17"/>
      <c r="BA13" s="17">
        <v>0.19870601585082701</v>
      </c>
      <c r="BB13" s="17">
        <v>0.26244921917585501</v>
      </c>
      <c r="BC13" s="17">
        <v>0.24331211266240399</v>
      </c>
      <c r="BD13" s="17">
        <v>0.18361934324711399</v>
      </c>
    </row>
    <row r="14" spans="2:56" ht="29" x14ac:dyDescent="0.35">
      <c r="B14" s="18" t="s">
        <v>200</v>
      </c>
      <c r="C14" s="17">
        <v>0.10644797724037799</v>
      </c>
      <c r="D14" s="17">
        <v>0.133600510665593</v>
      </c>
      <c r="E14" s="17">
        <v>0.15872984982388799</v>
      </c>
      <c r="F14" s="17">
        <v>0.169765777974628</v>
      </c>
      <c r="G14" s="17">
        <v>9.0534818716796903E-2</v>
      </c>
      <c r="H14" s="17">
        <v>4.2892082059682597E-2</v>
      </c>
      <c r="I14" s="17"/>
      <c r="J14" s="17">
        <v>0.10561323085900701</v>
      </c>
      <c r="K14" s="17">
        <v>0.119999725411497</v>
      </c>
      <c r="L14" s="17">
        <v>0.12708130056447201</v>
      </c>
      <c r="M14" s="17">
        <v>0.16491116893170801</v>
      </c>
      <c r="N14" s="17"/>
      <c r="O14" s="17">
        <v>9.0566816002484604E-2</v>
      </c>
      <c r="P14" s="17">
        <v>0.108777104679161</v>
      </c>
      <c r="Q14" s="17">
        <v>0.10313058897260401</v>
      </c>
      <c r="R14" s="17">
        <v>0.14345106560215901</v>
      </c>
      <c r="S14" s="17">
        <v>6.7728965751134101E-2</v>
      </c>
      <c r="T14" s="17">
        <v>5.8302132549735404E-3</v>
      </c>
      <c r="U14" s="17">
        <v>0.101737726935338</v>
      </c>
      <c r="V14" s="17">
        <v>0.47137537752691699</v>
      </c>
      <c r="W14" s="17">
        <v>2.4279851738582801E-2</v>
      </c>
      <c r="X14" s="17">
        <v>9.8208131759390901E-2</v>
      </c>
      <c r="Y14" s="17"/>
      <c r="Z14" s="17">
        <v>0.161972794539605</v>
      </c>
      <c r="AA14" s="17">
        <v>0.11445184377097301</v>
      </c>
      <c r="AB14" s="17">
        <v>0.181264292789174</v>
      </c>
      <c r="AC14" s="17">
        <v>5.3488956396350297E-2</v>
      </c>
      <c r="AD14" s="17">
        <v>6.6157099864643298E-2</v>
      </c>
      <c r="AE14" s="17">
        <v>8.7542825585605003E-3</v>
      </c>
      <c r="AF14" s="17">
        <v>0.11783728764111499</v>
      </c>
      <c r="AG14" s="17"/>
      <c r="AH14" s="17">
        <v>0.13796390341787801</v>
      </c>
      <c r="AI14" s="17">
        <v>8.6020391606243196E-2</v>
      </c>
      <c r="AJ14" s="17"/>
      <c r="AK14" s="17">
        <v>0.102303652614427</v>
      </c>
      <c r="AL14" s="17">
        <v>0.18603524369018001</v>
      </c>
      <c r="AM14" s="17">
        <v>0.141566219971963</v>
      </c>
      <c r="AN14" s="17"/>
      <c r="AO14" s="17">
        <v>0.203165616168933</v>
      </c>
      <c r="AP14" s="17">
        <v>0.100568624423611</v>
      </c>
      <c r="AQ14" s="17"/>
      <c r="AR14" s="17">
        <v>0.13280295293303601</v>
      </c>
      <c r="AS14" s="17">
        <v>9.0478930637187094E-2</v>
      </c>
      <c r="AT14" s="17"/>
      <c r="AU14" s="17">
        <v>0.1063913199466</v>
      </c>
      <c r="AV14" s="17">
        <v>0.16491116893170801</v>
      </c>
      <c r="AW14" s="17"/>
      <c r="AX14" s="17">
        <v>0.110416663944163</v>
      </c>
      <c r="AY14" s="17">
        <v>0.106160859037956</v>
      </c>
      <c r="AZ14" s="17"/>
      <c r="BA14" s="17">
        <v>7.1454179375786894E-2</v>
      </c>
      <c r="BB14" s="17">
        <v>0.12298205438446</v>
      </c>
      <c r="BC14" s="17">
        <v>0.117846402583375</v>
      </c>
      <c r="BD14" s="17">
        <v>0.226141318406513</v>
      </c>
    </row>
    <row r="15" spans="2:56" x14ac:dyDescent="0.35">
      <c r="B15" s="18" t="s">
        <v>113</v>
      </c>
      <c r="C15" s="19">
        <v>0.13642082397927899</v>
      </c>
      <c r="D15" s="19">
        <v>9.7618872291073702E-2</v>
      </c>
      <c r="E15" s="19">
        <v>9.51807358542269E-2</v>
      </c>
      <c r="F15" s="19">
        <v>0.15961215019924299</v>
      </c>
      <c r="G15" s="19">
        <v>0.13898873647735999</v>
      </c>
      <c r="H15" s="19">
        <v>0.18518328629029099</v>
      </c>
      <c r="I15" s="19"/>
      <c r="J15" s="19">
        <v>0.139972725555261</v>
      </c>
      <c r="K15" s="19">
        <v>7.8289574741589693E-2</v>
      </c>
      <c r="L15" s="19">
        <v>2.9242455862592599E-2</v>
      </c>
      <c r="M15" s="19">
        <v>2.86420894318331E-2</v>
      </c>
      <c r="N15" s="19"/>
      <c r="O15" s="19">
        <v>0.15083815490060801</v>
      </c>
      <c r="P15" s="19">
        <v>8.70456754888983E-2</v>
      </c>
      <c r="Q15" s="19">
        <v>0.13473959443736699</v>
      </c>
      <c r="R15" s="19">
        <v>5.7391128624973302E-2</v>
      </c>
      <c r="S15" s="19">
        <v>8.6298610767094497E-2</v>
      </c>
      <c r="T15" s="19">
        <v>0.144989263628583</v>
      </c>
      <c r="U15" s="19">
        <v>6.3203074824005001E-2</v>
      </c>
      <c r="V15" s="19">
        <v>7.6623459995052903E-3</v>
      </c>
      <c r="W15" s="19">
        <v>2.2715486043532098E-3</v>
      </c>
      <c r="X15" s="19">
        <v>4.0409609746873401E-3</v>
      </c>
      <c r="Y15" s="19"/>
      <c r="Z15" s="19">
        <v>0.13769794582897299</v>
      </c>
      <c r="AA15" s="19">
        <v>0.207088884456853</v>
      </c>
      <c r="AB15" s="19">
        <v>0.10310030061933299</v>
      </c>
      <c r="AC15" s="19">
        <v>0.16240664052366399</v>
      </c>
      <c r="AD15" s="19">
        <v>6.3066710569746498E-2</v>
      </c>
      <c r="AE15" s="19">
        <v>0.10930212724669799</v>
      </c>
      <c r="AF15" s="19">
        <v>0.128361734088486</v>
      </c>
      <c r="AG15" s="19"/>
      <c r="AH15" s="19">
        <v>5.0098674970659202E-2</v>
      </c>
      <c r="AI15" s="19">
        <v>0.192371998666796</v>
      </c>
      <c r="AJ15" s="19"/>
      <c r="AK15" s="19">
        <v>5.0616188888771098E-2</v>
      </c>
      <c r="AL15" s="19">
        <v>7.7409049778472102E-3</v>
      </c>
      <c r="AM15" s="19">
        <v>4.1568762322856598E-2</v>
      </c>
      <c r="AN15" s="19"/>
      <c r="AO15" s="19">
        <v>4.4877260577202802E-2</v>
      </c>
      <c r="AP15" s="19">
        <v>0.141985650760695</v>
      </c>
      <c r="AQ15" s="19"/>
      <c r="AR15" s="19">
        <v>0.13835908008408801</v>
      </c>
      <c r="AS15" s="19">
        <v>0.13524639291823101</v>
      </c>
      <c r="AT15" s="19"/>
      <c r="AU15" s="19">
        <v>0.13652527348416599</v>
      </c>
      <c r="AV15" s="19">
        <v>2.86420894318331E-2</v>
      </c>
      <c r="AW15" s="19"/>
      <c r="AX15" s="19">
        <v>3.2576668557958703E-2</v>
      </c>
      <c r="AY15" s="19">
        <v>0.143933522627993</v>
      </c>
      <c r="AZ15" s="19"/>
      <c r="BA15" s="19">
        <v>0.239413560806645</v>
      </c>
      <c r="BB15" s="19">
        <v>0.10228707358014601</v>
      </c>
      <c r="BC15" s="19">
        <v>5.6011965962718999E-2</v>
      </c>
      <c r="BD15" s="19">
        <v>0</v>
      </c>
    </row>
    <row r="16" spans="2:56" x14ac:dyDescent="0.35">
      <c r="B16" s="16"/>
    </row>
    <row r="17" spans="2:2" x14ac:dyDescent="0.35">
      <c r="B17" t="s">
        <v>75</v>
      </c>
    </row>
    <row r="18" spans="2:2" x14ac:dyDescent="0.35">
      <c r="B18" t="s">
        <v>76</v>
      </c>
    </row>
    <row r="20" spans="2:2" x14ac:dyDescent="0.3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212</v>
      </c>
      <c r="E2" s="26"/>
      <c r="F2" s="26"/>
    </row>
    <row r="6" spans="2:6" ht="50" customHeight="1" x14ac:dyDescent="0.35">
      <c r="B6" s="23" t="s">
        <v>15</v>
      </c>
      <c r="C6" s="23" t="s">
        <v>202</v>
      </c>
      <c r="D6" s="23" t="s">
        <v>203</v>
      </c>
      <c r="E6" s="23" t="s">
        <v>204</v>
      </c>
    </row>
    <row r="7" spans="2:6" x14ac:dyDescent="0.35">
      <c r="B7" s="18" t="s">
        <v>205</v>
      </c>
      <c r="C7" s="17">
        <v>0.228611989672904</v>
      </c>
      <c r="D7" s="17">
        <v>0.20617139018323399</v>
      </c>
      <c r="E7" s="17">
        <v>7.4521686828960806E-2</v>
      </c>
    </row>
    <row r="8" spans="2:6" x14ac:dyDescent="0.35">
      <c r="B8" s="18" t="s">
        <v>206</v>
      </c>
      <c r="C8" s="17">
        <v>0.48424855898796898</v>
      </c>
      <c r="D8" s="17">
        <v>0.510204518870226</v>
      </c>
      <c r="E8" s="17">
        <v>0.42592701526071702</v>
      </c>
    </row>
    <row r="9" spans="2:6" ht="29" x14ac:dyDescent="0.35">
      <c r="B9" s="18" t="s">
        <v>207</v>
      </c>
      <c r="C9" s="17">
        <v>0.179857069118805</v>
      </c>
      <c r="D9" s="17">
        <v>0.162849436214695</v>
      </c>
      <c r="E9" s="17">
        <v>0.31373684682194702</v>
      </c>
    </row>
    <row r="10" spans="2:6" x14ac:dyDescent="0.35">
      <c r="B10" s="18" t="s">
        <v>208</v>
      </c>
      <c r="C10" s="17">
        <v>7.9601840412794805E-2</v>
      </c>
      <c r="D10" s="17">
        <v>8.1087543796498407E-2</v>
      </c>
      <c r="E10" s="17">
        <v>0.116725671090443</v>
      </c>
    </row>
    <row r="11" spans="2:6" x14ac:dyDescent="0.35">
      <c r="B11" s="18" t="s">
        <v>209</v>
      </c>
      <c r="C11" s="17">
        <v>2.49385292076915E-2</v>
      </c>
      <c r="D11" s="17">
        <v>3.94420884548859E-2</v>
      </c>
      <c r="E11" s="17">
        <v>3.3292324522470197E-2</v>
      </c>
    </row>
    <row r="12" spans="2:6" x14ac:dyDescent="0.35">
      <c r="B12" s="18" t="s">
        <v>72</v>
      </c>
      <c r="C12" s="17">
        <v>2.7420125998348401E-3</v>
      </c>
      <c r="D12" s="17">
        <v>2.4502248046140402E-4</v>
      </c>
      <c r="E12" s="17">
        <v>3.5796455475462403E-2</v>
      </c>
    </row>
    <row r="13" spans="2:6" x14ac:dyDescent="0.35">
      <c r="B13" s="22" t="s">
        <v>210</v>
      </c>
      <c r="C13" s="20">
        <v>0.712860548660874</v>
      </c>
      <c r="D13" s="20">
        <v>0.71637590905346005</v>
      </c>
      <c r="E13" s="20">
        <v>0.50044870208967795</v>
      </c>
    </row>
    <row r="14" spans="2:6" x14ac:dyDescent="0.35">
      <c r="B14" s="22" t="s">
        <v>211</v>
      </c>
      <c r="C14" s="20">
        <v>0.104540369620486</v>
      </c>
      <c r="D14" s="20">
        <v>0.12052963225138399</v>
      </c>
      <c r="E14" s="20">
        <v>0.15001799561291301</v>
      </c>
    </row>
    <row r="15" spans="2:6" x14ac:dyDescent="0.35">
      <c r="B15" s="22" t="s">
        <v>177</v>
      </c>
      <c r="C15" s="21">
        <v>0.60832017904038704</v>
      </c>
      <c r="D15" s="21">
        <v>0.59584627680207503</v>
      </c>
      <c r="E15" s="21">
        <v>0.350430706476765</v>
      </c>
    </row>
    <row r="16" spans="2:6" x14ac:dyDescent="0.35">
      <c r="B16" s="16"/>
      <c r="C16" s="16"/>
      <c r="D16" s="16"/>
      <c r="E16" s="16"/>
    </row>
    <row r="17" spans="2:2" x14ac:dyDescent="0.35">
      <c r="B17" t="s">
        <v>75</v>
      </c>
    </row>
    <row r="18" spans="2:2" x14ac:dyDescent="0.35">
      <c r="B18" t="s">
        <v>76</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205</v>
      </c>
      <c r="C9" s="17">
        <v>0.20617139018323399</v>
      </c>
      <c r="D9" s="17">
        <v>0.28024554941857799</v>
      </c>
      <c r="E9" s="17">
        <v>0.222944434408821</v>
      </c>
      <c r="F9" s="17">
        <v>7.30361259955256E-2</v>
      </c>
      <c r="G9" s="17">
        <v>0.16214739629261901</v>
      </c>
      <c r="H9" s="17">
        <v>0.21003761906572799</v>
      </c>
      <c r="I9" s="17"/>
      <c r="J9" s="17">
        <v>0.203996124433655</v>
      </c>
      <c r="K9" s="17">
        <v>0.23312790892764201</v>
      </c>
      <c r="L9" s="17">
        <v>0.319726706546128</v>
      </c>
      <c r="M9" s="17">
        <v>0.380659591141364</v>
      </c>
      <c r="N9" s="17"/>
      <c r="O9" s="17">
        <v>0.17771547403617399</v>
      </c>
      <c r="P9" s="17">
        <v>0.26215731590182201</v>
      </c>
      <c r="Q9" s="17">
        <v>0.35839907037429403</v>
      </c>
      <c r="R9" s="17">
        <v>0.16515654010521</v>
      </c>
      <c r="S9" s="17">
        <v>0.18210197758965699</v>
      </c>
      <c r="T9" s="17">
        <v>0.17086403171935</v>
      </c>
      <c r="U9" s="17">
        <v>0.13356742575222999</v>
      </c>
      <c r="V9" s="17">
        <v>0.41134418855710098</v>
      </c>
      <c r="W9" s="17">
        <v>8.6073894117483493E-2</v>
      </c>
      <c r="X9" s="17">
        <v>0.116032838025076</v>
      </c>
      <c r="Y9" s="17"/>
      <c r="Z9" s="17">
        <v>0.22418459908772101</v>
      </c>
      <c r="AA9" s="17">
        <v>0.20299095721903199</v>
      </c>
      <c r="AB9" s="17">
        <v>0.14959907289462299</v>
      </c>
      <c r="AC9" s="17">
        <v>0.21403220731949599</v>
      </c>
      <c r="AD9" s="17">
        <v>0.198589509522721</v>
      </c>
      <c r="AE9" s="17">
        <v>0.17089428383049099</v>
      </c>
      <c r="AF9" s="17">
        <v>0.221784281393786</v>
      </c>
      <c r="AG9" s="17"/>
      <c r="AH9" s="17">
        <v>0.20218789479482199</v>
      </c>
      <c r="AI9" s="17">
        <v>0.20875336073081299</v>
      </c>
      <c r="AJ9" s="17"/>
      <c r="AK9" s="17">
        <v>0.13897092113509099</v>
      </c>
      <c r="AL9" s="17">
        <v>0.22670335215413301</v>
      </c>
      <c r="AM9" s="17">
        <v>0.23626270930844401</v>
      </c>
      <c r="AN9" s="17"/>
      <c r="AO9" s="17">
        <v>7.7013254543810597E-2</v>
      </c>
      <c r="AP9" s="17">
        <v>0.21402276307645601</v>
      </c>
      <c r="AQ9" s="17"/>
      <c r="AR9" s="17">
        <v>0.23027083016617</v>
      </c>
      <c r="AS9" s="17">
        <v>0.19156902117761501</v>
      </c>
      <c r="AT9" s="17"/>
      <c r="AU9" s="17">
        <v>0.20600229183303301</v>
      </c>
      <c r="AV9" s="17">
        <v>0.380659591141364</v>
      </c>
      <c r="AW9" s="17"/>
      <c r="AX9" s="17">
        <v>0.298505783055943</v>
      </c>
      <c r="AY9" s="17">
        <v>0.19949137563884101</v>
      </c>
      <c r="AZ9" s="17"/>
      <c r="BA9" s="17">
        <v>0.16982509083986999</v>
      </c>
      <c r="BB9" s="17">
        <v>0.21629887912346199</v>
      </c>
      <c r="BC9" s="17">
        <v>0.23125274268292301</v>
      </c>
      <c r="BD9" s="17">
        <v>0.341352675356</v>
      </c>
    </row>
    <row r="10" spans="2:56" x14ac:dyDescent="0.35">
      <c r="B10" s="18" t="s">
        <v>206</v>
      </c>
      <c r="C10" s="17">
        <v>0.510204518870226</v>
      </c>
      <c r="D10" s="17">
        <v>0.43905583601331399</v>
      </c>
      <c r="E10" s="17">
        <v>0.51876988600831997</v>
      </c>
      <c r="F10" s="17">
        <v>0.62276672104377595</v>
      </c>
      <c r="G10" s="17">
        <v>0.48680817131688597</v>
      </c>
      <c r="H10" s="17">
        <v>0.54122893742803402</v>
      </c>
      <c r="I10" s="17"/>
      <c r="J10" s="17">
        <v>0.50963603467200802</v>
      </c>
      <c r="K10" s="17">
        <v>0.53868950528215398</v>
      </c>
      <c r="L10" s="17">
        <v>0.39806097042626498</v>
      </c>
      <c r="M10" s="17">
        <v>0.42801175652491202</v>
      </c>
      <c r="N10" s="17"/>
      <c r="O10" s="17">
        <v>0.51458479325594997</v>
      </c>
      <c r="P10" s="17">
        <v>0.450659918761665</v>
      </c>
      <c r="Q10" s="17">
        <v>0.36057222603135403</v>
      </c>
      <c r="R10" s="17">
        <v>0.62514641091311596</v>
      </c>
      <c r="S10" s="17">
        <v>0.58713987029278603</v>
      </c>
      <c r="T10" s="17">
        <v>0.52260328521013899</v>
      </c>
      <c r="U10" s="17">
        <v>0.62476705819304901</v>
      </c>
      <c r="V10" s="17">
        <v>0.54686283407361802</v>
      </c>
      <c r="W10" s="17">
        <v>0.82432446489052003</v>
      </c>
      <c r="X10" s="17">
        <v>0.25130874720311802</v>
      </c>
      <c r="Y10" s="17"/>
      <c r="Z10" s="17">
        <v>0.53382693505913603</v>
      </c>
      <c r="AA10" s="17">
        <v>0.61247560163210801</v>
      </c>
      <c r="AB10" s="17">
        <v>0.57578403597011296</v>
      </c>
      <c r="AC10" s="17">
        <v>0.37946700143078999</v>
      </c>
      <c r="AD10" s="17">
        <v>0.60588278037759402</v>
      </c>
      <c r="AE10" s="17">
        <v>0.62214354812497896</v>
      </c>
      <c r="AF10" s="17">
        <v>0.46128530321046901</v>
      </c>
      <c r="AG10" s="17"/>
      <c r="AH10" s="17">
        <v>0.49704223563719302</v>
      </c>
      <c r="AI10" s="17">
        <v>0.51873587747187999</v>
      </c>
      <c r="AJ10" s="17"/>
      <c r="AK10" s="17">
        <v>0.488064725034207</v>
      </c>
      <c r="AL10" s="17">
        <v>0.398873057970833</v>
      </c>
      <c r="AM10" s="17">
        <v>0.51703890547414999</v>
      </c>
      <c r="AN10" s="17"/>
      <c r="AO10" s="17">
        <v>0.62736615543736995</v>
      </c>
      <c r="AP10" s="17">
        <v>0.50308239920726505</v>
      </c>
      <c r="AQ10" s="17"/>
      <c r="AR10" s="17">
        <v>0.49784477226269802</v>
      </c>
      <c r="AS10" s="17">
        <v>0.51769355516761895</v>
      </c>
      <c r="AT10" s="17"/>
      <c r="AU10" s="17">
        <v>0.51028417274042803</v>
      </c>
      <c r="AV10" s="17">
        <v>0.42801175652491202</v>
      </c>
      <c r="AW10" s="17"/>
      <c r="AX10" s="17">
        <v>0.352751313177327</v>
      </c>
      <c r="AY10" s="17">
        <v>0.52159561238767504</v>
      </c>
      <c r="AZ10" s="17"/>
      <c r="BA10" s="17">
        <v>0.52980002800738701</v>
      </c>
      <c r="BB10" s="17">
        <v>0.48103304614905301</v>
      </c>
      <c r="BC10" s="17">
        <v>0.54254506710000105</v>
      </c>
      <c r="BD10" s="17">
        <v>0.45807820511437602</v>
      </c>
    </row>
    <row r="11" spans="2:56" ht="29" x14ac:dyDescent="0.35">
      <c r="B11" s="18" t="s">
        <v>207</v>
      </c>
      <c r="C11" s="17">
        <v>0.162849436214695</v>
      </c>
      <c r="D11" s="17">
        <v>0.15508960176643599</v>
      </c>
      <c r="E11" s="17">
        <v>0.185872669267306</v>
      </c>
      <c r="F11" s="17">
        <v>0.13605058576761</v>
      </c>
      <c r="G11" s="17">
        <v>0.18625130257202699</v>
      </c>
      <c r="H11" s="17">
        <v>0.14390540714529501</v>
      </c>
      <c r="I11" s="17"/>
      <c r="J11" s="17">
        <v>0.16435354113939499</v>
      </c>
      <c r="K11" s="17">
        <v>0.13232012603606</v>
      </c>
      <c r="L11" s="17">
        <v>0.16252005176178799</v>
      </c>
      <c r="M11" s="17">
        <v>0.115893057380903</v>
      </c>
      <c r="N11" s="17"/>
      <c r="O11" s="17">
        <v>0.19496991383895801</v>
      </c>
      <c r="P11" s="17">
        <v>0.13307769937513</v>
      </c>
      <c r="Q11" s="17">
        <v>0.113559492633691</v>
      </c>
      <c r="R11" s="17">
        <v>0.124936449542499</v>
      </c>
      <c r="S11" s="17">
        <v>0.15603083060744</v>
      </c>
      <c r="T11" s="17">
        <v>0.220638993524329</v>
      </c>
      <c r="U11" s="17">
        <v>7.7081066576588697E-2</v>
      </c>
      <c r="V11" s="17">
        <v>4.1424954916322802E-2</v>
      </c>
      <c r="W11" s="17">
        <v>8.5058543783290003E-2</v>
      </c>
      <c r="X11" s="17">
        <v>0.57742180637351503</v>
      </c>
      <c r="Y11" s="17"/>
      <c r="Z11" s="17">
        <v>0.106145329953962</v>
      </c>
      <c r="AA11" s="17">
        <v>0.15027523236572199</v>
      </c>
      <c r="AB11" s="17">
        <v>0.268549617163512</v>
      </c>
      <c r="AC11" s="17">
        <v>0.25553520411803299</v>
      </c>
      <c r="AD11" s="17">
        <v>0.116441453119698</v>
      </c>
      <c r="AE11" s="17">
        <v>8.0596673944049305E-2</v>
      </c>
      <c r="AF11" s="17">
        <v>0.17800846310035401</v>
      </c>
      <c r="AG11" s="17"/>
      <c r="AH11" s="17">
        <v>0.16252788555227299</v>
      </c>
      <c r="AI11" s="17">
        <v>0.16305785476648799</v>
      </c>
      <c r="AJ11" s="17"/>
      <c r="AK11" s="17">
        <v>0.178400320992741</v>
      </c>
      <c r="AL11" s="17">
        <v>0.362271928966163</v>
      </c>
      <c r="AM11" s="17">
        <v>0.108060072801459</v>
      </c>
      <c r="AN11" s="17"/>
      <c r="AO11" s="17">
        <v>0.196603173902651</v>
      </c>
      <c r="AP11" s="17">
        <v>0.16079758574615</v>
      </c>
      <c r="AQ11" s="17"/>
      <c r="AR11" s="17">
        <v>0.15514775143164999</v>
      </c>
      <c r="AS11" s="17">
        <v>0.167516052669127</v>
      </c>
      <c r="AT11" s="17"/>
      <c r="AU11" s="17">
        <v>0.16289494213514399</v>
      </c>
      <c r="AV11" s="17">
        <v>0.115893057380903</v>
      </c>
      <c r="AW11" s="17"/>
      <c r="AX11" s="17">
        <v>0.24107332197751299</v>
      </c>
      <c r="AY11" s="17">
        <v>0.15719025897469299</v>
      </c>
      <c r="AZ11" s="17"/>
      <c r="BA11" s="17">
        <v>0.16614641796328</v>
      </c>
      <c r="BB11" s="17">
        <v>0.175974558630245</v>
      </c>
      <c r="BC11" s="17">
        <v>0.128626004764197</v>
      </c>
      <c r="BD11" s="17">
        <v>0.19659368477080399</v>
      </c>
    </row>
    <row r="12" spans="2:56" x14ac:dyDescent="0.35">
      <c r="B12" s="18" t="s">
        <v>208</v>
      </c>
      <c r="C12" s="17">
        <v>8.1087543796498407E-2</v>
      </c>
      <c r="D12" s="17">
        <v>5.9252020360014999E-2</v>
      </c>
      <c r="E12" s="17">
        <v>3.6946106397784201E-2</v>
      </c>
      <c r="F12" s="17">
        <v>0.130705393413725</v>
      </c>
      <c r="G12" s="17">
        <v>0.13344773938977</v>
      </c>
      <c r="H12" s="17">
        <v>7.5559571216598495E-2</v>
      </c>
      <c r="I12" s="17"/>
      <c r="J12" s="17">
        <v>8.27432892617357E-2</v>
      </c>
      <c r="K12" s="17">
        <v>4.2973720827194098E-2</v>
      </c>
      <c r="L12" s="17">
        <v>0.109007356940664</v>
      </c>
      <c r="M12" s="17">
        <v>6.5650814309090894E-2</v>
      </c>
      <c r="N12" s="17"/>
      <c r="O12" s="17">
        <v>7.6012760375958499E-2</v>
      </c>
      <c r="P12" s="17">
        <v>8.3496439382837795E-2</v>
      </c>
      <c r="Q12" s="17">
        <v>0.11828956404866001</v>
      </c>
      <c r="R12" s="17">
        <v>8.4760599439174703E-2</v>
      </c>
      <c r="S12" s="17">
        <v>6.2761160216873099E-2</v>
      </c>
      <c r="T12" s="17">
        <v>7.1117694736068202E-2</v>
      </c>
      <c r="U12" s="17">
        <v>9.9105111221600997E-2</v>
      </c>
      <c r="V12" s="17">
        <v>3.6802245295770901E-4</v>
      </c>
      <c r="W12" s="17">
        <v>3.5003884000068901E-3</v>
      </c>
      <c r="X12" s="17">
        <v>5.5236608398290497E-2</v>
      </c>
      <c r="Y12" s="17"/>
      <c r="Z12" s="17">
        <v>0.115893796796745</v>
      </c>
      <c r="AA12" s="17">
        <v>3.1357236131970501E-2</v>
      </c>
      <c r="AB12" s="17">
        <v>6.0672739717518897E-3</v>
      </c>
      <c r="AC12" s="17">
        <v>9.5964940804716195E-2</v>
      </c>
      <c r="AD12" s="17">
        <v>2.1909549967767099E-2</v>
      </c>
      <c r="AE12" s="17">
        <v>5.3546181391408799E-2</v>
      </c>
      <c r="AF12" s="17">
        <v>8.0693684723535899E-2</v>
      </c>
      <c r="AG12" s="17"/>
      <c r="AH12" s="17">
        <v>9.6518631997307994E-2</v>
      </c>
      <c r="AI12" s="17">
        <v>7.1085620518895901E-2</v>
      </c>
      <c r="AJ12" s="17"/>
      <c r="AK12" s="17">
        <v>0.13278922330893</v>
      </c>
      <c r="AL12" s="17">
        <v>2.3671131201245298E-3</v>
      </c>
      <c r="AM12" s="17">
        <v>9.5576212776100997E-2</v>
      </c>
      <c r="AN12" s="17"/>
      <c r="AO12" s="17">
        <v>9.5534170901253795E-2</v>
      </c>
      <c r="AP12" s="17">
        <v>8.0209350131908594E-2</v>
      </c>
      <c r="AQ12" s="17"/>
      <c r="AR12" s="17">
        <v>6.9307787574544102E-2</v>
      </c>
      <c r="AS12" s="17">
        <v>8.8225151445099903E-2</v>
      </c>
      <c r="AT12" s="17"/>
      <c r="AU12" s="17">
        <v>8.1102503693353797E-2</v>
      </c>
      <c r="AV12" s="17">
        <v>6.5650814309090894E-2</v>
      </c>
      <c r="AW12" s="17"/>
      <c r="AX12" s="17">
        <v>7.6968350011629702E-2</v>
      </c>
      <c r="AY12" s="17">
        <v>8.1385550568818105E-2</v>
      </c>
      <c r="AZ12" s="17"/>
      <c r="BA12" s="17">
        <v>9.0667021144585497E-2</v>
      </c>
      <c r="BB12" s="17">
        <v>8.6117614438406195E-2</v>
      </c>
      <c r="BC12" s="17">
        <v>6.2451540151270399E-2</v>
      </c>
      <c r="BD12" s="17">
        <v>3.7934544115812699E-3</v>
      </c>
    </row>
    <row r="13" spans="2:56" x14ac:dyDescent="0.35">
      <c r="B13" s="18" t="s">
        <v>209</v>
      </c>
      <c r="C13" s="17">
        <v>3.94420884548859E-2</v>
      </c>
      <c r="D13" s="17">
        <v>6.6356992441657395E-2</v>
      </c>
      <c r="E13" s="17">
        <v>3.5466903917768799E-2</v>
      </c>
      <c r="F13" s="17">
        <v>3.7441173779364199E-2</v>
      </c>
      <c r="G13" s="17">
        <v>3.0168820215915802E-2</v>
      </c>
      <c r="H13" s="17">
        <v>2.9268465144344599E-2</v>
      </c>
      <c r="I13" s="17"/>
      <c r="J13" s="17">
        <v>3.92710104932067E-2</v>
      </c>
      <c r="K13" s="17">
        <v>4.7461746149009602E-2</v>
      </c>
      <c r="L13" s="17">
        <v>1.06849143251555E-2</v>
      </c>
      <c r="M13" s="17">
        <v>9.7847806437299199E-3</v>
      </c>
      <c r="N13" s="17"/>
      <c r="O13" s="17">
        <v>3.67170584929589E-2</v>
      </c>
      <c r="P13" s="17">
        <v>7.0608626578544997E-2</v>
      </c>
      <c r="Q13" s="17">
        <v>4.9179646912000802E-2</v>
      </c>
      <c r="R13" s="17">
        <v>0</v>
      </c>
      <c r="S13" s="17">
        <v>1.1966161293244499E-2</v>
      </c>
      <c r="T13" s="17">
        <v>1.47759948101138E-2</v>
      </c>
      <c r="U13" s="17">
        <v>6.5479338256532099E-2</v>
      </c>
      <c r="V13" s="17">
        <v>0</v>
      </c>
      <c r="W13" s="17">
        <v>1.0427088086995299E-3</v>
      </c>
      <c r="X13" s="17">
        <v>0</v>
      </c>
      <c r="Y13" s="17"/>
      <c r="Z13" s="17">
        <v>1.9949339102436198E-2</v>
      </c>
      <c r="AA13" s="17">
        <v>2.9009726511678101E-3</v>
      </c>
      <c r="AB13" s="17">
        <v>0</v>
      </c>
      <c r="AC13" s="17">
        <v>5.5000646326964199E-2</v>
      </c>
      <c r="AD13" s="17">
        <v>5.7176707012219698E-2</v>
      </c>
      <c r="AE13" s="17">
        <v>7.2819312709072201E-2</v>
      </c>
      <c r="AF13" s="17">
        <v>5.8228267571855098E-2</v>
      </c>
      <c r="AG13" s="17"/>
      <c r="AH13" s="17">
        <v>4.1723352018404103E-2</v>
      </c>
      <c r="AI13" s="17">
        <v>3.79634485273984E-2</v>
      </c>
      <c r="AJ13" s="17"/>
      <c r="AK13" s="17">
        <v>6.1774809529029799E-2</v>
      </c>
      <c r="AL13" s="17">
        <v>9.7845477887457E-3</v>
      </c>
      <c r="AM13" s="17">
        <v>4.3062099639845502E-2</v>
      </c>
      <c r="AN13" s="17"/>
      <c r="AO13" s="17">
        <v>3.4832452149149802E-3</v>
      </c>
      <c r="AP13" s="17">
        <v>4.16279847260594E-2</v>
      </c>
      <c r="AQ13" s="17"/>
      <c r="AR13" s="17">
        <v>4.6779456181456298E-2</v>
      </c>
      <c r="AS13" s="17">
        <v>3.4996219540538998E-2</v>
      </c>
      <c r="AT13" s="17"/>
      <c r="AU13" s="17">
        <v>3.9470829663716803E-2</v>
      </c>
      <c r="AV13" s="17">
        <v>9.7847806437299199E-3</v>
      </c>
      <c r="AW13" s="17"/>
      <c r="AX13" s="17">
        <v>3.07012317775864E-2</v>
      </c>
      <c r="AY13" s="17">
        <v>4.0074453578197201E-2</v>
      </c>
      <c r="AZ13" s="17"/>
      <c r="BA13" s="17">
        <v>4.2829595777366399E-2</v>
      </c>
      <c r="BB13" s="17">
        <v>4.0575901658834602E-2</v>
      </c>
      <c r="BC13" s="17">
        <v>3.5124645301609601E-2</v>
      </c>
      <c r="BD13" s="17">
        <v>1.8198034723799399E-4</v>
      </c>
    </row>
    <row r="14" spans="2:56" x14ac:dyDescent="0.35">
      <c r="B14" s="18" t="s">
        <v>72</v>
      </c>
      <c r="C14" s="17">
        <v>2.4502248046140402E-4</v>
      </c>
      <c r="D14" s="17">
        <v>0</v>
      </c>
      <c r="E14" s="17">
        <v>0</v>
      </c>
      <c r="F14" s="17">
        <v>0</v>
      </c>
      <c r="G14" s="17">
        <v>1.17657021278165E-3</v>
      </c>
      <c r="H14" s="17">
        <v>0</v>
      </c>
      <c r="I14" s="17"/>
      <c r="J14" s="17">
        <v>0</v>
      </c>
      <c r="K14" s="17">
        <v>5.4269927779410504E-3</v>
      </c>
      <c r="L14" s="17">
        <v>0</v>
      </c>
      <c r="M14" s="17">
        <v>0</v>
      </c>
      <c r="N14" s="17"/>
      <c r="O14" s="17">
        <v>0</v>
      </c>
      <c r="P14" s="17">
        <v>0</v>
      </c>
      <c r="Q14" s="17">
        <v>0</v>
      </c>
      <c r="R14" s="17">
        <v>0</v>
      </c>
      <c r="S14" s="17">
        <v>0</v>
      </c>
      <c r="T14" s="17">
        <v>0</v>
      </c>
      <c r="U14" s="17">
        <v>0</v>
      </c>
      <c r="V14" s="17">
        <v>0</v>
      </c>
      <c r="W14" s="17">
        <v>0</v>
      </c>
      <c r="X14" s="17">
        <v>0</v>
      </c>
      <c r="Y14" s="17"/>
      <c r="Z14" s="17">
        <v>0</v>
      </c>
      <c r="AA14" s="17">
        <v>0</v>
      </c>
      <c r="AB14" s="17">
        <v>0</v>
      </c>
      <c r="AC14" s="17">
        <v>0</v>
      </c>
      <c r="AD14" s="17">
        <v>0</v>
      </c>
      <c r="AE14" s="17">
        <v>0</v>
      </c>
      <c r="AF14" s="17">
        <v>0</v>
      </c>
      <c r="AG14" s="17"/>
      <c r="AH14" s="17">
        <v>0</v>
      </c>
      <c r="AI14" s="17">
        <v>4.03837984525093E-4</v>
      </c>
      <c r="AJ14" s="17"/>
      <c r="AK14" s="17">
        <v>0</v>
      </c>
      <c r="AL14" s="17">
        <v>0</v>
      </c>
      <c r="AM14" s="17">
        <v>0</v>
      </c>
      <c r="AN14" s="17"/>
      <c r="AO14" s="17">
        <v>0</v>
      </c>
      <c r="AP14" s="17">
        <v>2.5991711216075998E-4</v>
      </c>
      <c r="AQ14" s="17"/>
      <c r="AR14" s="17">
        <v>6.4940238348106698E-4</v>
      </c>
      <c r="AS14" s="17">
        <v>0</v>
      </c>
      <c r="AT14" s="17"/>
      <c r="AU14" s="17">
        <v>2.4525993432350301E-4</v>
      </c>
      <c r="AV14" s="17">
        <v>0</v>
      </c>
      <c r="AW14" s="17"/>
      <c r="AX14" s="17">
        <v>0</v>
      </c>
      <c r="AY14" s="17">
        <v>2.6274885177617502E-4</v>
      </c>
      <c r="AZ14" s="17"/>
      <c r="BA14" s="17">
        <v>7.3184626751043099E-4</v>
      </c>
      <c r="BB14" s="17">
        <v>0</v>
      </c>
      <c r="BC14" s="17">
        <v>0</v>
      </c>
      <c r="BD14" s="17">
        <v>0</v>
      </c>
    </row>
    <row r="15" spans="2:56" x14ac:dyDescent="0.35">
      <c r="B15" s="18" t="s">
        <v>210</v>
      </c>
      <c r="C15" s="20">
        <v>0.71637590905346005</v>
      </c>
      <c r="D15" s="20">
        <v>0.71930138543189204</v>
      </c>
      <c r="E15" s="20">
        <v>0.74171432041714103</v>
      </c>
      <c r="F15" s="20">
        <v>0.69580284703930195</v>
      </c>
      <c r="G15" s="20">
        <v>0.64895556760950501</v>
      </c>
      <c r="H15" s="20">
        <v>0.75126655649376195</v>
      </c>
      <c r="I15" s="20"/>
      <c r="J15" s="20">
        <v>0.71363215910566302</v>
      </c>
      <c r="K15" s="20">
        <v>0.77181741420979599</v>
      </c>
      <c r="L15" s="20">
        <v>0.71778767697239299</v>
      </c>
      <c r="M15" s="20">
        <v>0.80867134766627602</v>
      </c>
      <c r="N15" s="20"/>
      <c r="O15" s="20">
        <v>0.69230026729212402</v>
      </c>
      <c r="P15" s="20">
        <v>0.71281723466348701</v>
      </c>
      <c r="Q15" s="20">
        <v>0.71897129640564805</v>
      </c>
      <c r="R15" s="20">
        <v>0.79030295101832604</v>
      </c>
      <c r="S15" s="20">
        <v>0.76924184788244299</v>
      </c>
      <c r="T15" s="20">
        <v>0.69346731692948904</v>
      </c>
      <c r="U15" s="20">
        <v>0.75833448394527803</v>
      </c>
      <c r="V15" s="20">
        <v>0.95820702263072</v>
      </c>
      <c r="W15" s="20">
        <v>0.91039835900800403</v>
      </c>
      <c r="X15" s="20">
        <v>0.36734158522819399</v>
      </c>
      <c r="Y15" s="20"/>
      <c r="Z15" s="20">
        <v>0.75801153414685696</v>
      </c>
      <c r="AA15" s="20">
        <v>0.81546655885114006</v>
      </c>
      <c r="AB15" s="20">
        <v>0.725383108864736</v>
      </c>
      <c r="AC15" s="20">
        <v>0.59349920875028706</v>
      </c>
      <c r="AD15" s="20">
        <v>0.80447228990031505</v>
      </c>
      <c r="AE15" s="20">
        <v>0.79303783195546995</v>
      </c>
      <c r="AF15" s="20">
        <v>0.68306958460425504</v>
      </c>
      <c r="AG15" s="20"/>
      <c r="AH15" s="20">
        <v>0.69923013043201498</v>
      </c>
      <c r="AI15" s="20">
        <v>0.72748923820269296</v>
      </c>
      <c r="AJ15" s="20"/>
      <c r="AK15" s="20">
        <v>0.62703564616929897</v>
      </c>
      <c r="AL15" s="20">
        <v>0.62557641012496601</v>
      </c>
      <c r="AM15" s="20">
        <v>0.75330161478259505</v>
      </c>
      <c r="AN15" s="20"/>
      <c r="AO15" s="20">
        <v>0.70437940998118098</v>
      </c>
      <c r="AP15" s="20">
        <v>0.71710516228372201</v>
      </c>
      <c r="AQ15" s="20"/>
      <c r="AR15" s="20">
        <v>0.72811560242886797</v>
      </c>
      <c r="AS15" s="20">
        <v>0.70926257634523404</v>
      </c>
      <c r="AT15" s="20"/>
      <c r="AU15" s="20">
        <v>0.71628646457346201</v>
      </c>
      <c r="AV15" s="20">
        <v>0.80867134766627602</v>
      </c>
      <c r="AW15" s="20"/>
      <c r="AX15" s="20">
        <v>0.65125709623327099</v>
      </c>
      <c r="AY15" s="20">
        <v>0.72108698802651605</v>
      </c>
      <c r="AZ15" s="20"/>
      <c r="BA15" s="20">
        <v>0.69962511884725698</v>
      </c>
      <c r="BB15" s="20">
        <v>0.69733192527251497</v>
      </c>
      <c r="BC15" s="20">
        <v>0.77379780978292401</v>
      </c>
      <c r="BD15" s="20">
        <v>0.79943088047037703</v>
      </c>
    </row>
    <row r="16" spans="2:56" x14ac:dyDescent="0.35">
      <c r="B16" s="18" t="s">
        <v>211</v>
      </c>
      <c r="C16" s="20">
        <v>0.12052963225138399</v>
      </c>
      <c r="D16" s="20">
        <v>0.125609012801672</v>
      </c>
      <c r="E16" s="20">
        <v>7.2413010315553097E-2</v>
      </c>
      <c r="F16" s="20">
        <v>0.16814656719308901</v>
      </c>
      <c r="G16" s="20">
        <v>0.163616559605686</v>
      </c>
      <c r="H16" s="20">
        <v>0.104828036360943</v>
      </c>
      <c r="I16" s="20"/>
      <c r="J16" s="20">
        <v>0.122014299754942</v>
      </c>
      <c r="K16" s="20">
        <v>9.0435466976203693E-2</v>
      </c>
      <c r="L16" s="20">
        <v>0.11969227126581899</v>
      </c>
      <c r="M16" s="20">
        <v>7.54355949528209E-2</v>
      </c>
      <c r="N16" s="20"/>
      <c r="O16" s="20">
        <v>0.112729818868917</v>
      </c>
      <c r="P16" s="20">
        <v>0.15410506596138299</v>
      </c>
      <c r="Q16" s="20">
        <v>0.167469210960661</v>
      </c>
      <c r="R16" s="20">
        <v>8.4760599439174703E-2</v>
      </c>
      <c r="S16" s="20">
        <v>7.4727321510117503E-2</v>
      </c>
      <c r="T16" s="20">
        <v>8.5893689546181998E-2</v>
      </c>
      <c r="U16" s="20">
        <v>0.164584449478133</v>
      </c>
      <c r="V16" s="20">
        <v>3.6802245295770901E-4</v>
      </c>
      <c r="W16" s="20">
        <v>4.5430972087064196E-3</v>
      </c>
      <c r="X16" s="20">
        <v>5.5236608398290497E-2</v>
      </c>
      <c r="Y16" s="20"/>
      <c r="Z16" s="20">
        <v>0.13584313589918101</v>
      </c>
      <c r="AA16" s="20">
        <v>3.4258208783138303E-2</v>
      </c>
      <c r="AB16" s="20">
        <v>6.0672739717518897E-3</v>
      </c>
      <c r="AC16" s="20">
        <v>0.15096558713168001</v>
      </c>
      <c r="AD16" s="20">
        <v>7.9086256979986794E-2</v>
      </c>
      <c r="AE16" s="20">
        <v>0.12636549410048101</v>
      </c>
      <c r="AF16" s="20">
        <v>0.138921952295391</v>
      </c>
      <c r="AG16" s="20"/>
      <c r="AH16" s="20">
        <v>0.138241984015712</v>
      </c>
      <c r="AI16" s="20">
        <v>0.10904906904629399</v>
      </c>
      <c r="AJ16" s="20"/>
      <c r="AK16" s="20">
        <v>0.19456403283796</v>
      </c>
      <c r="AL16" s="20">
        <v>1.2151660908870199E-2</v>
      </c>
      <c r="AM16" s="20">
        <v>0.13863831241594601</v>
      </c>
      <c r="AN16" s="20"/>
      <c r="AO16" s="20">
        <v>9.9017416116168794E-2</v>
      </c>
      <c r="AP16" s="20">
        <v>0.12183733485796799</v>
      </c>
      <c r="AQ16" s="20"/>
      <c r="AR16" s="20">
        <v>0.11608724375600001</v>
      </c>
      <c r="AS16" s="20">
        <v>0.123221370985639</v>
      </c>
      <c r="AT16" s="20"/>
      <c r="AU16" s="20">
        <v>0.120573333357071</v>
      </c>
      <c r="AV16" s="20">
        <v>7.54355949528209E-2</v>
      </c>
      <c r="AW16" s="20"/>
      <c r="AX16" s="20">
        <v>0.107669581789216</v>
      </c>
      <c r="AY16" s="20">
        <v>0.12146000414701499</v>
      </c>
      <c r="AZ16" s="20"/>
      <c r="BA16" s="20">
        <v>0.133496616921952</v>
      </c>
      <c r="BB16" s="20">
        <v>0.126693516097241</v>
      </c>
      <c r="BC16" s="20">
        <v>9.7576185452879993E-2</v>
      </c>
      <c r="BD16" s="20">
        <v>3.9754347588192599E-3</v>
      </c>
    </row>
    <row r="17" spans="2:56" x14ac:dyDescent="0.35">
      <c r="B17" s="18" t="s">
        <v>177</v>
      </c>
      <c r="C17" s="21">
        <v>0.59584627680207503</v>
      </c>
      <c r="D17" s="21">
        <v>0.59369237263021901</v>
      </c>
      <c r="E17" s="21">
        <v>0.669301310101588</v>
      </c>
      <c r="F17" s="21">
        <v>0.52765627984621299</v>
      </c>
      <c r="G17" s="21">
        <v>0.48533900800381902</v>
      </c>
      <c r="H17" s="21">
        <v>0.64643852013281899</v>
      </c>
      <c r="I17" s="21"/>
      <c r="J17" s="21">
        <v>0.59161785935072098</v>
      </c>
      <c r="K17" s="21">
        <v>0.68138194723359202</v>
      </c>
      <c r="L17" s="21">
        <v>0.59809540570657405</v>
      </c>
      <c r="M17" s="21">
        <v>0.73323575271345598</v>
      </c>
      <c r="N17" s="21"/>
      <c r="O17" s="21">
        <v>0.57957044842320704</v>
      </c>
      <c r="P17" s="21">
        <v>0.55871216870210405</v>
      </c>
      <c r="Q17" s="21">
        <v>0.55150208544498802</v>
      </c>
      <c r="R17" s="21">
        <v>0.70554235157915102</v>
      </c>
      <c r="S17" s="21">
        <v>0.69451452637232503</v>
      </c>
      <c r="T17" s="21">
        <v>0.607573627383307</v>
      </c>
      <c r="U17" s="21">
        <v>0.59375003446714503</v>
      </c>
      <c r="V17" s="21">
        <v>0.95783900017776202</v>
      </c>
      <c r="W17" s="21">
        <v>0.90585526179929698</v>
      </c>
      <c r="X17" s="21">
        <v>0.31210497682990401</v>
      </c>
      <c r="Y17" s="21"/>
      <c r="Z17" s="21">
        <v>0.622168398247676</v>
      </c>
      <c r="AA17" s="21">
        <v>0.78120835006800204</v>
      </c>
      <c r="AB17" s="21">
        <v>0.71931583489298401</v>
      </c>
      <c r="AC17" s="21">
        <v>0.44253362161860599</v>
      </c>
      <c r="AD17" s="21">
        <v>0.72538603292032799</v>
      </c>
      <c r="AE17" s="21">
        <v>0.66667233785498903</v>
      </c>
      <c r="AF17" s="21">
        <v>0.54414763230886398</v>
      </c>
      <c r="AG17" s="21"/>
      <c r="AH17" s="21">
        <v>0.56098814641630301</v>
      </c>
      <c r="AI17" s="21">
        <v>0.61844016915639899</v>
      </c>
      <c r="AJ17" s="21"/>
      <c r="AK17" s="21">
        <v>0.43247161333133899</v>
      </c>
      <c r="AL17" s="21">
        <v>0.61342474921609602</v>
      </c>
      <c r="AM17" s="21">
        <v>0.61466330236664801</v>
      </c>
      <c r="AN17" s="21"/>
      <c r="AO17" s="21">
        <v>0.60536199386501199</v>
      </c>
      <c r="AP17" s="21">
        <v>0.59526782742575401</v>
      </c>
      <c r="AQ17" s="21"/>
      <c r="AR17" s="21">
        <v>0.61202835867286798</v>
      </c>
      <c r="AS17" s="21">
        <v>0.58604120535959503</v>
      </c>
      <c r="AT17" s="21"/>
      <c r="AU17" s="21">
        <v>0.59571313121639102</v>
      </c>
      <c r="AV17" s="21">
        <v>0.73323575271345598</v>
      </c>
      <c r="AW17" s="21"/>
      <c r="AX17" s="21">
        <v>0.54358751444405495</v>
      </c>
      <c r="AY17" s="21">
        <v>0.59962698387949998</v>
      </c>
      <c r="AZ17" s="21"/>
      <c r="BA17" s="21">
        <v>0.56612850192530495</v>
      </c>
      <c r="BB17" s="21">
        <v>0.57063840917527398</v>
      </c>
      <c r="BC17" s="21">
        <v>0.67622162433004396</v>
      </c>
      <c r="BD17" s="21">
        <v>0.79545544571155802</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205</v>
      </c>
      <c r="C9" s="17">
        <v>0.228611989672904</v>
      </c>
      <c r="D9" s="17">
        <v>0.28115743888835498</v>
      </c>
      <c r="E9" s="17">
        <v>0.235476768616214</v>
      </c>
      <c r="F9" s="17">
        <v>0.136430782686494</v>
      </c>
      <c r="G9" s="17">
        <v>0.18349560300819701</v>
      </c>
      <c r="H9" s="17">
        <v>0.244131801803851</v>
      </c>
      <c r="I9" s="17"/>
      <c r="J9" s="17">
        <v>0.22593659481169501</v>
      </c>
      <c r="K9" s="17">
        <v>0.27603363068819198</v>
      </c>
      <c r="L9" s="17">
        <v>0.26269289302481502</v>
      </c>
      <c r="M9" s="17">
        <v>0.427095549138369</v>
      </c>
      <c r="N9" s="17"/>
      <c r="O9" s="17">
        <v>0.18789906721144001</v>
      </c>
      <c r="P9" s="17">
        <v>0.24749512728182599</v>
      </c>
      <c r="Q9" s="17">
        <v>0.27666378279180198</v>
      </c>
      <c r="R9" s="17">
        <v>0.25310412738233001</v>
      </c>
      <c r="S9" s="17">
        <v>0.179610899409826</v>
      </c>
      <c r="T9" s="17">
        <v>0.39632298821682399</v>
      </c>
      <c r="U9" s="17">
        <v>0.47871466297474802</v>
      </c>
      <c r="V9" s="17">
        <v>0.45949153816010202</v>
      </c>
      <c r="W9" s="17">
        <v>0.142991480897212</v>
      </c>
      <c r="X9" s="17">
        <v>0.118389237720986</v>
      </c>
      <c r="Y9" s="17"/>
      <c r="Z9" s="17">
        <v>0.2225434557073</v>
      </c>
      <c r="AA9" s="17">
        <v>0.21932306259977399</v>
      </c>
      <c r="AB9" s="17">
        <v>0.12673345345954901</v>
      </c>
      <c r="AC9" s="17">
        <v>0.24294571929575001</v>
      </c>
      <c r="AD9" s="17">
        <v>0.287964360387236</v>
      </c>
      <c r="AE9" s="17">
        <v>0.20005776618905599</v>
      </c>
      <c r="AF9" s="17">
        <v>0.22414814911869699</v>
      </c>
      <c r="AG9" s="17"/>
      <c r="AH9" s="17">
        <v>0.22564099032645099</v>
      </c>
      <c r="AI9" s="17">
        <v>0.23053769362419699</v>
      </c>
      <c r="AJ9" s="17"/>
      <c r="AK9" s="17">
        <v>0.13951205600066299</v>
      </c>
      <c r="AL9" s="17">
        <v>0.20060412464820199</v>
      </c>
      <c r="AM9" s="17">
        <v>0.27102561563282002</v>
      </c>
      <c r="AN9" s="17"/>
      <c r="AO9" s="17">
        <v>0.104980908470797</v>
      </c>
      <c r="AP9" s="17">
        <v>0.236127379353194</v>
      </c>
      <c r="AQ9" s="17"/>
      <c r="AR9" s="17">
        <v>0.25475559885662102</v>
      </c>
      <c r="AS9" s="17">
        <v>0.21277101458345599</v>
      </c>
      <c r="AT9" s="17"/>
      <c r="AU9" s="17">
        <v>0.22841963716847499</v>
      </c>
      <c r="AV9" s="17">
        <v>0.427095549138369</v>
      </c>
      <c r="AW9" s="17"/>
      <c r="AX9" s="17">
        <v>0.24106237844674899</v>
      </c>
      <c r="AY9" s="17">
        <v>0.22771125511988399</v>
      </c>
      <c r="AZ9" s="17"/>
      <c r="BA9" s="17">
        <v>0.181849675542886</v>
      </c>
      <c r="BB9" s="17">
        <v>0.236137064771229</v>
      </c>
      <c r="BC9" s="17">
        <v>0.26926974909193802</v>
      </c>
      <c r="BD9" s="17">
        <v>0.43487111178045901</v>
      </c>
    </row>
    <row r="10" spans="2:56" x14ac:dyDescent="0.35">
      <c r="B10" s="18" t="s">
        <v>206</v>
      </c>
      <c r="C10" s="17">
        <v>0.48424855898796898</v>
      </c>
      <c r="D10" s="17">
        <v>0.483969852486616</v>
      </c>
      <c r="E10" s="17">
        <v>0.44113079763992902</v>
      </c>
      <c r="F10" s="17">
        <v>0.61667174714476203</v>
      </c>
      <c r="G10" s="17">
        <v>0.47030247228314698</v>
      </c>
      <c r="H10" s="17">
        <v>0.48509687323282602</v>
      </c>
      <c r="I10" s="17"/>
      <c r="J10" s="17">
        <v>0.48226834926796702</v>
      </c>
      <c r="K10" s="17">
        <v>0.52067781862902096</v>
      </c>
      <c r="L10" s="17">
        <v>0.53401073268161003</v>
      </c>
      <c r="M10" s="17">
        <v>0.41826892323774401</v>
      </c>
      <c r="N10" s="17"/>
      <c r="O10" s="17">
        <v>0.47432600642235601</v>
      </c>
      <c r="P10" s="17">
        <v>0.51464586401833801</v>
      </c>
      <c r="Q10" s="17">
        <v>0.44107202053262401</v>
      </c>
      <c r="R10" s="17">
        <v>0.54435092980942101</v>
      </c>
      <c r="S10" s="17">
        <v>0.66366150726578699</v>
      </c>
      <c r="T10" s="17">
        <v>0.418314087479777</v>
      </c>
      <c r="U10" s="17">
        <v>0.38210974442759299</v>
      </c>
      <c r="V10" s="17">
        <v>0.51374966188392801</v>
      </c>
      <c r="W10" s="17">
        <v>8.29731373460144E-2</v>
      </c>
      <c r="X10" s="17">
        <v>0.84071433645007498</v>
      </c>
      <c r="Y10" s="17"/>
      <c r="Z10" s="17">
        <v>0.525077750198503</v>
      </c>
      <c r="AA10" s="17">
        <v>0.62973965579059898</v>
      </c>
      <c r="AB10" s="17">
        <v>0.55877958705914599</v>
      </c>
      <c r="AC10" s="17">
        <v>0.36870320760916903</v>
      </c>
      <c r="AD10" s="17">
        <v>0.55356563281775795</v>
      </c>
      <c r="AE10" s="17">
        <v>0.48360490842555798</v>
      </c>
      <c r="AF10" s="17">
        <v>0.51835325014292</v>
      </c>
      <c r="AG10" s="17"/>
      <c r="AH10" s="17">
        <v>0.46928305890282002</v>
      </c>
      <c r="AI10" s="17">
        <v>0.493948703379262</v>
      </c>
      <c r="AJ10" s="17"/>
      <c r="AK10" s="17">
        <v>0.55414886075717795</v>
      </c>
      <c r="AL10" s="17">
        <v>0.43215828532892597</v>
      </c>
      <c r="AM10" s="17">
        <v>0.471314555230751</v>
      </c>
      <c r="AN10" s="17"/>
      <c r="AO10" s="17">
        <v>0.69586933690142005</v>
      </c>
      <c r="AP10" s="17">
        <v>0.47138437795030902</v>
      </c>
      <c r="AQ10" s="17"/>
      <c r="AR10" s="17">
        <v>0.50380555062945398</v>
      </c>
      <c r="AS10" s="17">
        <v>0.472398557129379</v>
      </c>
      <c r="AT10" s="17"/>
      <c r="AU10" s="17">
        <v>0.48431250054671598</v>
      </c>
      <c r="AV10" s="17">
        <v>0.41826892323774401</v>
      </c>
      <c r="AW10" s="17"/>
      <c r="AX10" s="17">
        <v>0.41286962712380598</v>
      </c>
      <c r="AY10" s="17">
        <v>0.489412531893203</v>
      </c>
      <c r="AZ10" s="17"/>
      <c r="BA10" s="17">
        <v>0.48021341063683398</v>
      </c>
      <c r="BB10" s="17">
        <v>0.47615630043019802</v>
      </c>
      <c r="BC10" s="17">
        <v>0.50280170176364902</v>
      </c>
      <c r="BD10" s="17">
        <v>0.53240154362720904</v>
      </c>
    </row>
    <row r="11" spans="2:56" ht="29" x14ac:dyDescent="0.35">
      <c r="B11" s="18" t="s">
        <v>207</v>
      </c>
      <c r="C11" s="17">
        <v>0.179857069118805</v>
      </c>
      <c r="D11" s="17">
        <v>0.157396583548813</v>
      </c>
      <c r="E11" s="17">
        <v>0.22849490934394801</v>
      </c>
      <c r="F11" s="17">
        <v>0.139871616569677</v>
      </c>
      <c r="G11" s="17">
        <v>0.17300286051520899</v>
      </c>
      <c r="H11" s="17">
        <v>0.17993202620694401</v>
      </c>
      <c r="I11" s="17"/>
      <c r="J11" s="17">
        <v>0.182843145766033</v>
      </c>
      <c r="K11" s="17">
        <v>0.12685698803277401</v>
      </c>
      <c r="L11" s="17">
        <v>0.117069293625162</v>
      </c>
      <c r="M11" s="17">
        <v>0.113840833233828</v>
      </c>
      <c r="N11" s="17"/>
      <c r="O11" s="17">
        <v>0.22789907993240199</v>
      </c>
      <c r="P11" s="17">
        <v>8.4110743420294995E-2</v>
      </c>
      <c r="Q11" s="17">
        <v>0.117347280241956</v>
      </c>
      <c r="R11" s="17">
        <v>0.13958499835035301</v>
      </c>
      <c r="S11" s="17">
        <v>0.14545528910751299</v>
      </c>
      <c r="T11" s="17">
        <v>8.8787731991688795E-2</v>
      </c>
      <c r="U11" s="17">
        <v>0.13112771042760701</v>
      </c>
      <c r="V11" s="17">
        <v>2.6369193762541401E-2</v>
      </c>
      <c r="W11" s="17">
        <v>0.77200772902271997</v>
      </c>
      <c r="X11" s="17">
        <v>1.01845739083844E-2</v>
      </c>
      <c r="Y11" s="17"/>
      <c r="Z11" s="17">
        <v>0.143395099613224</v>
      </c>
      <c r="AA11" s="17">
        <v>8.6490430917726305E-2</v>
      </c>
      <c r="AB11" s="17">
        <v>0.27042659528096402</v>
      </c>
      <c r="AC11" s="17">
        <v>0.231940047197045</v>
      </c>
      <c r="AD11" s="17">
        <v>0.13671629897031801</v>
      </c>
      <c r="AE11" s="17">
        <v>0.22004719005918499</v>
      </c>
      <c r="AF11" s="17">
        <v>8.3956382288839795E-2</v>
      </c>
      <c r="AG11" s="17"/>
      <c r="AH11" s="17">
        <v>0.18485305139585401</v>
      </c>
      <c r="AI11" s="17">
        <v>0.17661883790782101</v>
      </c>
      <c r="AJ11" s="17"/>
      <c r="AK11" s="17">
        <v>0.19293483385068799</v>
      </c>
      <c r="AL11" s="17">
        <v>0.103909190767056</v>
      </c>
      <c r="AM11" s="17">
        <v>0.14119354224940101</v>
      </c>
      <c r="AN11" s="17"/>
      <c r="AO11" s="17">
        <v>0.11543356270515601</v>
      </c>
      <c r="AP11" s="17">
        <v>0.18377329916841301</v>
      </c>
      <c r="AQ11" s="17"/>
      <c r="AR11" s="17">
        <v>0.113510973217056</v>
      </c>
      <c r="AS11" s="17">
        <v>0.22005759556778201</v>
      </c>
      <c r="AT11" s="17"/>
      <c r="AU11" s="17">
        <v>0.17992104614712701</v>
      </c>
      <c r="AV11" s="17">
        <v>0.113840833233828</v>
      </c>
      <c r="AW11" s="17"/>
      <c r="AX11" s="17">
        <v>0.20412404364006101</v>
      </c>
      <c r="AY11" s="17">
        <v>0.1781014530617</v>
      </c>
      <c r="AZ11" s="17"/>
      <c r="BA11" s="17">
        <v>0.20436209353384199</v>
      </c>
      <c r="BB11" s="17">
        <v>0.177350183051002</v>
      </c>
      <c r="BC11" s="17">
        <v>0.159152474645544</v>
      </c>
      <c r="BD11" s="17">
        <v>2.9330335669979501E-2</v>
      </c>
    </row>
    <row r="12" spans="2:56" x14ac:dyDescent="0.35">
      <c r="B12" s="18" t="s">
        <v>208</v>
      </c>
      <c r="C12" s="17">
        <v>7.9601840412794805E-2</v>
      </c>
      <c r="D12" s="17">
        <v>3.8762436751415601E-2</v>
      </c>
      <c r="E12" s="17">
        <v>8.3075223093986697E-2</v>
      </c>
      <c r="F12" s="17">
        <v>0.10395460434213</v>
      </c>
      <c r="G12" s="17">
        <v>0.123755997078449</v>
      </c>
      <c r="H12" s="17">
        <v>6.8893500920971004E-2</v>
      </c>
      <c r="I12" s="17"/>
      <c r="J12" s="17">
        <v>8.0777505914779002E-2</v>
      </c>
      <c r="K12" s="17">
        <v>5.6491316711190898E-2</v>
      </c>
      <c r="L12" s="17">
        <v>7.5542166343256403E-2</v>
      </c>
      <c r="M12" s="17">
        <v>3.1194001745272801E-2</v>
      </c>
      <c r="N12" s="17"/>
      <c r="O12" s="17">
        <v>7.7484232046079807E-2</v>
      </c>
      <c r="P12" s="17">
        <v>0.12449745918892199</v>
      </c>
      <c r="Q12" s="17">
        <v>0.11828956404866001</v>
      </c>
      <c r="R12" s="17">
        <v>6.0714903008828203E-2</v>
      </c>
      <c r="S12" s="17">
        <v>1.12723042168752E-2</v>
      </c>
      <c r="T12" s="17">
        <v>9.0893191568995099E-2</v>
      </c>
      <c r="U12" s="17">
        <v>8.04788217005163E-3</v>
      </c>
      <c r="V12" s="17">
        <v>3.8960619342880398E-4</v>
      </c>
      <c r="W12" s="17">
        <v>2.0276527340540801E-3</v>
      </c>
      <c r="X12" s="17">
        <v>2.9852330070631001E-2</v>
      </c>
      <c r="Y12" s="17"/>
      <c r="Z12" s="17">
        <v>0.10115951962883001</v>
      </c>
      <c r="AA12" s="17">
        <v>6.4446850691900995E-2</v>
      </c>
      <c r="AB12" s="17">
        <v>5.77737480242509E-3</v>
      </c>
      <c r="AC12" s="17">
        <v>0.100779213985839</v>
      </c>
      <c r="AD12" s="17">
        <v>1.9743126329055602E-3</v>
      </c>
      <c r="AE12" s="17">
        <v>9.6253137088917098E-2</v>
      </c>
      <c r="AF12" s="17">
        <v>0.115934641817264</v>
      </c>
      <c r="AG12" s="17"/>
      <c r="AH12" s="17">
        <v>0.10288959102553399</v>
      </c>
      <c r="AI12" s="17">
        <v>6.4507487253415194E-2</v>
      </c>
      <c r="AJ12" s="17"/>
      <c r="AK12" s="17">
        <v>0.11340424939147099</v>
      </c>
      <c r="AL12" s="17">
        <v>0.184441910112883</v>
      </c>
      <c r="AM12" s="17">
        <v>0.10593919441705101</v>
      </c>
      <c r="AN12" s="17"/>
      <c r="AO12" s="17">
        <v>4.8791051039122901E-2</v>
      </c>
      <c r="AP12" s="17">
        <v>8.1474792475083505E-2</v>
      </c>
      <c r="AQ12" s="17"/>
      <c r="AR12" s="17">
        <v>7.5168236280458295E-2</v>
      </c>
      <c r="AS12" s="17">
        <v>8.2288256512548896E-2</v>
      </c>
      <c r="AT12" s="17"/>
      <c r="AU12" s="17">
        <v>7.9648752958230706E-2</v>
      </c>
      <c r="AV12" s="17">
        <v>3.1194001745272801E-2</v>
      </c>
      <c r="AW12" s="17"/>
      <c r="AX12" s="17">
        <v>7.2310641608955201E-2</v>
      </c>
      <c r="AY12" s="17">
        <v>8.0129328735838806E-2</v>
      </c>
      <c r="AZ12" s="17"/>
      <c r="BA12" s="17">
        <v>8.5478932205424699E-2</v>
      </c>
      <c r="BB12" s="17">
        <v>8.9795614222092299E-2</v>
      </c>
      <c r="BC12" s="17">
        <v>5.6272349340817603E-2</v>
      </c>
      <c r="BD12" s="17">
        <v>3.3970089223523598E-3</v>
      </c>
    </row>
    <row r="13" spans="2:56" x14ac:dyDescent="0.35">
      <c r="B13" s="18" t="s">
        <v>209</v>
      </c>
      <c r="C13" s="17">
        <v>2.49385292076915E-2</v>
      </c>
      <c r="D13" s="17">
        <v>3.87136883248001E-2</v>
      </c>
      <c r="E13" s="17">
        <v>1.18223013059229E-2</v>
      </c>
      <c r="F13" s="17">
        <v>3.0712492569375601E-3</v>
      </c>
      <c r="G13" s="17">
        <v>3.6276233027112102E-2</v>
      </c>
      <c r="H13" s="17">
        <v>2.19457978354082E-2</v>
      </c>
      <c r="I13" s="17"/>
      <c r="J13" s="17">
        <v>2.55402535069282E-2</v>
      </c>
      <c r="K13" s="17">
        <v>1.4513253160880301E-2</v>
      </c>
      <c r="L13" s="17">
        <v>1.06849143251555E-2</v>
      </c>
      <c r="M13" s="17">
        <v>9.6006926447855592E-3</v>
      </c>
      <c r="N13" s="17"/>
      <c r="O13" s="17">
        <v>2.7232543868095899E-2</v>
      </c>
      <c r="P13" s="17">
        <v>2.9250806090619801E-2</v>
      </c>
      <c r="Q13" s="17">
        <v>4.6627352384957903E-2</v>
      </c>
      <c r="R13" s="17">
        <v>2.2450414490674401E-3</v>
      </c>
      <c r="S13" s="17">
        <v>0</v>
      </c>
      <c r="T13" s="17">
        <v>5.6820007427144503E-3</v>
      </c>
      <c r="U13" s="17">
        <v>0</v>
      </c>
      <c r="V13" s="17">
        <v>0</v>
      </c>
      <c r="W13" s="17">
        <v>0</v>
      </c>
      <c r="X13" s="17">
        <v>8.5952184992323295E-4</v>
      </c>
      <c r="Y13" s="17"/>
      <c r="Z13" s="17">
        <v>7.8241748521425906E-3</v>
      </c>
      <c r="AA13" s="17">
        <v>0</v>
      </c>
      <c r="AB13" s="17">
        <v>3.82829893979151E-2</v>
      </c>
      <c r="AC13" s="17">
        <v>4.54294364607922E-2</v>
      </c>
      <c r="AD13" s="17">
        <v>1.97793951917823E-2</v>
      </c>
      <c r="AE13" s="17">
        <v>3.6998237283450098E-5</v>
      </c>
      <c r="AF13" s="17">
        <v>5.7607576632278799E-2</v>
      </c>
      <c r="AG13" s="17"/>
      <c r="AH13" s="17">
        <v>1.7333308349341599E-2</v>
      </c>
      <c r="AI13" s="17">
        <v>2.9867982953568399E-2</v>
      </c>
      <c r="AJ13" s="17"/>
      <c r="AK13" s="17">
        <v>0</v>
      </c>
      <c r="AL13" s="17">
        <v>7.8886489142933502E-2</v>
      </c>
      <c r="AM13" s="17">
        <v>1.0527092469977101E-2</v>
      </c>
      <c r="AN13" s="17"/>
      <c r="AO13" s="17">
        <v>3.4925140883503798E-2</v>
      </c>
      <c r="AP13" s="17">
        <v>2.43314546953626E-2</v>
      </c>
      <c r="AQ13" s="17"/>
      <c r="AR13" s="17">
        <v>4.5492269000117297E-2</v>
      </c>
      <c r="AS13" s="17">
        <v>1.24845762068334E-2</v>
      </c>
      <c r="AT13" s="17"/>
      <c r="AU13" s="17">
        <v>2.4953393266373899E-2</v>
      </c>
      <c r="AV13" s="17">
        <v>9.6006926447855592E-3</v>
      </c>
      <c r="AW13" s="17"/>
      <c r="AX13" s="17">
        <v>3.2621713568914301E-2</v>
      </c>
      <c r="AY13" s="17">
        <v>2.4382682337598601E-2</v>
      </c>
      <c r="AZ13" s="17"/>
      <c r="BA13" s="17">
        <v>3.9905897991627498E-2</v>
      </c>
      <c r="BB13" s="17">
        <v>2.0560837525478302E-2</v>
      </c>
      <c r="BC13" s="17">
        <v>1.25037251580516E-2</v>
      </c>
      <c r="BD13" s="17">
        <v>0</v>
      </c>
    </row>
    <row r="14" spans="2:56" x14ac:dyDescent="0.35">
      <c r="B14" s="18" t="s">
        <v>72</v>
      </c>
      <c r="C14" s="17">
        <v>2.7420125998348401E-3</v>
      </c>
      <c r="D14" s="17">
        <v>0</v>
      </c>
      <c r="E14" s="17">
        <v>0</v>
      </c>
      <c r="F14" s="17">
        <v>0</v>
      </c>
      <c r="G14" s="17">
        <v>1.3166834087886201E-2</v>
      </c>
      <c r="H14" s="17">
        <v>0</v>
      </c>
      <c r="I14" s="17"/>
      <c r="J14" s="17">
        <v>2.6341507325979398E-3</v>
      </c>
      <c r="K14" s="17">
        <v>5.4269927779410504E-3</v>
      </c>
      <c r="L14" s="17">
        <v>0</v>
      </c>
      <c r="M14" s="17">
        <v>0</v>
      </c>
      <c r="N14" s="17"/>
      <c r="O14" s="17">
        <v>5.1590705196275996E-3</v>
      </c>
      <c r="P14" s="17">
        <v>0</v>
      </c>
      <c r="Q14" s="17">
        <v>0</v>
      </c>
      <c r="R14" s="17">
        <v>0</v>
      </c>
      <c r="S14" s="17">
        <v>0</v>
      </c>
      <c r="T14" s="17">
        <v>0</v>
      </c>
      <c r="U14" s="17">
        <v>0</v>
      </c>
      <c r="V14" s="17">
        <v>0</v>
      </c>
      <c r="W14" s="17">
        <v>0</v>
      </c>
      <c r="X14" s="17">
        <v>0</v>
      </c>
      <c r="Y14" s="17"/>
      <c r="Z14" s="17">
        <v>0</v>
      </c>
      <c r="AA14" s="17">
        <v>0</v>
      </c>
      <c r="AB14" s="17">
        <v>0</v>
      </c>
      <c r="AC14" s="17">
        <v>1.02023754514042E-2</v>
      </c>
      <c r="AD14" s="17">
        <v>0</v>
      </c>
      <c r="AE14" s="17">
        <v>0</v>
      </c>
      <c r="AF14" s="17">
        <v>0</v>
      </c>
      <c r="AG14" s="17"/>
      <c r="AH14" s="17">
        <v>0</v>
      </c>
      <c r="AI14" s="17">
        <v>4.5192948817369396E-3</v>
      </c>
      <c r="AJ14" s="17"/>
      <c r="AK14" s="17">
        <v>0</v>
      </c>
      <c r="AL14" s="17">
        <v>0</v>
      </c>
      <c r="AM14" s="17">
        <v>0</v>
      </c>
      <c r="AN14" s="17"/>
      <c r="AO14" s="17">
        <v>0</v>
      </c>
      <c r="AP14" s="17">
        <v>2.9086963576379098E-3</v>
      </c>
      <c r="AQ14" s="17"/>
      <c r="AR14" s="17">
        <v>7.2673720162928397E-3</v>
      </c>
      <c r="AS14" s="17">
        <v>0</v>
      </c>
      <c r="AT14" s="17"/>
      <c r="AU14" s="17">
        <v>2.7446699130761801E-3</v>
      </c>
      <c r="AV14" s="17">
        <v>0</v>
      </c>
      <c r="AW14" s="17"/>
      <c r="AX14" s="17">
        <v>3.7011595611513598E-2</v>
      </c>
      <c r="AY14" s="17">
        <v>2.6274885177617502E-4</v>
      </c>
      <c r="AZ14" s="17"/>
      <c r="BA14" s="17">
        <v>8.1899900893861195E-3</v>
      </c>
      <c r="BB14" s="17">
        <v>0</v>
      </c>
      <c r="BC14" s="17">
        <v>0</v>
      </c>
      <c r="BD14" s="17">
        <v>0</v>
      </c>
    </row>
    <row r="15" spans="2:56" x14ac:dyDescent="0.35">
      <c r="B15" s="18" t="s">
        <v>210</v>
      </c>
      <c r="C15" s="20">
        <v>0.712860548660874</v>
      </c>
      <c r="D15" s="20">
        <v>0.76512729137497204</v>
      </c>
      <c r="E15" s="20">
        <v>0.67660756625614304</v>
      </c>
      <c r="F15" s="20">
        <v>0.75310252983125503</v>
      </c>
      <c r="G15" s="20">
        <v>0.65379807529134404</v>
      </c>
      <c r="H15" s="20">
        <v>0.72922867503667699</v>
      </c>
      <c r="I15" s="20"/>
      <c r="J15" s="20">
        <v>0.70820494407966195</v>
      </c>
      <c r="K15" s="20">
        <v>0.79671144931721305</v>
      </c>
      <c r="L15" s="20">
        <v>0.79670362570642606</v>
      </c>
      <c r="M15" s="20">
        <v>0.84536447237611401</v>
      </c>
      <c r="N15" s="20"/>
      <c r="O15" s="20">
        <v>0.66222507363379501</v>
      </c>
      <c r="P15" s="20">
        <v>0.762140991300163</v>
      </c>
      <c r="Q15" s="20">
        <v>0.71773580332442599</v>
      </c>
      <c r="R15" s="20">
        <v>0.79745505719175203</v>
      </c>
      <c r="S15" s="20">
        <v>0.84327240667561199</v>
      </c>
      <c r="T15" s="20">
        <v>0.81463707569660204</v>
      </c>
      <c r="U15" s="20">
        <v>0.86082440740234101</v>
      </c>
      <c r="V15" s="20">
        <v>0.97324120004403003</v>
      </c>
      <c r="W15" s="20">
        <v>0.225964618243226</v>
      </c>
      <c r="X15" s="20">
        <v>0.95910357417106096</v>
      </c>
      <c r="Y15" s="20"/>
      <c r="Z15" s="20">
        <v>0.74762120590580305</v>
      </c>
      <c r="AA15" s="20">
        <v>0.84906271839037295</v>
      </c>
      <c r="AB15" s="20">
        <v>0.68551304051869599</v>
      </c>
      <c r="AC15" s="20">
        <v>0.61164892690491901</v>
      </c>
      <c r="AD15" s="20">
        <v>0.841529993204994</v>
      </c>
      <c r="AE15" s="20">
        <v>0.68366267461461405</v>
      </c>
      <c r="AF15" s="20">
        <v>0.74250139926161696</v>
      </c>
      <c r="AG15" s="20"/>
      <c r="AH15" s="20">
        <v>0.69492404922927098</v>
      </c>
      <c r="AI15" s="20">
        <v>0.72448639700345796</v>
      </c>
      <c r="AJ15" s="20"/>
      <c r="AK15" s="20">
        <v>0.69366091675784003</v>
      </c>
      <c r="AL15" s="20">
        <v>0.63276240997712796</v>
      </c>
      <c r="AM15" s="20">
        <v>0.74234017086357096</v>
      </c>
      <c r="AN15" s="20"/>
      <c r="AO15" s="20">
        <v>0.80085024537221705</v>
      </c>
      <c r="AP15" s="20">
        <v>0.70751175730350302</v>
      </c>
      <c r="AQ15" s="20"/>
      <c r="AR15" s="20">
        <v>0.758561149486075</v>
      </c>
      <c r="AS15" s="20">
        <v>0.68516957171283599</v>
      </c>
      <c r="AT15" s="20"/>
      <c r="AU15" s="20">
        <v>0.71273213771519195</v>
      </c>
      <c r="AV15" s="20">
        <v>0.84536447237611401</v>
      </c>
      <c r="AW15" s="20"/>
      <c r="AX15" s="20">
        <v>0.65393200557055498</v>
      </c>
      <c r="AY15" s="20">
        <v>0.71712378701308699</v>
      </c>
      <c r="AZ15" s="20"/>
      <c r="BA15" s="20">
        <v>0.66206308617971998</v>
      </c>
      <c r="BB15" s="20">
        <v>0.71229336520142705</v>
      </c>
      <c r="BC15" s="20">
        <v>0.77207145085558704</v>
      </c>
      <c r="BD15" s="20">
        <v>0.96727265540766805</v>
      </c>
    </row>
    <row r="16" spans="2:56" x14ac:dyDescent="0.35">
      <c r="B16" s="18" t="s">
        <v>211</v>
      </c>
      <c r="C16" s="20">
        <v>0.104540369620486</v>
      </c>
      <c r="D16" s="20">
        <v>7.7476125076215693E-2</v>
      </c>
      <c r="E16" s="20">
        <v>9.4897524399909602E-2</v>
      </c>
      <c r="F16" s="20">
        <v>0.10702585359906799</v>
      </c>
      <c r="G16" s="20">
        <v>0.160032230105561</v>
      </c>
      <c r="H16" s="20">
        <v>9.0839298756379194E-2</v>
      </c>
      <c r="I16" s="20"/>
      <c r="J16" s="20">
        <v>0.106317759421707</v>
      </c>
      <c r="K16" s="20">
        <v>7.1004569872071197E-2</v>
      </c>
      <c r="L16" s="20">
        <v>8.6227080668412004E-2</v>
      </c>
      <c r="M16" s="20">
        <v>4.0794694390058402E-2</v>
      </c>
      <c r="N16" s="20"/>
      <c r="O16" s="20">
        <v>0.104716775914176</v>
      </c>
      <c r="P16" s="20">
        <v>0.153748265279541</v>
      </c>
      <c r="Q16" s="20">
        <v>0.164916916433618</v>
      </c>
      <c r="R16" s="20">
        <v>6.29599444578956E-2</v>
      </c>
      <c r="S16" s="20">
        <v>1.12723042168752E-2</v>
      </c>
      <c r="T16" s="20">
        <v>9.6575192311709607E-2</v>
      </c>
      <c r="U16" s="20">
        <v>8.04788217005163E-3</v>
      </c>
      <c r="V16" s="20">
        <v>3.8960619342880398E-4</v>
      </c>
      <c r="W16" s="20">
        <v>2.0276527340540801E-3</v>
      </c>
      <c r="X16" s="20">
        <v>3.0711851920554201E-2</v>
      </c>
      <c r="Y16" s="20"/>
      <c r="Z16" s="20">
        <v>0.108983694480973</v>
      </c>
      <c r="AA16" s="20">
        <v>6.4446850691900995E-2</v>
      </c>
      <c r="AB16" s="20">
        <v>4.40603642003402E-2</v>
      </c>
      <c r="AC16" s="20">
        <v>0.14620865044663101</v>
      </c>
      <c r="AD16" s="20">
        <v>2.1753707824687898E-2</v>
      </c>
      <c r="AE16" s="20">
        <v>9.6290135326200593E-2</v>
      </c>
      <c r="AF16" s="20">
        <v>0.17354221844954301</v>
      </c>
      <c r="AG16" s="20"/>
      <c r="AH16" s="20">
        <v>0.120222899374875</v>
      </c>
      <c r="AI16" s="20">
        <v>9.43754702069836E-2</v>
      </c>
      <c r="AJ16" s="20"/>
      <c r="AK16" s="20">
        <v>0.11340424939147099</v>
      </c>
      <c r="AL16" s="20">
        <v>0.26332839925581703</v>
      </c>
      <c r="AM16" s="20">
        <v>0.11646628688702799</v>
      </c>
      <c r="AN16" s="20"/>
      <c r="AO16" s="20">
        <v>8.3716191922626707E-2</v>
      </c>
      <c r="AP16" s="20">
        <v>0.105806247170446</v>
      </c>
      <c r="AQ16" s="20"/>
      <c r="AR16" s="20">
        <v>0.12066050528057599</v>
      </c>
      <c r="AS16" s="20">
        <v>9.4772832719382305E-2</v>
      </c>
      <c r="AT16" s="20"/>
      <c r="AU16" s="20">
        <v>0.10460214622460499</v>
      </c>
      <c r="AV16" s="20">
        <v>4.0794694390058402E-2</v>
      </c>
      <c r="AW16" s="20"/>
      <c r="AX16" s="20">
        <v>0.10493235517787</v>
      </c>
      <c r="AY16" s="20">
        <v>0.10451201107343699</v>
      </c>
      <c r="AZ16" s="20"/>
      <c r="BA16" s="20">
        <v>0.12538483019705199</v>
      </c>
      <c r="BB16" s="20">
        <v>0.110356451747571</v>
      </c>
      <c r="BC16" s="20">
        <v>6.8776074498869202E-2</v>
      </c>
      <c r="BD16" s="20">
        <v>3.3970089223523598E-3</v>
      </c>
    </row>
    <row r="17" spans="2:56" x14ac:dyDescent="0.35">
      <c r="B17" s="18" t="s">
        <v>177</v>
      </c>
      <c r="C17" s="21">
        <v>0.60832017904038704</v>
      </c>
      <c r="D17" s="21">
        <v>0.687651166298756</v>
      </c>
      <c r="E17" s="21">
        <v>0.58171004185623298</v>
      </c>
      <c r="F17" s="21">
        <v>0.64607667623218701</v>
      </c>
      <c r="G17" s="21">
        <v>0.49376584518578298</v>
      </c>
      <c r="H17" s="21">
        <v>0.63838937628029702</v>
      </c>
      <c r="I17" s="21"/>
      <c r="J17" s="21">
        <v>0.60188718465795399</v>
      </c>
      <c r="K17" s="21">
        <v>0.72570687944514201</v>
      </c>
      <c r="L17" s="21">
        <v>0.71047654503801405</v>
      </c>
      <c r="M17" s="21">
        <v>0.804569777986055</v>
      </c>
      <c r="N17" s="21"/>
      <c r="O17" s="21">
        <v>0.55750829771961896</v>
      </c>
      <c r="P17" s="21">
        <v>0.608392726020622</v>
      </c>
      <c r="Q17" s="21">
        <v>0.55281888689080805</v>
      </c>
      <c r="R17" s="21">
        <v>0.73449511273385604</v>
      </c>
      <c r="S17" s="21">
        <v>0.83200010245873701</v>
      </c>
      <c r="T17" s="21">
        <v>0.71806188338489196</v>
      </c>
      <c r="U17" s="21">
        <v>0.85277652523228897</v>
      </c>
      <c r="V17" s="21">
        <v>0.97285159385060105</v>
      </c>
      <c r="W17" s="21">
        <v>0.223936965509172</v>
      </c>
      <c r="X17" s="21">
        <v>0.92839172225050703</v>
      </c>
      <c r="Y17" s="21"/>
      <c r="Z17" s="21">
        <v>0.63863751142483105</v>
      </c>
      <c r="AA17" s="21">
        <v>0.78461586769847103</v>
      </c>
      <c r="AB17" s="21">
        <v>0.64145267631835501</v>
      </c>
      <c r="AC17" s="21">
        <v>0.465440276458288</v>
      </c>
      <c r="AD17" s="21">
        <v>0.819776285380306</v>
      </c>
      <c r="AE17" s="21">
        <v>0.58737253928841304</v>
      </c>
      <c r="AF17" s="21">
        <v>0.56895918081207397</v>
      </c>
      <c r="AG17" s="21"/>
      <c r="AH17" s="21">
        <v>0.57470114985439502</v>
      </c>
      <c r="AI17" s="21">
        <v>0.63011092679647496</v>
      </c>
      <c r="AJ17" s="21"/>
      <c r="AK17" s="21">
        <v>0.58025666736636905</v>
      </c>
      <c r="AL17" s="21">
        <v>0.36943401072131099</v>
      </c>
      <c r="AM17" s="21">
        <v>0.62587388397654398</v>
      </c>
      <c r="AN17" s="21"/>
      <c r="AO17" s="21">
        <v>0.71713405344959003</v>
      </c>
      <c r="AP17" s="21">
        <v>0.60170551013305695</v>
      </c>
      <c r="AQ17" s="21"/>
      <c r="AR17" s="21">
        <v>0.63790064420549997</v>
      </c>
      <c r="AS17" s="21">
        <v>0.59039673899345302</v>
      </c>
      <c r="AT17" s="21"/>
      <c r="AU17" s="21">
        <v>0.608129991490587</v>
      </c>
      <c r="AV17" s="21">
        <v>0.804569777986055</v>
      </c>
      <c r="AW17" s="21"/>
      <c r="AX17" s="21">
        <v>0.54899965039268595</v>
      </c>
      <c r="AY17" s="21">
        <v>0.61261177593964999</v>
      </c>
      <c r="AZ17" s="21"/>
      <c r="BA17" s="21">
        <v>0.53667825598266805</v>
      </c>
      <c r="BB17" s="21">
        <v>0.60193691345385603</v>
      </c>
      <c r="BC17" s="21">
        <v>0.70329537635671802</v>
      </c>
      <c r="BD17" s="21">
        <v>0.96387564648531598</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205</v>
      </c>
      <c r="C9" s="17">
        <v>7.4521686828960806E-2</v>
      </c>
      <c r="D9" s="17">
        <v>6.8747965168913794E-2</v>
      </c>
      <c r="E9" s="17">
        <v>5.2585738487805699E-2</v>
      </c>
      <c r="F9" s="17">
        <v>0.10121602738921701</v>
      </c>
      <c r="G9" s="17">
        <v>8.4022878562031694E-2</v>
      </c>
      <c r="H9" s="17">
        <v>7.9241448605136003E-2</v>
      </c>
      <c r="I9" s="17"/>
      <c r="J9" s="17">
        <v>7.3983242674289906E-2</v>
      </c>
      <c r="K9" s="17">
        <v>8.6361509625426894E-2</v>
      </c>
      <c r="L9" s="17">
        <v>5.78168197780227E-2</v>
      </c>
      <c r="M9" s="17">
        <v>0.15229613147118001</v>
      </c>
      <c r="N9" s="17"/>
      <c r="O9" s="17">
        <v>6.8473687608947204E-2</v>
      </c>
      <c r="P9" s="17">
        <v>8.1252391848057798E-2</v>
      </c>
      <c r="Q9" s="17">
        <v>0.119736496441711</v>
      </c>
      <c r="R9" s="17">
        <v>5.9159268208751697E-2</v>
      </c>
      <c r="S9" s="17">
        <v>7.1368575150117894E-2</v>
      </c>
      <c r="T9" s="17">
        <v>6.0152380992988001E-3</v>
      </c>
      <c r="U9" s="17">
        <v>0.37055298374765</v>
      </c>
      <c r="V9" s="17">
        <v>5.5673470862281402E-2</v>
      </c>
      <c r="W9" s="17">
        <v>1.18846541568198E-2</v>
      </c>
      <c r="X9" s="17">
        <v>0.59349559187629997</v>
      </c>
      <c r="Y9" s="17"/>
      <c r="Z9" s="17">
        <v>8.1097369670534103E-2</v>
      </c>
      <c r="AA9" s="17">
        <v>7.4334525617099398E-2</v>
      </c>
      <c r="AB9" s="17">
        <v>5.8151141593236297E-2</v>
      </c>
      <c r="AC9" s="17">
        <v>6.3443155659973299E-2</v>
      </c>
      <c r="AD9" s="17">
        <v>8.4068300649836794E-2</v>
      </c>
      <c r="AE9" s="17">
        <v>0.106655318605194</v>
      </c>
      <c r="AF9" s="17">
        <v>6.31280683587436E-2</v>
      </c>
      <c r="AG9" s="17"/>
      <c r="AH9" s="17">
        <v>8.3240731885094899E-2</v>
      </c>
      <c r="AI9" s="17">
        <v>6.8870288912588604E-2</v>
      </c>
      <c r="AJ9" s="17"/>
      <c r="AK9" s="17">
        <v>3.4997848267608399E-2</v>
      </c>
      <c r="AL9" s="17">
        <v>0.11898763431338701</v>
      </c>
      <c r="AM9" s="17">
        <v>9.8097324192353397E-2</v>
      </c>
      <c r="AN9" s="17"/>
      <c r="AO9" s="17">
        <v>6.4312993817835201E-2</v>
      </c>
      <c r="AP9" s="17">
        <v>7.5142261407449201E-2</v>
      </c>
      <c r="AQ9" s="17"/>
      <c r="AR9" s="17">
        <v>8.5749351728802603E-2</v>
      </c>
      <c r="AS9" s="17">
        <v>6.7718603186560103E-2</v>
      </c>
      <c r="AT9" s="17"/>
      <c r="AU9" s="17">
        <v>7.4446314796900406E-2</v>
      </c>
      <c r="AV9" s="17">
        <v>0.15229613147118001</v>
      </c>
      <c r="AW9" s="17"/>
      <c r="AX9" s="17">
        <v>0.11525384115307299</v>
      </c>
      <c r="AY9" s="17">
        <v>7.1574882557613698E-2</v>
      </c>
      <c r="AZ9" s="17"/>
      <c r="BA9" s="17">
        <v>6.28974715405827E-2</v>
      </c>
      <c r="BB9" s="17">
        <v>6.4238171241407294E-2</v>
      </c>
      <c r="BC9" s="17">
        <v>8.3174445180834E-2</v>
      </c>
      <c r="BD9" s="17">
        <v>0.44058666877875502</v>
      </c>
    </row>
    <row r="10" spans="2:56" x14ac:dyDescent="0.35">
      <c r="B10" s="18" t="s">
        <v>206</v>
      </c>
      <c r="C10" s="17">
        <v>0.42592701526071702</v>
      </c>
      <c r="D10" s="17">
        <v>0.43527240426758501</v>
      </c>
      <c r="E10" s="17">
        <v>0.42153423330432699</v>
      </c>
      <c r="F10" s="17">
        <v>0.30898266222889598</v>
      </c>
      <c r="G10" s="17">
        <v>0.38519405494463399</v>
      </c>
      <c r="H10" s="17">
        <v>0.48570989684514898</v>
      </c>
      <c r="I10" s="17"/>
      <c r="J10" s="17">
        <v>0.42480311954474897</v>
      </c>
      <c r="K10" s="17">
        <v>0.45085065431232901</v>
      </c>
      <c r="L10" s="17">
        <v>0.41070248654699398</v>
      </c>
      <c r="M10" s="17">
        <v>0.45767155488869998</v>
      </c>
      <c r="N10" s="17"/>
      <c r="O10" s="17">
        <v>0.38300832620973502</v>
      </c>
      <c r="P10" s="17">
        <v>0.45109678543773502</v>
      </c>
      <c r="Q10" s="17">
        <v>0.38343232655819098</v>
      </c>
      <c r="R10" s="17">
        <v>0.48973603791554199</v>
      </c>
      <c r="S10" s="17">
        <v>0.44600549356208602</v>
      </c>
      <c r="T10" s="17">
        <v>0.60523029780351101</v>
      </c>
      <c r="U10" s="17">
        <v>0.26921551716589998</v>
      </c>
      <c r="V10" s="17">
        <v>0.80373200386397503</v>
      </c>
      <c r="W10" s="17">
        <v>7.9353306500851997E-2</v>
      </c>
      <c r="X10" s="17">
        <v>0.158853760746057</v>
      </c>
      <c r="Y10" s="17"/>
      <c r="Z10" s="17">
        <v>0.45053377541992201</v>
      </c>
      <c r="AA10" s="17">
        <v>0.433721669960834</v>
      </c>
      <c r="AB10" s="17">
        <v>0.41827663500343498</v>
      </c>
      <c r="AC10" s="17">
        <v>0.31976707128718901</v>
      </c>
      <c r="AD10" s="17">
        <v>0.48296338708755698</v>
      </c>
      <c r="AE10" s="17">
        <v>0.407868946474296</v>
      </c>
      <c r="AF10" s="17">
        <v>0.58167530951121105</v>
      </c>
      <c r="AG10" s="17"/>
      <c r="AH10" s="17">
        <v>0.43898768774385299</v>
      </c>
      <c r="AI10" s="17">
        <v>0.41746151740144299</v>
      </c>
      <c r="AJ10" s="17"/>
      <c r="AK10" s="17">
        <v>0.387417196675099</v>
      </c>
      <c r="AL10" s="17">
        <v>0.41490538984764702</v>
      </c>
      <c r="AM10" s="17">
        <v>0.51270010831219404</v>
      </c>
      <c r="AN10" s="17"/>
      <c r="AO10" s="17">
        <v>0.55000192255314495</v>
      </c>
      <c r="AP10" s="17">
        <v>0.41838464590843399</v>
      </c>
      <c r="AQ10" s="17"/>
      <c r="AR10" s="17">
        <v>0.43058730163943698</v>
      </c>
      <c r="AS10" s="17">
        <v>0.423103247512499</v>
      </c>
      <c r="AT10" s="17"/>
      <c r="AU10" s="17">
        <v>0.42589625129358599</v>
      </c>
      <c r="AV10" s="17">
        <v>0.45767155488869998</v>
      </c>
      <c r="AW10" s="17"/>
      <c r="AX10" s="17">
        <v>0.414508358845463</v>
      </c>
      <c r="AY10" s="17">
        <v>0.42675310821003098</v>
      </c>
      <c r="AZ10" s="17"/>
      <c r="BA10" s="17">
        <v>0.34818795829616001</v>
      </c>
      <c r="BB10" s="17">
        <v>0.431437848053141</v>
      </c>
      <c r="BC10" s="17">
        <v>0.53057949951929295</v>
      </c>
      <c r="BD10" s="17">
        <v>0.488315699930708</v>
      </c>
    </row>
    <row r="11" spans="2:56" ht="29" x14ac:dyDescent="0.35">
      <c r="B11" s="18" t="s">
        <v>207</v>
      </c>
      <c r="C11" s="17">
        <v>0.31373684682194702</v>
      </c>
      <c r="D11" s="17">
        <v>0.26435329758979198</v>
      </c>
      <c r="E11" s="17">
        <v>0.30654151812524499</v>
      </c>
      <c r="F11" s="17">
        <v>0.45295341845428799</v>
      </c>
      <c r="G11" s="17">
        <v>0.33059361527863101</v>
      </c>
      <c r="H11" s="17">
        <v>0.30251291279112003</v>
      </c>
      <c r="I11" s="17"/>
      <c r="J11" s="17">
        <v>0.31434462402291402</v>
      </c>
      <c r="K11" s="17">
        <v>0.29296486914877601</v>
      </c>
      <c r="L11" s="17">
        <v>0.38271831721445299</v>
      </c>
      <c r="M11" s="17">
        <v>0.26317299424659502</v>
      </c>
      <c r="N11" s="17"/>
      <c r="O11" s="17">
        <v>0.35338479783769799</v>
      </c>
      <c r="P11" s="17">
        <v>0.24164685106577699</v>
      </c>
      <c r="Q11" s="17">
        <v>0.29912268014347099</v>
      </c>
      <c r="R11" s="17">
        <v>0.30548803200800301</v>
      </c>
      <c r="S11" s="17">
        <v>0.38188221692771301</v>
      </c>
      <c r="T11" s="17">
        <v>0.27930308169978302</v>
      </c>
      <c r="U11" s="17">
        <v>0.23772989318531099</v>
      </c>
      <c r="V11" s="17">
        <v>0.100669894879658</v>
      </c>
      <c r="W11" s="17">
        <v>0.17718232729064801</v>
      </c>
      <c r="X11" s="17">
        <v>0.206832276343654</v>
      </c>
      <c r="Y11" s="17"/>
      <c r="Z11" s="17">
        <v>0.28652436100606898</v>
      </c>
      <c r="AA11" s="17">
        <v>0.31357951228027198</v>
      </c>
      <c r="AB11" s="17">
        <v>0.34692563101641299</v>
      </c>
      <c r="AC11" s="17">
        <v>0.404744707538233</v>
      </c>
      <c r="AD11" s="17">
        <v>0.29951857454317798</v>
      </c>
      <c r="AE11" s="17">
        <v>0.32678187616932602</v>
      </c>
      <c r="AF11" s="17">
        <v>0.160145585323033</v>
      </c>
      <c r="AG11" s="17"/>
      <c r="AH11" s="17">
        <v>0.309465589474057</v>
      </c>
      <c r="AI11" s="17">
        <v>0.316505335196619</v>
      </c>
      <c r="AJ11" s="17"/>
      <c r="AK11" s="17">
        <v>0.36307126365123299</v>
      </c>
      <c r="AL11" s="17">
        <v>0.184681238754802</v>
      </c>
      <c r="AM11" s="17">
        <v>0.29009381910787302</v>
      </c>
      <c r="AN11" s="17"/>
      <c r="AO11" s="17">
        <v>0.225573526470808</v>
      </c>
      <c r="AP11" s="17">
        <v>0.31909619255850802</v>
      </c>
      <c r="AQ11" s="17"/>
      <c r="AR11" s="17">
        <v>0.27976858158839102</v>
      </c>
      <c r="AS11" s="17">
        <v>0.33431894930118899</v>
      </c>
      <c r="AT11" s="17"/>
      <c r="AU11" s="17">
        <v>0.31378584878312998</v>
      </c>
      <c r="AV11" s="17">
        <v>0.26317299424659502</v>
      </c>
      <c r="AW11" s="17"/>
      <c r="AX11" s="17">
        <v>0.186642166758162</v>
      </c>
      <c r="AY11" s="17">
        <v>0.32293162554878102</v>
      </c>
      <c r="AZ11" s="17"/>
      <c r="BA11" s="17">
        <v>0.37539228943376901</v>
      </c>
      <c r="BB11" s="17">
        <v>0.30276204982385202</v>
      </c>
      <c r="BC11" s="17">
        <v>0.26160718499625601</v>
      </c>
      <c r="BD11" s="17">
        <v>4.9530815403106297E-2</v>
      </c>
    </row>
    <row r="12" spans="2:56" x14ac:dyDescent="0.35">
      <c r="B12" s="18" t="s">
        <v>208</v>
      </c>
      <c r="C12" s="17">
        <v>0.116725671090443</v>
      </c>
      <c r="D12" s="17">
        <v>0.135760754585662</v>
      </c>
      <c r="E12" s="17">
        <v>0.16966661426865001</v>
      </c>
      <c r="F12" s="17">
        <v>7.42505413966216E-2</v>
      </c>
      <c r="G12" s="17">
        <v>0.11386805108888901</v>
      </c>
      <c r="H12" s="17">
        <v>8.0615117890687399E-2</v>
      </c>
      <c r="I12" s="17"/>
      <c r="J12" s="17">
        <v>0.116079014386667</v>
      </c>
      <c r="K12" s="17">
        <v>0.13184075466947501</v>
      </c>
      <c r="L12" s="17">
        <v>0.10841042938451299</v>
      </c>
      <c r="M12" s="17">
        <v>9.6128330946828405E-2</v>
      </c>
      <c r="N12" s="17"/>
      <c r="O12" s="17">
        <v>0.11551604637406</v>
      </c>
      <c r="P12" s="17">
        <v>0.15089570356290499</v>
      </c>
      <c r="Q12" s="17">
        <v>0.12705559327101201</v>
      </c>
      <c r="R12" s="17">
        <v>0.11218285751872401</v>
      </c>
      <c r="S12" s="17">
        <v>0.100743714360084</v>
      </c>
      <c r="T12" s="17">
        <v>0.107620787400413</v>
      </c>
      <c r="U12" s="17">
        <v>7.0018380113598094E-2</v>
      </c>
      <c r="V12" s="17">
        <v>3.2283868135051901E-2</v>
      </c>
      <c r="W12" s="17">
        <v>0.70861518271377699</v>
      </c>
      <c r="X12" s="17">
        <v>3.8946397883675099E-2</v>
      </c>
      <c r="Y12" s="17"/>
      <c r="Z12" s="17">
        <v>0.117343037685071</v>
      </c>
      <c r="AA12" s="17">
        <v>0.110183027226104</v>
      </c>
      <c r="AB12" s="17">
        <v>8.8363814859262202E-2</v>
      </c>
      <c r="AC12" s="17">
        <v>0.128677231858492</v>
      </c>
      <c r="AD12" s="17">
        <v>9.0447376304537405E-2</v>
      </c>
      <c r="AE12" s="17">
        <v>0.15497965669289901</v>
      </c>
      <c r="AF12" s="17">
        <v>8.1376904821790802E-2</v>
      </c>
      <c r="AG12" s="17"/>
      <c r="AH12" s="17">
        <v>0.13127892630531099</v>
      </c>
      <c r="AI12" s="17">
        <v>0.107292730250221</v>
      </c>
      <c r="AJ12" s="17"/>
      <c r="AK12" s="17">
        <v>0.191383008770876</v>
      </c>
      <c r="AL12" s="17">
        <v>0.107123048505889</v>
      </c>
      <c r="AM12" s="17">
        <v>8.8041262916090393E-2</v>
      </c>
      <c r="AN12" s="17"/>
      <c r="AO12" s="17">
        <v>8.1556826915967301E-2</v>
      </c>
      <c r="AP12" s="17">
        <v>0.118863544236957</v>
      </c>
      <c r="AQ12" s="17"/>
      <c r="AR12" s="17">
        <v>0.11666563860921</v>
      </c>
      <c r="AS12" s="17">
        <v>0.116762046061974</v>
      </c>
      <c r="AT12" s="17"/>
      <c r="AU12" s="17">
        <v>0.116745632189346</v>
      </c>
      <c r="AV12" s="17">
        <v>9.6128330946828405E-2</v>
      </c>
      <c r="AW12" s="17"/>
      <c r="AX12" s="17">
        <v>0.17796818244646001</v>
      </c>
      <c r="AY12" s="17">
        <v>0.11229502662671199</v>
      </c>
      <c r="AZ12" s="17"/>
      <c r="BA12" s="17">
        <v>0.11331315723039399</v>
      </c>
      <c r="BB12" s="17">
        <v>0.13248470535464199</v>
      </c>
      <c r="BC12" s="17">
        <v>9.8816347598296703E-2</v>
      </c>
      <c r="BD12" s="17">
        <v>1.4376352553497999E-2</v>
      </c>
    </row>
    <row r="13" spans="2:56" x14ac:dyDescent="0.35">
      <c r="B13" s="18" t="s">
        <v>209</v>
      </c>
      <c r="C13" s="17">
        <v>3.3292324522470197E-2</v>
      </c>
      <c r="D13" s="17">
        <v>4.8851431617976601E-2</v>
      </c>
      <c r="E13" s="17">
        <v>1.33015037859384E-2</v>
      </c>
      <c r="F13" s="17">
        <v>3.1298675265488997E-2</v>
      </c>
      <c r="G13" s="17">
        <v>7.3154566037928803E-2</v>
      </c>
      <c r="H13" s="17">
        <v>7.3337693546369096E-3</v>
      </c>
      <c r="I13" s="17"/>
      <c r="J13" s="17">
        <v>3.3905489086561699E-2</v>
      </c>
      <c r="K13" s="17">
        <v>2.3600385172108201E-2</v>
      </c>
      <c r="L13" s="17">
        <v>1.00879867690043E-2</v>
      </c>
      <c r="M13" s="17">
        <v>2.75921202314167E-2</v>
      </c>
      <c r="N13" s="17"/>
      <c r="O13" s="17">
        <v>4.2945786272500799E-2</v>
      </c>
      <c r="P13" s="17">
        <v>2.9250806090619801E-2</v>
      </c>
      <c r="Q13" s="17">
        <v>4.7956973933747503E-2</v>
      </c>
      <c r="R13" s="17">
        <v>3.3433804348979697E-2</v>
      </c>
      <c r="S13" s="17">
        <v>0</v>
      </c>
      <c r="T13" s="17">
        <v>1.83059499699408E-3</v>
      </c>
      <c r="U13" s="17">
        <v>5.2483225787540499E-2</v>
      </c>
      <c r="V13" s="17">
        <v>3.6802245295770901E-4</v>
      </c>
      <c r="W13" s="17">
        <v>3.5003884000068901E-3</v>
      </c>
      <c r="X13" s="17">
        <v>1.87197315031446E-3</v>
      </c>
      <c r="Y13" s="17"/>
      <c r="Z13" s="17">
        <v>4.3220897304119398E-2</v>
      </c>
      <c r="AA13" s="17">
        <v>0</v>
      </c>
      <c r="AB13" s="17">
        <v>4.2039589373612497E-2</v>
      </c>
      <c r="AC13" s="17">
        <v>3.8769843644509701E-2</v>
      </c>
      <c r="AD13" s="17">
        <v>9.3797810620260407E-5</v>
      </c>
      <c r="AE13" s="17">
        <v>3.7142020582853399E-3</v>
      </c>
      <c r="AF13" s="17">
        <v>8.9714891747701697E-2</v>
      </c>
      <c r="AG13" s="17"/>
      <c r="AH13" s="17">
        <v>3.00456045895925E-2</v>
      </c>
      <c r="AI13" s="17">
        <v>3.5396741479324999E-2</v>
      </c>
      <c r="AJ13" s="17"/>
      <c r="AK13" s="17">
        <v>2.3130682635183201E-2</v>
      </c>
      <c r="AL13" s="17">
        <v>8.1380410310195397E-2</v>
      </c>
      <c r="AM13" s="17">
        <v>1.0249345750789099E-2</v>
      </c>
      <c r="AN13" s="17"/>
      <c r="AO13" s="17">
        <v>7.8554730242244394E-2</v>
      </c>
      <c r="AP13" s="17">
        <v>3.0540875505411201E-2</v>
      </c>
      <c r="AQ13" s="17"/>
      <c r="AR13" s="17">
        <v>4.6619599072466399E-2</v>
      </c>
      <c r="AS13" s="17">
        <v>2.5217042235577199E-2</v>
      </c>
      <c r="AT13" s="17"/>
      <c r="AU13" s="17">
        <v>3.3297848650383301E-2</v>
      </c>
      <c r="AV13" s="17">
        <v>2.75921202314167E-2</v>
      </c>
      <c r="AW13" s="17"/>
      <c r="AX13" s="17">
        <v>6.9793394470329506E-2</v>
      </c>
      <c r="AY13" s="17">
        <v>3.0651621848724799E-2</v>
      </c>
      <c r="AZ13" s="17"/>
      <c r="BA13" s="17">
        <v>2.68257413674198E-2</v>
      </c>
      <c r="BB13" s="17">
        <v>4.351108198373E-2</v>
      </c>
      <c r="BC13" s="17">
        <v>2.5264924962330501E-2</v>
      </c>
      <c r="BD13" s="17">
        <v>3.7934544115812699E-3</v>
      </c>
    </row>
    <row r="14" spans="2:56" x14ac:dyDescent="0.35">
      <c r="B14" s="18" t="s">
        <v>72</v>
      </c>
      <c r="C14" s="17">
        <v>3.5796455475462403E-2</v>
      </c>
      <c r="D14" s="17">
        <v>4.7014146770070597E-2</v>
      </c>
      <c r="E14" s="17">
        <v>3.6370392028033799E-2</v>
      </c>
      <c r="F14" s="17">
        <v>3.1298675265488997E-2</v>
      </c>
      <c r="G14" s="17">
        <v>1.3166834087886201E-2</v>
      </c>
      <c r="H14" s="17">
        <v>4.4586854513270699E-2</v>
      </c>
      <c r="I14" s="17"/>
      <c r="J14" s="17">
        <v>3.6884510284818303E-2</v>
      </c>
      <c r="K14" s="17">
        <v>1.4381827071886E-2</v>
      </c>
      <c r="L14" s="17">
        <v>3.0263960307013001E-2</v>
      </c>
      <c r="M14" s="17">
        <v>3.1388682152803998E-3</v>
      </c>
      <c r="N14" s="17"/>
      <c r="O14" s="17">
        <v>3.6671355697060003E-2</v>
      </c>
      <c r="P14" s="17">
        <v>4.5857461994906097E-2</v>
      </c>
      <c r="Q14" s="17">
        <v>2.26959296518679E-2</v>
      </c>
      <c r="R14" s="17">
        <v>0</v>
      </c>
      <c r="S14" s="17">
        <v>0</v>
      </c>
      <c r="T14" s="17">
        <v>0</v>
      </c>
      <c r="U14" s="17">
        <v>0</v>
      </c>
      <c r="V14" s="17">
        <v>7.2727398060764897E-3</v>
      </c>
      <c r="W14" s="17">
        <v>1.9464140937896699E-2</v>
      </c>
      <c r="X14" s="17">
        <v>0</v>
      </c>
      <c r="Y14" s="17"/>
      <c r="Z14" s="17">
        <v>2.1280558914284899E-2</v>
      </c>
      <c r="AA14" s="17">
        <v>6.8181264915690695E-2</v>
      </c>
      <c r="AB14" s="17">
        <v>4.6243188154041298E-2</v>
      </c>
      <c r="AC14" s="17">
        <v>4.4597990011603299E-2</v>
      </c>
      <c r="AD14" s="17">
        <v>4.2908563604270297E-2</v>
      </c>
      <c r="AE14" s="17">
        <v>0</v>
      </c>
      <c r="AF14" s="17">
        <v>2.3959240237520399E-2</v>
      </c>
      <c r="AG14" s="17"/>
      <c r="AH14" s="17">
        <v>6.9814600020924001E-3</v>
      </c>
      <c r="AI14" s="17">
        <v>5.44733867598024E-2</v>
      </c>
      <c r="AJ14" s="17"/>
      <c r="AK14" s="17">
        <v>0</v>
      </c>
      <c r="AL14" s="17">
        <v>9.2922278268079694E-2</v>
      </c>
      <c r="AM14" s="17">
        <v>8.18139720700813E-4</v>
      </c>
      <c r="AN14" s="17"/>
      <c r="AO14" s="17">
        <v>0</v>
      </c>
      <c r="AP14" s="17">
        <v>3.7972480383239797E-2</v>
      </c>
      <c r="AQ14" s="17"/>
      <c r="AR14" s="17">
        <v>4.0609527361694001E-2</v>
      </c>
      <c r="AS14" s="17">
        <v>3.2880111702200898E-2</v>
      </c>
      <c r="AT14" s="17"/>
      <c r="AU14" s="17">
        <v>3.5828104286653797E-2</v>
      </c>
      <c r="AV14" s="17">
        <v>3.1388682152803998E-3</v>
      </c>
      <c r="AW14" s="17"/>
      <c r="AX14" s="17">
        <v>3.58340563265135E-2</v>
      </c>
      <c r="AY14" s="17">
        <v>3.57937352081375E-2</v>
      </c>
      <c r="AZ14" s="17"/>
      <c r="BA14" s="17">
        <v>7.3383382131674696E-2</v>
      </c>
      <c r="BB14" s="17">
        <v>2.5566143543227698E-2</v>
      </c>
      <c r="BC14" s="17">
        <v>5.5759774298975095E-4</v>
      </c>
      <c r="BD14" s="17">
        <v>3.3970089223523598E-3</v>
      </c>
    </row>
    <row r="15" spans="2:56" x14ac:dyDescent="0.35">
      <c r="B15" s="18" t="s">
        <v>210</v>
      </c>
      <c r="C15" s="20">
        <v>0.50044870208967795</v>
      </c>
      <c r="D15" s="20">
        <v>0.50402036943649897</v>
      </c>
      <c r="E15" s="20">
        <v>0.474119971792132</v>
      </c>
      <c r="F15" s="20">
        <v>0.41019868961811201</v>
      </c>
      <c r="G15" s="20">
        <v>0.46921693350666499</v>
      </c>
      <c r="H15" s="20">
        <v>0.56495134545028503</v>
      </c>
      <c r="I15" s="20"/>
      <c r="J15" s="20">
        <v>0.49878636221903799</v>
      </c>
      <c r="K15" s="20">
        <v>0.53721216393775495</v>
      </c>
      <c r="L15" s="20">
        <v>0.46851930632501698</v>
      </c>
      <c r="M15" s="20">
        <v>0.60996768635987997</v>
      </c>
      <c r="N15" s="20"/>
      <c r="O15" s="20">
        <v>0.45148201381868203</v>
      </c>
      <c r="P15" s="20">
        <v>0.53234917728579301</v>
      </c>
      <c r="Q15" s="20">
        <v>0.50316882299990195</v>
      </c>
      <c r="R15" s="20">
        <v>0.54889530612429405</v>
      </c>
      <c r="S15" s="20">
        <v>0.51737406871220304</v>
      </c>
      <c r="T15" s="20">
        <v>0.61124553590281006</v>
      </c>
      <c r="U15" s="20">
        <v>0.63976850091354998</v>
      </c>
      <c r="V15" s="20">
        <v>0.85940547472625595</v>
      </c>
      <c r="W15" s="20">
        <v>9.1237960657671799E-2</v>
      </c>
      <c r="X15" s="20">
        <v>0.75234935262235603</v>
      </c>
      <c r="Y15" s="20"/>
      <c r="Z15" s="20">
        <v>0.53163114509045595</v>
      </c>
      <c r="AA15" s="20">
        <v>0.50805619557793302</v>
      </c>
      <c r="AB15" s="20">
        <v>0.47642777659667102</v>
      </c>
      <c r="AC15" s="20">
        <v>0.383210226947162</v>
      </c>
      <c r="AD15" s="20">
        <v>0.56703168773739399</v>
      </c>
      <c r="AE15" s="20">
        <v>0.51452426507949001</v>
      </c>
      <c r="AF15" s="20">
        <v>0.64480337786995401</v>
      </c>
      <c r="AG15" s="20"/>
      <c r="AH15" s="20">
        <v>0.52222841962894795</v>
      </c>
      <c r="AI15" s="20">
        <v>0.486331806314032</v>
      </c>
      <c r="AJ15" s="20"/>
      <c r="AK15" s="20">
        <v>0.42241504494270798</v>
      </c>
      <c r="AL15" s="20">
        <v>0.53389302416103401</v>
      </c>
      <c r="AM15" s="20">
        <v>0.61079743250454699</v>
      </c>
      <c r="AN15" s="20"/>
      <c r="AO15" s="20">
        <v>0.61431491637098001</v>
      </c>
      <c r="AP15" s="20">
        <v>0.493526907315883</v>
      </c>
      <c r="AQ15" s="20"/>
      <c r="AR15" s="20">
        <v>0.51633665336823897</v>
      </c>
      <c r="AS15" s="20">
        <v>0.49082185069905898</v>
      </c>
      <c r="AT15" s="20"/>
      <c r="AU15" s="20">
        <v>0.500342566090487</v>
      </c>
      <c r="AV15" s="20">
        <v>0.60996768635987997</v>
      </c>
      <c r="AW15" s="20"/>
      <c r="AX15" s="20">
        <v>0.52976219999853602</v>
      </c>
      <c r="AY15" s="20">
        <v>0.498327990767645</v>
      </c>
      <c r="AZ15" s="20"/>
      <c r="BA15" s="20">
        <v>0.41108542983674301</v>
      </c>
      <c r="BB15" s="20">
        <v>0.49567601929454802</v>
      </c>
      <c r="BC15" s="20">
        <v>0.61375394470012701</v>
      </c>
      <c r="BD15" s="20">
        <v>0.92890236870946197</v>
      </c>
    </row>
    <row r="16" spans="2:56" x14ac:dyDescent="0.35">
      <c r="B16" s="18" t="s">
        <v>211</v>
      </c>
      <c r="C16" s="20">
        <v>0.15001799561291301</v>
      </c>
      <c r="D16" s="20">
        <v>0.18461218620363901</v>
      </c>
      <c r="E16" s="20">
        <v>0.18296811805458901</v>
      </c>
      <c r="F16" s="20">
        <v>0.10554921666211101</v>
      </c>
      <c r="G16" s="20">
        <v>0.187022617126818</v>
      </c>
      <c r="H16" s="20">
        <v>8.7948887245324306E-2</v>
      </c>
      <c r="I16" s="20"/>
      <c r="J16" s="20">
        <v>0.149984503473229</v>
      </c>
      <c r="K16" s="20">
        <v>0.155441139841583</v>
      </c>
      <c r="L16" s="20">
        <v>0.118498416153517</v>
      </c>
      <c r="M16" s="20">
        <v>0.123720451178245</v>
      </c>
      <c r="N16" s="20"/>
      <c r="O16" s="20">
        <v>0.158461832646561</v>
      </c>
      <c r="P16" s="20">
        <v>0.180146509653524</v>
      </c>
      <c r="Q16" s="20">
        <v>0.175012567204759</v>
      </c>
      <c r="R16" s="20">
        <v>0.145616661867704</v>
      </c>
      <c r="S16" s="20">
        <v>0.100743714360084</v>
      </c>
      <c r="T16" s="20">
        <v>0.109451382397407</v>
      </c>
      <c r="U16" s="20">
        <v>0.122501605901139</v>
      </c>
      <c r="V16" s="20">
        <v>3.2651890588009602E-2</v>
      </c>
      <c r="W16" s="20">
        <v>0.71211557111378398</v>
      </c>
      <c r="X16" s="20">
        <v>4.0818371033989498E-2</v>
      </c>
      <c r="Y16" s="20"/>
      <c r="Z16" s="20">
        <v>0.16056393498919</v>
      </c>
      <c r="AA16" s="20">
        <v>0.110183027226104</v>
      </c>
      <c r="AB16" s="20">
        <v>0.130403404232875</v>
      </c>
      <c r="AC16" s="20">
        <v>0.167447075503002</v>
      </c>
      <c r="AD16" s="20">
        <v>9.0541174115157705E-2</v>
      </c>
      <c r="AE16" s="20">
        <v>0.158693858751184</v>
      </c>
      <c r="AF16" s="20">
        <v>0.171091796569493</v>
      </c>
      <c r="AG16" s="20"/>
      <c r="AH16" s="20">
        <v>0.16132453089490301</v>
      </c>
      <c r="AI16" s="20">
        <v>0.14268947172954599</v>
      </c>
      <c r="AJ16" s="20"/>
      <c r="AK16" s="20">
        <v>0.214513691406059</v>
      </c>
      <c r="AL16" s="20">
        <v>0.18850345881608399</v>
      </c>
      <c r="AM16" s="20">
        <v>9.8290608666879498E-2</v>
      </c>
      <c r="AN16" s="20"/>
      <c r="AO16" s="20">
        <v>0.16011155715821199</v>
      </c>
      <c r="AP16" s="20">
        <v>0.14940441974236901</v>
      </c>
      <c r="AQ16" s="20"/>
      <c r="AR16" s="20">
        <v>0.16328523768167599</v>
      </c>
      <c r="AS16" s="20">
        <v>0.14197908829755099</v>
      </c>
      <c r="AT16" s="20"/>
      <c r="AU16" s="20">
        <v>0.15004348083972899</v>
      </c>
      <c r="AV16" s="20">
        <v>0.123720451178245</v>
      </c>
      <c r="AW16" s="20"/>
      <c r="AX16" s="20">
        <v>0.24776157691678899</v>
      </c>
      <c r="AY16" s="20">
        <v>0.142946648475437</v>
      </c>
      <c r="AZ16" s="20"/>
      <c r="BA16" s="20">
        <v>0.140138898597814</v>
      </c>
      <c r="BB16" s="20">
        <v>0.17599578733837201</v>
      </c>
      <c r="BC16" s="20">
        <v>0.124081272560627</v>
      </c>
      <c r="BD16" s="20">
        <v>1.8169806965079301E-2</v>
      </c>
    </row>
    <row r="17" spans="2:56" x14ac:dyDescent="0.35">
      <c r="B17" s="18" t="s">
        <v>177</v>
      </c>
      <c r="C17" s="21">
        <v>0.350430706476765</v>
      </c>
      <c r="D17" s="21">
        <v>0.31940818323286002</v>
      </c>
      <c r="E17" s="21">
        <v>0.29115185373754399</v>
      </c>
      <c r="F17" s="21">
        <v>0.30464947295600198</v>
      </c>
      <c r="G17" s="21">
        <v>0.28219431637984799</v>
      </c>
      <c r="H17" s="21">
        <v>0.47700245820496101</v>
      </c>
      <c r="I17" s="21"/>
      <c r="J17" s="21">
        <v>0.34880185874580999</v>
      </c>
      <c r="K17" s="21">
        <v>0.38177102409617297</v>
      </c>
      <c r="L17" s="21">
        <v>0.35002089017150001</v>
      </c>
      <c r="M17" s="21">
        <v>0.48624723518163498</v>
      </c>
      <c r="N17" s="21"/>
      <c r="O17" s="21">
        <v>0.29302018117212097</v>
      </c>
      <c r="P17" s="21">
        <v>0.35220266763226799</v>
      </c>
      <c r="Q17" s="21">
        <v>0.32815625579514301</v>
      </c>
      <c r="R17" s="21">
        <v>0.40327864425658999</v>
      </c>
      <c r="S17" s="21">
        <v>0.41663035435211998</v>
      </c>
      <c r="T17" s="21">
        <v>0.50179415350540302</v>
      </c>
      <c r="U17" s="21">
        <v>0.51726689501241196</v>
      </c>
      <c r="V17" s="21">
        <v>0.82675358413824596</v>
      </c>
      <c r="W17" s="21">
        <v>-0.62087761045611201</v>
      </c>
      <c r="X17" s="21">
        <v>0.71153098158836703</v>
      </c>
      <c r="Y17" s="21"/>
      <c r="Z17" s="21">
        <v>0.37106721010126598</v>
      </c>
      <c r="AA17" s="21">
        <v>0.39787316835182901</v>
      </c>
      <c r="AB17" s="21">
        <v>0.34602437236379702</v>
      </c>
      <c r="AC17" s="21">
        <v>0.21576315144416</v>
      </c>
      <c r="AD17" s="21">
        <v>0.47649051362223599</v>
      </c>
      <c r="AE17" s="21">
        <v>0.35583040632830598</v>
      </c>
      <c r="AF17" s="21">
        <v>0.47371158130046198</v>
      </c>
      <c r="AG17" s="21"/>
      <c r="AH17" s="21">
        <v>0.360903888734044</v>
      </c>
      <c r="AI17" s="21">
        <v>0.34364233458448601</v>
      </c>
      <c r="AJ17" s="21"/>
      <c r="AK17" s="21">
        <v>0.20790135353664799</v>
      </c>
      <c r="AL17" s="21">
        <v>0.34538956534494902</v>
      </c>
      <c r="AM17" s="21">
        <v>0.51250682383766799</v>
      </c>
      <c r="AN17" s="21"/>
      <c r="AO17" s="21">
        <v>0.454203359212769</v>
      </c>
      <c r="AP17" s="21">
        <v>0.34412248757351399</v>
      </c>
      <c r="AQ17" s="21"/>
      <c r="AR17" s="21">
        <v>0.35305141568656401</v>
      </c>
      <c r="AS17" s="21">
        <v>0.34884276240150902</v>
      </c>
      <c r="AT17" s="21"/>
      <c r="AU17" s="21">
        <v>0.35029908525075698</v>
      </c>
      <c r="AV17" s="21">
        <v>0.48624723518163498</v>
      </c>
      <c r="AW17" s="21"/>
      <c r="AX17" s="21">
        <v>0.282000623081747</v>
      </c>
      <c r="AY17" s="21">
        <v>0.35538134229220802</v>
      </c>
      <c r="AZ17" s="21"/>
      <c r="BA17" s="21">
        <v>0.27094653123892898</v>
      </c>
      <c r="BB17" s="21">
        <v>0.31968023195617701</v>
      </c>
      <c r="BC17" s="21">
        <v>0.4896726721395</v>
      </c>
      <c r="BD17" s="21">
        <v>0.910732561744383</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0" t="s">
        <v>235</v>
      </c>
      <c r="E2" s="26"/>
      <c r="F2" s="26"/>
      <c r="G2" s="26"/>
      <c r="H2" s="26"/>
      <c r="I2" s="26"/>
      <c r="J2" s="26"/>
      <c r="K2" s="26"/>
      <c r="L2" s="26"/>
      <c r="M2" s="26"/>
      <c r="N2" s="26"/>
      <c r="O2" s="26"/>
    </row>
    <row r="6" spans="2:15" ht="50" customHeight="1" x14ac:dyDescent="0.35">
      <c r="B6" s="23" t="s">
        <v>15</v>
      </c>
      <c r="C6" s="23" t="s">
        <v>216</v>
      </c>
      <c r="D6" s="23" t="s">
        <v>217</v>
      </c>
      <c r="E6" s="23" t="s">
        <v>218</v>
      </c>
      <c r="F6" s="23" t="s">
        <v>219</v>
      </c>
      <c r="G6" s="23" t="s">
        <v>220</v>
      </c>
      <c r="H6" s="23" t="s">
        <v>221</v>
      </c>
      <c r="I6" s="23" t="s">
        <v>222</v>
      </c>
      <c r="J6" s="23" t="s">
        <v>223</v>
      </c>
      <c r="K6" s="23" t="s">
        <v>224</v>
      </c>
      <c r="L6" s="23" t="s">
        <v>225</v>
      </c>
      <c r="M6" s="23" t="s">
        <v>226</v>
      </c>
      <c r="N6" s="23" t="s">
        <v>227</v>
      </c>
    </row>
    <row r="7" spans="2:15" x14ac:dyDescent="0.35">
      <c r="B7" s="18" t="s">
        <v>228</v>
      </c>
      <c r="C7" s="17">
        <v>0.91764618112052199</v>
      </c>
      <c r="D7" s="17">
        <v>0.86963221976167904</v>
      </c>
      <c r="E7" s="17">
        <v>0.74608390025556603</v>
      </c>
      <c r="F7" s="17">
        <v>0.76713851254673704</v>
      </c>
      <c r="G7" s="17">
        <v>0.76979528663176899</v>
      </c>
      <c r="H7" s="17">
        <v>0.68177642401204397</v>
      </c>
      <c r="I7" s="17">
        <v>0.45879999399016202</v>
      </c>
      <c r="J7" s="17">
        <v>0.51465009943236795</v>
      </c>
      <c r="K7" s="17">
        <v>0.548197494730844</v>
      </c>
      <c r="L7" s="17">
        <v>0.17011246001160801</v>
      </c>
      <c r="M7" s="17">
        <v>0.109888131531029</v>
      </c>
      <c r="N7" s="17">
        <v>0.16491777401191099</v>
      </c>
    </row>
    <row r="8" spans="2:15" x14ac:dyDescent="0.35">
      <c r="B8" s="18" t="s">
        <v>229</v>
      </c>
      <c r="C8" s="17">
        <v>6.2010849393562703E-2</v>
      </c>
      <c r="D8" s="17">
        <v>0.10359172110446201</v>
      </c>
      <c r="E8" s="17">
        <v>0.21722552536357401</v>
      </c>
      <c r="F8" s="17">
        <v>0.18843507130776599</v>
      </c>
      <c r="G8" s="17">
        <v>0.15429140049524401</v>
      </c>
      <c r="H8" s="17">
        <v>0.225964670087164</v>
      </c>
      <c r="I8" s="17">
        <v>0.32556460986392299</v>
      </c>
      <c r="J8" s="17">
        <v>0.29354240017730898</v>
      </c>
      <c r="K8" s="17">
        <v>0.23255956323021601</v>
      </c>
      <c r="L8" s="17">
        <v>0.17413904668472899</v>
      </c>
      <c r="M8" s="17">
        <v>0.15033197212456501</v>
      </c>
      <c r="N8" s="17">
        <v>0.14266836966569099</v>
      </c>
    </row>
    <row r="9" spans="2:15" ht="29" x14ac:dyDescent="0.35">
      <c r="B9" s="18" t="s">
        <v>230</v>
      </c>
      <c r="C9" s="17">
        <v>1.7579909029363201E-2</v>
      </c>
      <c r="D9" s="17">
        <v>2.1731391958570601E-2</v>
      </c>
      <c r="E9" s="17">
        <v>3.1537691797452701E-2</v>
      </c>
      <c r="F9" s="17">
        <v>3.6222144423312903E-2</v>
      </c>
      <c r="G9" s="17">
        <v>6.3571657465019596E-2</v>
      </c>
      <c r="H9" s="17">
        <v>5.8464482316889603E-2</v>
      </c>
      <c r="I9" s="17">
        <v>0.14198473408652801</v>
      </c>
      <c r="J9" s="17">
        <v>0.12014608913878901</v>
      </c>
      <c r="K9" s="17">
        <v>0.12311603510274199</v>
      </c>
      <c r="L9" s="17">
        <v>0.22389821458342299</v>
      </c>
      <c r="M9" s="17">
        <v>0.244550744566705</v>
      </c>
      <c r="N9" s="17">
        <v>0.179482784675186</v>
      </c>
    </row>
    <row r="10" spans="2:15" x14ac:dyDescent="0.35">
      <c r="B10" s="18" t="s">
        <v>231</v>
      </c>
      <c r="C10" s="17">
        <v>2.51803797609033E-3</v>
      </c>
      <c r="D10" s="17">
        <v>2.7921706034343902E-3</v>
      </c>
      <c r="E10" s="17">
        <v>2.8464089036401899E-3</v>
      </c>
      <c r="F10" s="17">
        <v>4.9686863726696199E-3</v>
      </c>
      <c r="G10" s="17">
        <v>7.4031146344055799E-3</v>
      </c>
      <c r="H10" s="17">
        <v>1.50464684995867E-2</v>
      </c>
      <c r="I10" s="17">
        <v>4.6547984984505603E-2</v>
      </c>
      <c r="J10" s="17">
        <v>5.0933083733555901E-2</v>
      </c>
      <c r="K10" s="17">
        <v>4.78447665590951E-2</v>
      </c>
      <c r="L10" s="17">
        <v>0.21176683156147</v>
      </c>
      <c r="M10" s="17">
        <v>0.230045338020956</v>
      </c>
      <c r="N10" s="17">
        <v>0.26376660282752001</v>
      </c>
    </row>
    <row r="11" spans="2:15" x14ac:dyDescent="0.35">
      <c r="B11" s="18" t="s">
        <v>232</v>
      </c>
      <c r="C11" s="17">
        <v>0</v>
      </c>
      <c r="D11" s="17">
        <v>2.00139616119686E-3</v>
      </c>
      <c r="E11" s="17">
        <v>2.0614511993054998E-3</v>
      </c>
      <c r="F11" s="17">
        <v>2.7455403885916501E-3</v>
      </c>
      <c r="G11" s="17">
        <v>2.57474446927441E-3</v>
      </c>
      <c r="H11" s="17">
        <v>1.3688073493571699E-2</v>
      </c>
      <c r="I11" s="17">
        <v>1.72065217124488E-2</v>
      </c>
      <c r="J11" s="17">
        <v>1.6360096087396199E-2</v>
      </c>
      <c r="K11" s="17">
        <v>3.6521462554039E-2</v>
      </c>
      <c r="L11" s="17">
        <v>0.19531590061820001</v>
      </c>
      <c r="M11" s="17">
        <v>0.19216755639587199</v>
      </c>
      <c r="N11" s="17">
        <v>0.241671428990889</v>
      </c>
    </row>
    <row r="12" spans="2:15" x14ac:dyDescent="0.35">
      <c r="B12" s="18" t="s">
        <v>72</v>
      </c>
      <c r="C12" s="17">
        <v>2.4502248046140402E-4</v>
      </c>
      <c r="D12" s="17">
        <v>2.5110041065732399E-4</v>
      </c>
      <c r="E12" s="17">
        <v>2.4502248046140402E-4</v>
      </c>
      <c r="F12" s="17">
        <v>4.9004496092280804E-4</v>
      </c>
      <c r="G12" s="17">
        <v>2.3637963042871298E-3</v>
      </c>
      <c r="H12" s="17">
        <v>5.0598815907438397E-3</v>
      </c>
      <c r="I12" s="17">
        <v>9.8961553624322997E-3</v>
      </c>
      <c r="J12" s="17">
        <v>4.3682314305819496E-3</v>
      </c>
      <c r="K12" s="17">
        <v>1.17606778230646E-2</v>
      </c>
      <c r="L12" s="17">
        <v>2.4767546540569899E-2</v>
      </c>
      <c r="M12" s="17">
        <v>7.3016257360873402E-2</v>
      </c>
      <c r="N12" s="17">
        <v>7.4930398288021501E-3</v>
      </c>
    </row>
    <row r="13" spans="2:15" x14ac:dyDescent="0.35">
      <c r="B13" s="22" t="s">
        <v>233</v>
      </c>
      <c r="C13" s="20">
        <v>0.97965703051408504</v>
      </c>
      <c r="D13" s="20">
        <v>0.97322394086614095</v>
      </c>
      <c r="E13" s="20">
        <v>0.96330942561914001</v>
      </c>
      <c r="F13" s="20">
        <v>0.95557358385450297</v>
      </c>
      <c r="G13" s="20">
        <v>0.92408668712701303</v>
      </c>
      <c r="H13" s="20">
        <v>0.907741094099208</v>
      </c>
      <c r="I13" s="20">
        <v>0.78436460385408502</v>
      </c>
      <c r="J13" s="20">
        <v>0.80819249960967698</v>
      </c>
      <c r="K13" s="20">
        <v>0.78075705796105899</v>
      </c>
      <c r="L13" s="20">
        <v>0.34425150669633697</v>
      </c>
      <c r="M13" s="20">
        <v>0.260220103655594</v>
      </c>
      <c r="N13" s="20">
        <v>0.30758614367760301</v>
      </c>
    </row>
    <row r="14" spans="2:15" x14ac:dyDescent="0.35">
      <c r="B14" s="22" t="s">
        <v>234</v>
      </c>
      <c r="C14" s="20">
        <v>2.51803797609033E-3</v>
      </c>
      <c r="D14" s="20">
        <v>4.7935667646312498E-3</v>
      </c>
      <c r="E14" s="20">
        <v>4.9078601029456902E-3</v>
      </c>
      <c r="F14" s="20">
        <v>7.7142267612612704E-3</v>
      </c>
      <c r="G14" s="20">
        <v>9.9778591036799903E-3</v>
      </c>
      <c r="H14" s="20">
        <v>2.8734541993158301E-2</v>
      </c>
      <c r="I14" s="20">
        <v>6.3754506696954399E-2</v>
      </c>
      <c r="J14" s="20">
        <v>6.7293179820952106E-2</v>
      </c>
      <c r="K14" s="20">
        <v>8.43662291131341E-2</v>
      </c>
      <c r="L14" s="20">
        <v>0.407082732179671</v>
      </c>
      <c r="M14" s="20">
        <v>0.42221289441682802</v>
      </c>
      <c r="N14" s="20">
        <v>0.50543803181840896</v>
      </c>
    </row>
    <row r="15" spans="2:15" x14ac:dyDescent="0.35">
      <c r="B15" s="22" t="s">
        <v>177</v>
      </c>
      <c r="C15" s="21">
        <v>0.97713899253799497</v>
      </c>
      <c r="D15" s="21">
        <v>0.96843037410151001</v>
      </c>
      <c r="E15" s="21">
        <v>0.95840156551619404</v>
      </c>
      <c r="F15" s="21">
        <v>0.94785935709324198</v>
      </c>
      <c r="G15" s="21">
        <v>0.91410882802333304</v>
      </c>
      <c r="H15" s="21">
        <v>0.87900655210605005</v>
      </c>
      <c r="I15" s="21">
        <v>0.72061009715712998</v>
      </c>
      <c r="J15" s="21">
        <v>0.74089931978872503</v>
      </c>
      <c r="K15" s="21">
        <v>0.69639082884792503</v>
      </c>
      <c r="L15" s="21">
        <v>-6.2831225483333794E-2</v>
      </c>
      <c r="M15" s="21">
        <v>-0.16199279076123399</v>
      </c>
      <c r="N15" s="21">
        <v>-0.19785188814080601</v>
      </c>
    </row>
    <row r="16" spans="2:15" x14ac:dyDescent="0.35">
      <c r="B16" s="16"/>
      <c r="C16" s="16"/>
      <c r="D16" s="16"/>
      <c r="E16" s="16"/>
      <c r="F16" s="16"/>
      <c r="G16" s="16"/>
      <c r="H16" s="16"/>
      <c r="I16" s="16"/>
      <c r="J16" s="16"/>
      <c r="K16" s="16"/>
      <c r="L16" s="16"/>
      <c r="M16" s="16"/>
      <c r="N16" s="16"/>
    </row>
    <row r="17" spans="2:2" x14ac:dyDescent="0.35">
      <c r="B17" t="s">
        <v>75</v>
      </c>
    </row>
    <row r="18" spans="2:2" x14ac:dyDescent="0.35">
      <c r="B18" t="s">
        <v>76</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0.86963221976167904</v>
      </c>
      <c r="D9" s="17">
        <v>0.872497708387169</v>
      </c>
      <c r="E9" s="17">
        <v>0.82468183601650102</v>
      </c>
      <c r="F9" s="17">
        <v>0.79832833905933498</v>
      </c>
      <c r="G9" s="17">
        <v>0.91971318753634101</v>
      </c>
      <c r="H9" s="17">
        <v>0.88345570236138404</v>
      </c>
      <c r="I9" s="17"/>
      <c r="J9" s="17">
        <v>0.87147190699203503</v>
      </c>
      <c r="K9" s="17">
        <v>0.83125161570577699</v>
      </c>
      <c r="L9" s="17">
        <v>0.87277155521482197</v>
      </c>
      <c r="M9" s="17">
        <v>0.83891125739241301</v>
      </c>
      <c r="N9" s="17"/>
      <c r="O9" s="17">
        <v>0.85059334921446295</v>
      </c>
      <c r="P9" s="17">
        <v>0.93500150150136996</v>
      </c>
      <c r="Q9" s="17">
        <v>0.80602793636499703</v>
      </c>
      <c r="R9" s="17">
        <v>0.94849184731074498</v>
      </c>
      <c r="S9" s="17">
        <v>0.86933597692031706</v>
      </c>
      <c r="T9" s="17">
        <v>0.92695947026839698</v>
      </c>
      <c r="U9" s="17">
        <v>0.92370248895063001</v>
      </c>
      <c r="V9" s="17">
        <v>0.92242592098477105</v>
      </c>
      <c r="W9" s="17">
        <v>0.30721175242870702</v>
      </c>
      <c r="X9" s="17">
        <v>0.99105021547743399</v>
      </c>
      <c r="Y9" s="17"/>
      <c r="Z9" s="17">
        <v>0.87649356844439597</v>
      </c>
      <c r="AA9" s="17">
        <v>0.81280499169935505</v>
      </c>
      <c r="AB9" s="17">
        <v>0.75608466253413098</v>
      </c>
      <c r="AC9" s="17">
        <v>0.83074808025473601</v>
      </c>
      <c r="AD9" s="17">
        <v>0.92916351295333299</v>
      </c>
      <c r="AE9" s="17">
        <v>0.89481358144464695</v>
      </c>
      <c r="AF9" s="17">
        <v>0.93868715466632702</v>
      </c>
      <c r="AG9" s="17"/>
      <c r="AH9" s="17">
        <v>0.84791341407981402</v>
      </c>
      <c r="AI9" s="17">
        <v>0.88370963447697903</v>
      </c>
      <c r="AJ9" s="17"/>
      <c r="AK9" s="17">
        <v>0.84428708070069602</v>
      </c>
      <c r="AL9" s="17">
        <v>0.80665161170488697</v>
      </c>
      <c r="AM9" s="17">
        <v>0.87882238508324395</v>
      </c>
      <c r="AN9" s="17"/>
      <c r="AO9" s="17">
        <v>0.70926116512381499</v>
      </c>
      <c r="AP9" s="17">
        <v>0.87938098970952305</v>
      </c>
      <c r="AQ9" s="17"/>
      <c r="AR9" s="17">
        <v>0.83819463009818995</v>
      </c>
      <c r="AS9" s="17">
        <v>0.88868093148438099</v>
      </c>
      <c r="AT9" s="17"/>
      <c r="AU9" s="17">
        <v>0.86966199176932601</v>
      </c>
      <c r="AV9" s="17">
        <v>0.83891125739241301</v>
      </c>
      <c r="AW9" s="17"/>
      <c r="AX9" s="17">
        <v>0.90436494487241703</v>
      </c>
      <c r="AY9" s="17">
        <v>0.86711944958268405</v>
      </c>
      <c r="AZ9" s="17"/>
      <c r="BA9" s="17">
        <v>0.85501104608679401</v>
      </c>
      <c r="BB9" s="17">
        <v>0.90531575329752401</v>
      </c>
      <c r="BC9" s="17">
        <v>0.83093486247126402</v>
      </c>
      <c r="BD9" s="17">
        <v>0.74583774029886296</v>
      </c>
    </row>
    <row r="10" spans="2:56" x14ac:dyDescent="0.35">
      <c r="B10" s="18" t="s">
        <v>229</v>
      </c>
      <c r="C10" s="17">
        <v>0.10359172110446201</v>
      </c>
      <c r="D10" s="17">
        <v>8.8774604797218007E-2</v>
      </c>
      <c r="E10" s="17">
        <v>0.12389251402318301</v>
      </c>
      <c r="F10" s="17">
        <v>0.16730173641823801</v>
      </c>
      <c r="G10" s="17">
        <v>6.5925201875730796E-2</v>
      </c>
      <c r="H10" s="17">
        <v>0.109002068513253</v>
      </c>
      <c r="I10" s="17"/>
      <c r="J10" s="17">
        <v>0.102443720447954</v>
      </c>
      <c r="K10" s="17">
        <v>0.12800972667601199</v>
      </c>
      <c r="L10" s="17">
        <v>9.7985988922585296E-2</v>
      </c>
      <c r="M10" s="17">
        <v>0.12337214206859801</v>
      </c>
      <c r="N10" s="17"/>
      <c r="O10" s="17">
        <v>0.121195693141806</v>
      </c>
      <c r="P10" s="17">
        <v>6.2217210527292399E-2</v>
      </c>
      <c r="Q10" s="17">
        <v>0.17068115545359799</v>
      </c>
      <c r="R10" s="17">
        <v>4.5245588250265902E-2</v>
      </c>
      <c r="S10" s="17">
        <v>0.123827696960328</v>
      </c>
      <c r="T10" s="17">
        <v>1.49227855266898E-2</v>
      </c>
      <c r="U10" s="17">
        <v>6.8655692484634406E-2</v>
      </c>
      <c r="V10" s="17">
        <v>7.7184472821800201E-2</v>
      </c>
      <c r="W10" s="17">
        <v>0.69180330364593801</v>
      </c>
      <c r="X10" s="17">
        <v>7.2307408227192602E-3</v>
      </c>
      <c r="Y10" s="17"/>
      <c r="Z10" s="17">
        <v>9.56338040450814E-2</v>
      </c>
      <c r="AA10" s="17">
        <v>0.181345540560333</v>
      </c>
      <c r="AB10" s="17">
        <v>0.23845792838149901</v>
      </c>
      <c r="AC10" s="17">
        <v>0.112306263079733</v>
      </c>
      <c r="AD10" s="17">
        <v>6.6039300567857895E-2</v>
      </c>
      <c r="AE10" s="17">
        <v>0.105186418555354</v>
      </c>
      <c r="AF10" s="17">
        <v>6.1274331457615697E-2</v>
      </c>
      <c r="AG10" s="17"/>
      <c r="AH10" s="17">
        <v>0.119650266246783</v>
      </c>
      <c r="AI10" s="17">
        <v>9.3183100897432203E-2</v>
      </c>
      <c r="AJ10" s="17"/>
      <c r="AK10" s="17">
        <v>0.148239479032686</v>
      </c>
      <c r="AL10" s="17">
        <v>0.190324361601346</v>
      </c>
      <c r="AM10" s="17">
        <v>8.8679244342442107E-2</v>
      </c>
      <c r="AN10" s="17"/>
      <c r="AO10" s="17">
        <v>0.288580456800963</v>
      </c>
      <c r="AP10" s="17">
        <v>9.2346470948067E-2</v>
      </c>
      <c r="AQ10" s="17"/>
      <c r="AR10" s="17">
        <v>0.132389274542557</v>
      </c>
      <c r="AS10" s="17">
        <v>8.6142664111442696E-2</v>
      </c>
      <c r="AT10" s="17"/>
      <c r="AU10" s="17">
        <v>0.103572551690525</v>
      </c>
      <c r="AV10" s="17">
        <v>0.12337214206859801</v>
      </c>
      <c r="AW10" s="17"/>
      <c r="AX10" s="17">
        <v>9.4686096879874407E-2</v>
      </c>
      <c r="AY10" s="17">
        <v>0.1042360064839</v>
      </c>
      <c r="AZ10" s="17"/>
      <c r="BA10" s="17">
        <v>0.10980275770718601</v>
      </c>
      <c r="BB10" s="17">
        <v>6.75573087842537E-2</v>
      </c>
      <c r="BC10" s="17">
        <v>0.15699021099611599</v>
      </c>
      <c r="BD10" s="17">
        <v>0.21610833393398601</v>
      </c>
    </row>
    <row r="11" spans="2:56" ht="29" x14ac:dyDescent="0.35">
      <c r="B11" s="18" t="s">
        <v>230</v>
      </c>
      <c r="C11" s="17">
        <v>2.1731391958570601E-2</v>
      </c>
      <c r="D11" s="17">
        <v>2.9480588964763299E-2</v>
      </c>
      <c r="E11" s="17">
        <v>4.99643987294053E-2</v>
      </c>
      <c r="F11" s="17">
        <v>3.4369924522426598E-2</v>
      </c>
      <c r="G11" s="17">
        <v>1.17657021278165E-3</v>
      </c>
      <c r="H11" s="17">
        <v>7.5422291253629797E-3</v>
      </c>
      <c r="I11" s="17"/>
      <c r="J11" s="17">
        <v>2.13388882168669E-2</v>
      </c>
      <c r="K11" s="17">
        <v>3.0187858539787001E-2</v>
      </c>
      <c r="L11" s="17">
        <v>1.9154469093588301E-2</v>
      </c>
      <c r="M11" s="17">
        <v>2.7522736421401399E-2</v>
      </c>
      <c r="N11" s="17"/>
      <c r="O11" s="17">
        <v>1.8916771068491298E-2</v>
      </c>
      <c r="P11" s="17">
        <v>2.7812879713374999E-3</v>
      </c>
      <c r="Q11" s="17">
        <v>2.08812011275268E-2</v>
      </c>
      <c r="R11" s="17">
        <v>5.5760468955599303E-3</v>
      </c>
      <c r="S11" s="17">
        <v>6.8363261193543599E-3</v>
      </c>
      <c r="T11" s="17">
        <v>5.8008048761203801E-2</v>
      </c>
      <c r="U11" s="17">
        <v>7.6418185647358899E-3</v>
      </c>
      <c r="V11" s="17">
        <v>3.8960619342880398E-4</v>
      </c>
      <c r="W11" s="17">
        <v>0</v>
      </c>
      <c r="X11" s="17">
        <v>8.5952184992323295E-4</v>
      </c>
      <c r="Y11" s="17"/>
      <c r="Z11" s="17">
        <v>2.7872627510522701E-2</v>
      </c>
      <c r="AA11" s="17">
        <v>5.8494677403123701E-3</v>
      </c>
      <c r="AB11" s="17">
        <v>1.03242031790085E-3</v>
      </c>
      <c r="AC11" s="17">
        <v>4.8522836348028203E-2</v>
      </c>
      <c r="AD11" s="17">
        <v>4.7050524888606598E-3</v>
      </c>
      <c r="AE11" s="17">
        <v>0</v>
      </c>
      <c r="AF11" s="17">
        <v>3.8513876056915103E-5</v>
      </c>
      <c r="AG11" s="17"/>
      <c r="AH11" s="17">
        <v>3.1670276134065499E-2</v>
      </c>
      <c r="AI11" s="17">
        <v>1.5289334490254001E-2</v>
      </c>
      <c r="AJ11" s="17"/>
      <c r="AK11" s="17">
        <v>6.9178407290479997E-3</v>
      </c>
      <c r="AL11" s="17">
        <v>2.7547994770181598E-3</v>
      </c>
      <c r="AM11" s="17">
        <v>3.1434070196094503E-2</v>
      </c>
      <c r="AN11" s="17"/>
      <c r="AO11" s="17">
        <v>2.1053469531265002E-3</v>
      </c>
      <c r="AP11" s="17">
        <v>2.2924436415228601E-2</v>
      </c>
      <c r="AQ11" s="17"/>
      <c r="AR11" s="17">
        <v>2.32930175812734E-2</v>
      </c>
      <c r="AS11" s="17">
        <v>2.07851694070307E-2</v>
      </c>
      <c r="AT11" s="17"/>
      <c r="AU11" s="17">
        <v>2.1725779505758699E-2</v>
      </c>
      <c r="AV11" s="17">
        <v>2.7522736421401399E-2</v>
      </c>
      <c r="AW11" s="17"/>
      <c r="AX11" s="17">
        <v>8.9275900566730595E-4</v>
      </c>
      <c r="AY11" s="17">
        <v>2.3238981567163999E-2</v>
      </c>
      <c r="AZ11" s="17"/>
      <c r="BA11" s="17">
        <v>2.1018328871969E-2</v>
      </c>
      <c r="BB11" s="17">
        <v>2.7126937918222498E-2</v>
      </c>
      <c r="BC11" s="17">
        <v>1.06763676678133E-2</v>
      </c>
      <c r="BD11" s="17">
        <v>3.8053925767150401E-2</v>
      </c>
    </row>
    <row r="12" spans="2:56" x14ac:dyDescent="0.35">
      <c r="B12" s="18" t="s">
        <v>231</v>
      </c>
      <c r="C12" s="17">
        <v>2.7921706034343902E-3</v>
      </c>
      <c r="D12" s="17">
        <v>0</v>
      </c>
      <c r="E12" s="17">
        <v>1.461251230911E-3</v>
      </c>
      <c r="F12" s="17">
        <v>0</v>
      </c>
      <c r="G12" s="17">
        <v>1.2008470162364501E-2</v>
      </c>
      <c r="H12" s="17">
        <v>0</v>
      </c>
      <c r="I12" s="17"/>
      <c r="J12" s="17">
        <v>2.6341507325979398E-3</v>
      </c>
      <c r="K12" s="17">
        <v>5.1238063004828398E-3</v>
      </c>
      <c r="L12" s="17">
        <v>1.00879867690043E-2</v>
      </c>
      <c r="M12" s="17">
        <v>3.9161276870259701E-3</v>
      </c>
      <c r="N12" s="17"/>
      <c r="O12" s="17">
        <v>5.1590705196275996E-3</v>
      </c>
      <c r="P12" s="17">
        <v>0</v>
      </c>
      <c r="Q12" s="17">
        <v>2.4097070538781399E-3</v>
      </c>
      <c r="R12" s="17">
        <v>6.8651754342925005E-4</v>
      </c>
      <c r="S12" s="17">
        <v>0</v>
      </c>
      <c r="T12" s="17">
        <v>1.0969544370920399E-4</v>
      </c>
      <c r="U12" s="17">
        <v>0</v>
      </c>
      <c r="V12" s="17">
        <v>0</v>
      </c>
      <c r="W12" s="17">
        <v>0</v>
      </c>
      <c r="X12" s="17">
        <v>0</v>
      </c>
      <c r="Y12" s="17"/>
      <c r="Z12" s="17">
        <v>0</v>
      </c>
      <c r="AA12" s="17">
        <v>0</v>
      </c>
      <c r="AB12" s="17">
        <v>4.42498876646839E-3</v>
      </c>
      <c r="AC12" s="17">
        <v>2.4537704085369301E-4</v>
      </c>
      <c r="AD12" s="17">
        <v>3.5394671224904401E-5</v>
      </c>
      <c r="AE12" s="17">
        <v>0</v>
      </c>
      <c r="AF12" s="17">
        <v>0</v>
      </c>
      <c r="AG12" s="17"/>
      <c r="AH12" s="17">
        <v>7.5058850492652101E-4</v>
      </c>
      <c r="AI12" s="17">
        <v>4.1154568972118499E-3</v>
      </c>
      <c r="AJ12" s="17"/>
      <c r="AK12" s="17">
        <v>5.5559953757044003E-4</v>
      </c>
      <c r="AL12" s="17">
        <v>1.4944419135187899E-4</v>
      </c>
      <c r="AM12" s="17">
        <v>1.0505002701031E-3</v>
      </c>
      <c r="AN12" s="17"/>
      <c r="AO12" s="17">
        <v>0</v>
      </c>
      <c r="AP12" s="17">
        <v>2.9619034079575099E-3</v>
      </c>
      <c r="AQ12" s="17"/>
      <c r="AR12" s="17">
        <v>1.6921747323534101E-4</v>
      </c>
      <c r="AS12" s="17">
        <v>4.3814743183228297E-3</v>
      </c>
      <c r="AT12" s="17"/>
      <c r="AU12" s="17">
        <v>2.79108136480686E-3</v>
      </c>
      <c r="AV12" s="17">
        <v>3.9161276870259701E-3</v>
      </c>
      <c r="AW12" s="17"/>
      <c r="AX12" s="17">
        <v>5.6199242041086401E-5</v>
      </c>
      <c r="AY12" s="17">
        <v>2.9901069077576002E-3</v>
      </c>
      <c r="AZ12" s="17"/>
      <c r="BA12" s="17">
        <v>7.4581438218756903E-3</v>
      </c>
      <c r="BB12" s="17">
        <v>0</v>
      </c>
      <c r="BC12" s="17">
        <v>1.3703427461760299E-3</v>
      </c>
      <c r="BD12" s="17">
        <v>0</v>
      </c>
    </row>
    <row r="13" spans="2:56" x14ac:dyDescent="0.35">
      <c r="B13" s="18" t="s">
        <v>232</v>
      </c>
      <c r="C13" s="17">
        <v>2.00139616119686E-3</v>
      </c>
      <c r="D13" s="17">
        <v>9.2191008692235309E-3</v>
      </c>
      <c r="E13" s="17">
        <v>0</v>
      </c>
      <c r="F13" s="17">
        <v>0</v>
      </c>
      <c r="G13" s="17">
        <v>0</v>
      </c>
      <c r="H13" s="17">
        <v>0</v>
      </c>
      <c r="I13" s="17"/>
      <c r="J13" s="17">
        <v>2.1113336105463999E-3</v>
      </c>
      <c r="K13" s="17">
        <v>0</v>
      </c>
      <c r="L13" s="17">
        <v>0</v>
      </c>
      <c r="M13" s="17">
        <v>0</v>
      </c>
      <c r="N13" s="17"/>
      <c r="O13" s="17">
        <v>4.1351160556123701E-3</v>
      </c>
      <c r="P13" s="17">
        <v>0</v>
      </c>
      <c r="Q13" s="17">
        <v>0</v>
      </c>
      <c r="R13" s="17">
        <v>0</v>
      </c>
      <c r="S13" s="17">
        <v>0</v>
      </c>
      <c r="T13" s="17">
        <v>0</v>
      </c>
      <c r="U13" s="17">
        <v>0</v>
      </c>
      <c r="V13" s="17">
        <v>0</v>
      </c>
      <c r="W13" s="17">
        <v>0</v>
      </c>
      <c r="X13" s="17">
        <v>0</v>
      </c>
      <c r="Y13" s="17"/>
      <c r="Z13" s="17">
        <v>0</v>
      </c>
      <c r="AA13" s="17">
        <v>0</v>
      </c>
      <c r="AB13" s="17">
        <v>0</v>
      </c>
      <c r="AC13" s="17">
        <v>8.1774432766490105E-3</v>
      </c>
      <c r="AD13" s="17">
        <v>0</v>
      </c>
      <c r="AE13" s="17">
        <v>0</v>
      </c>
      <c r="AF13" s="17">
        <v>0</v>
      </c>
      <c r="AG13" s="17"/>
      <c r="AH13" s="17">
        <v>0</v>
      </c>
      <c r="AI13" s="17">
        <v>3.2986352535979298E-3</v>
      </c>
      <c r="AJ13" s="17"/>
      <c r="AK13" s="17">
        <v>0</v>
      </c>
      <c r="AL13" s="17">
        <v>0</v>
      </c>
      <c r="AM13" s="17">
        <v>0</v>
      </c>
      <c r="AN13" s="17"/>
      <c r="AO13" s="17">
        <v>0</v>
      </c>
      <c r="AP13" s="17">
        <v>2.1230587068106202E-3</v>
      </c>
      <c r="AQ13" s="17"/>
      <c r="AR13" s="17">
        <v>5.3044579212633896E-3</v>
      </c>
      <c r="AS13" s="17">
        <v>0</v>
      </c>
      <c r="AT13" s="17"/>
      <c r="AU13" s="17">
        <v>2.0033357352603099E-3</v>
      </c>
      <c r="AV13" s="17">
        <v>0</v>
      </c>
      <c r="AW13" s="17"/>
      <c r="AX13" s="17">
        <v>0</v>
      </c>
      <c r="AY13" s="17">
        <v>2.1461889632063899E-3</v>
      </c>
      <c r="AZ13" s="17"/>
      <c r="BA13" s="17">
        <v>5.9778772446651002E-3</v>
      </c>
      <c r="BB13" s="17">
        <v>0</v>
      </c>
      <c r="BC13" s="17">
        <v>0</v>
      </c>
      <c r="BD13" s="17">
        <v>0</v>
      </c>
    </row>
    <row r="14" spans="2:56" x14ac:dyDescent="0.35">
      <c r="B14" s="18" t="s">
        <v>72</v>
      </c>
      <c r="C14" s="17">
        <v>2.5110041065732399E-4</v>
      </c>
      <c r="D14" s="17">
        <v>2.7996981626456001E-5</v>
      </c>
      <c r="E14" s="17">
        <v>0</v>
      </c>
      <c r="F14" s="17">
        <v>0</v>
      </c>
      <c r="G14" s="17">
        <v>1.17657021278165E-3</v>
      </c>
      <c r="H14" s="17">
        <v>0</v>
      </c>
      <c r="I14" s="17"/>
      <c r="J14" s="17">
        <v>0</v>
      </c>
      <c r="K14" s="17">
        <v>5.4269927779410504E-3</v>
      </c>
      <c r="L14" s="17">
        <v>0</v>
      </c>
      <c r="M14" s="17">
        <v>6.2777364305607996E-3</v>
      </c>
      <c r="N14" s="17"/>
      <c r="O14" s="17">
        <v>0</v>
      </c>
      <c r="P14" s="17">
        <v>0</v>
      </c>
      <c r="Q14" s="17">
        <v>0</v>
      </c>
      <c r="R14" s="17">
        <v>0</v>
      </c>
      <c r="S14" s="17">
        <v>0</v>
      </c>
      <c r="T14" s="17">
        <v>0</v>
      </c>
      <c r="U14" s="17">
        <v>0</v>
      </c>
      <c r="V14" s="17">
        <v>0</v>
      </c>
      <c r="W14" s="17">
        <v>9.8494392535455303E-4</v>
      </c>
      <c r="X14" s="17">
        <v>8.5952184992323295E-4</v>
      </c>
      <c r="Y14" s="17"/>
      <c r="Z14" s="17">
        <v>0</v>
      </c>
      <c r="AA14" s="17">
        <v>0</v>
      </c>
      <c r="AB14" s="17">
        <v>0</v>
      </c>
      <c r="AC14" s="17">
        <v>0</v>
      </c>
      <c r="AD14" s="17">
        <v>5.67393187235549E-5</v>
      </c>
      <c r="AE14" s="17">
        <v>0</v>
      </c>
      <c r="AF14" s="17">
        <v>0</v>
      </c>
      <c r="AG14" s="17"/>
      <c r="AH14" s="17">
        <v>1.5455034411629701E-5</v>
      </c>
      <c r="AI14" s="17">
        <v>4.03837984525093E-4</v>
      </c>
      <c r="AJ14" s="17"/>
      <c r="AK14" s="17">
        <v>0</v>
      </c>
      <c r="AL14" s="17">
        <v>1.1978302539694099E-4</v>
      </c>
      <c r="AM14" s="17">
        <v>1.3800108116195701E-5</v>
      </c>
      <c r="AN14" s="17"/>
      <c r="AO14" s="17">
        <v>5.3031122095705902E-5</v>
      </c>
      <c r="AP14" s="17">
        <v>2.6314081241361699E-4</v>
      </c>
      <c r="AQ14" s="17"/>
      <c r="AR14" s="17">
        <v>6.4940238348106698E-4</v>
      </c>
      <c r="AS14" s="17">
        <v>9.7606788230280007E-6</v>
      </c>
      <c r="AT14" s="17"/>
      <c r="AU14" s="17">
        <v>2.4525993432350301E-4</v>
      </c>
      <c r="AV14" s="17">
        <v>6.2777364305607996E-3</v>
      </c>
      <c r="AW14" s="17"/>
      <c r="AX14" s="17">
        <v>0</v>
      </c>
      <c r="AY14" s="17">
        <v>2.6926649528850199E-4</v>
      </c>
      <c r="AZ14" s="17"/>
      <c r="BA14" s="17">
        <v>7.3184626751043099E-4</v>
      </c>
      <c r="BB14" s="17">
        <v>0</v>
      </c>
      <c r="BC14" s="17">
        <v>2.82161186307415E-5</v>
      </c>
      <c r="BD14" s="17">
        <v>0</v>
      </c>
    </row>
    <row r="15" spans="2:56" x14ac:dyDescent="0.35">
      <c r="B15" s="18" t="s">
        <v>233</v>
      </c>
      <c r="C15" s="20">
        <v>0.97322394086614095</v>
      </c>
      <c r="D15" s="20">
        <v>0.961272313184387</v>
      </c>
      <c r="E15" s="20">
        <v>0.94857435003968404</v>
      </c>
      <c r="F15" s="20">
        <v>0.96563007547757396</v>
      </c>
      <c r="G15" s="20">
        <v>0.98563838941207205</v>
      </c>
      <c r="H15" s="20">
        <v>0.99245777087463705</v>
      </c>
      <c r="I15" s="20"/>
      <c r="J15" s="20">
        <v>0.97391562743998905</v>
      </c>
      <c r="K15" s="20">
        <v>0.95926134238178895</v>
      </c>
      <c r="L15" s="20">
        <v>0.970757544137407</v>
      </c>
      <c r="M15" s="20">
        <v>0.96228339946101205</v>
      </c>
      <c r="N15" s="20"/>
      <c r="O15" s="20">
        <v>0.97178904235626895</v>
      </c>
      <c r="P15" s="20">
        <v>0.99721871202866197</v>
      </c>
      <c r="Q15" s="20">
        <v>0.976709091818595</v>
      </c>
      <c r="R15" s="20">
        <v>0.99373743556101102</v>
      </c>
      <c r="S15" s="20">
        <v>0.99316367388064597</v>
      </c>
      <c r="T15" s="20">
        <v>0.941882255795087</v>
      </c>
      <c r="U15" s="20">
        <v>0.992358181435264</v>
      </c>
      <c r="V15" s="20">
        <v>0.99961039380657102</v>
      </c>
      <c r="W15" s="20">
        <v>0.99901505607464602</v>
      </c>
      <c r="X15" s="20">
        <v>0.99828095630015301</v>
      </c>
      <c r="Y15" s="20"/>
      <c r="Z15" s="20">
        <v>0.972127372489477</v>
      </c>
      <c r="AA15" s="20">
        <v>0.99415053225968797</v>
      </c>
      <c r="AB15" s="20">
        <v>0.99454259091563102</v>
      </c>
      <c r="AC15" s="20">
        <v>0.94305434333446903</v>
      </c>
      <c r="AD15" s="20">
        <v>0.995202813521191</v>
      </c>
      <c r="AE15" s="20">
        <v>1</v>
      </c>
      <c r="AF15" s="20">
        <v>0.99996148612394298</v>
      </c>
      <c r="AG15" s="20"/>
      <c r="AH15" s="20">
        <v>0.96756368032659601</v>
      </c>
      <c r="AI15" s="20">
        <v>0.97689273537441101</v>
      </c>
      <c r="AJ15" s="20"/>
      <c r="AK15" s="20">
        <v>0.992526559733381</v>
      </c>
      <c r="AL15" s="20">
        <v>0.996975973306233</v>
      </c>
      <c r="AM15" s="20">
        <v>0.96750162942568596</v>
      </c>
      <c r="AN15" s="20"/>
      <c r="AO15" s="20">
        <v>0.99784162192477799</v>
      </c>
      <c r="AP15" s="20">
        <v>0.97172746065758997</v>
      </c>
      <c r="AQ15" s="20"/>
      <c r="AR15" s="20">
        <v>0.97058390464074695</v>
      </c>
      <c r="AS15" s="20">
        <v>0.97482359559582399</v>
      </c>
      <c r="AT15" s="20"/>
      <c r="AU15" s="20">
        <v>0.97323454345985105</v>
      </c>
      <c r="AV15" s="20">
        <v>0.96228339946101205</v>
      </c>
      <c r="AW15" s="20"/>
      <c r="AX15" s="20">
        <v>0.99905104175229198</v>
      </c>
      <c r="AY15" s="20">
        <v>0.97135545606658402</v>
      </c>
      <c r="AZ15" s="20"/>
      <c r="BA15" s="20">
        <v>0.96481380379397996</v>
      </c>
      <c r="BB15" s="20">
        <v>0.97287306208177704</v>
      </c>
      <c r="BC15" s="20">
        <v>0.98792507346738001</v>
      </c>
      <c r="BD15" s="20">
        <v>0.96194607423284995</v>
      </c>
    </row>
    <row r="16" spans="2:56" x14ac:dyDescent="0.35">
      <c r="B16" s="18" t="s">
        <v>234</v>
      </c>
      <c r="C16" s="20">
        <v>4.7935667646312498E-3</v>
      </c>
      <c r="D16" s="20">
        <v>9.2191008692235309E-3</v>
      </c>
      <c r="E16" s="20">
        <v>1.461251230911E-3</v>
      </c>
      <c r="F16" s="20">
        <v>0</v>
      </c>
      <c r="G16" s="20">
        <v>1.2008470162364501E-2</v>
      </c>
      <c r="H16" s="20">
        <v>0</v>
      </c>
      <c r="I16" s="20"/>
      <c r="J16" s="20">
        <v>4.7454843431443397E-3</v>
      </c>
      <c r="K16" s="20">
        <v>5.1238063004828398E-3</v>
      </c>
      <c r="L16" s="20">
        <v>1.00879867690043E-2</v>
      </c>
      <c r="M16" s="20">
        <v>3.9161276870259701E-3</v>
      </c>
      <c r="N16" s="20"/>
      <c r="O16" s="20">
        <v>9.2941865752399697E-3</v>
      </c>
      <c r="P16" s="20">
        <v>0</v>
      </c>
      <c r="Q16" s="20">
        <v>2.4097070538781399E-3</v>
      </c>
      <c r="R16" s="20">
        <v>6.8651754342925005E-4</v>
      </c>
      <c r="S16" s="20">
        <v>0</v>
      </c>
      <c r="T16" s="20">
        <v>1.0969544370920399E-4</v>
      </c>
      <c r="U16" s="20">
        <v>0</v>
      </c>
      <c r="V16" s="20">
        <v>0</v>
      </c>
      <c r="W16" s="20">
        <v>0</v>
      </c>
      <c r="X16" s="20">
        <v>0</v>
      </c>
      <c r="Y16" s="20"/>
      <c r="Z16" s="20">
        <v>0</v>
      </c>
      <c r="AA16" s="20">
        <v>0</v>
      </c>
      <c r="AB16" s="20">
        <v>4.42498876646839E-3</v>
      </c>
      <c r="AC16" s="20">
        <v>8.4228203175027092E-3</v>
      </c>
      <c r="AD16" s="20">
        <v>3.5394671224904401E-5</v>
      </c>
      <c r="AE16" s="20">
        <v>0</v>
      </c>
      <c r="AF16" s="20">
        <v>0</v>
      </c>
      <c r="AG16" s="20"/>
      <c r="AH16" s="20">
        <v>7.5058850492652101E-4</v>
      </c>
      <c r="AI16" s="20">
        <v>7.4140921508097802E-3</v>
      </c>
      <c r="AJ16" s="20"/>
      <c r="AK16" s="20">
        <v>5.5559953757044003E-4</v>
      </c>
      <c r="AL16" s="20">
        <v>1.4944419135187899E-4</v>
      </c>
      <c r="AM16" s="20">
        <v>1.0505002701031E-3</v>
      </c>
      <c r="AN16" s="20"/>
      <c r="AO16" s="20">
        <v>0</v>
      </c>
      <c r="AP16" s="20">
        <v>5.0849621147681301E-3</v>
      </c>
      <c r="AQ16" s="20"/>
      <c r="AR16" s="20">
        <v>5.4736753944987296E-3</v>
      </c>
      <c r="AS16" s="20">
        <v>4.3814743183228297E-3</v>
      </c>
      <c r="AT16" s="20"/>
      <c r="AU16" s="20">
        <v>4.7944171000671703E-3</v>
      </c>
      <c r="AV16" s="20">
        <v>3.9161276870259701E-3</v>
      </c>
      <c r="AW16" s="20"/>
      <c r="AX16" s="20">
        <v>5.6199242041086401E-5</v>
      </c>
      <c r="AY16" s="20">
        <v>5.1362958709639901E-3</v>
      </c>
      <c r="AZ16" s="20"/>
      <c r="BA16" s="20">
        <v>1.34360210665408E-2</v>
      </c>
      <c r="BB16" s="20">
        <v>0</v>
      </c>
      <c r="BC16" s="20">
        <v>1.3703427461760299E-3</v>
      </c>
      <c r="BD16" s="20">
        <v>0</v>
      </c>
    </row>
    <row r="17" spans="2:56" x14ac:dyDescent="0.35">
      <c r="B17" s="18" t="s">
        <v>177</v>
      </c>
      <c r="C17" s="21">
        <v>0.96843037410151001</v>
      </c>
      <c r="D17" s="21">
        <v>0.95205321231516304</v>
      </c>
      <c r="E17" s="21">
        <v>0.94711309880877304</v>
      </c>
      <c r="F17" s="21">
        <v>0.96563007547757396</v>
      </c>
      <c r="G17" s="21">
        <v>0.97362991924970799</v>
      </c>
      <c r="H17" s="21">
        <v>0.99245777087463705</v>
      </c>
      <c r="I17" s="21"/>
      <c r="J17" s="21">
        <v>0.96917014309684402</v>
      </c>
      <c r="K17" s="21">
        <v>0.95413753608130603</v>
      </c>
      <c r="L17" s="21">
        <v>0.96066955736840298</v>
      </c>
      <c r="M17" s="21">
        <v>0.95836727177398595</v>
      </c>
      <c r="N17" s="21"/>
      <c r="O17" s="21">
        <v>0.962494855781029</v>
      </c>
      <c r="P17" s="21">
        <v>0.99721871202866197</v>
      </c>
      <c r="Q17" s="21">
        <v>0.974299384764717</v>
      </c>
      <c r="R17" s="21">
        <v>0.99305091801758205</v>
      </c>
      <c r="S17" s="21">
        <v>0.99316367388064597</v>
      </c>
      <c r="T17" s="21">
        <v>0.94177256035137802</v>
      </c>
      <c r="U17" s="21">
        <v>0.992358181435264</v>
      </c>
      <c r="V17" s="21">
        <v>0.99961039380657102</v>
      </c>
      <c r="W17" s="21">
        <v>0.99901505607464602</v>
      </c>
      <c r="X17" s="21">
        <v>0.99828095630015301</v>
      </c>
      <c r="Y17" s="21"/>
      <c r="Z17" s="21">
        <v>0.972127372489477</v>
      </c>
      <c r="AA17" s="21">
        <v>0.99415053225968797</v>
      </c>
      <c r="AB17" s="21">
        <v>0.990117602149162</v>
      </c>
      <c r="AC17" s="21">
        <v>0.93463152301696595</v>
      </c>
      <c r="AD17" s="21">
        <v>0.99516741884996596</v>
      </c>
      <c r="AE17" s="21">
        <v>1</v>
      </c>
      <c r="AF17" s="21">
        <v>0.99996148612394298</v>
      </c>
      <c r="AG17" s="21"/>
      <c r="AH17" s="21">
        <v>0.96681309182166997</v>
      </c>
      <c r="AI17" s="21">
        <v>0.969478643223601</v>
      </c>
      <c r="AJ17" s="21"/>
      <c r="AK17" s="21">
        <v>0.99197096019581099</v>
      </c>
      <c r="AL17" s="21">
        <v>0.99682652911488101</v>
      </c>
      <c r="AM17" s="21">
        <v>0.96645112915558296</v>
      </c>
      <c r="AN17" s="21"/>
      <c r="AO17" s="21">
        <v>0.99784162192477799</v>
      </c>
      <c r="AP17" s="21">
        <v>0.96664249854282103</v>
      </c>
      <c r="AQ17" s="21"/>
      <c r="AR17" s="21">
        <v>0.96511022924624801</v>
      </c>
      <c r="AS17" s="21">
        <v>0.97044212127750096</v>
      </c>
      <c r="AT17" s="21"/>
      <c r="AU17" s="21">
        <v>0.96844012635978305</v>
      </c>
      <c r="AV17" s="21">
        <v>0.95836727177398595</v>
      </c>
      <c r="AW17" s="21"/>
      <c r="AX17" s="21">
        <v>0.99899484251025095</v>
      </c>
      <c r="AY17" s="21">
        <v>0.96621916019562004</v>
      </c>
      <c r="AZ17" s="21"/>
      <c r="BA17" s="21">
        <v>0.951377782727439</v>
      </c>
      <c r="BB17" s="21">
        <v>0.97287306208177704</v>
      </c>
      <c r="BC17" s="21">
        <v>0.98655473072120403</v>
      </c>
      <c r="BD17" s="21">
        <v>0.96194607423284995</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0.45879999399016202</v>
      </c>
      <c r="D9" s="17">
        <v>0.46097163479272901</v>
      </c>
      <c r="E9" s="17">
        <v>0.44474673153925798</v>
      </c>
      <c r="F9" s="17">
        <v>0.57102525521845204</v>
      </c>
      <c r="G9" s="17">
        <v>0.48207832619275298</v>
      </c>
      <c r="H9" s="17">
        <v>0.417017877062555</v>
      </c>
      <c r="I9" s="17"/>
      <c r="J9" s="17">
        <v>0.45529552453086902</v>
      </c>
      <c r="K9" s="17">
        <v>0.52206832361723998</v>
      </c>
      <c r="L9" s="17">
        <v>0.50742345596626603</v>
      </c>
      <c r="M9" s="17">
        <v>0.64062447759211105</v>
      </c>
      <c r="N9" s="17"/>
      <c r="O9" s="17">
        <v>0.469641630027607</v>
      </c>
      <c r="P9" s="17">
        <v>0.48183319166136301</v>
      </c>
      <c r="Q9" s="17">
        <v>0.36087428002174798</v>
      </c>
      <c r="R9" s="17">
        <v>0.39890891060814399</v>
      </c>
      <c r="S9" s="17">
        <v>0.44899051929717199</v>
      </c>
      <c r="T9" s="17">
        <v>0.58210823574033999</v>
      </c>
      <c r="U9" s="17">
        <v>0.34372782021786702</v>
      </c>
      <c r="V9" s="17">
        <v>0.79167121450588895</v>
      </c>
      <c r="W9" s="17">
        <v>0.94287351048522605</v>
      </c>
      <c r="X9" s="17">
        <v>0.18030622919532399</v>
      </c>
      <c r="Y9" s="17"/>
      <c r="Z9" s="17">
        <v>0.49031577990534297</v>
      </c>
      <c r="AA9" s="17">
        <v>0.45979554318466898</v>
      </c>
      <c r="AB9" s="17">
        <v>0.48954885556067401</v>
      </c>
      <c r="AC9" s="17">
        <v>0.445740566776681</v>
      </c>
      <c r="AD9" s="17">
        <v>0.439069762844018</v>
      </c>
      <c r="AE9" s="17">
        <v>0.53024730720453905</v>
      </c>
      <c r="AF9" s="17">
        <v>0.38072368056014899</v>
      </c>
      <c r="AG9" s="17"/>
      <c r="AH9" s="17">
        <v>0.51548173962001897</v>
      </c>
      <c r="AI9" s="17">
        <v>0.42206075281333699</v>
      </c>
      <c r="AJ9" s="17"/>
      <c r="AK9" s="17">
        <v>0.61599473788844905</v>
      </c>
      <c r="AL9" s="17">
        <v>0.59298170627173197</v>
      </c>
      <c r="AM9" s="17">
        <v>0.49937938945161098</v>
      </c>
      <c r="AN9" s="17"/>
      <c r="AO9" s="17">
        <v>0.49813773178023901</v>
      </c>
      <c r="AP9" s="17">
        <v>0.45640869864793199</v>
      </c>
      <c r="AQ9" s="17"/>
      <c r="AR9" s="17">
        <v>0.44731580766752399</v>
      </c>
      <c r="AS9" s="17">
        <v>0.46575850947978298</v>
      </c>
      <c r="AT9" s="17"/>
      <c r="AU9" s="17">
        <v>0.45862378597131398</v>
      </c>
      <c r="AV9" s="17">
        <v>0.64062447759211105</v>
      </c>
      <c r="AW9" s="17"/>
      <c r="AX9" s="17">
        <v>0.67054988688282502</v>
      </c>
      <c r="AY9" s="17">
        <v>0.44348075789309099</v>
      </c>
      <c r="AZ9" s="17"/>
      <c r="BA9" s="17">
        <v>0.42122281413080098</v>
      </c>
      <c r="BB9" s="17">
        <v>0.45266063084635899</v>
      </c>
      <c r="BC9" s="17">
        <v>0.52787345829746801</v>
      </c>
      <c r="BD9" s="17">
        <v>0.47887514130331998</v>
      </c>
    </row>
    <row r="10" spans="2:56" x14ac:dyDescent="0.35">
      <c r="B10" s="18" t="s">
        <v>229</v>
      </c>
      <c r="C10" s="17">
        <v>0.32556460986392299</v>
      </c>
      <c r="D10" s="17">
        <v>0.354991110910434</v>
      </c>
      <c r="E10" s="17">
        <v>0.356150900403916</v>
      </c>
      <c r="F10" s="17">
        <v>0.17234779491404001</v>
      </c>
      <c r="G10" s="17">
        <v>0.31748140005252401</v>
      </c>
      <c r="H10" s="17">
        <v>0.33346708332073199</v>
      </c>
      <c r="I10" s="17"/>
      <c r="J10" s="17">
        <v>0.32631649823300501</v>
      </c>
      <c r="K10" s="17">
        <v>0.31185551599144001</v>
      </c>
      <c r="L10" s="17">
        <v>0.31407273965967297</v>
      </c>
      <c r="M10" s="17">
        <v>0.29935534323183899</v>
      </c>
      <c r="N10" s="17"/>
      <c r="O10" s="17">
        <v>0.30406409106335602</v>
      </c>
      <c r="P10" s="17">
        <v>0.35295701600003498</v>
      </c>
      <c r="Q10" s="17">
        <v>0.420972917357327</v>
      </c>
      <c r="R10" s="17">
        <v>0.30443559949384802</v>
      </c>
      <c r="S10" s="17">
        <v>0.40946565008522001</v>
      </c>
      <c r="T10" s="17">
        <v>0.33477588140883902</v>
      </c>
      <c r="U10" s="17">
        <v>0.55414989613288101</v>
      </c>
      <c r="V10" s="17">
        <v>0.15897788999664</v>
      </c>
      <c r="W10" s="17">
        <v>3.5459450811810102E-2</v>
      </c>
      <c r="X10" s="17">
        <v>0.68625019871209403</v>
      </c>
      <c r="Y10" s="17"/>
      <c r="Z10" s="17">
        <v>0.309974779672408</v>
      </c>
      <c r="AA10" s="17">
        <v>0.31891921280187702</v>
      </c>
      <c r="AB10" s="17">
        <v>0.397360697926255</v>
      </c>
      <c r="AC10" s="17">
        <v>0.325002771721424</v>
      </c>
      <c r="AD10" s="17">
        <v>0.34048455368205599</v>
      </c>
      <c r="AE10" s="17">
        <v>0.33028758719106199</v>
      </c>
      <c r="AF10" s="17">
        <v>0.36810480006616503</v>
      </c>
      <c r="AG10" s="17"/>
      <c r="AH10" s="17">
        <v>0.378680920084636</v>
      </c>
      <c r="AI10" s="17">
        <v>0.29113636652143299</v>
      </c>
      <c r="AJ10" s="17"/>
      <c r="AK10" s="17">
        <v>0.32461318371602599</v>
      </c>
      <c r="AL10" s="17">
        <v>0.30366673320930399</v>
      </c>
      <c r="AM10" s="17">
        <v>0.384866926021941</v>
      </c>
      <c r="AN10" s="17"/>
      <c r="AO10" s="17">
        <v>0.367202561803676</v>
      </c>
      <c r="AP10" s="17">
        <v>0.32303348717799502</v>
      </c>
      <c r="AQ10" s="17"/>
      <c r="AR10" s="17">
        <v>0.35773797285827502</v>
      </c>
      <c r="AS10" s="17">
        <v>0.306070077255367</v>
      </c>
      <c r="AT10" s="17"/>
      <c r="AU10" s="17">
        <v>0.325590009539793</v>
      </c>
      <c r="AV10" s="17">
        <v>0.29935534323183899</v>
      </c>
      <c r="AW10" s="17"/>
      <c r="AX10" s="17">
        <v>0.25275347352472899</v>
      </c>
      <c r="AY10" s="17">
        <v>0.33083219688764598</v>
      </c>
      <c r="AZ10" s="17"/>
      <c r="BA10" s="17">
        <v>0.25922660530050301</v>
      </c>
      <c r="BB10" s="17">
        <v>0.35068100014318698</v>
      </c>
      <c r="BC10" s="17">
        <v>0.378186017765125</v>
      </c>
      <c r="BD10" s="17">
        <v>0.32680100232424403</v>
      </c>
    </row>
    <row r="11" spans="2:56" ht="29" x14ac:dyDescent="0.35">
      <c r="B11" s="18" t="s">
        <v>230</v>
      </c>
      <c r="C11" s="17">
        <v>0.14198473408652801</v>
      </c>
      <c r="D11" s="17">
        <v>0.15499161233074299</v>
      </c>
      <c r="E11" s="17">
        <v>0.11458384498103399</v>
      </c>
      <c r="F11" s="17">
        <v>0.19402959933653</v>
      </c>
      <c r="G11" s="17">
        <v>0.100683010713743</v>
      </c>
      <c r="H11" s="17">
        <v>0.16542853908559399</v>
      </c>
      <c r="I11" s="17"/>
      <c r="J11" s="17">
        <v>0.14334155616838301</v>
      </c>
      <c r="K11" s="17">
        <v>0.121901624674919</v>
      </c>
      <c r="L11" s="17">
        <v>9.4248568203478295E-2</v>
      </c>
      <c r="M11" s="17">
        <v>4.3589486103870798E-2</v>
      </c>
      <c r="N11" s="17"/>
      <c r="O11" s="17">
        <v>0.125984429629517</v>
      </c>
      <c r="P11" s="17">
        <v>0.104911391671168</v>
      </c>
      <c r="Q11" s="17">
        <v>0.189733015986774</v>
      </c>
      <c r="R11" s="17">
        <v>0.23578127401176299</v>
      </c>
      <c r="S11" s="17">
        <v>0.13197525867198501</v>
      </c>
      <c r="T11" s="17">
        <v>2.1998820624748502E-2</v>
      </c>
      <c r="U11" s="17">
        <v>9.4480465084516602E-2</v>
      </c>
      <c r="V11" s="17">
        <v>4.8961289304041498E-2</v>
      </c>
      <c r="W11" s="17">
        <v>2.1667038702963898E-2</v>
      </c>
      <c r="X11" s="17">
        <v>7.2870383653845294E-2</v>
      </c>
      <c r="Y11" s="17"/>
      <c r="Z11" s="17">
        <v>0.14866559603784199</v>
      </c>
      <c r="AA11" s="17">
        <v>0.110149571507489</v>
      </c>
      <c r="AB11" s="17">
        <v>1.57466910669148E-2</v>
      </c>
      <c r="AC11" s="17">
        <v>0.13404401854005099</v>
      </c>
      <c r="AD11" s="17">
        <v>0.20010565631725399</v>
      </c>
      <c r="AE11" s="17">
        <v>8.3269945702921705E-2</v>
      </c>
      <c r="AF11" s="17">
        <v>0.16769283339688101</v>
      </c>
      <c r="AG11" s="17"/>
      <c r="AH11" s="17">
        <v>7.9252020846033902E-2</v>
      </c>
      <c r="AI11" s="17">
        <v>0.18264601323042901</v>
      </c>
      <c r="AJ11" s="17"/>
      <c r="AK11" s="17">
        <v>5.88067149688732E-2</v>
      </c>
      <c r="AL11" s="17">
        <v>4.9308741196407999E-3</v>
      </c>
      <c r="AM11" s="17">
        <v>0.101392851347409</v>
      </c>
      <c r="AN11" s="17"/>
      <c r="AO11" s="17">
        <v>9.1086258342874704E-2</v>
      </c>
      <c r="AP11" s="17">
        <v>0.14507879324727499</v>
      </c>
      <c r="AQ11" s="17"/>
      <c r="AR11" s="17">
        <v>0.101615597300418</v>
      </c>
      <c r="AS11" s="17">
        <v>0.166445262306541</v>
      </c>
      <c r="AT11" s="17"/>
      <c r="AU11" s="17">
        <v>0.142080089955923</v>
      </c>
      <c r="AV11" s="17">
        <v>4.3589486103870798E-2</v>
      </c>
      <c r="AW11" s="17"/>
      <c r="AX11" s="17">
        <v>3.5799919834789598E-2</v>
      </c>
      <c r="AY11" s="17">
        <v>0.14966676979962601</v>
      </c>
      <c r="AZ11" s="17"/>
      <c r="BA11" s="17">
        <v>0.19093992525089601</v>
      </c>
      <c r="BB11" s="17">
        <v>0.13245554360143499</v>
      </c>
      <c r="BC11" s="17">
        <v>9.2557911811822102E-2</v>
      </c>
      <c r="BD11" s="17">
        <v>5.0028759885770401E-2</v>
      </c>
    </row>
    <row r="12" spans="2:56" x14ac:dyDescent="0.35">
      <c r="B12" s="18" t="s">
        <v>231</v>
      </c>
      <c r="C12" s="17">
        <v>4.6547984984505603E-2</v>
      </c>
      <c r="D12" s="17">
        <v>1.8907898672918099E-2</v>
      </c>
      <c r="E12" s="17">
        <v>6.0873920463947399E-2</v>
      </c>
      <c r="F12" s="17">
        <v>3.1298675265488997E-2</v>
      </c>
      <c r="G12" s="17">
        <v>4.9443067114998303E-2</v>
      </c>
      <c r="H12" s="17">
        <v>5.98131602605197E-2</v>
      </c>
      <c r="I12" s="17"/>
      <c r="J12" s="17">
        <v>4.7897259894265701E-2</v>
      </c>
      <c r="K12" s="17">
        <v>1.51557713411408E-2</v>
      </c>
      <c r="L12" s="17">
        <v>7.5188753845998602E-2</v>
      </c>
      <c r="M12" s="17">
        <v>1.3291824856899E-2</v>
      </c>
      <c r="N12" s="17"/>
      <c r="O12" s="17">
        <v>6.1544881858530097E-2</v>
      </c>
      <c r="P12" s="17">
        <v>4.6521050656764602E-2</v>
      </c>
      <c r="Q12" s="17">
        <v>2.8419786634151199E-2</v>
      </c>
      <c r="R12" s="17">
        <v>2.7708191046501799E-2</v>
      </c>
      <c r="S12" s="17">
        <v>1.46316316871638E-3</v>
      </c>
      <c r="T12" s="17">
        <v>6.11170622260718E-2</v>
      </c>
      <c r="U12" s="17">
        <v>7.6418185647358899E-3</v>
      </c>
      <c r="V12" s="17">
        <v>3.8960619342880398E-4</v>
      </c>
      <c r="W12" s="17">
        <v>0</v>
      </c>
      <c r="X12" s="17">
        <v>9.0993099313958499E-4</v>
      </c>
      <c r="Y12" s="17"/>
      <c r="Z12" s="17">
        <v>3.6296938315670497E-2</v>
      </c>
      <c r="AA12" s="17">
        <v>3.9335084146480202E-2</v>
      </c>
      <c r="AB12" s="17">
        <v>5.22493085717173E-2</v>
      </c>
      <c r="AC12" s="17">
        <v>5.5452267912388997E-2</v>
      </c>
      <c r="AD12" s="17">
        <v>2.0340027156672099E-2</v>
      </c>
      <c r="AE12" s="17">
        <v>5.6195159901476999E-2</v>
      </c>
      <c r="AF12" s="17">
        <v>5.3586560019589703E-2</v>
      </c>
      <c r="AG12" s="17"/>
      <c r="AH12" s="17">
        <v>1.8351975972523301E-2</v>
      </c>
      <c r="AI12" s="17">
        <v>6.4823709625729503E-2</v>
      </c>
      <c r="AJ12" s="17"/>
      <c r="AK12" s="17">
        <v>5.8536342665152096E-4</v>
      </c>
      <c r="AL12" s="17">
        <v>9.8420686399323096E-2</v>
      </c>
      <c r="AM12" s="17">
        <v>2.43747821344032E-3</v>
      </c>
      <c r="AN12" s="17"/>
      <c r="AO12" s="17">
        <v>4.3573448073210598E-2</v>
      </c>
      <c r="AP12" s="17">
        <v>4.6728803624846098E-2</v>
      </c>
      <c r="AQ12" s="17"/>
      <c r="AR12" s="17">
        <v>6.7851541986882799E-2</v>
      </c>
      <c r="AS12" s="17">
        <v>3.3639701609405402E-2</v>
      </c>
      <c r="AT12" s="17"/>
      <c r="AU12" s="17">
        <v>4.65802138789565E-2</v>
      </c>
      <c r="AV12" s="17">
        <v>1.3291824856899E-2</v>
      </c>
      <c r="AW12" s="17"/>
      <c r="AX12" s="17">
        <v>4.0896719757656297E-2</v>
      </c>
      <c r="AY12" s="17">
        <v>4.6956830840692902E-2</v>
      </c>
      <c r="AZ12" s="17"/>
      <c r="BA12" s="17">
        <v>6.9890223888775499E-2</v>
      </c>
      <c r="BB12" s="17">
        <v>4.6978107957079303E-2</v>
      </c>
      <c r="BC12" s="17">
        <v>1.3826121255856899E-3</v>
      </c>
      <c r="BD12" s="17">
        <v>0.144295096486665</v>
      </c>
    </row>
    <row r="13" spans="2:56" x14ac:dyDescent="0.35">
      <c r="B13" s="18" t="s">
        <v>232</v>
      </c>
      <c r="C13" s="17">
        <v>1.72065217124488E-2</v>
      </c>
      <c r="D13" s="17">
        <v>1.01237448023633E-2</v>
      </c>
      <c r="E13" s="17">
        <v>1.18223013059229E-2</v>
      </c>
      <c r="F13" s="17">
        <v>0</v>
      </c>
      <c r="G13" s="17">
        <v>3.7147361838095298E-2</v>
      </c>
      <c r="H13" s="17">
        <v>1.69617750073629E-2</v>
      </c>
      <c r="I13" s="17"/>
      <c r="J13" s="17">
        <v>1.69710938026378E-2</v>
      </c>
      <c r="K13" s="17">
        <v>2.3591771597319799E-2</v>
      </c>
      <c r="L13" s="17">
        <v>9.0664823245839594E-3</v>
      </c>
      <c r="M13" s="17">
        <v>0</v>
      </c>
      <c r="N13" s="17"/>
      <c r="O13" s="17">
        <v>2.32085208722034E-2</v>
      </c>
      <c r="P13" s="17">
        <v>0</v>
      </c>
      <c r="Q13" s="17">
        <v>0</v>
      </c>
      <c r="R13" s="17">
        <v>3.31660248397425E-2</v>
      </c>
      <c r="S13" s="17">
        <v>8.1054087769064104E-3</v>
      </c>
      <c r="T13" s="17">
        <v>0</v>
      </c>
      <c r="U13" s="17">
        <v>0</v>
      </c>
      <c r="V13" s="17">
        <v>0</v>
      </c>
      <c r="W13" s="17">
        <v>0</v>
      </c>
      <c r="X13" s="17">
        <v>5.88037355956742E-2</v>
      </c>
      <c r="Y13" s="17"/>
      <c r="Z13" s="17">
        <v>1.4746906068736999E-2</v>
      </c>
      <c r="AA13" s="17">
        <v>3.4916565061086598E-2</v>
      </c>
      <c r="AB13" s="17">
        <v>0</v>
      </c>
      <c r="AC13" s="17">
        <v>2.0161887850096101E-2</v>
      </c>
      <c r="AD13" s="17">
        <v>0</v>
      </c>
      <c r="AE13" s="17">
        <v>0</v>
      </c>
      <c r="AF13" s="17">
        <v>2.98921259572149E-2</v>
      </c>
      <c r="AG13" s="17"/>
      <c r="AH13" s="17">
        <v>2.8456997720831198E-3</v>
      </c>
      <c r="AI13" s="17">
        <v>2.6514733640322599E-2</v>
      </c>
      <c r="AJ13" s="17"/>
      <c r="AK13" s="17">
        <v>0</v>
      </c>
      <c r="AL13" s="17">
        <v>0</v>
      </c>
      <c r="AM13" s="17">
        <v>2.3018861760476699E-3</v>
      </c>
      <c r="AN13" s="17"/>
      <c r="AO13" s="17">
        <v>0</v>
      </c>
      <c r="AP13" s="17">
        <v>1.8252486161307899E-2</v>
      </c>
      <c r="AQ13" s="17"/>
      <c r="AR13" s="17">
        <v>1.2965877033808601E-2</v>
      </c>
      <c r="AS13" s="17">
        <v>1.9776019529122901E-2</v>
      </c>
      <c r="AT13" s="17"/>
      <c r="AU13" s="17">
        <v>1.7223196733557902E-2</v>
      </c>
      <c r="AV13" s="17">
        <v>0</v>
      </c>
      <c r="AW13" s="17"/>
      <c r="AX13" s="17">
        <v>0</v>
      </c>
      <c r="AY13" s="17">
        <v>1.84513429726702E-2</v>
      </c>
      <c r="AZ13" s="17"/>
      <c r="BA13" s="17">
        <v>2.9162064576068899E-2</v>
      </c>
      <c r="BB13" s="17">
        <v>1.7224717451939899E-2</v>
      </c>
      <c r="BC13" s="17">
        <v>0</v>
      </c>
      <c r="BD13" s="17">
        <v>0</v>
      </c>
    </row>
    <row r="14" spans="2:56" x14ac:dyDescent="0.35">
      <c r="B14" s="18" t="s">
        <v>72</v>
      </c>
      <c r="C14" s="17">
        <v>9.8961553624322997E-3</v>
      </c>
      <c r="D14" s="17">
        <v>1.3998490813228E-5</v>
      </c>
      <c r="E14" s="17">
        <v>1.18223013059229E-2</v>
      </c>
      <c r="F14" s="17">
        <v>3.1298675265488997E-2</v>
      </c>
      <c r="G14" s="17">
        <v>1.3166834087886201E-2</v>
      </c>
      <c r="H14" s="17">
        <v>7.3115652632358896E-3</v>
      </c>
      <c r="I14" s="17"/>
      <c r="J14" s="17">
        <v>1.017806737084E-2</v>
      </c>
      <c r="K14" s="17">
        <v>5.4269927779410504E-3</v>
      </c>
      <c r="L14" s="17">
        <v>0</v>
      </c>
      <c r="M14" s="17">
        <v>3.1388682152803998E-3</v>
      </c>
      <c r="N14" s="17"/>
      <c r="O14" s="17">
        <v>1.5556446548786001E-2</v>
      </c>
      <c r="P14" s="17">
        <v>1.37773500106688E-2</v>
      </c>
      <c r="Q14" s="17">
        <v>0</v>
      </c>
      <c r="R14" s="17">
        <v>0</v>
      </c>
      <c r="S14" s="17">
        <v>0</v>
      </c>
      <c r="T14" s="17">
        <v>0</v>
      </c>
      <c r="U14" s="17">
        <v>0</v>
      </c>
      <c r="V14" s="17">
        <v>0</v>
      </c>
      <c r="W14" s="17">
        <v>0</v>
      </c>
      <c r="X14" s="17">
        <v>8.5952184992323295E-4</v>
      </c>
      <c r="Y14" s="17"/>
      <c r="Z14" s="17">
        <v>0</v>
      </c>
      <c r="AA14" s="17">
        <v>3.6884023298397801E-2</v>
      </c>
      <c r="AB14" s="17">
        <v>4.50944468744389E-2</v>
      </c>
      <c r="AC14" s="17">
        <v>1.9598487199358802E-2</v>
      </c>
      <c r="AD14" s="17">
        <v>0</v>
      </c>
      <c r="AE14" s="17">
        <v>0</v>
      </c>
      <c r="AF14" s="17">
        <v>0</v>
      </c>
      <c r="AG14" s="17"/>
      <c r="AH14" s="17">
        <v>5.3876437047051303E-3</v>
      </c>
      <c r="AI14" s="17">
        <v>1.281842416875E-2</v>
      </c>
      <c r="AJ14" s="17"/>
      <c r="AK14" s="17">
        <v>0</v>
      </c>
      <c r="AL14" s="17">
        <v>0</v>
      </c>
      <c r="AM14" s="17">
        <v>9.6214687895518208E-3</v>
      </c>
      <c r="AN14" s="17"/>
      <c r="AO14" s="17">
        <v>0</v>
      </c>
      <c r="AP14" s="17">
        <v>1.04977311406444E-2</v>
      </c>
      <c r="AQ14" s="17"/>
      <c r="AR14" s="17">
        <v>1.25132031530912E-2</v>
      </c>
      <c r="AS14" s="17">
        <v>8.3104298197806403E-3</v>
      </c>
      <c r="AT14" s="17"/>
      <c r="AU14" s="17">
        <v>9.9027039204559603E-3</v>
      </c>
      <c r="AV14" s="17">
        <v>3.1388682152803998E-3</v>
      </c>
      <c r="AW14" s="17"/>
      <c r="AX14" s="17">
        <v>0</v>
      </c>
      <c r="AY14" s="17">
        <v>1.0612101606274099E-2</v>
      </c>
      <c r="AZ14" s="17"/>
      <c r="BA14" s="17">
        <v>2.9558366852956E-2</v>
      </c>
      <c r="BB14" s="17">
        <v>0</v>
      </c>
      <c r="BC14" s="17">
        <v>0</v>
      </c>
      <c r="BD14" s="17">
        <v>0</v>
      </c>
    </row>
    <row r="15" spans="2:56" x14ac:dyDescent="0.35">
      <c r="B15" s="18" t="s">
        <v>233</v>
      </c>
      <c r="C15" s="20">
        <v>0.78436460385408502</v>
      </c>
      <c r="D15" s="20">
        <v>0.81596274570316196</v>
      </c>
      <c r="E15" s="20">
        <v>0.80089763194317298</v>
      </c>
      <c r="F15" s="20">
        <v>0.743373050132492</v>
      </c>
      <c r="G15" s="20">
        <v>0.79955972624527705</v>
      </c>
      <c r="H15" s="20">
        <v>0.75048496038328705</v>
      </c>
      <c r="I15" s="20"/>
      <c r="J15" s="20">
        <v>0.78161202276387398</v>
      </c>
      <c r="K15" s="20">
        <v>0.83392383960868</v>
      </c>
      <c r="L15" s="20">
        <v>0.82149619562593901</v>
      </c>
      <c r="M15" s="20">
        <v>0.93997982082395004</v>
      </c>
      <c r="N15" s="20"/>
      <c r="O15" s="20">
        <v>0.77370572109096303</v>
      </c>
      <c r="P15" s="20">
        <v>0.834790207661399</v>
      </c>
      <c r="Q15" s="20">
        <v>0.78184719737907404</v>
      </c>
      <c r="R15" s="20">
        <v>0.70334451010199195</v>
      </c>
      <c r="S15" s="20">
        <v>0.858456169382392</v>
      </c>
      <c r="T15" s="20">
        <v>0.91688411714917994</v>
      </c>
      <c r="U15" s="20">
        <v>0.89787771635074798</v>
      </c>
      <c r="V15" s="20">
        <v>0.95064910450253004</v>
      </c>
      <c r="W15" s="20">
        <v>0.97833296129703595</v>
      </c>
      <c r="X15" s="20">
        <v>0.86655642790741805</v>
      </c>
      <c r="Y15" s="20"/>
      <c r="Z15" s="20">
        <v>0.80029055957775097</v>
      </c>
      <c r="AA15" s="20">
        <v>0.77871475598654605</v>
      </c>
      <c r="AB15" s="20">
        <v>0.88690955348692901</v>
      </c>
      <c r="AC15" s="20">
        <v>0.77074333849810495</v>
      </c>
      <c r="AD15" s="20">
        <v>0.77955431652607399</v>
      </c>
      <c r="AE15" s="20">
        <v>0.86053489439560105</v>
      </c>
      <c r="AF15" s="20">
        <v>0.74882848062631402</v>
      </c>
      <c r="AG15" s="20"/>
      <c r="AH15" s="20">
        <v>0.89416265970465503</v>
      </c>
      <c r="AI15" s="20">
        <v>0.71319711933476904</v>
      </c>
      <c r="AJ15" s="20"/>
      <c r="AK15" s="20">
        <v>0.94060792160447504</v>
      </c>
      <c r="AL15" s="20">
        <v>0.89664843948103601</v>
      </c>
      <c r="AM15" s="20">
        <v>0.88424631547355104</v>
      </c>
      <c r="AN15" s="20"/>
      <c r="AO15" s="20">
        <v>0.86534029358391495</v>
      </c>
      <c r="AP15" s="20">
        <v>0.77944218582592695</v>
      </c>
      <c r="AQ15" s="20"/>
      <c r="AR15" s="20">
        <v>0.80505378052579901</v>
      </c>
      <c r="AS15" s="20">
        <v>0.77182858673514998</v>
      </c>
      <c r="AT15" s="20"/>
      <c r="AU15" s="20">
        <v>0.78421379551110604</v>
      </c>
      <c r="AV15" s="20">
        <v>0.93997982082395004</v>
      </c>
      <c r="AW15" s="20"/>
      <c r="AX15" s="20">
        <v>0.92330336040755401</v>
      </c>
      <c r="AY15" s="20">
        <v>0.77431295478073703</v>
      </c>
      <c r="AZ15" s="20"/>
      <c r="BA15" s="20">
        <v>0.68044941943130399</v>
      </c>
      <c r="BB15" s="20">
        <v>0.80334163098954603</v>
      </c>
      <c r="BC15" s="20">
        <v>0.90605947606259196</v>
      </c>
      <c r="BD15" s="20">
        <v>0.80567614362756501</v>
      </c>
    </row>
    <row r="16" spans="2:56" x14ac:dyDescent="0.35">
      <c r="B16" s="18" t="s">
        <v>234</v>
      </c>
      <c r="C16" s="20">
        <v>6.3754506696954399E-2</v>
      </c>
      <c r="D16" s="20">
        <v>2.90316434752814E-2</v>
      </c>
      <c r="E16" s="20">
        <v>7.2696221769870298E-2</v>
      </c>
      <c r="F16" s="20">
        <v>3.1298675265488997E-2</v>
      </c>
      <c r="G16" s="20">
        <v>8.6590428953093601E-2</v>
      </c>
      <c r="H16" s="20">
        <v>7.6774935267882594E-2</v>
      </c>
      <c r="I16" s="20"/>
      <c r="J16" s="20">
        <v>6.4868353696903497E-2</v>
      </c>
      <c r="K16" s="20">
        <v>3.87475429384605E-2</v>
      </c>
      <c r="L16" s="20">
        <v>8.4255236170582504E-2</v>
      </c>
      <c r="M16" s="20">
        <v>1.3291824856899E-2</v>
      </c>
      <c r="N16" s="20"/>
      <c r="O16" s="20">
        <v>8.4753402730733493E-2</v>
      </c>
      <c r="P16" s="20">
        <v>4.6521050656764602E-2</v>
      </c>
      <c r="Q16" s="20">
        <v>2.8419786634151199E-2</v>
      </c>
      <c r="R16" s="20">
        <v>6.0874215886244303E-2</v>
      </c>
      <c r="S16" s="20">
        <v>9.5685719456227898E-3</v>
      </c>
      <c r="T16" s="20">
        <v>6.11170622260718E-2</v>
      </c>
      <c r="U16" s="20">
        <v>7.6418185647358899E-3</v>
      </c>
      <c r="V16" s="20">
        <v>3.8960619342880398E-4</v>
      </c>
      <c r="W16" s="20">
        <v>0</v>
      </c>
      <c r="X16" s="20">
        <v>5.9713666588813802E-2</v>
      </c>
      <c r="Y16" s="20"/>
      <c r="Z16" s="20">
        <v>5.1043844384407497E-2</v>
      </c>
      <c r="AA16" s="20">
        <v>7.42516492075668E-2</v>
      </c>
      <c r="AB16" s="20">
        <v>5.22493085717173E-2</v>
      </c>
      <c r="AC16" s="20">
        <v>7.5614155762485105E-2</v>
      </c>
      <c r="AD16" s="20">
        <v>2.0340027156672099E-2</v>
      </c>
      <c r="AE16" s="20">
        <v>5.6195159901476999E-2</v>
      </c>
      <c r="AF16" s="20">
        <v>8.3478685976804703E-2</v>
      </c>
      <c r="AG16" s="20"/>
      <c r="AH16" s="20">
        <v>2.11976757446064E-2</v>
      </c>
      <c r="AI16" s="20">
        <v>9.1338443266052102E-2</v>
      </c>
      <c r="AJ16" s="20"/>
      <c r="AK16" s="20">
        <v>5.8536342665152096E-4</v>
      </c>
      <c r="AL16" s="20">
        <v>9.8420686399323096E-2</v>
      </c>
      <c r="AM16" s="20">
        <v>4.7393643894880003E-3</v>
      </c>
      <c r="AN16" s="20"/>
      <c r="AO16" s="20">
        <v>4.3573448073210598E-2</v>
      </c>
      <c r="AP16" s="20">
        <v>6.4981289786154001E-2</v>
      </c>
      <c r="AQ16" s="20"/>
      <c r="AR16" s="20">
        <v>8.0817419020691297E-2</v>
      </c>
      <c r="AS16" s="20">
        <v>5.3415721138528202E-2</v>
      </c>
      <c r="AT16" s="20"/>
      <c r="AU16" s="20">
        <v>6.3803410612514405E-2</v>
      </c>
      <c r="AV16" s="20">
        <v>1.3291824856899E-2</v>
      </c>
      <c r="AW16" s="20"/>
      <c r="AX16" s="20">
        <v>4.0896719757656297E-2</v>
      </c>
      <c r="AY16" s="20">
        <v>6.5408173813363099E-2</v>
      </c>
      <c r="AZ16" s="20"/>
      <c r="BA16" s="20">
        <v>9.9052288464844401E-2</v>
      </c>
      <c r="BB16" s="20">
        <v>6.4202825409019199E-2</v>
      </c>
      <c r="BC16" s="20">
        <v>1.3826121255856899E-3</v>
      </c>
      <c r="BD16" s="20">
        <v>0.144295096486665</v>
      </c>
    </row>
    <row r="17" spans="2:56" x14ac:dyDescent="0.35">
      <c r="B17" s="18" t="s">
        <v>177</v>
      </c>
      <c r="C17" s="21">
        <v>0.72061009715712998</v>
      </c>
      <c r="D17" s="21">
        <v>0.78693110222788099</v>
      </c>
      <c r="E17" s="21">
        <v>0.72820141017330298</v>
      </c>
      <c r="F17" s="21">
        <v>0.71207437486700298</v>
      </c>
      <c r="G17" s="21">
        <v>0.71296929729218395</v>
      </c>
      <c r="H17" s="21">
        <v>0.67371002511540501</v>
      </c>
      <c r="I17" s="21"/>
      <c r="J17" s="21">
        <v>0.71674366906696996</v>
      </c>
      <c r="K17" s="21">
        <v>0.79517629667021905</v>
      </c>
      <c r="L17" s="21">
        <v>0.73724095945535695</v>
      </c>
      <c r="M17" s="21">
        <v>0.92668799596705098</v>
      </c>
      <c r="N17" s="21"/>
      <c r="O17" s="21">
        <v>0.68895231836022996</v>
      </c>
      <c r="P17" s="21">
        <v>0.78826915700463396</v>
      </c>
      <c r="Q17" s="21">
        <v>0.75342741074492303</v>
      </c>
      <c r="R17" s="21">
        <v>0.64247029421574797</v>
      </c>
      <c r="S17" s="21">
        <v>0.84888759743677</v>
      </c>
      <c r="T17" s="21">
        <v>0.85576705492310801</v>
      </c>
      <c r="U17" s="21">
        <v>0.89023589778601198</v>
      </c>
      <c r="V17" s="21">
        <v>0.95025949830910095</v>
      </c>
      <c r="W17" s="21">
        <v>0.97833296129703595</v>
      </c>
      <c r="X17" s="21">
        <v>0.806842761318604</v>
      </c>
      <c r="Y17" s="21"/>
      <c r="Z17" s="21">
        <v>0.74924671519334296</v>
      </c>
      <c r="AA17" s="21">
        <v>0.70446310677897905</v>
      </c>
      <c r="AB17" s="21">
        <v>0.83466024491521196</v>
      </c>
      <c r="AC17" s="21">
        <v>0.69512918273561997</v>
      </c>
      <c r="AD17" s="21">
        <v>0.75921428936940205</v>
      </c>
      <c r="AE17" s="21">
        <v>0.80433973449412399</v>
      </c>
      <c r="AF17" s="21">
        <v>0.66534979464950905</v>
      </c>
      <c r="AG17" s="21"/>
      <c r="AH17" s="21">
        <v>0.87296498396004796</v>
      </c>
      <c r="AI17" s="21">
        <v>0.62185867606871703</v>
      </c>
      <c r="AJ17" s="21"/>
      <c r="AK17" s="21">
        <v>0.94002255817782399</v>
      </c>
      <c r="AL17" s="21">
        <v>0.79822775308171301</v>
      </c>
      <c r="AM17" s="21">
        <v>0.87950695108406296</v>
      </c>
      <c r="AN17" s="21"/>
      <c r="AO17" s="21">
        <v>0.821766845510704</v>
      </c>
      <c r="AP17" s="21">
        <v>0.71446089603977303</v>
      </c>
      <c r="AQ17" s="21"/>
      <c r="AR17" s="21">
        <v>0.72423636150510795</v>
      </c>
      <c r="AS17" s="21">
        <v>0.71841286559662199</v>
      </c>
      <c r="AT17" s="21"/>
      <c r="AU17" s="21">
        <v>0.72041038489859199</v>
      </c>
      <c r="AV17" s="21">
        <v>0.92668799596705098</v>
      </c>
      <c r="AW17" s="21"/>
      <c r="AX17" s="21">
        <v>0.88240664064989804</v>
      </c>
      <c r="AY17" s="21">
        <v>0.70890478096737397</v>
      </c>
      <c r="AZ17" s="21"/>
      <c r="BA17" s="21">
        <v>0.58139713096645995</v>
      </c>
      <c r="BB17" s="21">
        <v>0.73913880558052703</v>
      </c>
      <c r="BC17" s="21">
        <v>0.90467686393700697</v>
      </c>
      <c r="BD17" s="21">
        <v>0.66138104714089996</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0.91764618112052199</v>
      </c>
      <c r="D9" s="17">
        <v>0.90295293373913799</v>
      </c>
      <c r="E9" s="17">
        <v>0.93033132944036601</v>
      </c>
      <c r="F9" s="17">
        <v>0.83642424515410796</v>
      </c>
      <c r="G9" s="17">
        <v>0.94572320802305498</v>
      </c>
      <c r="H9" s="17">
        <v>0.92370076175814497</v>
      </c>
      <c r="I9" s="17"/>
      <c r="J9" s="17">
        <v>0.91945468340967795</v>
      </c>
      <c r="K9" s="17">
        <v>0.88468330056529298</v>
      </c>
      <c r="L9" s="17">
        <v>0.88362057256501803</v>
      </c>
      <c r="M9" s="17">
        <v>0.89333387266356501</v>
      </c>
      <c r="N9" s="17"/>
      <c r="O9" s="17">
        <v>0.90449766260479503</v>
      </c>
      <c r="P9" s="17">
        <v>0.98117518849851404</v>
      </c>
      <c r="Q9" s="17">
        <v>0.91817135663792104</v>
      </c>
      <c r="R9" s="17">
        <v>0.95887781375252401</v>
      </c>
      <c r="S9" s="17">
        <v>0.93376401231855599</v>
      </c>
      <c r="T9" s="17">
        <v>0.925605784182438</v>
      </c>
      <c r="U9" s="17">
        <v>0.96187743770392298</v>
      </c>
      <c r="V9" s="17">
        <v>0.94925426843540295</v>
      </c>
      <c r="W9" s="17">
        <v>0.30890798545881998</v>
      </c>
      <c r="X9" s="17">
        <v>0.42761683820202001</v>
      </c>
      <c r="Y9" s="17"/>
      <c r="Z9" s="17">
        <v>0.93693965581124905</v>
      </c>
      <c r="AA9" s="17">
        <v>0.87683335945654295</v>
      </c>
      <c r="AB9" s="17">
        <v>0.84097518619105305</v>
      </c>
      <c r="AC9" s="17">
        <v>0.90031756784966399</v>
      </c>
      <c r="AD9" s="17">
        <v>0.95560009767513998</v>
      </c>
      <c r="AE9" s="17">
        <v>0.86637202791665802</v>
      </c>
      <c r="AF9" s="17">
        <v>0.96999233241461402</v>
      </c>
      <c r="AG9" s="17"/>
      <c r="AH9" s="17">
        <v>0.86310036487316599</v>
      </c>
      <c r="AI9" s="17">
        <v>0.95300098320062698</v>
      </c>
      <c r="AJ9" s="17"/>
      <c r="AK9" s="17">
        <v>0.85785673730769496</v>
      </c>
      <c r="AL9" s="17">
        <v>0.71620252383954197</v>
      </c>
      <c r="AM9" s="17">
        <v>0.90986249412218401</v>
      </c>
      <c r="AN9" s="17"/>
      <c r="AO9" s="17">
        <v>0.71179315523342401</v>
      </c>
      <c r="AP9" s="17">
        <v>0.93015974721867201</v>
      </c>
      <c r="AQ9" s="17"/>
      <c r="AR9" s="17">
        <v>0.89859676378115805</v>
      </c>
      <c r="AS9" s="17">
        <v>0.92918863279277697</v>
      </c>
      <c r="AT9" s="17"/>
      <c r="AU9" s="17">
        <v>0.91766974243427901</v>
      </c>
      <c r="AV9" s="17">
        <v>0.89333387266356501</v>
      </c>
      <c r="AW9" s="17"/>
      <c r="AX9" s="17">
        <v>0.92410499244449695</v>
      </c>
      <c r="AY9" s="17">
        <v>0.91717891261697404</v>
      </c>
      <c r="AZ9" s="17"/>
      <c r="BA9" s="17">
        <v>0.92264196088080397</v>
      </c>
      <c r="BB9" s="17">
        <v>0.934582189820099</v>
      </c>
      <c r="BC9" s="17">
        <v>0.89888211331374301</v>
      </c>
      <c r="BD9" s="17">
        <v>0.63770725362937597</v>
      </c>
    </row>
    <row r="10" spans="2:56" x14ac:dyDescent="0.35">
      <c r="B10" s="18" t="s">
        <v>229</v>
      </c>
      <c r="C10" s="17">
        <v>6.2010849393562703E-2</v>
      </c>
      <c r="D10" s="17">
        <v>5.8347376426875298E-2</v>
      </c>
      <c r="E10" s="17">
        <v>3.8425308877799699E-2</v>
      </c>
      <c r="F10" s="17">
        <v>0.13222955496554201</v>
      </c>
      <c r="G10" s="17">
        <v>5.0423433649541299E-2</v>
      </c>
      <c r="H10" s="17">
        <v>6.8604059574268295E-2</v>
      </c>
      <c r="I10" s="17"/>
      <c r="J10" s="17">
        <v>6.2069075260898998E-2</v>
      </c>
      <c r="K10" s="17">
        <v>5.9593159235530803E-2</v>
      </c>
      <c r="L10" s="17">
        <v>6.7385574922649405E-2</v>
      </c>
      <c r="M10" s="17">
        <v>8.4698426667098994E-2</v>
      </c>
      <c r="N10" s="17"/>
      <c r="O10" s="17">
        <v>7.8226137337694901E-2</v>
      </c>
      <c r="P10" s="17">
        <v>1.4312056674522001E-2</v>
      </c>
      <c r="Q10" s="17">
        <v>4.8584364685206702E-2</v>
      </c>
      <c r="R10" s="17">
        <v>3.2058653951851597E-2</v>
      </c>
      <c r="S10" s="17">
        <v>5.9629411713699697E-4</v>
      </c>
      <c r="T10" s="17">
        <v>7.2340625774251405E-2</v>
      </c>
      <c r="U10" s="17">
        <v>3.8122562296076697E-2</v>
      </c>
      <c r="V10" s="17">
        <v>5.0745731564597503E-2</v>
      </c>
      <c r="W10" s="17">
        <v>0.69004930573248102</v>
      </c>
      <c r="X10" s="17">
        <v>6.3208098295796803E-3</v>
      </c>
      <c r="Y10" s="17"/>
      <c r="Z10" s="17">
        <v>5.6431781384967697E-2</v>
      </c>
      <c r="AA10" s="17">
        <v>7.3860344107208598E-2</v>
      </c>
      <c r="AB10" s="17">
        <v>0.10508038940157099</v>
      </c>
      <c r="AC10" s="17">
        <v>7.0267146571958206E-2</v>
      </c>
      <c r="AD10" s="17">
        <v>4.1547678567704097E-2</v>
      </c>
      <c r="AE10" s="17">
        <v>8.3466478995994894E-2</v>
      </c>
      <c r="AF10" s="17">
        <v>3.00076675853857E-2</v>
      </c>
      <c r="AG10" s="17"/>
      <c r="AH10" s="17">
        <v>9.2013666503040201E-2</v>
      </c>
      <c r="AI10" s="17">
        <v>4.2564011235694699E-2</v>
      </c>
      <c r="AJ10" s="17"/>
      <c r="AK10" s="17">
        <v>7.1840512413815893E-2</v>
      </c>
      <c r="AL10" s="17">
        <v>0.27901240312332698</v>
      </c>
      <c r="AM10" s="17">
        <v>5.6793393634714903E-2</v>
      </c>
      <c r="AN10" s="17"/>
      <c r="AO10" s="17">
        <v>0.19822840774800399</v>
      </c>
      <c r="AP10" s="17">
        <v>5.3730342401492902E-2</v>
      </c>
      <c r="AQ10" s="17"/>
      <c r="AR10" s="17">
        <v>6.9618247082587903E-2</v>
      </c>
      <c r="AS10" s="17">
        <v>5.7401363517281097E-2</v>
      </c>
      <c r="AT10" s="17"/>
      <c r="AU10" s="17">
        <v>6.1988862623878899E-2</v>
      </c>
      <c r="AV10" s="17">
        <v>8.4698426667098994E-2</v>
      </c>
      <c r="AW10" s="17"/>
      <c r="AX10" s="17">
        <v>4.60804143052638E-2</v>
      </c>
      <c r="AY10" s="17">
        <v>6.3163351021369593E-2</v>
      </c>
      <c r="AZ10" s="17"/>
      <c r="BA10" s="17">
        <v>6.35961393837529E-2</v>
      </c>
      <c r="BB10" s="17">
        <v>5.4442121670744602E-2</v>
      </c>
      <c r="BC10" s="17">
        <v>5.4282472446100301E-2</v>
      </c>
      <c r="BD10" s="17">
        <v>0.31115343176273702</v>
      </c>
    </row>
    <row r="11" spans="2:56" ht="29" x14ac:dyDescent="0.35">
      <c r="B11" s="18" t="s">
        <v>230</v>
      </c>
      <c r="C11" s="17">
        <v>1.7579909029363201E-2</v>
      </c>
      <c r="D11" s="17">
        <v>2.9480588964763299E-2</v>
      </c>
      <c r="E11" s="17">
        <v>2.8923184626855399E-2</v>
      </c>
      <c r="F11" s="17">
        <v>3.1346199880349597E-2</v>
      </c>
      <c r="G11" s="17">
        <v>2.6767881146218002E-3</v>
      </c>
      <c r="H11" s="17">
        <v>7.5089229882614496E-3</v>
      </c>
      <c r="I11" s="17"/>
      <c r="J11" s="17">
        <v>1.6364907718876401E-2</v>
      </c>
      <c r="K11" s="17">
        <v>4.0048934820269701E-2</v>
      </c>
      <c r="L11" s="17">
        <v>3.9927370187748099E-2</v>
      </c>
      <c r="M11" s="17">
        <v>2.1967700669336499E-2</v>
      </c>
      <c r="N11" s="17"/>
      <c r="O11" s="17">
        <v>1.31410840018978E-2</v>
      </c>
      <c r="P11" s="17">
        <v>3.0085032179762898E-3</v>
      </c>
      <c r="Q11" s="17">
        <v>3.0834571622994199E-2</v>
      </c>
      <c r="R11" s="17">
        <v>9.0635322956242395E-3</v>
      </c>
      <c r="S11" s="17">
        <v>6.4176530395590903E-2</v>
      </c>
      <c r="T11" s="17">
        <v>2.0535900433104799E-3</v>
      </c>
      <c r="U11" s="17">
        <v>0</v>
      </c>
      <c r="V11" s="17">
        <v>0</v>
      </c>
      <c r="W11" s="17">
        <v>1.0427088086995299E-3</v>
      </c>
      <c r="X11" s="17">
        <v>0.56606235196840005</v>
      </c>
      <c r="Y11" s="17"/>
      <c r="Z11" s="17">
        <v>6.6285628037828998E-3</v>
      </c>
      <c r="AA11" s="17">
        <v>4.9306296436248502E-2</v>
      </c>
      <c r="AB11" s="17">
        <v>4.95194356409073E-2</v>
      </c>
      <c r="AC11" s="17">
        <v>2.0072111674973001E-2</v>
      </c>
      <c r="AD11" s="17">
        <v>2.8522237571558802E-3</v>
      </c>
      <c r="AE11" s="17">
        <v>5.0161493087346902E-2</v>
      </c>
      <c r="AF11" s="17">
        <v>0</v>
      </c>
      <c r="AG11" s="17"/>
      <c r="AH11" s="17">
        <v>4.3572245568365101E-2</v>
      </c>
      <c r="AI11" s="17">
        <v>7.3253232555545601E-4</v>
      </c>
      <c r="AJ11" s="17"/>
      <c r="AK11" s="17">
        <v>6.8162562791490605E-2</v>
      </c>
      <c r="AL11" s="17">
        <v>4.7850730371313396E-3</v>
      </c>
      <c r="AM11" s="17">
        <v>3.2048513537713499E-2</v>
      </c>
      <c r="AN11" s="17"/>
      <c r="AO11" s="17">
        <v>8.9978437018571999E-2</v>
      </c>
      <c r="AP11" s="17">
        <v>1.3178886690742801E-2</v>
      </c>
      <c r="AQ11" s="17"/>
      <c r="AR11" s="17">
        <v>2.5831128831509401E-2</v>
      </c>
      <c r="AS11" s="17">
        <v>1.25803174877039E-2</v>
      </c>
      <c r="AT11" s="17"/>
      <c r="AU11" s="17">
        <v>1.75756567743495E-2</v>
      </c>
      <c r="AV11" s="17">
        <v>2.1967700669336499E-2</v>
      </c>
      <c r="AW11" s="17"/>
      <c r="AX11" s="17">
        <v>2.9814593250239201E-2</v>
      </c>
      <c r="AY11" s="17">
        <v>1.6694779815873001E-2</v>
      </c>
      <c r="AZ11" s="17"/>
      <c r="BA11" s="17">
        <v>7.0521762232680996E-3</v>
      </c>
      <c r="BB11" s="17">
        <v>1.0850782015420101E-2</v>
      </c>
      <c r="BC11" s="17">
        <v>4.5761471920528797E-2</v>
      </c>
      <c r="BD11" s="17">
        <v>3.8053925767150401E-2</v>
      </c>
    </row>
    <row r="12" spans="2:56" x14ac:dyDescent="0.35">
      <c r="B12" s="18" t="s">
        <v>231</v>
      </c>
      <c r="C12" s="17">
        <v>2.51803797609033E-3</v>
      </c>
      <c r="D12" s="17">
        <v>9.2191008692235309E-3</v>
      </c>
      <c r="E12" s="17">
        <v>2.3201770549786502E-3</v>
      </c>
      <c r="F12" s="17">
        <v>0</v>
      </c>
      <c r="G12" s="17">
        <v>0</v>
      </c>
      <c r="H12" s="17">
        <v>1.8625567932504901E-4</v>
      </c>
      <c r="I12" s="17"/>
      <c r="J12" s="17">
        <v>2.1113336105463999E-3</v>
      </c>
      <c r="K12" s="17">
        <v>1.0247612600965701E-2</v>
      </c>
      <c r="L12" s="17">
        <v>9.0664823245839594E-3</v>
      </c>
      <c r="M12" s="17">
        <v>0</v>
      </c>
      <c r="N12" s="17"/>
      <c r="O12" s="17">
        <v>4.1351160556123701E-3</v>
      </c>
      <c r="P12" s="17">
        <v>1.5042516089881499E-3</v>
      </c>
      <c r="Q12" s="17">
        <v>2.4097070538781399E-3</v>
      </c>
      <c r="R12" s="17">
        <v>0</v>
      </c>
      <c r="S12" s="17">
        <v>1.46316316871638E-3</v>
      </c>
      <c r="T12" s="17">
        <v>0</v>
      </c>
      <c r="U12" s="17">
        <v>0</v>
      </c>
      <c r="V12" s="17">
        <v>0</v>
      </c>
      <c r="W12" s="17">
        <v>0</v>
      </c>
      <c r="X12" s="17">
        <v>0</v>
      </c>
      <c r="Y12" s="17"/>
      <c r="Z12" s="17">
        <v>0</v>
      </c>
      <c r="AA12" s="17">
        <v>0</v>
      </c>
      <c r="AB12" s="17">
        <v>4.42498876646839E-3</v>
      </c>
      <c r="AC12" s="17">
        <v>9.3431739034043199E-3</v>
      </c>
      <c r="AD12" s="17">
        <v>0</v>
      </c>
      <c r="AE12" s="17">
        <v>0</v>
      </c>
      <c r="AF12" s="17">
        <v>0</v>
      </c>
      <c r="AG12" s="17"/>
      <c r="AH12" s="17">
        <v>1.3137230554285E-3</v>
      </c>
      <c r="AI12" s="17">
        <v>3.2986352535979298E-3</v>
      </c>
      <c r="AJ12" s="17"/>
      <c r="AK12" s="17">
        <v>2.1401874869989802E-3</v>
      </c>
      <c r="AL12" s="17">
        <v>0</v>
      </c>
      <c r="AM12" s="17">
        <v>1.2955987053880299E-3</v>
      </c>
      <c r="AN12" s="17"/>
      <c r="AO12" s="17">
        <v>0</v>
      </c>
      <c r="AP12" s="17">
        <v>2.6711065769314899E-3</v>
      </c>
      <c r="AQ12" s="17"/>
      <c r="AR12" s="17">
        <v>5.3044579212633896E-3</v>
      </c>
      <c r="AS12" s="17">
        <v>8.2968620223812701E-4</v>
      </c>
      <c r="AT12" s="17"/>
      <c r="AU12" s="17">
        <v>2.5204782331688198E-3</v>
      </c>
      <c r="AV12" s="17">
        <v>0</v>
      </c>
      <c r="AW12" s="17"/>
      <c r="AX12" s="17">
        <v>0</v>
      </c>
      <c r="AY12" s="17">
        <v>2.7002076940069002E-3</v>
      </c>
      <c r="AZ12" s="17"/>
      <c r="BA12" s="17">
        <v>5.9778772446651002E-3</v>
      </c>
      <c r="BB12" s="17">
        <v>1.2490649373626001E-4</v>
      </c>
      <c r="BC12" s="17">
        <v>1.07394231962823E-3</v>
      </c>
      <c r="BD12" s="17">
        <v>1.3085388840736199E-2</v>
      </c>
    </row>
    <row r="13" spans="2:56" x14ac:dyDescent="0.35">
      <c r="B13" s="18" t="s">
        <v>232</v>
      </c>
      <c r="C13" s="17">
        <v>0</v>
      </c>
      <c r="D13" s="17">
        <v>0</v>
      </c>
      <c r="E13" s="17">
        <v>0</v>
      </c>
      <c r="F13" s="17">
        <v>0</v>
      </c>
      <c r="G13" s="17">
        <v>0</v>
      </c>
      <c r="H13" s="17">
        <v>0</v>
      </c>
      <c r="I13" s="17"/>
      <c r="J13" s="17">
        <v>0</v>
      </c>
      <c r="K13" s="17">
        <v>0</v>
      </c>
      <c r="L13" s="17">
        <v>0</v>
      </c>
      <c r="M13" s="17">
        <v>0</v>
      </c>
      <c r="N13" s="17"/>
      <c r="O13" s="17">
        <v>0</v>
      </c>
      <c r="P13" s="17">
        <v>0</v>
      </c>
      <c r="Q13" s="17">
        <v>0</v>
      </c>
      <c r="R13" s="17">
        <v>0</v>
      </c>
      <c r="S13" s="17">
        <v>0</v>
      </c>
      <c r="T13" s="17">
        <v>0</v>
      </c>
      <c r="U13" s="17">
        <v>0</v>
      </c>
      <c r="V13" s="17">
        <v>0</v>
      </c>
      <c r="W13" s="17">
        <v>0</v>
      </c>
      <c r="X13" s="17">
        <v>0</v>
      </c>
      <c r="Y13" s="17"/>
      <c r="Z13" s="17">
        <v>0</v>
      </c>
      <c r="AA13" s="17">
        <v>0</v>
      </c>
      <c r="AB13" s="17">
        <v>0</v>
      </c>
      <c r="AC13" s="17">
        <v>0</v>
      </c>
      <c r="AD13" s="17">
        <v>0</v>
      </c>
      <c r="AE13" s="17">
        <v>0</v>
      </c>
      <c r="AF13" s="17">
        <v>0</v>
      </c>
      <c r="AG13" s="17"/>
      <c r="AH13" s="17">
        <v>0</v>
      </c>
      <c r="AI13" s="17">
        <v>0</v>
      </c>
      <c r="AJ13" s="17"/>
      <c r="AK13" s="17">
        <v>0</v>
      </c>
      <c r="AL13" s="17">
        <v>0</v>
      </c>
      <c r="AM13" s="17">
        <v>0</v>
      </c>
      <c r="AN13" s="17"/>
      <c r="AO13" s="17">
        <v>0</v>
      </c>
      <c r="AP13" s="17">
        <v>0</v>
      </c>
      <c r="AQ13" s="17"/>
      <c r="AR13" s="17">
        <v>0</v>
      </c>
      <c r="AS13" s="17">
        <v>0</v>
      </c>
      <c r="AT13" s="17"/>
      <c r="AU13" s="17">
        <v>0</v>
      </c>
      <c r="AV13" s="17">
        <v>0</v>
      </c>
      <c r="AW13" s="17"/>
      <c r="AX13" s="17">
        <v>0</v>
      </c>
      <c r="AY13" s="17">
        <v>0</v>
      </c>
      <c r="AZ13" s="17"/>
      <c r="BA13" s="17">
        <v>0</v>
      </c>
      <c r="BB13" s="17">
        <v>0</v>
      </c>
      <c r="BC13" s="17">
        <v>0</v>
      </c>
      <c r="BD13" s="17">
        <v>0</v>
      </c>
    </row>
    <row r="14" spans="2:56" x14ac:dyDescent="0.35">
      <c r="B14" s="18" t="s">
        <v>72</v>
      </c>
      <c r="C14" s="17">
        <v>2.4502248046140402E-4</v>
      </c>
      <c r="D14" s="17">
        <v>0</v>
      </c>
      <c r="E14" s="17">
        <v>0</v>
      </c>
      <c r="F14" s="17">
        <v>0</v>
      </c>
      <c r="G14" s="17">
        <v>1.17657021278165E-3</v>
      </c>
      <c r="H14" s="17">
        <v>0</v>
      </c>
      <c r="I14" s="17"/>
      <c r="J14" s="17">
        <v>0</v>
      </c>
      <c r="K14" s="17">
        <v>5.4269927779410504E-3</v>
      </c>
      <c r="L14" s="17">
        <v>0</v>
      </c>
      <c r="M14" s="17">
        <v>0</v>
      </c>
      <c r="N14" s="17"/>
      <c r="O14" s="17">
        <v>0</v>
      </c>
      <c r="P14" s="17">
        <v>0</v>
      </c>
      <c r="Q14" s="17">
        <v>0</v>
      </c>
      <c r="R14" s="17">
        <v>0</v>
      </c>
      <c r="S14" s="17">
        <v>0</v>
      </c>
      <c r="T14" s="17">
        <v>0</v>
      </c>
      <c r="U14" s="17">
        <v>0</v>
      </c>
      <c r="V14" s="17">
        <v>0</v>
      </c>
      <c r="W14" s="17">
        <v>0</v>
      </c>
      <c r="X14" s="17">
        <v>0</v>
      </c>
      <c r="Y14" s="17"/>
      <c r="Z14" s="17">
        <v>0</v>
      </c>
      <c r="AA14" s="17">
        <v>0</v>
      </c>
      <c r="AB14" s="17">
        <v>0</v>
      </c>
      <c r="AC14" s="17">
        <v>0</v>
      </c>
      <c r="AD14" s="17">
        <v>0</v>
      </c>
      <c r="AE14" s="17">
        <v>0</v>
      </c>
      <c r="AF14" s="17">
        <v>0</v>
      </c>
      <c r="AG14" s="17"/>
      <c r="AH14" s="17">
        <v>0</v>
      </c>
      <c r="AI14" s="17">
        <v>4.03837984525093E-4</v>
      </c>
      <c r="AJ14" s="17"/>
      <c r="AK14" s="17">
        <v>0</v>
      </c>
      <c r="AL14" s="17">
        <v>0</v>
      </c>
      <c r="AM14" s="17">
        <v>0</v>
      </c>
      <c r="AN14" s="17"/>
      <c r="AO14" s="17">
        <v>0</v>
      </c>
      <c r="AP14" s="17">
        <v>2.5991711216075998E-4</v>
      </c>
      <c r="AQ14" s="17"/>
      <c r="AR14" s="17">
        <v>6.4940238348106698E-4</v>
      </c>
      <c r="AS14" s="17">
        <v>0</v>
      </c>
      <c r="AT14" s="17"/>
      <c r="AU14" s="17">
        <v>2.4525993432350301E-4</v>
      </c>
      <c r="AV14" s="17">
        <v>0</v>
      </c>
      <c r="AW14" s="17"/>
      <c r="AX14" s="17">
        <v>0</v>
      </c>
      <c r="AY14" s="17">
        <v>2.6274885177617502E-4</v>
      </c>
      <c r="AZ14" s="17"/>
      <c r="BA14" s="17">
        <v>7.3184626751043099E-4</v>
      </c>
      <c r="BB14" s="17">
        <v>0</v>
      </c>
      <c r="BC14" s="17">
        <v>0</v>
      </c>
      <c r="BD14" s="17">
        <v>0</v>
      </c>
    </row>
    <row r="15" spans="2:56" x14ac:dyDescent="0.35">
      <c r="B15" s="18" t="s">
        <v>233</v>
      </c>
      <c r="C15" s="20">
        <v>0.97965703051408504</v>
      </c>
      <c r="D15" s="20">
        <v>0.96130031016601303</v>
      </c>
      <c r="E15" s="20">
        <v>0.96875663831816605</v>
      </c>
      <c r="F15" s="20">
        <v>0.96865380011965097</v>
      </c>
      <c r="G15" s="20">
        <v>0.99614664167259703</v>
      </c>
      <c r="H15" s="20">
        <v>0.99230482133241305</v>
      </c>
      <c r="I15" s="20"/>
      <c r="J15" s="20">
        <v>0.98152375867057695</v>
      </c>
      <c r="K15" s="20">
        <v>0.94427645980082398</v>
      </c>
      <c r="L15" s="20">
        <v>0.95100614748766799</v>
      </c>
      <c r="M15" s="20">
        <v>0.97803229933066405</v>
      </c>
      <c r="N15" s="20"/>
      <c r="O15" s="20">
        <v>0.98272379994249004</v>
      </c>
      <c r="P15" s="20">
        <v>0.995487245173036</v>
      </c>
      <c r="Q15" s="20">
        <v>0.96675572132312804</v>
      </c>
      <c r="R15" s="20">
        <v>0.99093646770437604</v>
      </c>
      <c r="S15" s="20">
        <v>0.93436030643569301</v>
      </c>
      <c r="T15" s="20">
        <v>0.99794640995669004</v>
      </c>
      <c r="U15" s="20">
        <v>1</v>
      </c>
      <c r="V15" s="20">
        <v>1</v>
      </c>
      <c r="W15" s="20">
        <v>0.99895729119130094</v>
      </c>
      <c r="X15" s="20">
        <v>0.43393764803160001</v>
      </c>
      <c r="Y15" s="20"/>
      <c r="Z15" s="20">
        <v>0.99337143719621701</v>
      </c>
      <c r="AA15" s="20">
        <v>0.95069370356375105</v>
      </c>
      <c r="AB15" s="20">
        <v>0.94605557559262399</v>
      </c>
      <c r="AC15" s="20">
        <v>0.97058471442162297</v>
      </c>
      <c r="AD15" s="20">
        <v>0.99714777624284401</v>
      </c>
      <c r="AE15" s="20">
        <v>0.94983850691265304</v>
      </c>
      <c r="AF15" s="20">
        <v>1</v>
      </c>
      <c r="AG15" s="20"/>
      <c r="AH15" s="20">
        <v>0.95511403137620599</v>
      </c>
      <c r="AI15" s="20">
        <v>0.99556499443632196</v>
      </c>
      <c r="AJ15" s="20"/>
      <c r="AK15" s="20">
        <v>0.92969724972151002</v>
      </c>
      <c r="AL15" s="20">
        <v>0.99521492696286895</v>
      </c>
      <c r="AM15" s="20">
        <v>0.96665588775689804</v>
      </c>
      <c r="AN15" s="20"/>
      <c r="AO15" s="20">
        <v>0.910021562981428</v>
      </c>
      <c r="AP15" s="20">
        <v>0.983890089620165</v>
      </c>
      <c r="AQ15" s="20"/>
      <c r="AR15" s="20">
        <v>0.96821501086374595</v>
      </c>
      <c r="AS15" s="20">
        <v>0.98658999631005795</v>
      </c>
      <c r="AT15" s="20"/>
      <c r="AU15" s="20">
        <v>0.97965860505815805</v>
      </c>
      <c r="AV15" s="20">
        <v>0.97803229933066405</v>
      </c>
      <c r="AW15" s="20"/>
      <c r="AX15" s="20">
        <v>0.97018540674976095</v>
      </c>
      <c r="AY15" s="20">
        <v>0.98034226363834398</v>
      </c>
      <c r="AZ15" s="20"/>
      <c r="BA15" s="20">
        <v>0.98623810026455605</v>
      </c>
      <c r="BB15" s="20">
        <v>0.98902431149084402</v>
      </c>
      <c r="BC15" s="20">
        <v>0.95316458575984297</v>
      </c>
      <c r="BD15" s="20">
        <v>0.94886068539211299</v>
      </c>
    </row>
    <row r="16" spans="2:56" x14ac:dyDescent="0.35">
      <c r="B16" s="18" t="s">
        <v>234</v>
      </c>
      <c r="C16" s="20">
        <v>2.51803797609033E-3</v>
      </c>
      <c r="D16" s="20">
        <v>9.2191008692235309E-3</v>
      </c>
      <c r="E16" s="20">
        <v>2.3201770549786502E-3</v>
      </c>
      <c r="F16" s="20">
        <v>0</v>
      </c>
      <c r="G16" s="20">
        <v>0</v>
      </c>
      <c r="H16" s="20">
        <v>1.8625567932504901E-4</v>
      </c>
      <c r="I16" s="20"/>
      <c r="J16" s="20">
        <v>2.1113336105463999E-3</v>
      </c>
      <c r="K16" s="20">
        <v>1.0247612600965701E-2</v>
      </c>
      <c r="L16" s="20">
        <v>9.0664823245839594E-3</v>
      </c>
      <c r="M16" s="20">
        <v>0</v>
      </c>
      <c r="N16" s="20"/>
      <c r="O16" s="20">
        <v>4.1351160556123701E-3</v>
      </c>
      <c r="P16" s="20">
        <v>1.5042516089881499E-3</v>
      </c>
      <c r="Q16" s="20">
        <v>2.4097070538781399E-3</v>
      </c>
      <c r="R16" s="20">
        <v>0</v>
      </c>
      <c r="S16" s="20">
        <v>1.46316316871638E-3</v>
      </c>
      <c r="T16" s="20">
        <v>0</v>
      </c>
      <c r="U16" s="20">
        <v>0</v>
      </c>
      <c r="V16" s="20">
        <v>0</v>
      </c>
      <c r="W16" s="20">
        <v>0</v>
      </c>
      <c r="X16" s="20">
        <v>0</v>
      </c>
      <c r="Y16" s="20"/>
      <c r="Z16" s="20">
        <v>0</v>
      </c>
      <c r="AA16" s="20">
        <v>0</v>
      </c>
      <c r="AB16" s="20">
        <v>4.42498876646839E-3</v>
      </c>
      <c r="AC16" s="20">
        <v>9.3431739034043199E-3</v>
      </c>
      <c r="AD16" s="20">
        <v>0</v>
      </c>
      <c r="AE16" s="20">
        <v>0</v>
      </c>
      <c r="AF16" s="20">
        <v>0</v>
      </c>
      <c r="AG16" s="20"/>
      <c r="AH16" s="20">
        <v>1.3137230554285E-3</v>
      </c>
      <c r="AI16" s="20">
        <v>3.2986352535979298E-3</v>
      </c>
      <c r="AJ16" s="20"/>
      <c r="AK16" s="20">
        <v>2.1401874869989802E-3</v>
      </c>
      <c r="AL16" s="20">
        <v>0</v>
      </c>
      <c r="AM16" s="20">
        <v>1.2955987053880299E-3</v>
      </c>
      <c r="AN16" s="20"/>
      <c r="AO16" s="20">
        <v>0</v>
      </c>
      <c r="AP16" s="20">
        <v>2.6711065769314899E-3</v>
      </c>
      <c r="AQ16" s="20"/>
      <c r="AR16" s="20">
        <v>5.3044579212633896E-3</v>
      </c>
      <c r="AS16" s="20">
        <v>8.2968620223812701E-4</v>
      </c>
      <c r="AT16" s="20"/>
      <c r="AU16" s="20">
        <v>2.5204782331688198E-3</v>
      </c>
      <c r="AV16" s="20">
        <v>0</v>
      </c>
      <c r="AW16" s="20"/>
      <c r="AX16" s="20">
        <v>0</v>
      </c>
      <c r="AY16" s="20">
        <v>2.7002076940069002E-3</v>
      </c>
      <c r="AZ16" s="20"/>
      <c r="BA16" s="20">
        <v>5.9778772446651002E-3</v>
      </c>
      <c r="BB16" s="20">
        <v>1.2490649373626001E-4</v>
      </c>
      <c r="BC16" s="20">
        <v>1.07394231962823E-3</v>
      </c>
      <c r="BD16" s="20">
        <v>1.3085388840736199E-2</v>
      </c>
    </row>
    <row r="17" spans="2:56" x14ac:dyDescent="0.35">
      <c r="B17" s="18" t="s">
        <v>177</v>
      </c>
      <c r="C17" s="21">
        <v>0.97713899253799497</v>
      </c>
      <c r="D17" s="21">
        <v>0.95208120929678997</v>
      </c>
      <c r="E17" s="21">
        <v>0.96643646126318705</v>
      </c>
      <c r="F17" s="21">
        <v>0.96865380011965097</v>
      </c>
      <c r="G17" s="21">
        <v>0.99614664167259703</v>
      </c>
      <c r="H17" s="21">
        <v>0.99211856565308798</v>
      </c>
      <c r="I17" s="21"/>
      <c r="J17" s="21">
        <v>0.97941242506003101</v>
      </c>
      <c r="K17" s="21">
        <v>0.93402884719985801</v>
      </c>
      <c r="L17" s="21">
        <v>0.94193966516308403</v>
      </c>
      <c r="M17" s="21">
        <v>0.97803229933066405</v>
      </c>
      <c r="N17" s="21"/>
      <c r="O17" s="21">
        <v>0.97858868388687803</v>
      </c>
      <c r="P17" s="21">
        <v>0.99398299356404796</v>
      </c>
      <c r="Q17" s="21">
        <v>0.96434601426924904</v>
      </c>
      <c r="R17" s="21">
        <v>0.99093646770437604</v>
      </c>
      <c r="S17" s="21">
        <v>0.93289714326697604</v>
      </c>
      <c r="T17" s="21">
        <v>0.99794640995669004</v>
      </c>
      <c r="U17" s="21">
        <v>1</v>
      </c>
      <c r="V17" s="21">
        <v>1</v>
      </c>
      <c r="W17" s="21">
        <v>0.99895729119130094</v>
      </c>
      <c r="X17" s="21">
        <v>0.43393764803160001</v>
      </c>
      <c r="Y17" s="21"/>
      <c r="Z17" s="21">
        <v>0.99337143719621701</v>
      </c>
      <c r="AA17" s="21">
        <v>0.95069370356375105</v>
      </c>
      <c r="AB17" s="21">
        <v>0.94163058682615597</v>
      </c>
      <c r="AC17" s="21">
        <v>0.96124154051821797</v>
      </c>
      <c r="AD17" s="21">
        <v>0.99714777624284401</v>
      </c>
      <c r="AE17" s="21">
        <v>0.94983850691265304</v>
      </c>
      <c r="AF17" s="21">
        <v>1</v>
      </c>
      <c r="AG17" s="21"/>
      <c r="AH17" s="21">
        <v>0.953800308320778</v>
      </c>
      <c r="AI17" s="21">
        <v>0.99226635918272399</v>
      </c>
      <c r="AJ17" s="21"/>
      <c r="AK17" s="21">
        <v>0.92755706223451095</v>
      </c>
      <c r="AL17" s="21">
        <v>0.99521492696286895</v>
      </c>
      <c r="AM17" s="21">
        <v>0.96536028905151094</v>
      </c>
      <c r="AN17" s="21"/>
      <c r="AO17" s="21">
        <v>0.910021562981428</v>
      </c>
      <c r="AP17" s="21">
        <v>0.98121898304323396</v>
      </c>
      <c r="AQ17" s="21"/>
      <c r="AR17" s="21">
        <v>0.96291055294248296</v>
      </c>
      <c r="AS17" s="21">
        <v>0.98576031010781995</v>
      </c>
      <c r="AT17" s="21"/>
      <c r="AU17" s="21">
        <v>0.97713812682498902</v>
      </c>
      <c r="AV17" s="21">
        <v>0.97803229933066405</v>
      </c>
      <c r="AW17" s="21"/>
      <c r="AX17" s="21">
        <v>0.97018540674976095</v>
      </c>
      <c r="AY17" s="21">
        <v>0.97764205594433695</v>
      </c>
      <c r="AZ17" s="21"/>
      <c r="BA17" s="21">
        <v>0.98026022301989102</v>
      </c>
      <c r="BB17" s="21">
        <v>0.98889940499710705</v>
      </c>
      <c r="BC17" s="21">
        <v>0.95209064344021499</v>
      </c>
      <c r="BD17" s="21">
        <v>0.93577529655137703</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0.76713851254673704</v>
      </c>
      <c r="D9" s="17">
        <v>0.78610732336303102</v>
      </c>
      <c r="E9" s="17">
        <v>0.67817386623546805</v>
      </c>
      <c r="F9" s="17">
        <v>0.70721841483064296</v>
      </c>
      <c r="G9" s="17">
        <v>0.88157667634381098</v>
      </c>
      <c r="H9" s="17">
        <v>0.74957876267252299</v>
      </c>
      <c r="I9" s="17"/>
      <c r="J9" s="17">
        <v>0.76602540705387301</v>
      </c>
      <c r="K9" s="17">
        <v>0.78888339620520997</v>
      </c>
      <c r="L9" s="17">
        <v>0.77875825442739599</v>
      </c>
      <c r="M9" s="17">
        <v>0.77149277901056701</v>
      </c>
      <c r="N9" s="17"/>
      <c r="O9" s="17">
        <v>0.75970094030729396</v>
      </c>
      <c r="P9" s="17">
        <v>0.72393552705435804</v>
      </c>
      <c r="Q9" s="17">
        <v>0.73520792993032902</v>
      </c>
      <c r="R9" s="17">
        <v>0.82480447039174898</v>
      </c>
      <c r="S9" s="17">
        <v>0.85017926115297404</v>
      </c>
      <c r="T9" s="17">
        <v>0.86135793821965001</v>
      </c>
      <c r="U9" s="17">
        <v>0.86758549467383494</v>
      </c>
      <c r="V9" s="17">
        <v>0.66063995162292899</v>
      </c>
      <c r="W9" s="17">
        <v>0.99155796935984197</v>
      </c>
      <c r="X9" s="17">
        <v>0.31693576601909401</v>
      </c>
      <c r="Y9" s="17"/>
      <c r="Z9" s="17">
        <v>0.75841173886493596</v>
      </c>
      <c r="AA9" s="17">
        <v>0.63776737328426103</v>
      </c>
      <c r="AB9" s="17">
        <v>0.80623542050945796</v>
      </c>
      <c r="AC9" s="17">
        <v>0.67093968250409497</v>
      </c>
      <c r="AD9" s="17">
        <v>0.88780300561447401</v>
      </c>
      <c r="AE9" s="17">
        <v>0.86374564882383897</v>
      </c>
      <c r="AF9" s="17">
        <v>0.88451742195919103</v>
      </c>
      <c r="AG9" s="17"/>
      <c r="AH9" s="17">
        <v>0.76956040096758105</v>
      </c>
      <c r="AI9" s="17">
        <v>0.76556872421703703</v>
      </c>
      <c r="AJ9" s="17"/>
      <c r="AK9" s="17">
        <v>0.82536231501266999</v>
      </c>
      <c r="AL9" s="17">
        <v>0.90001696800720599</v>
      </c>
      <c r="AM9" s="17">
        <v>0.77684349498102001</v>
      </c>
      <c r="AN9" s="17"/>
      <c r="AO9" s="17">
        <v>0.78156752656693196</v>
      </c>
      <c r="AP9" s="17">
        <v>0.76626138956107903</v>
      </c>
      <c r="AQ9" s="17"/>
      <c r="AR9" s="17">
        <v>0.76955538141211999</v>
      </c>
      <c r="AS9" s="17">
        <v>0.76567407972026902</v>
      </c>
      <c r="AT9" s="17"/>
      <c r="AU9" s="17">
        <v>0.76713429278132395</v>
      </c>
      <c r="AV9" s="17">
        <v>0.77149277901056701</v>
      </c>
      <c r="AW9" s="17"/>
      <c r="AX9" s="17">
        <v>0.88127949863670896</v>
      </c>
      <c r="AY9" s="17">
        <v>0.75888088043945101</v>
      </c>
      <c r="AZ9" s="17"/>
      <c r="BA9" s="17">
        <v>0.76221037334111097</v>
      </c>
      <c r="BB9" s="17">
        <v>0.74656360946905898</v>
      </c>
      <c r="BC9" s="17">
        <v>0.83675469847335604</v>
      </c>
      <c r="BD9" s="17">
        <v>0.51513548733868597</v>
      </c>
    </row>
    <row r="10" spans="2:56" x14ac:dyDescent="0.35">
      <c r="B10" s="18" t="s">
        <v>229</v>
      </c>
      <c r="C10" s="17">
        <v>0.18843507130776599</v>
      </c>
      <c r="D10" s="17">
        <v>0.18324459829020401</v>
      </c>
      <c r="E10" s="17">
        <v>0.234915628637342</v>
      </c>
      <c r="F10" s="17">
        <v>0.26148290990386802</v>
      </c>
      <c r="G10" s="17">
        <v>0.100226561028118</v>
      </c>
      <c r="H10" s="17">
        <v>0.20218620222438299</v>
      </c>
      <c r="I10" s="17"/>
      <c r="J10" s="17">
        <v>0.191364788886421</v>
      </c>
      <c r="K10" s="17">
        <v>0.13253577359636701</v>
      </c>
      <c r="L10" s="17">
        <v>0.14555071890656299</v>
      </c>
      <c r="M10" s="17">
        <v>0.19041622888159501</v>
      </c>
      <c r="N10" s="17"/>
      <c r="O10" s="17">
        <v>0.184396545293432</v>
      </c>
      <c r="P10" s="17">
        <v>0.271689923609718</v>
      </c>
      <c r="Q10" s="17">
        <v>0.20832101356883501</v>
      </c>
      <c r="R10" s="17">
        <v>0.16415473537279601</v>
      </c>
      <c r="S10" s="17">
        <v>0.13597639562852401</v>
      </c>
      <c r="T10" s="17">
        <v>7.7297157980779296E-2</v>
      </c>
      <c r="U10" s="17">
        <v>0.101503883215704</v>
      </c>
      <c r="V10" s="17">
        <v>0.33936004837707101</v>
      </c>
      <c r="W10" s="17">
        <v>6.4143779061037803E-3</v>
      </c>
      <c r="X10" s="17">
        <v>0.68220471213098299</v>
      </c>
      <c r="Y10" s="17"/>
      <c r="Z10" s="17">
        <v>0.19168325395869301</v>
      </c>
      <c r="AA10" s="17">
        <v>0.27863150843784201</v>
      </c>
      <c r="AB10" s="17">
        <v>0.143212723531733</v>
      </c>
      <c r="AC10" s="17">
        <v>0.26778035465685601</v>
      </c>
      <c r="AD10" s="17">
        <v>9.0356513762080495E-2</v>
      </c>
      <c r="AE10" s="17">
        <v>0.135553658546126</v>
      </c>
      <c r="AF10" s="17">
        <v>0.115444064164752</v>
      </c>
      <c r="AG10" s="17"/>
      <c r="AH10" s="17">
        <v>0.18405609607023601</v>
      </c>
      <c r="AI10" s="17">
        <v>0.191273378871713</v>
      </c>
      <c r="AJ10" s="17"/>
      <c r="AK10" s="17">
        <v>0.12019416710738599</v>
      </c>
      <c r="AL10" s="17">
        <v>9.5361690384236003E-2</v>
      </c>
      <c r="AM10" s="17">
        <v>0.199555346649051</v>
      </c>
      <c r="AN10" s="17"/>
      <c r="AO10" s="17">
        <v>0.12945836848930001</v>
      </c>
      <c r="AP10" s="17">
        <v>0.19202019649982699</v>
      </c>
      <c r="AQ10" s="17"/>
      <c r="AR10" s="17">
        <v>0.18465840389038099</v>
      </c>
      <c r="AS10" s="17">
        <v>0.19072343532283101</v>
      </c>
      <c r="AT10" s="17"/>
      <c r="AU10" s="17">
        <v>0.18843315134713101</v>
      </c>
      <c r="AV10" s="17">
        <v>0.19041622888159501</v>
      </c>
      <c r="AW10" s="17"/>
      <c r="AX10" s="17">
        <v>0.111804938213193</v>
      </c>
      <c r="AY10" s="17">
        <v>0.19397894708021299</v>
      </c>
      <c r="AZ10" s="17"/>
      <c r="BA10" s="17">
        <v>0.16669660559302801</v>
      </c>
      <c r="BB10" s="17">
        <v>0.220694278602073</v>
      </c>
      <c r="BC10" s="17">
        <v>0.14729514276762301</v>
      </c>
      <c r="BD10" s="17">
        <v>0.31288815337555798</v>
      </c>
    </row>
    <row r="11" spans="2:56" ht="29" x14ac:dyDescent="0.35">
      <c r="B11" s="18" t="s">
        <v>230</v>
      </c>
      <c r="C11" s="17">
        <v>3.6222144423312903E-2</v>
      </c>
      <c r="D11" s="17">
        <v>3.06200813651385E-2</v>
      </c>
      <c r="E11" s="17">
        <v>7.5088203821266603E-2</v>
      </c>
      <c r="F11" s="17">
        <v>3.1298675265488997E-2</v>
      </c>
      <c r="G11" s="17">
        <v>3.8533583274034501E-3</v>
      </c>
      <c r="H11" s="17">
        <v>3.8387467633941297E-2</v>
      </c>
      <c r="I11" s="17"/>
      <c r="J11" s="17">
        <v>3.5253504205462E-2</v>
      </c>
      <c r="K11" s="17">
        <v>5.39119278543898E-2</v>
      </c>
      <c r="L11" s="17">
        <v>5.7558062016873399E-2</v>
      </c>
      <c r="M11" s="17">
        <v>2.8490299463051899E-2</v>
      </c>
      <c r="N11" s="17"/>
      <c r="O11" s="17">
        <v>4.1065395635638602E-2</v>
      </c>
      <c r="P11" s="17">
        <v>2.7812879713374999E-3</v>
      </c>
      <c r="Q11" s="17">
        <v>5.6437544365144997E-2</v>
      </c>
      <c r="R11" s="17">
        <v>8.6640858416284407E-3</v>
      </c>
      <c r="S11" s="17">
        <v>6.7450279413481598E-3</v>
      </c>
      <c r="T11" s="17">
        <v>6.1344903799570499E-2</v>
      </c>
      <c r="U11" s="17">
        <v>3.0910622110460299E-2</v>
      </c>
      <c r="V11" s="17">
        <v>0</v>
      </c>
      <c r="W11" s="17">
        <v>1.0427088086995299E-3</v>
      </c>
      <c r="X11" s="17">
        <v>0</v>
      </c>
      <c r="Y11" s="17"/>
      <c r="Z11" s="17">
        <v>3.5227413334514103E-2</v>
      </c>
      <c r="AA11" s="17">
        <v>8.3601118277896999E-2</v>
      </c>
      <c r="AB11" s="17">
        <v>5.0551855958808199E-2</v>
      </c>
      <c r="AC11" s="17">
        <v>5.8359323040940603E-2</v>
      </c>
      <c r="AD11" s="17">
        <v>2.17837413047215E-2</v>
      </c>
      <c r="AE11" s="17">
        <v>7.00692630035726E-4</v>
      </c>
      <c r="AF11" s="17">
        <v>0</v>
      </c>
      <c r="AG11" s="17"/>
      <c r="AH11" s="17">
        <v>4.5070901579492499E-2</v>
      </c>
      <c r="AI11" s="17">
        <v>3.0486671394676999E-2</v>
      </c>
      <c r="AJ11" s="17"/>
      <c r="AK11" s="17">
        <v>5.4413753990863102E-2</v>
      </c>
      <c r="AL11" s="17">
        <v>4.6213416085576003E-3</v>
      </c>
      <c r="AM11" s="17">
        <v>2.2215799121047701E-2</v>
      </c>
      <c r="AN11" s="17"/>
      <c r="AO11" s="17">
        <v>8.8974104943767798E-2</v>
      </c>
      <c r="AP11" s="17">
        <v>3.3015414078033697E-2</v>
      </c>
      <c r="AQ11" s="17"/>
      <c r="AR11" s="17">
        <v>4.4026209267130099E-2</v>
      </c>
      <c r="AS11" s="17">
        <v>3.1493493688113598E-2</v>
      </c>
      <c r="AT11" s="17"/>
      <c r="AU11" s="17">
        <v>3.6229637435560201E-2</v>
      </c>
      <c r="AV11" s="17">
        <v>2.8490299463051899E-2</v>
      </c>
      <c r="AW11" s="17"/>
      <c r="AX11" s="17">
        <v>2.01990652265865E-4</v>
      </c>
      <c r="AY11" s="17">
        <v>3.8828054784510499E-2</v>
      </c>
      <c r="AZ11" s="17"/>
      <c r="BA11" s="17">
        <v>4.73980325124869E-2</v>
      </c>
      <c r="BB11" s="17">
        <v>3.2129028780302799E-2</v>
      </c>
      <c r="BC11" s="17">
        <v>1.5921115232474799E-2</v>
      </c>
      <c r="BD11" s="17">
        <v>0.171976359285756</v>
      </c>
    </row>
    <row r="12" spans="2:56" x14ac:dyDescent="0.35">
      <c r="B12" s="18" t="s">
        <v>231</v>
      </c>
      <c r="C12" s="17">
        <v>4.9686863726696199E-3</v>
      </c>
      <c r="D12" s="17">
        <v>1.3998490813228E-5</v>
      </c>
      <c r="E12" s="17">
        <v>1.18223013059229E-2</v>
      </c>
      <c r="F12" s="17">
        <v>0</v>
      </c>
      <c r="G12" s="17">
        <v>1.19902638751045E-2</v>
      </c>
      <c r="H12" s="17">
        <v>3.83613404350608E-4</v>
      </c>
      <c r="I12" s="17"/>
      <c r="J12" s="17">
        <v>5.1211409815931502E-3</v>
      </c>
      <c r="K12" s="17">
        <v>0</v>
      </c>
      <c r="L12" s="17">
        <v>1.8132964649167901E-2</v>
      </c>
      <c r="M12" s="17">
        <v>6.4618244295051603E-3</v>
      </c>
      <c r="N12" s="17"/>
      <c r="O12" s="17">
        <v>1.00299224103007E-2</v>
      </c>
      <c r="P12" s="17">
        <v>0</v>
      </c>
      <c r="Q12" s="17">
        <v>3.3512135691484599E-5</v>
      </c>
      <c r="R12" s="17">
        <v>0</v>
      </c>
      <c r="S12" s="17">
        <v>1.46316316871638E-3</v>
      </c>
      <c r="T12" s="17">
        <v>0</v>
      </c>
      <c r="U12" s="17">
        <v>0</v>
      </c>
      <c r="V12" s="17">
        <v>0</v>
      </c>
      <c r="W12" s="17">
        <v>0</v>
      </c>
      <c r="X12" s="17">
        <v>8.5952184992323295E-4</v>
      </c>
      <c r="Y12" s="17"/>
      <c r="Z12" s="17">
        <v>7.38706647380084E-3</v>
      </c>
      <c r="AA12" s="17">
        <v>0</v>
      </c>
      <c r="AB12" s="17">
        <v>0</v>
      </c>
      <c r="AC12" s="17">
        <v>2.2053028564571599E-4</v>
      </c>
      <c r="AD12" s="17">
        <v>2.8369659361777501E-5</v>
      </c>
      <c r="AE12" s="17">
        <v>0</v>
      </c>
      <c r="AF12" s="17">
        <v>3.8513876056915103E-5</v>
      </c>
      <c r="AG12" s="17"/>
      <c r="AH12" s="17">
        <v>1.5315371071260601E-4</v>
      </c>
      <c r="AI12" s="17">
        <v>8.0899560847535607E-3</v>
      </c>
      <c r="AJ12" s="17"/>
      <c r="AK12" s="17">
        <v>2.9763889081080899E-5</v>
      </c>
      <c r="AL12" s="17">
        <v>0</v>
      </c>
      <c r="AM12" s="17">
        <v>2.5889854340112198E-4</v>
      </c>
      <c r="AN12" s="17"/>
      <c r="AO12" s="17">
        <v>0</v>
      </c>
      <c r="AP12" s="17">
        <v>5.2707270401674E-3</v>
      </c>
      <c r="AQ12" s="17"/>
      <c r="AR12" s="17">
        <v>8.52678269024289E-6</v>
      </c>
      <c r="AS12" s="17">
        <v>7.9741537491284098E-3</v>
      </c>
      <c r="AT12" s="17"/>
      <c r="AU12" s="17">
        <v>4.9672393568791703E-3</v>
      </c>
      <c r="AV12" s="17">
        <v>6.4618244295051603E-3</v>
      </c>
      <c r="AW12" s="17"/>
      <c r="AX12" s="17">
        <v>0</v>
      </c>
      <c r="AY12" s="17">
        <v>5.3281504488748898E-3</v>
      </c>
      <c r="AZ12" s="17"/>
      <c r="BA12" s="17">
        <v>1.46608402176748E-2</v>
      </c>
      <c r="BB12" s="17">
        <v>1.31939272692893E-4</v>
      </c>
      <c r="BC12" s="17">
        <v>1.49354672312915E-5</v>
      </c>
      <c r="BD12" s="17">
        <v>0</v>
      </c>
    </row>
    <row r="13" spans="2:56" x14ac:dyDescent="0.35">
      <c r="B13" s="18" t="s">
        <v>232</v>
      </c>
      <c r="C13" s="17">
        <v>2.7455403885916501E-3</v>
      </c>
      <c r="D13" s="17">
        <v>1.3998490813228E-5</v>
      </c>
      <c r="E13" s="17">
        <v>0</v>
      </c>
      <c r="F13" s="17">
        <v>0</v>
      </c>
      <c r="G13" s="17">
        <v>0</v>
      </c>
      <c r="H13" s="17">
        <v>9.4639540648019504E-3</v>
      </c>
      <c r="I13" s="17"/>
      <c r="J13" s="17">
        <v>2.2351588726511802E-3</v>
      </c>
      <c r="K13" s="17">
        <v>1.38149167881506E-2</v>
      </c>
      <c r="L13" s="17">
        <v>0</v>
      </c>
      <c r="M13" s="17">
        <v>3.1388682152803998E-3</v>
      </c>
      <c r="N13" s="17"/>
      <c r="O13" s="17">
        <v>4.8071963533353104E-3</v>
      </c>
      <c r="P13" s="17">
        <v>0</v>
      </c>
      <c r="Q13" s="17">
        <v>0</v>
      </c>
      <c r="R13" s="17">
        <v>2.3767083938260802E-3</v>
      </c>
      <c r="S13" s="17">
        <v>5.6361521084375803E-3</v>
      </c>
      <c r="T13" s="17">
        <v>0</v>
      </c>
      <c r="U13" s="17">
        <v>0</v>
      </c>
      <c r="V13" s="17">
        <v>0</v>
      </c>
      <c r="W13" s="17">
        <v>9.8494392535455303E-4</v>
      </c>
      <c r="X13" s="17">
        <v>0</v>
      </c>
      <c r="Y13" s="17"/>
      <c r="Z13" s="17">
        <v>7.2905273680563499E-3</v>
      </c>
      <c r="AA13" s="17">
        <v>0</v>
      </c>
      <c r="AB13" s="17">
        <v>0</v>
      </c>
      <c r="AC13" s="17">
        <v>1.69897966404781E-3</v>
      </c>
      <c r="AD13" s="17">
        <v>2.8369659361777501E-5</v>
      </c>
      <c r="AE13" s="17">
        <v>0</v>
      </c>
      <c r="AF13" s="17">
        <v>0</v>
      </c>
      <c r="AG13" s="17"/>
      <c r="AH13" s="17">
        <v>5.3640154523936E-4</v>
      </c>
      <c r="AI13" s="17">
        <v>4.1774314472936402E-3</v>
      </c>
      <c r="AJ13" s="17"/>
      <c r="AK13" s="17">
        <v>0</v>
      </c>
      <c r="AL13" s="17">
        <v>0</v>
      </c>
      <c r="AM13" s="17">
        <v>1.3800108116195701E-5</v>
      </c>
      <c r="AN13" s="17"/>
      <c r="AO13" s="17">
        <v>0</v>
      </c>
      <c r="AP13" s="17">
        <v>2.91243859657148E-3</v>
      </c>
      <c r="AQ13" s="17"/>
      <c r="AR13" s="17">
        <v>1.1020762641984201E-3</v>
      </c>
      <c r="AS13" s="17">
        <v>3.7413506484516201E-3</v>
      </c>
      <c r="AT13" s="17"/>
      <c r="AU13" s="17">
        <v>2.7451592104591701E-3</v>
      </c>
      <c r="AV13" s="17">
        <v>3.1388682152803998E-3</v>
      </c>
      <c r="AW13" s="17"/>
      <c r="AX13" s="17">
        <v>3.0817307487575499E-3</v>
      </c>
      <c r="AY13" s="17">
        <v>2.7212183951748599E-3</v>
      </c>
      <c r="AZ13" s="17"/>
      <c r="BA13" s="17">
        <v>7.5704558006791101E-3</v>
      </c>
      <c r="BB13" s="17">
        <v>4.8114387587187097E-4</v>
      </c>
      <c r="BC13" s="17">
        <v>1.4108059315370799E-5</v>
      </c>
      <c r="BD13" s="17">
        <v>0</v>
      </c>
    </row>
    <row r="14" spans="2:56" x14ac:dyDescent="0.35">
      <c r="B14" s="18" t="s">
        <v>72</v>
      </c>
      <c r="C14" s="17">
        <v>4.9004496092280804E-4</v>
      </c>
      <c r="D14" s="17">
        <v>0</v>
      </c>
      <c r="E14" s="17">
        <v>0</v>
      </c>
      <c r="F14" s="17">
        <v>0</v>
      </c>
      <c r="G14" s="17">
        <v>2.35314042556329E-3</v>
      </c>
      <c r="H14" s="17">
        <v>0</v>
      </c>
      <c r="I14" s="17"/>
      <c r="J14" s="17">
        <v>0</v>
      </c>
      <c r="K14" s="17">
        <v>1.0853985555882101E-2</v>
      </c>
      <c r="L14" s="17">
        <v>0</v>
      </c>
      <c r="M14" s="17">
        <v>0</v>
      </c>
      <c r="N14" s="17"/>
      <c r="O14" s="17">
        <v>0</v>
      </c>
      <c r="P14" s="17">
        <v>1.5932613645866301E-3</v>
      </c>
      <c r="Q14" s="17">
        <v>0</v>
      </c>
      <c r="R14" s="17">
        <v>0</v>
      </c>
      <c r="S14" s="17">
        <v>0</v>
      </c>
      <c r="T14" s="17">
        <v>0</v>
      </c>
      <c r="U14" s="17">
        <v>0</v>
      </c>
      <c r="V14" s="17">
        <v>0</v>
      </c>
      <c r="W14" s="17">
        <v>0</v>
      </c>
      <c r="X14" s="17">
        <v>0</v>
      </c>
      <c r="Y14" s="17"/>
      <c r="Z14" s="17">
        <v>0</v>
      </c>
      <c r="AA14" s="17">
        <v>0</v>
      </c>
      <c r="AB14" s="17">
        <v>0</v>
      </c>
      <c r="AC14" s="17">
        <v>1.0011298484147999E-3</v>
      </c>
      <c r="AD14" s="17">
        <v>0</v>
      </c>
      <c r="AE14" s="17">
        <v>0</v>
      </c>
      <c r="AF14" s="17">
        <v>0</v>
      </c>
      <c r="AG14" s="17"/>
      <c r="AH14" s="17">
        <v>6.2304612673830099E-4</v>
      </c>
      <c r="AI14" s="17">
        <v>4.03837984525093E-4</v>
      </c>
      <c r="AJ14" s="17"/>
      <c r="AK14" s="17">
        <v>0</v>
      </c>
      <c r="AL14" s="17">
        <v>0</v>
      </c>
      <c r="AM14" s="17">
        <v>1.1126605973643901E-3</v>
      </c>
      <c r="AN14" s="17"/>
      <c r="AO14" s="17">
        <v>0</v>
      </c>
      <c r="AP14" s="17">
        <v>5.1983422432151996E-4</v>
      </c>
      <c r="AQ14" s="17"/>
      <c r="AR14" s="17">
        <v>6.4940238348106698E-4</v>
      </c>
      <c r="AS14" s="17">
        <v>3.93486871206707E-4</v>
      </c>
      <c r="AT14" s="17"/>
      <c r="AU14" s="17">
        <v>4.9051986864700504E-4</v>
      </c>
      <c r="AV14" s="17">
        <v>0</v>
      </c>
      <c r="AW14" s="17"/>
      <c r="AX14" s="17">
        <v>3.6318417490747001E-3</v>
      </c>
      <c r="AY14" s="17">
        <v>2.6274885177617502E-4</v>
      </c>
      <c r="AZ14" s="17"/>
      <c r="BA14" s="17">
        <v>1.46369253502086E-3</v>
      </c>
      <c r="BB14" s="17">
        <v>0</v>
      </c>
      <c r="BC14" s="17">
        <v>0</v>
      </c>
      <c r="BD14" s="17">
        <v>0</v>
      </c>
    </row>
    <row r="15" spans="2:56" x14ac:dyDescent="0.35">
      <c r="B15" s="18" t="s">
        <v>233</v>
      </c>
      <c r="C15" s="20">
        <v>0.95557358385450297</v>
      </c>
      <c r="D15" s="20">
        <v>0.96935192165323503</v>
      </c>
      <c r="E15" s="20">
        <v>0.91308949487281099</v>
      </c>
      <c r="F15" s="20">
        <v>0.96870132473451098</v>
      </c>
      <c r="G15" s="20">
        <v>0.98180323737192898</v>
      </c>
      <c r="H15" s="20">
        <v>0.95176496489690599</v>
      </c>
      <c r="I15" s="20"/>
      <c r="J15" s="20">
        <v>0.95739019594029395</v>
      </c>
      <c r="K15" s="20">
        <v>0.92141916980157801</v>
      </c>
      <c r="L15" s="20">
        <v>0.92430897333395901</v>
      </c>
      <c r="M15" s="20">
        <v>0.96190900789216305</v>
      </c>
      <c r="N15" s="20"/>
      <c r="O15" s="20">
        <v>0.94409748560072504</v>
      </c>
      <c r="P15" s="20">
        <v>0.99562545066407604</v>
      </c>
      <c r="Q15" s="20">
        <v>0.94352894349916405</v>
      </c>
      <c r="R15" s="20">
        <v>0.98895920576454599</v>
      </c>
      <c r="S15" s="20">
        <v>0.98615565678149797</v>
      </c>
      <c r="T15" s="20">
        <v>0.93865509620042997</v>
      </c>
      <c r="U15" s="20">
        <v>0.96908937788953997</v>
      </c>
      <c r="V15" s="20">
        <v>1</v>
      </c>
      <c r="W15" s="20">
        <v>0.99797234726594597</v>
      </c>
      <c r="X15" s="20">
        <v>0.999140478150077</v>
      </c>
      <c r="Y15" s="20"/>
      <c r="Z15" s="20">
        <v>0.95009499282362897</v>
      </c>
      <c r="AA15" s="20">
        <v>0.91639888172210304</v>
      </c>
      <c r="AB15" s="20">
        <v>0.94944814404119204</v>
      </c>
      <c r="AC15" s="20">
        <v>0.93872003716095098</v>
      </c>
      <c r="AD15" s="20">
        <v>0.97815951937655499</v>
      </c>
      <c r="AE15" s="20">
        <v>0.99929930736996397</v>
      </c>
      <c r="AF15" s="20">
        <v>0.99996148612394298</v>
      </c>
      <c r="AG15" s="20"/>
      <c r="AH15" s="20">
        <v>0.95361649703781703</v>
      </c>
      <c r="AI15" s="20">
        <v>0.95684210308875095</v>
      </c>
      <c r="AJ15" s="20"/>
      <c r="AK15" s="20">
        <v>0.94555648212005605</v>
      </c>
      <c r="AL15" s="20">
        <v>0.99537865839144202</v>
      </c>
      <c r="AM15" s="20">
        <v>0.97639884163007096</v>
      </c>
      <c r="AN15" s="20"/>
      <c r="AO15" s="20">
        <v>0.91102589505623199</v>
      </c>
      <c r="AP15" s="20">
        <v>0.95828158606090597</v>
      </c>
      <c r="AQ15" s="20"/>
      <c r="AR15" s="20">
        <v>0.95421378530250001</v>
      </c>
      <c r="AS15" s="20">
        <v>0.9563975150431</v>
      </c>
      <c r="AT15" s="20"/>
      <c r="AU15" s="20">
        <v>0.95556744412845496</v>
      </c>
      <c r="AV15" s="20">
        <v>0.96190900789216305</v>
      </c>
      <c r="AW15" s="20"/>
      <c r="AX15" s="20">
        <v>0.993084436849902</v>
      </c>
      <c r="AY15" s="20">
        <v>0.95285982751966403</v>
      </c>
      <c r="AZ15" s="20"/>
      <c r="BA15" s="20">
        <v>0.92890697893413798</v>
      </c>
      <c r="BB15" s="20">
        <v>0.967257888071132</v>
      </c>
      <c r="BC15" s="20">
        <v>0.98404984124097905</v>
      </c>
      <c r="BD15" s="20">
        <v>0.82802364071424395</v>
      </c>
    </row>
    <row r="16" spans="2:56" x14ac:dyDescent="0.35">
      <c r="B16" s="18" t="s">
        <v>234</v>
      </c>
      <c r="C16" s="20">
        <v>7.7142267612612704E-3</v>
      </c>
      <c r="D16" s="20">
        <v>2.7996981626456001E-5</v>
      </c>
      <c r="E16" s="20">
        <v>1.18223013059229E-2</v>
      </c>
      <c r="F16" s="20">
        <v>0</v>
      </c>
      <c r="G16" s="20">
        <v>1.19902638751045E-2</v>
      </c>
      <c r="H16" s="20">
        <v>9.8475674691525603E-3</v>
      </c>
      <c r="I16" s="20"/>
      <c r="J16" s="20">
        <v>7.35629985424433E-3</v>
      </c>
      <c r="K16" s="20">
        <v>1.38149167881506E-2</v>
      </c>
      <c r="L16" s="20">
        <v>1.8132964649167901E-2</v>
      </c>
      <c r="M16" s="20">
        <v>9.6006926447855592E-3</v>
      </c>
      <c r="N16" s="20"/>
      <c r="O16" s="20">
        <v>1.4837118763636E-2</v>
      </c>
      <c r="P16" s="20">
        <v>0</v>
      </c>
      <c r="Q16" s="20">
        <v>3.3512135691484599E-5</v>
      </c>
      <c r="R16" s="20">
        <v>2.3767083938260802E-3</v>
      </c>
      <c r="S16" s="20">
        <v>7.0993152771539596E-3</v>
      </c>
      <c r="T16" s="20">
        <v>0</v>
      </c>
      <c r="U16" s="20">
        <v>0</v>
      </c>
      <c r="V16" s="20">
        <v>0</v>
      </c>
      <c r="W16" s="20">
        <v>9.8494392535455303E-4</v>
      </c>
      <c r="X16" s="20">
        <v>8.5952184992323295E-4</v>
      </c>
      <c r="Y16" s="20"/>
      <c r="Z16" s="20">
        <v>1.4677593841857199E-2</v>
      </c>
      <c r="AA16" s="20">
        <v>0</v>
      </c>
      <c r="AB16" s="20">
        <v>0</v>
      </c>
      <c r="AC16" s="20">
        <v>1.91950994969353E-3</v>
      </c>
      <c r="AD16" s="20">
        <v>5.67393187235549E-5</v>
      </c>
      <c r="AE16" s="20">
        <v>0</v>
      </c>
      <c r="AF16" s="20">
        <v>3.8513876056915103E-5</v>
      </c>
      <c r="AG16" s="20"/>
      <c r="AH16" s="20">
        <v>6.8955525595196601E-4</v>
      </c>
      <c r="AI16" s="20">
        <v>1.2267387532047201E-2</v>
      </c>
      <c r="AJ16" s="20"/>
      <c r="AK16" s="20">
        <v>2.9763889081080899E-5</v>
      </c>
      <c r="AL16" s="20">
        <v>0</v>
      </c>
      <c r="AM16" s="20">
        <v>2.7269865151731702E-4</v>
      </c>
      <c r="AN16" s="20"/>
      <c r="AO16" s="20">
        <v>0</v>
      </c>
      <c r="AP16" s="20">
        <v>8.1831656367388796E-3</v>
      </c>
      <c r="AQ16" s="20"/>
      <c r="AR16" s="20">
        <v>1.11060304688866E-3</v>
      </c>
      <c r="AS16" s="20">
        <v>1.171550439758E-2</v>
      </c>
      <c r="AT16" s="20"/>
      <c r="AU16" s="20">
        <v>7.71239856733834E-3</v>
      </c>
      <c r="AV16" s="20">
        <v>9.6006926447855592E-3</v>
      </c>
      <c r="AW16" s="20"/>
      <c r="AX16" s="20">
        <v>3.0817307487575499E-3</v>
      </c>
      <c r="AY16" s="20">
        <v>8.0493688440497497E-3</v>
      </c>
      <c r="AZ16" s="20"/>
      <c r="BA16" s="20">
        <v>2.2231296018353899E-2</v>
      </c>
      <c r="BB16" s="20">
        <v>6.1308314856476395E-4</v>
      </c>
      <c r="BC16" s="20">
        <v>2.9043526546662201E-5</v>
      </c>
      <c r="BD16" s="20">
        <v>0</v>
      </c>
    </row>
    <row r="17" spans="2:56" x14ac:dyDescent="0.35">
      <c r="B17" s="18" t="s">
        <v>177</v>
      </c>
      <c r="C17" s="21">
        <v>0.94785935709324198</v>
      </c>
      <c r="D17" s="21">
        <v>0.96932392467160799</v>
      </c>
      <c r="E17" s="21">
        <v>0.901267193566888</v>
      </c>
      <c r="F17" s="21">
        <v>0.96870132473451098</v>
      </c>
      <c r="G17" s="21">
        <v>0.96981297349682405</v>
      </c>
      <c r="H17" s="21">
        <v>0.94191739742775304</v>
      </c>
      <c r="I17" s="21"/>
      <c r="J17" s="21">
        <v>0.95003389608604905</v>
      </c>
      <c r="K17" s="21">
        <v>0.90760425301342695</v>
      </c>
      <c r="L17" s="21">
        <v>0.90617600868479098</v>
      </c>
      <c r="M17" s="21">
        <v>0.95230831524737702</v>
      </c>
      <c r="N17" s="21"/>
      <c r="O17" s="21">
        <v>0.92926036683709001</v>
      </c>
      <c r="P17" s="21">
        <v>0.99562545066407604</v>
      </c>
      <c r="Q17" s="21">
        <v>0.94349543136347203</v>
      </c>
      <c r="R17" s="21">
        <v>0.98658249737071901</v>
      </c>
      <c r="S17" s="21">
        <v>0.97905634150434395</v>
      </c>
      <c r="T17" s="21">
        <v>0.93865509620042997</v>
      </c>
      <c r="U17" s="21">
        <v>0.96908937788953997</v>
      </c>
      <c r="V17" s="21">
        <v>1</v>
      </c>
      <c r="W17" s="21">
        <v>0.99698740334059099</v>
      </c>
      <c r="X17" s="21">
        <v>0.99828095630015401</v>
      </c>
      <c r="Y17" s="21"/>
      <c r="Z17" s="21">
        <v>0.93541739898177101</v>
      </c>
      <c r="AA17" s="21">
        <v>0.91639888172210304</v>
      </c>
      <c r="AB17" s="21">
        <v>0.94944814404119204</v>
      </c>
      <c r="AC17" s="21">
        <v>0.93680052721125795</v>
      </c>
      <c r="AD17" s="21">
        <v>0.97810278005783102</v>
      </c>
      <c r="AE17" s="21">
        <v>0.99929930736996397</v>
      </c>
      <c r="AF17" s="21">
        <v>0.99992297224788595</v>
      </c>
      <c r="AG17" s="21"/>
      <c r="AH17" s="21">
        <v>0.95292694178186499</v>
      </c>
      <c r="AI17" s="21">
        <v>0.94457471555670303</v>
      </c>
      <c r="AJ17" s="21"/>
      <c r="AK17" s="21">
        <v>0.94552671823097501</v>
      </c>
      <c r="AL17" s="21">
        <v>0.99537865839144202</v>
      </c>
      <c r="AM17" s="21">
        <v>0.97612614297855305</v>
      </c>
      <c r="AN17" s="21"/>
      <c r="AO17" s="21">
        <v>0.91102589505623199</v>
      </c>
      <c r="AP17" s="21">
        <v>0.95009842042416703</v>
      </c>
      <c r="AQ17" s="21"/>
      <c r="AR17" s="21">
        <v>0.95310318225561197</v>
      </c>
      <c r="AS17" s="21">
        <v>0.94468201064552004</v>
      </c>
      <c r="AT17" s="21"/>
      <c r="AU17" s="21">
        <v>0.94785504556111599</v>
      </c>
      <c r="AV17" s="21">
        <v>0.95230831524737702</v>
      </c>
      <c r="AW17" s="21"/>
      <c r="AX17" s="21">
        <v>0.99000270610114405</v>
      </c>
      <c r="AY17" s="21">
        <v>0.94481045867561397</v>
      </c>
      <c r="AZ17" s="21"/>
      <c r="BA17" s="21">
        <v>0.90667568291578504</v>
      </c>
      <c r="BB17" s="21">
        <v>0.96664480492256799</v>
      </c>
      <c r="BC17" s="21">
        <v>0.98402079771443196</v>
      </c>
      <c r="BD17" s="21">
        <v>0.82802364071424395</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0.68177642401204397</v>
      </c>
      <c r="D9" s="17">
        <v>0.68452303894565703</v>
      </c>
      <c r="E9" s="17">
        <v>0.61660786411915602</v>
      </c>
      <c r="F9" s="17">
        <v>0.61564385674598399</v>
      </c>
      <c r="G9" s="17">
        <v>0.77439993176256205</v>
      </c>
      <c r="H9" s="17">
        <v>0.67750376457802697</v>
      </c>
      <c r="I9" s="17"/>
      <c r="J9" s="17">
        <v>0.68282218143900197</v>
      </c>
      <c r="K9" s="17">
        <v>0.65578681332494904</v>
      </c>
      <c r="L9" s="17">
        <v>0.70609280661476304</v>
      </c>
      <c r="M9" s="17">
        <v>0.72034176429853303</v>
      </c>
      <c r="N9" s="17"/>
      <c r="O9" s="17">
        <v>0.67373229403193002</v>
      </c>
      <c r="P9" s="17">
        <v>0.63605935818350101</v>
      </c>
      <c r="Q9" s="17">
        <v>0.62585036568921104</v>
      </c>
      <c r="R9" s="17">
        <v>0.72462441396440602</v>
      </c>
      <c r="S9" s="17">
        <v>0.76666581872721096</v>
      </c>
      <c r="T9" s="17">
        <v>0.69407548209131098</v>
      </c>
      <c r="U9" s="17">
        <v>0.77934439312898196</v>
      </c>
      <c r="V9" s="17">
        <v>0.82463545754262402</v>
      </c>
      <c r="W9" s="17">
        <v>0.889161347162293</v>
      </c>
      <c r="X9" s="17">
        <v>0.89676625740072002</v>
      </c>
      <c r="Y9" s="17"/>
      <c r="Z9" s="17">
        <v>0.66857790306443299</v>
      </c>
      <c r="AA9" s="17">
        <v>0.56626084431358603</v>
      </c>
      <c r="AB9" s="17">
        <v>0.69161438632703898</v>
      </c>
      <c r="AC9" s="17">
        <v>0.681337933143632</v>
      </c>
      <c r="AD9" s="17">
        <v>0.76515979352223695</v>
      </c>
      <c r="AE9" s="17">
        <v>0.76076878993752695</v>
      </c>
      <c r="AF9" s="17">
        <v>0.66870216369008095</v>
      </c>
      <c r="AG9" s="17"/>
      <c r="AH9" s="17">
        <v>0.73402311197852499</v>
      </c>
      <c r="AI9" s="17">
        <v>0.64791184118099199</v>
      </c>
      <c r="AJ9" s="17"/>
      <c r="AK9" s="17">
        <v>0.74886468728275202</v>
      </c>
      <c r="AL9" s="17">
        <v>0.69138444881632899</v>
      </c>
      <c r="AM9" s="17">
        <v>0.78813937338406403</v>
      </c>
      <c r="AN9" s="17"/>
      <c r="AO9" s="17">
        <v>0.68510485356140804</v>
      </c>
      <c r="AP9" s="17">
        <v>0.68157409264970703</v>
      </c>
      <c r="AQ9" s="17"/>
      <c r="AR9" s="17">
        <v>0.70527386485164301</v>
      </c>
      <c r="AS9" s="17">
        <v>0.66753881923489999</v>
      </c>
      <c r="AT9" s="17"/>
      <c r="AU9" s="17">
        <v>0.68173904993527801</v>
      </c>
      <c r="AV9" s="17">
        <v>0.72034176429853303</v>
      </c>
      <c r="AW9" s="17"/>
      <c r="AX9" s="17">
        <v>0.81732606286655796</v>
      </c>
      <c r="AY9" s="17">
        <v>0.67196996370116402</v>
      </c>
      <c r="AZ9" s="17"/>
      <c r="BA9" s="17">
        <v>0.63026877762894595</v>
      </c>
      <c r="BB9" s="17">
        <v>0.71172767226502198</v>
      </c>
      <c r="BC9" s="17">
        <v>0.69561278336362398</v>
      </c>
      <c r="BD9" s="17">
        <v>0.75655410561681302</v>
      </c>
    </row>
    <row r="10" spans="2:56" x14ac:dyDescent="0.35">
      <c r="B10" s="18" t="s">
        <v>229</v>
      </c>
      <c r="C10" s="17">
        <v>0.225964670087164</v>
      </c>
      <c r="D10" s="17">
        <v>0.21887884028296301</v>
      </c>
      <c r="E10" s="17">
        <v>0.29268225121866098</v>
      </c>
      <c r="F10" s="17">
        <v>0.25916144219206</v>
      </c>
      <c r="G10" s="17">
        <v>0.15443052785602299</v>
      </c>
      <c r="H10" s="17">
        <v>0.22697964770381099</v>
      </c>
      <c r="I10" s="17"/>
      <c r="J10" s="17">
        <v>0.227375820511382</v>
      </c>
      <c r="K10" s="17">
        <v>0.201178243118603</v>
      </c>
      <c r="L10" s="17">
        <v>0.189381328940538</v>
      </c>
      <c r="M10" s="17">
        <v>0.22513033495048901</v>
      </c>
      <c r="N10" s="17"/>
      <c r="O10" s="17">
        <v>0.21318489279533601</v>
      </c>
      <c r="P10" s="17">
        <v>0.26880878712163098</v>
      </c>
      <c r="Q10" s="17">
        <v>0.32623093569038403</v>
      </c>
      <c r="R10" s="17">
        <v>0.18769960981183501</v>
      </c>
      <c r="S10" s="17">
        <v>0.20513209758466</v>
      </c>
      <c r="T10" s="17">
        <v>0.28180744755009901</v>
      </c>
      <c r="U10" s="17">
        <v>0.129224687502657</v>
      </c>
      <c r="V10" s="17">
        <v>0.14248339653858999</v>
      </c>
      <c r="W10" s="17">
        <v>9.0389567974455798E-2</v>
      </c>
      <c r="X10" s="17">
        <v>2.8766779918259301E-2</v>
      </c>
      <c r="Y10" s="17"/>
      <c r="Z10" s="17">
        <v>0.26210627322053898</v>
      </c>
      <c r="AA10" s="17">
        <v>0.416638845022271</v>
      </c>
      <c r="AB10" s="17">
        <v>0.20439808169868401</v>
      </c>
      <c r="AC10" s="17">
        <v>0.197914968957278</v>
      </c>
      <c r="AD10" s="17">
        <v>0.16264515795850801</v>
      </c>
      <c r="AE10" s="17">
        <v>0.145908303056136</v>
      </c>
      <c r="AF10" s="17">
        <v>0.22891733953180601</v>
      </c>
      <c r="AG10" s="17"/>
      <c r="AH10" s="17">
        <v>0.20459158890158699</v>
      </c>
      <c r="AI10" s="17">
        <v>0.23981799756752301</v>
      </c>
      <c r="AJ10" s="17"/>
      <c r="AK10" s="17">
        <v>0.24231008729666101</v>
      </c>
      <c r="AL10" s="17">
        <v>0.29632279499044201</v>
      </c>
      <c r="AM10" s="17">
        <v>0.161332518376998</v>
      </c>
      <c r="AN10" s="17"/>
      <c r="AO10" s="17">
        <v>0.30950895854254101</v>
      </c>
      <c r="AP10" s="17">
        <v>0.22088610992899299</v>
      </c>
      <c r="AQ10" s="17"/>
      <c r="AR10" s="17">
        <v>0.20862420215205299</v>
      </c>
      <c r="AS10" s="17">
        <v>0.23647163256006401</v>
      </c>
      <c r="AT10" s="17"/>
      <c r="AU10" s="17">
        <v>0.22596547865011801</v>
      </c>
      <c r="AV10" s="17">
        <v>0.22513033495048901</v>
      </c>
      <c r="AW10" s="17"/>
      <c r="AX10" s="17">
        <v>0.17894399077996201</v>
      </c>
      <c r="AY10" s="17">
        <v>0.22936642334385601</v>
      </c>
      <c r="AZ10" s="17"/>
      <c r="BA10" s="17">
        <v>0.230197925036048</v>
      </c>
      <c r="BB10" s="17">
        <v>0.21794047993202001</v>
      </c>
      <c r="BC10" s="17">
        <v>0.23824428671027301</v>
      </c>
      <c r="BD10" s="17">
        <v>0.192306579775301</v>
      </c>
    </row>
    <row r="11" spans="2:56" ht="29" x14ac:dyDescent="0.35">
      <c r="B11" s="18" t="s">
        <v>230</v>
      </c>
      <c r="C11" s="17">
        <v>5.8464482316889603E-2</v>
      </c>
      <c r="D11" s="17">
        <v>6.8926819672896406E-2</v>
      </c>
      <c r="E11" s="17">
        <v>5.2621640986014503E-2</v>
      </c>
      <c r="F11" s="17">
        <v>9.3896025796467095E-2</v>
      </c>
      <c r="G11" s="17">
        <v>4.2177290378280399E-2</v>
      </c>
      <c r="H11" s="17">
        <v>5.5902653987235498E-2</v>
      </c>
      <c r="I11" s="17"/>
      <c r="J11" s="17">
        <v>5.6741163125944599E-2</v>
      </c>
      <c r="K11" s="17">
        <v>9.2659470792850293E-2</v>
      </c>
      <c r="L11" s="17">
        <v>7.4686481025955806E-2</v>
      </c>
      <c r="M11" s="17">
        <v>5.1389032535697002E-2</v>
      </c>
      <c r="N11" s="17"/>
      <c r="O11" s="17">
        <v>7.5754956630515902E-2</v>
      </c>
      <c r="P11" s="17">
        <v>6.0863830445644203E-2</v>
      </c>
      <c r="Q11" s="17">
        <v>2.5140192137004902E-3</v>
      </c>
      <c r="R11" s="17">
        <v>5.8277594326860603E-2</v>
      </c>
      <c r="S11" s="17">
        <v>2.0937916418080099E-2</v>
      </c>
      <c r="T11" s="17">
        <v>1.62615048153152E-2</v>
      </c>
      <c r="U11" s="17">
        <v>3.0910622110460299E-2</v>
      </c>
      <c r="V11" s="17">
        <v>3.2881145918785798E-2</v>
      </c>
      <c r="W11" s="17">
        <v>2.0449084863251199E-2</v>
      </c>
      <c r="X11" s="17">
        <v>7.3607440831097104E-2</v>
      </c>
      <c r="Y11" s="17"/>
      <c r="Z11" s="17">
        <v>5.4638229873171303E-2</v>
      </c>
      <c r="AA11" s="17">
        <v>1.3683185743657501E-2</v>
      </c>
      <c r="AB11" s="17">
        <v>5.8893085099838399E-2</v>
      </c>
      <c r="AC11" s="17">
        <v>7.1461774209563705E-2</v>
      </c>
      <c r="AD11" s="17">
        <v>4.9880952247025503E-2</v>
      </c>
      <c r="AE11" s="17">
        <v>3.8556775235730201E-2</v>
      </c>
      <c r="AF11" s="17">
        <v>5.0123628802010101E-2</v>
      </c>
      <c r="AG11" s="17"/>
      <c r="AH11" s="17">
        <v>4.0353114147842102E-2</v>
      </c>
      <c r="AI11" s="17">
        <v>7.0203674817242295E-2</v>
      </c>
      <c r="AJ11" s="17"/>
      <c r="AK11" s="17">
        <v>5.9699229647105501E-3</v>
      </c>
      <c r="AL11" s="17">
        <v>2.63501645162122E-3</v>
      </c>
      <c r="AM11" s="17">
        <v>4.8092234131237102E-2</v>
      </c>
      <c r="AN11" s="17"/>
      <c r="AO11" s="17">
        <v>1.110450380585E-3</v>
      </c>
      <c r="AP11" s="17">
        <v>6.1950967232704997E-2</v>
      </c>
      <c r="AQ11" s="17"/>
      <c r="AR11" s="17">
        <v>5.9803564436886503E-2</v>
      </c>
      <c r="AS11" s="17">
        <v>5.7653103660005103E-2</v>
      </c>
      <c r="AT11" s="17"/>
      <c r="AU11" s="17">
        <v>5.8471339209667197E-2</v>
      </c>
      <c r="AV11" s="17">
        <v>5.1389032535697002E-2</v>
      </c>
      <c r="AW11" s="17"/>
      <c r="AX11" s="17">
        <v>9.8104604405386994E-5</v>
      </c>
      <c r="AY11" s="17">
        <v>6.2687050310166498E-2</v>
      </c>
      <c r="AZ11" s="17"/>
      <c r="BA11" s="17">
        <v>7.1267543510658393E-2</v>
      </c>
      <c r="BB11" s="17">
        <v>5.93445169277367E-2</v>
      </c>
      <c r="BC11" s="17">
        <v>3.84747597491268E-2</v>
      </c>
      <c r="BD11" s="17">
        <v>3.8053925767150401E-2</v>
      </c>
    </row>
    <row r="12" spans="2:56" x14ac:dyDescent="0.35">
      <c r="B12" s="18" t="s">
        <v>231</v>
      </c>
      <c r="C12" s="17">
        <v>1.50464684995867E-2</v>
      </c>
      <c r="D12" s="17">
        <v>9.2191008692235309E-3</v>
      </c>
      <c r="E12" s="17">
        <v>1.41424783609016E-2</v>
      </c>
      <c r="F12" s="17">
        <v>3.1298675265488997E-2</v>
      </c>
      <c r="G12" s="17">
        <v>1.46488457024664E-2</v>
      </c>
      <c r="H12" s="17">
        <v>1.55268491396522E-2</v>
      </c>
      <c r="I12" s="17"/>
      <c r="J12" s="17">
        <v>1.45245598540375E-2</v>
      </c>
      <c r="K12" s="17">
        <v>2.57065704195647E-2</v>
      </c>
      <c r="L12" s="17">
        <v>1.9751396649739499E-2</v>
      </c>
      <c r="M12" s="17">
        <v>0</v>
      </c>
      <c r="N12" s="17"/>
      <c r="O12" s="17">
        <v>2.29203022432489E-2</v>
      </c>
      <c r="P12" s="17">
        <v>2.04906742385551E-2</v>
      </c>
      <c r="Q12" s="17">
        <v>0</v>
      </c>
      <c r="R12" s="17">
        <v>2.8009678566350699E-3</v>
      </c>
      <c r="S12" s="17">
        <v>0</v>
      </c>
      <c r="T12" s="17">
        <v>7.85556554327458E-3</v>
      </c>
      <c r="U12" s="17">
        <v>0</v>
      </c>
      <c r="V12" s="17">
        <v>0</v>
      </c>
      <c r="W12" s="17">
        <v>0</v>
      </c>
      <c r="X12" s="17">
        <v>0</v>
      </c>
      <c r="Y12" s="17"/>
      <c r="Z12" s="17">
        <v>6.63905585413971E-3</v>
      </c>
      <c r="AA12" s="17">
        <v>3.4171249204852198E-3</v>
      </c>
      <c r="AB12" s="17">
        <v>4.50944468744389E-2</v>
      </c>
      <c r="AC12" s="17">
        <v>1.8836736046841902E-2</v>
      </c>
      <c r="AD12" s="17">
        <v>2.53470108044753E-3</v>
      </c>
      <c r="AE12" s="17">
        <v>3.03998992923681E-2</v>
      </c>
      <c r="AF12" s="17">
        <v>0</v>
      </c>
      <c r="AG12" s="17"/>
      <c r="AH12" s="17">
        <v>1.3378379464681201E-2</v>
      </c>
      <c r="AI12" s="17">
        <v>1.6127668887415399E-2</v>
      </c>
      <c r="AJ12" s="17"/>
      <c r="AK12" s="17">
        <v>2.8553024558767501E-3</v>
      </c>
      <c r="AL12" s="17">
        <v>0</v>
      </c>
      <c r="AM12" s="17">
        <v>2.1631608674674901E-3</v>
      </c>
      <c r="AN12" s="17"/>
      <c r="AO12" s="17">
        <v>4.2757375154665201E-3</v>
      </c>
      <c r="AP12" s="17">
        <v>1.5701208712971201E-2</v>
      </c>
      <c r="AQ12" s="17"/>
      <c r="AR12" s="17">
        <v>1.3175500489762701E-2</v>
      </c>
      <c r="AS12" s="17">
        <v>1.61801282566808E-2</v>
      </c>
      <c r="AT12" s="17"/>
      <c r="AU12" s="17">
        <v>1.50610501904154E-2</v>
      </c>
      <c r="AV12" s="17">
        <v>0</v>
      </c>
      <c r="AW12" s="17"/>
      <c r="AX12" s="17">
        <v>3.6318417490747001E-3</v>
      </c>
      <c r="AY12" s="17">
        <v>1.5872269919187301E-2</v>
      </c>
      <c r="AZ12" s="17"/>
      <c r="BA12" s="17">
        <v>2.18797118394412E-2</v>
      </c>
      <c r="BB12" s="17">
        <v>1.0506186999349401E-2</v>
      </c>
      <c r="BC12" s="17">
        <v>1.3694685652740599E-2</v>
      </c>
      <c r="BD12" s="17">
        <v>1.3085388840736199E-2</v>
      </c>
    </row>
    <row r="13" spans="2:56" x14ac:dyDescent="0.35">
      <c r="B13" s="18" t="s">
        <v>232</v>
      </c>
      <c r="C13" s="17">
        <v>1.3688073493571699E-2</v>
      </c>
      <c r="D13" s="17">
        <v>9.2191008692235309E-3</v>
      </c>
      <c r="E13" s="17">
        <v>1.21234640093446E-2</v>
      </c>
      <c r="F13" s="17">
        <v>0</v>
      </c>
      <c r="G13" s="17">
        <v>1.19902638751045E-2</v>
      </c>
      <c r="H13" s="17">
        <v>2.3369621657418401E-2</v>
      </c>
      <c r="I13" s="17"/>
      <c r="J13" s="17">
        <v>1.39379512100931E-2</v>
      </c>
      <c r="K13" s="17">
        <v>9.2099445254337307E-3</v>
      </c>
      <c r="L13" s="17">
        <v>1.00879867690043E-2</v>
      </c>
      <c r="M13" s="17">
        <v>0</v>
      </c>
      <c r="N13" s="17"/>
      <c r="O13" s="17">
        <v>1.4407554298968599E-2</v>
      </c>
      <c r="P13" s="17">
        <v>1.37773500106688E-2</v>
      </c>
      <c r="Q13" s="17">
        <v>2.0847688991835301E-2</v>
      </c>
      <c r="R13" s="17">
        <v>2.6597414040263501E-2</v>
      </c>
      <c r="S13" s="17">
        <v>7.2641672700490701E-3</v>
      </c>
      <c r="T13" s="17">
        <v>0</v>
      </c>
      <c r="U13" s="17">
        <v>0</v>
      </c>
      <c r="V13" s="17">
        <v>0</v>
      </c>
      <c r="W13" s="17">
        <v>0</v>
      </c>
      <c r="X13" s="17">
        <v>0</v>
      </c>
      <c r="Y13" s="17"/>
      <c r="Z13" s="17">
        <v>7.38706647380084E-3</v>
      </c>
      <c r="AA13" s="17">
        <v>0</v>
      </c>
      <c r="AB13" s="17">
        <v>0</v>
      </c>
      <c r="AC13" s="17">
        <v>2.0803765229669001E-2</v>
      </c>
      <c r="AD13" s="17">
        <v>1.97793951917823E-2</v>
      </c>
      <c r="AE13" s="17">
        <v>2.4366232478237999E-2</v>
      </c>
      <c r="AF13" s="17">
        <v>2.53643991320802E-2</v>
      </c>
      <c r="AG13" s="17"/>
      <c r="AH13" s="17">
        <v>7.0307593806267204E-3</v>
      </c>
      <c r="AI13" s="17">
        <v>1.8003125298478199E-2</v>
      </c>
      <c r="AJ13" s="17"/>
      <c r="AK13" s="17">
        <v>0</v>
      </c>
      <c r="AL13" s="17">
        <v>0</v>
      </c>
      <c r="AM13" s="17">
        <v>2.7271324023360401E-4</v>
      </c>
      <c r="AN13" s="17"/>
      <c r="AO13" s="17">
        <v>0</v>
      </c>
      <c r="AP13" s="17">
        <v>1.4520155566108601E-2</v>
      </c>
      <c r="AQ13" s="17"/>
      <c r="AR13" s="17">
        <v>7.1690077649109799E-3</v>
      </c>
      <c r="AS13" s="17">
        <v>1.7638115627712302E-2</v>
      </c>
      <c r="AT13" s="17"/>
      <c r="AU13" s="17">
        <v>1.37013387495172E-2</v>
      </c>
      <c r="AV13" s="17">
        <v>0</v>
      </c>
      <c r="AW13" s="17"/>
      <c r="AX13" s="17">
        <v>0</v>
      </c>
      <c r="AY13" s="17">
        <v>1.4678349458756601E-2</v>
      </c>
      <c r="AZ13" s="17"/>
      <c r="BA13" s="17">
        <v>3.26257572543803E-2</v>
      </c>
      <c r="BB13" s="17">
        <v>4.8114387587187097E-4</v>
      </c>
      <c r="BC13" s="17">
        <v>1.18707992987659E-2</v>
      </c>
      <c r="BD13" s="17">
        <v>0</v>
      </c>
    </row>
    <row r="14" spans="2:56" x14ac:dyDescent="0.35">
      <c r="B14" s="18" t="s">
        <v>72</v>
      </c>
      <c r="C14" s="17">
        <v>5.0598815907438397E-3</v>
      </c>
      <c r="D14" s="17">
        <v>9.2330993600367606E-3</v>
      </c>
      <c r="E14" s="17">
        <v>1.18223013059229E-2</v>
      </c>
      <c r="F14" s="17">
        <v>0</v>
      </c>
      <c r="G14" s="17">
        <v>2.35314042556329E-3</v>
      </c>
      <c r="H14" s="17">
        <v>7.1746293385535295E-4</v>
      </c>
      <c r="I14" s="17"/>
      <c r="J14" s="17">
        <v>4.5983238595416103E-3</v>
      </c>
      <c r="K14" s="17">
        <v>1.5458957818599E-2</v>
      </c>
      <c r="L14" s="17">
        <v>0</v>
      </c>
      <c r="M14" s="17">
        <v>3.1388682152803998E-3</v>
      </c>
      <c r="N14" s="17"/>
      <c r="O14" s="17">
        <v>0</v>
      </c>
      <c r="P14" s="17">
        <v>0</v>
      </c>
      <c r="Q14" s="17">
        <v>2.4556990414869299E-2</v>
      </c>
      <c r="R14" s="17">
        <v>0</v>
      </c>
      <c r="S14" s="17">
        <v>0</v>
      </c>
      <c r="T14" s="17">
        <v>0</v>
      </c>
      <c r="U14" s="17">
        <v>6.0520297257900597E-2</v>
      </c>
      <c r="V14" s="17">
        <v>0</v>
      </c>
      <c r="W14" s="17">
        <v>0</v>
      </c>
      <c r="X14" s="17">
        <v>8.5952184992323295E-4</v>
      </c>
      <c r="Y14" s="17"/>
      <c r="Z14" s="17">
        <v>6.5147151391664398E-4</v>
      </c>
      <c r="AA14" s="17">
        <v>0</v>
      </c>
      <c r="AB14" s="17">
        <v>0</v>
      </c>
      <c r="AC14" s="17">
        <v>9.6448224130159799E-3</v>
      </c>
      <c r="AD14" s="17">
        <v>0</v>
      </c>
      <c r="AE14" s="17">
        <v>0</v>
      </c>
      <c r="AF14" s="17">
        <v>2.6892468844023399E-2</v>
      </c>
      <c r="AG14" s="17"/>
      <c r="AH14" s="17">
        <v>6.2304612673830099E-4</v>
      </c>
      <c r="AI14" s="17">
        <v>7.9356922483487195E-3</v>
      </c>
      <c r="AJ14" s="17"/>
      <c r="AK14" s="17">
        <v>0</v>
      </c>
      <c r="AL14" s="17">
        <v>9.6577397416082907E-3</v>
      </c>
      <c r="AM14" s="17">
        <v>0</v>
      </c>
      <c r="AN14" s="17"/>
      <c r="AO14" s="17">
        <v>0</v>
      </c>
      <c r="AP14" s="17">
        <v>5.3674659095155801E-3</v>
      </c>
      <c r="AQ14" s="17"/>
      <c r="AR14" s="17">
        <v>5.9538603047444502E-3</v>
      </c>
      <c r="AS14" s="17">
        <v>4.5182006606372003E-3</v>
      </c>
      <c r="AT14" s="17"/>
      <c r="AU14" s="17">
        <v>5.0617432650044598E-3</v>
      </c>
      <c r="AV14" s="17">
        <v>3.1388682152803998E-3</v>
      </c>
      <c r="AW14" s="17"/>
      <c r="AX14" s="17">
        <v>0</v>
      </c>
      <c r="AY14" s="17">
        <v>5.4259432668700303E-3</v>
      </c>
      <c r="AZ14" s="17"/>
      <c r="BA14" s="17">
        <v>1.37602847305262E-2</v>
      </c>
      <c r="BB14" s="17">
        <v>0</v>
      </c>
      <c r="BC14" s="17">
        <v>2.1026852254696299E-3</v>
      </c>
      <c r="BD14" s="17">
        <v>0</v>
      </c>
    </row>
    <row r="15" spans="2:56" x14ac:dyDescent="0.35">
      <c r="B15" s="18" t="s">
        <v>233</v>
      </c>
      <c r="C15" s="20">
        <v>0.907741094099208</v>
      </c>
      <c r="D15" s="20">
        <v>0.90340187922862003</v>
      </c>
      <c r="E15" s="20">
        <v>0.90929011533781601</v>
      </c>
      <c r="F15" s="20">
        <v>0.87480529893804404</v>
      </c>
      <c r="G15" s="20">
        <v>0.92883045961858501</v>
      </c>
      <c r="H15" s="20">
        <v>0.90448341228183804</v>
      </c>
      <c r="I15" s="20"/>
      <c r="J15" s="20">
        <v>0.91019800195038303</v>
      </c>
      <c r="K15" s="20">
        <v>0.85696505644355203</v>
      </c>
      <c r="L15" s="20">
        <v>0.89547413555529998</v>
      </c>
      <c r="M15" s="20">
        <v>0.94547209924902298</v>
      </c>
      <c r="N15" s="20"/>
      <c r="O15" s="20">
        <v>0.88691718682726695</v>
      </c>
      <c r="P15" s="20">
        <v>0.90486814530513204</v>
      </c>
      <c r="Q15" s="20">
        <v>0.95208130137959501</v>
      </c>
      <c r="R15" s="20">
        <v>0.912324023776241</v>
      </c>
      <c r="S15" s="20">
        <v>0.97179791631187096</v>
      </c>
      <c r="T15" s="20">
        <v>0.97588292964140999</v>
      </c>
      <c r="U15" s="20">
        <v>0.90856908063163899</v>
      </c>
      <c r="V15" s="20">
        <v>0.96711885408121401</v>
      </c>
      <c r="W15" s="20">
        <v>0.97955091513674897</v>
      </c>
      <c r="X15" s="20">
        <v>0.92553303731897996</v>
      </c>
      <c r="Y15" s="20"/>
      <c r="Z15" s="20">
        <v>0.93068417628497102</v>
      </c>
      <c r="AA15" s="20">
        <v>0.98289968933585703</v>
      </c>
      <c r="AB15" s="20">
        <v>0.89601246802572299</v>
      </c>
      <c r="AC15" s="20">
        <v>0.87925290210090901</v>
      </c>
      <c r="AD15" s="20">
        <v>0.92780495148074504</v>
      </c>
      <c r="AE15" s="20">
        <v>0.90667709299366395</v>
      </c>
      <c r="AF15" s="20">
        <v>0.89761950322188599</v>
      </c>
      <c r="AG15" s="20"/>
      <c r="AH15" s="20">
        <v>0.93861470088011201</v>
      </c>
      <c r="AI15" s="20">
        <v>0.88772983874851596</v>
      </c>
      <c r="AJ15" s="20"/>
      <c r="AK15" s="20">
        <v>0.99117477457941305</v>
      </c>
      <c r="AL15" s="20">
        <v>0.987707243806771</v>
      </c>
      <c r="AM15" s="20">
        <v>0.94947189176106195</v>
      </c>
      <c r="AN15" s="20"/>
      <c r="AO15" s="20">
        <v>0.99461381210394895</v>
      </c>
      <c r="AP15" s="20">
        <v>0.90246020257869997</v>
      </c>
      <c r="AQ15" s="20"/>
      <c r="AR15" s="20">
        <v>0.91389806700369502</v>
      </c>
      <c r="AS15" s="20">
        <v>0.90401045179496498</v>
      </c>
      <c r="AT15" s="20"/>
      <c r="AU15" s="20">
        <v>0.90770452858539596</v>
      </c>
      <c r="AV15" s="20">
        <v>0.94547209924902298</v>
      </c>
      <c r="AW15" s="20"/>
      <c r="AX15" s="20">
        <v>0.99627005364651999</v>
      </c>
      <c r="AY15" s="20">
        <v>0.90133638704501995</v>
      </c>
      <c r="AZ15" s="20"/>
      <c r="BA15" s="20">
        <v>0.86046670266499403</v>
      </c>
      <c r="BB15" s="20">
        <v>0.92966815219704202</v>
      </c>
      <c r="BC15" s="20">
        <v>0.93385707007389696</v>
      </c>
      <c r="BD15" s="20">
        <v>0.94886068539211399</v>
      </c>
    </row>
    <row r="16" spans="2:56" x14ac:dyDescent="0.35">
      <c r="B16" s="18" t="s">
        <v>234</v>
      </c>
      <c r="C16" s="20">
        <v>2.8734541993158301E-2</v>
      </c>
      <c r="D16" s="20">
        <v>1.84382017384471E-2</v>
      </c>
      <c r="E16" s="20">
        <v>2.6265942370246199E-2</v>
      </c>
      <c r="F16" s="20">
        <v>3.1298675265488997E-2</v>
      </c>
      <c r="G16" s="20">
        <v>2.6639109577570898E-2</v>
      </c>
      <c r="H16" s="20">
        <v>3.8896470797070599E-2</v>
      </c>
      <c r="I16" s="20"/>
      <c r="J16" s="20">
        <v>2.84625110641306E-2</v>
      </c>
      <c r="K16" s="20">
        <v>3.4916514944998402E-2</v>
      </c>
      <c r="L16" s="20">
        <v>2.9839383418743801E-2</v>
      </c>
      <c r="M16" s="20">
        <v>0</v>
      </c>
      <c r="N16" s="20"/>
      <c r="O16" s="20">
        <v>3.73278565422175E-2</v>
      </c>
      <c r="P16" s="20">
        <v>3.42680242492239E-2</v>
      </c>
      <c r="Q16" s="20">
        <v>2.0847688991835301E-2</v>
      </c>
      <c r="R16" s="20">
        <v>2.9398381896898602E-2</v>
      </c>
      <c r="S16" s="20">
        <v>7.2641672700490701E-3</v>
      </c>
      <c r="T16" s="20">
        <v>7.85556554327458E-3</v>
      </c>
      <c r="U16" s="20">
        <v>0</v>
      </c>
      <c r="V16" s="20">
        <v>0</v>
      </c>
      <c r="W16" s="20">
        <v>0</v>
      </c>
      <c r="X16" s="20">
        <v>0</v>
      </c>
      <c r="Y16" s="20"/>
      <c r="Z16" s="20">
        <v>1.40261223279405E-2</v>
      </c>
      <c r="AA16" s="20">
        <v>3.4171249204852198E-3</v>
      </c>
      <c r="AB16" s="20">
        <v>4.50944468744389E-2</v>
      </c>
      <c r="AC16" s="20">
        <v>3.9640501276510899E-2</v>
      </c>
      <c r="AD16" s="20">
        <v>2.23140962722299E-2</v>
      </c>
      <c r="AE16" s="20">
        <v>5.4766131770606102E-2</v>
      </c>
      <c r="AF16" s="20">
        <v>2.53643991320802E-2</v>
      </c>
      <c r="AG16" s="20"/>
      <c r="AH16" s="20">
        <v>2.0409138845308001E-2</v>
      </c>
      <c r="AI16" s="20">
        <v>3.4130794185893598E-2</v>
      </c>
      <c r="AJ16" s="20"/>
      <c r="AK16" s="20">
        <v>2.8553024558767501E-3</v>
      </c>
      <c r="AL16" s="20">
        <v>0</v>
      </c>
      <c r="AM16" s="20">
        <v>2.4358741077011E-3</v>
      </c>
      <c r="AN16" s="20"/>
      <c r="AO16" s="20">
        <v>4.2757375154665201E-3</v>
      </c>
      <c r="AP16" s="20">
        <v>3.0221364279079899E-2</v>
      </c>
      <c r="AQ16" s="20"/>
      <c r="AR16" s="20">
        <v>2.03445082546737E-2</v>
      </c>
      <c r="AS16" s="20">
        <v>3.3818243884393098E-2</v>
      </c>
      <c r="AT16" s="20"/>
      <c r="AU16" s="20">
        <v>2.87623889399326E-2</v>
      </c>
      <c r="AV16" s="20">
        <v>0</v>
      </c>
      <c r="AW16" s="20"/>
      <c r="AX16" s="20">
        <v>3.6318417490747001E-3</v>
      </c>
      <c r="AY16" s="20">
        <v>3.0550619377943899E-2</v>
      </c>
      <c r="AZ16" s="20"/>
      <c r="BA16" s="20">
        <v>5.4505469093821597E-2</v>
      </c>
      <c r="BB16" s="20">
        <v>1.09873308752213E-2</v>
      </c>
      <c r="BC16" s="20">
        <v>2.5565484951506501E-2</v>
      </c>
      <c r="BD16" s="20">
        <v>1.3085388840736199E-2</v>
      </c>
    </row>
    <row r="17" spans="2:56" x14ac:dyDescent="0.35">
      <c r="B17" s="18" t="s">
        <v>177</v>
      </c>
      <c r="C17" s="21">
        <v>0.87900655210605005</v>
      </c>
      <c r="D17" s="21">
        <v>0.88496367749017302</v>
      </c>
      <c r="E17" s="21">
        <v>0.88302417296756996</v>
      </c>
      <c r="F17" s="21">
        <v>0.84350662367255502</v>
      </c>
      <c r="G17" s="21">
        <v>0.90219135004101503</v>
      </c>
      <c r="H17" s="21">
        <v>0.865586941484768</v>
      </c>
      <c r="I17" s="21"/>
      <c r="J17" s="21">
        <v>0.88173549088625303</v>
      </c>
      <c r="K17" s="21">
        <v>0.822048541498554</v>
      </c>
      <c r="L17" s="21">
        <v>0.86563475213655705</v>
      </c>
      <c r="M17" s="21">
        <v>0.94547209924902298</v>
      </c>
      <c r="N17" s="21"/>
      <c r="O17" s="21">
        <v>0.84958933028504902</v>
      </c>
      <c r="P17" s="21">
        <v>0.87060012105590801</v>
      </c>
      <c r="Q17" s="21">
        <v>0.93123361238776003</v>
      </c>
      <c r="R17" s="21">
        <v>0.88292564187934197</v>
      </c>
      <c r="S17" s="21">
        <v>0.96453374904182199</v>
      </c>
      <c r="T17" s="21">
        <v>0.96802736409813595</v>
      </c>
      <c r="U17" s="21">
        <v>0.90856908063163899</v>
      </c>
      <c r="V17" s="21">
        <v>0.96711885408121401</v>
      </c>
      <c r="W17" s="21">
        <v>0.97955091513674897</v>
      </c>
      <c r="X17" s="21">
        <v>0.92553303731897996</v>
      </c>
      <c r="Y17" s="21"/>
      <c r="Z17" s="21">
        <v>0.91665805395703104</v>
      </c>
      <c r="AA17" s="21">
        <v>0.97948256441537196</v>
      </c>
      <c r="AB17" s="21">
        <v>0.85091802115128401</v>
      </c>
      <c r="AC17" s="21">
        <v>0.83961240082439803</v>
      </c>
      <c r="AD17" s="21">
        <v>0.90549085520851502</v>
      </c>
      <c r="AE17" s="21">
        <v>0.85191096122305798</v>
      </c>
      <c r="AF17" s="21">
        <v>0.872255104089806</v>
      </c>
      <c r="AG17" s="21"/>
      <c r="AH17" s="21">
        <v>0.91820556203480397</v>
      </c>
      <c r="AI17" s="21">
        <v>0.85359904456262203</v>
      </c>
      <c r="AJ17" s="21"/>
      <c r="AK17" s="21">
        <v>0.98831947212353599</v>
      </c>
      <c r="AL17" s="21">
        <v>0.987707243806771</v>
      </c>
      <c r="AM17" s="21">
        <v>0.94703601765336098</v>
      </c>
      <c r="AN17" s="21"/>
      <c r="AO17" s="21">
        <v>0.990338074588482</v>
      </c>
      <c r="AP17" s="21">
        <v>0.87223883829962001</v>
      </c>
      <c r="AQ17" s="21"/>
      <c r="AR17" s="21">
        <v>0.89355355874902198</v>
      </c>
      <c r="AS17" s="21">
        <v>0.87019220791057195</v>
      </c>
      <c r="AT17" s="21"/>
      <c r="AU17" s="21">
        <v>0.87894213964546297</v>
      </c>
      <c r="AV17" s="21">
        <v>0.94547209924902298</v>
      </c>
      <c r="AW17" s="21"/>
      <c r="AX17" s="21">
        <v>0.99263821189744506</v>
      </c>
      <c r="AY17" s="21">
        <v>0.87078576766707605</v>
      </c>
      <c r="AZ17" s="21"/>
      <c r="BA17" s="21">
        <v>0.805961233571172</v>
      </c>
      <c r="BB17" s="21">
        <v>0.91868082132182005</v>
      </c>
      <c r="BC17" s="21">
        <v>0.90829158512239105</v>
      </c>
      <c r="BD17" s="21">
        <v>0.93577529655137703</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0.548197494730844</v>
      </c>
      <c r="D9" s="17">
        <v>0.53475863169430005</v>
      </c>
      <c r="E9" s="17">
        <v>0.52812239922465198</v>
      </c>
      <c r="F9" s="17">
        <v>0.56868086135334195</v>
      </c>
      <c r="G9" s="17">
        <v>0.59843574453791804</v>
      </c>
      <c r="H9" s="17">
        <v>0.52993536342093195</v>
      </c>
      <c r="I9" s="17"/>
      <c r="J9" s="17">
        <v>0.53999638210916301</v>
      </c>
      <c r="K9" s="17">
        <v>0.71435540931779795</v>
      </c>
      <c r="L9" s="17">
        <v>0.568700395230886</v>
      </c>
      <c r="M9" s="17">
        <v>0.70331915769061404</v>
      </c>
      <c r="N9" s="17"/>
      <c r="O9" s="17">
        <v>0.53689615098893695</v>
      </c>
      <c r="P9" s="17">
        <v>0.51052563695424402</v>
      </c>
      <c r="Q9" s="17">
        <v>0.55286445433317999</v>
      </c>
      <c r="R9" s="17">
        <v>0.59095283094316597</v>
      </c>
      <c r="S9" s="17">
        <v>0.56689523482012605</v>
      </c>
      <c r="T9" s="17">
        <v>0.83202340135410202</v>
      </c>
      <c r="U9" s="17">
        <v>0.87731444080522503</v>
      </c>
      <c r="V9" s="17">
        <v>0.63015434653044</v>
      </c>
      <c r="W9" s="17">
        <v>0.861625714916473</v>
      </c>
      <c r="X9" s="17">
        <v>0.89060995850468105</v>
      </c>
      <c r="Y9" s="17"/>
      <c r="Z9" s="17">
        <v>0.49829897342646001</v>
      </c>
      <c r="AA9" s="17">
        <v>0.56972574123599096</v>
      </c>
      <c r="AB9" s="17">
        <v>0.69648544129022205</v>
      </c>
      <c r="AC9" s="17">
        <v>0.47467940690827998</v>
      </c>
      <c r="AD9" s="17">
        <v>0.62325815177796695</v>
      </c>
      <c r="AE9" s="17">
        <v>0.65094543447445696</v>
      </c>
      <c r="AF9" s="17">
        <v>0.67008458395625803</v>
      </c>
      <c r="AG9" s="17"/>
      <c r="AH9" s="17">
        <v>0.61395877286457401</v>
      </c>
      <c r="AI9" s="17">
        <v>0.50557319954366797</v>
      </c>
      <c r="AJ9" s="17"/>
      <c r="AK9" s="17">
        <v>0.73168120304324602</v>
      </c>
      <c r="AL9" s="17">
        <v>0.51150274092661996</v>
      </c>
      <c r="AM9" s="17">
        <v>0.64472285382708105</v>
      </c>
      <c r="AN9" s="17"/>
      <c r="AO9" s="17">
        <v>0.57396543720357096</v>
      </c>
      <c r="AP9" s="17">
        <v>0.54663109146833999</v>
      </c>
      <c r="AQ9" s="17"/>
      <c r="AR9" s="17">
        <v>0.52799709631781</v>
      </c>
      <c r="AS9" s="17">
        <v>0.56043735059041999</v>
      </c>
      <c r="AT9" s="17"/>
      <c r="AU9" s="17">
        <v>0.54804716469624604</v>
      </c>
      <c r="AV9" s="17">
        <v>0.70331915769061404</v>
      </c>
      <c r="AW9" s="17"/>
      <c r="AX9" s="17">
        <v>0.69369811632289502</v>
      </c>
      <c r="AY9" s="17">
        <v>0.53767112164044895</v>
      </c>
      <c r="AZ9" s="17"/>
      <c r="BA9" s="17">
        <v>0.50066162449152696</v>
      </c>
      <c r="BB9" s="17">
        <v>0.53437129756565904</v>
      </c>
      <c r="BC9" s="17">
        <v>0.66532983190855399</v>
      </c>
      <c r="BD9" s="17">
        <v>0.35918497834590402</v>
      </c>
    </row>
    <row r="10" spans="2:56" x14ac:dyDescent="0.35">
      <c r="B10" s="18" t="s">
        <v>229</v>
      </c>
      <c r="C10" s="17">
        <v>0.23255956323021601</v>
      </c>
      <c r="D10" s="17">
        <v>0.2784963751756</v>
      </c>
      <c r="E10" s="17">
        <v>0.20652634127913799</v>
      </c>
      <c r="F10" s="17">
        <v>0.30300566371290399</v>
      </c>
      <c r="G10" s="17">
        <v>0.202013316805603</v>
      </c>
      <c r="H10" s="17">
        <v>0.217236519556191</v>
      </c>
      <c r="I10" s="17"/>
      <c r="J10" s="17">
        <v>0.23363427674392501</v>
      </c>
      <c r="K10" s="17">
        <v>0.19504929433816001</v>
      </c>
      <c r="L10" s="17">
        <v>0.34542593659796</v>
      </c>
      <c r="M10" s="17">
        <v>0.23553932716012199</v>
      </c>
      <c r="N10" s="17"/>
      <c r="O10" s="17">
        <v>0.21513598166537601</v>
      </c>
      <c r="P10" s="17">
        <v>0.25820099578363698</v>
      </c>
      <c r="Q10" s="17">
        <v>0.24134555239567901</v>
      </c>
      <c r="R10" s="17">
        <v>0.23802124204112299</v>
      </c>
      <c r="S10" s="17">
        <v>0.41826007053919501</v>
      </c>
      <c r="T10" s="17">
        <v>9.2149786057143093E-2</v>
      </c>
      <c r="U10" s="17">
        <v>8.5975729548036797E-2</v>
      </c>
      <c r="V10" s="17">
        <v>0.36872000237021602</v>
      </c>
      <c r="W10" s="17">
        <v>0.137389341158172</v>
      </c>
      <c r="X10" s="17">
        <v>4.7794902010318503E-2</v>
      </c>
      <c r="Y10" s="17"/>
      <c r="Z10" s="17">
        <v>0.197276092170729</v>
      </c>
      <c r="AA10" s="17">
        <v>0.26309075078487998</v>
      </c>
      <c r="AB10" s="17">
        <v>0.20059063870412</v>
      </c>
      <c r="AC10" s="17">
        <v>0.22769249083981699</v>
      </c>
      <c r="AD10" s="17">
        <v>0.264323795636484</v>
      </c>
      <c r="AE10" s="17">
        <v>0.27235537230676199</v>
      </c>
      <c r="AF10" s="17">
        <v>0.245542292529462</v>
      </c>
      <c r="AG10" s="17"/>
      <c r="AH10" s="17">
        <v>0.23816759757841499</v>
      </c>
      <c r="AI10" s="17">
        <v>0.228924620019541</v>
      </c>
      <c r="AJ10" s="17"/>
      <c r="AK10" s="17">
        <v>0.152333649104017</v>
      </c>
      <c r="AL10" s="17">
        <v>0.20962558741263601</v>
      </c>
      <c r="AM10" s="17">
        <v>0.244341638782448</v>
      </c>
      <c r="AN10" s="17"/>
      <c r="AO10" s="17">
        <v>0.266041892469496</v>
      </c>
      <c r="AP10" s="17">
        <v>0.23052421136569901</v>
      </c>
      <c r="AQ10" s="17"/>
      <c r="AR10" s="17">
        <v>0.25948452643374298</v>
      </c>
      <c r="AS10" s="17">
        <v>0.21624514893515201</v>
      </c>
      <c r="AT10" s="17"/>
      <c r="AU10" s="17">
        <v>0.23255667550966</v>
      </c>
      <c r="AV10" s="17">
        <v>0.23553932716012199</v>
      </c>
      <c r="AW10" s="17"/>
      <c r="AX10" s="17">
        <v>0.19589278248208</v>
      </c>
      <c r="AY10" s="17">
        <v>0.235212254400572</v>
      </c>
      <c r="AZ10" s="17"/>
      <c r="BA10" s="17">
        <v>0.23404100065081701</v>
      </c>
      <c r="BB10" s="17">
        <v>0.23701540875038499</v>
      </c>
      <c r="BC10" s="17">
        <v>0.202527252813959</v>
      </c>
      <c r="BD10" s="17">
        <v>0.46151902891510899</v>
      </c>
    </row>
    <row r="11" spans="2:56" ht="29" x14ac:dyDescent="0.35">
      <c r="B11" s="18" t="s">
        <v>230</v>
      </c>
      <c r="C11" s="17">
        <v>0.12311603510274199</v>
      </c>
      <c r="D11" s="17">
        <v>0.14937089573710899</v>
      </c>
      <c r="E11" s="17">
        <v>0.14566699520606899</v>
      </c>
      <c r="F11" s="17">
        <v>6.2644875145838594E-2</v>
      </c>
      <c r="G11" s="17">
        <v>0.12525621498028899</v>
      </c>
      <c r="H11" s="17">
        <v>0.10422486114016601</v>
      </c>
      <c r="I11" s="17"/>
      <c r="J11" s="17">
        <v>0.12690248733297199</v>
      </c>
      <c r="K11" s="17">
        <v>5.4989058601102703E-2</v>
      </c>
      <c r="L11" s="17">
        <v>4.9590780068483303E-2</v>
      </c>
      <c r="M11" s="17">
        <v>4.48949100760287E-2</v>
      </c>
      <c r="N11" s="17"/>
      <c r="O11" s="17">
        <v>0.121426461776154</v>
      </c>
      <c r="P11" s="17">
        <v>0.17444694131098301</v>
      </c>
      <c r="Q11" s="17">
        <v>0.13382658799328701</v>
      </c>
      <c r="R11" s="17">
        <v>8.9286823938334606E-2</v>
      </c>
      <c r="S11" s="17">
        <v>6.7392858637721903E-3</v>
      </c>
      <c r="T11" s="17">
        <v>8.8533517118047599E-3</v>
      </c>
      <c r="U11" s="17">
        <v>3.6709829646737802E-2</v>
      </c>
      <c r="V11" s="17">
        <v>7.3604490591541705E-4</v>
      </c>
      <c r="W11" s="17">
        <v>0</v>
      </c>
      <c r="X11" s="17">
        <v>1.93188203940238E-3</v>
      </c>
      <c r="Y11" s="17"/>
      <c r="Z11" s="17">
        <v>0.16880163884316199</v>
      </c>
      <c r="AA11" s="17">
        <v>6.77850418648656E-2</v>
      </c>
      <c r="AB11" s="17">
        <v>5.3404484364750898E-2</v>
      </c>
      <c r="AC11" s="17">
        <v>0.17968902492653299</v>
      </c>
      <c r="AD11" s="17">
        <v>4.5381827644634998E-2</v>
      </c>
      <c r="AE11" s="17">
        <v>7.6699193218781395E-2</v>
      </c>
      <c r="AF11" s="17">
        <v>2.82976277385832E-2</v>
      </c>
      <c r="AG11" s="17"/>
      <c r="AH11" s="17">
        <v>0.128166742593429</v>
      </c>
      <c r="AI11" s="17">
        <v>0.119842332810196</v>
      </c>
      <c r="AJ11" s="17"/>
      <c r="AK11" s="17">
        <v>0.115955383963656</v>
      </c>
      <c r="AL11" s="17">
        <v>0.278751888635347</v>
      </c>
      <c r="AM11" s="17">
        <v>0.10729660759597</v>
      </c>
      <c r="AN11" s="17"/>
      <c r="AO11" s="17">
        <v>0.159939639204837</v>
      </c>
      <c r="AP11" s="17">
        <v>0.12087757102421801</v>
      </c>
      <c r="AQ11" s="17"/>
      <c r="AR11" s="17">
        <v>0.11934875146754401</v>
      </c>
      <c r="AS11" s="17">
        <v>0.12539871328235699</v>
      </c>
      <c r="AT11" s="17"/>
      <c r="AU11" s="17">
        <v>0.12319184001746</v>
      </c>
      <c r="AV11" s="17">
        <v>4.48949100760287E-2</v>
      </c>
      <c r="AW11" s="17"/>
      <c r="AX11" s="17">
        <v>0.108715542967725</v>
      </c>
      <c r="AY11" s="17">
        <v>0.124157851634107</v>
      </c>
      <c r="AZ11" s="17"/>
      <c r="BA11" s="17">
        <v>0.107530322536108</v>
      </c>
      <c r="BB11" s="17">
        <v>0.14440277522903899</v>
      </c>
      <c r="BC11" s="17">
        <v>0.100027588666008</v>
      </c>
      <c r="BD11" s="17">
        <v>0.179295992738988</v>
      </c>
    </row>
    <row r="12" spans="2:56" x14ac:dyDescent="0.35">
      <c r="B12" s="18" t="s">
        <v>231</v>
      </c>
      <c r="C12" s="17">
        <v>4.78447665590951E-2</v>
      </c>
      <c r="D12" s="17">
        <v>3.7346100411365199E-2</v>
      </c>
      <c r="E12" s="17">
        <v>7.2093896363027002E-2</v>
      </c>
      <c r="F12" s="17">
        <v>3.4369924522426598E-2</v>
      </c>
      <c r="G12" s="17">
        <v>2.3980527750209101E-2</v>
      </c>
      <c r="H12" s="17">
        <v>6.0147009790024401E-2</v>
      </c>
      <c r="I12" s="17"/>
      <c r="J12" s="17">
        <v>4.9338615899157799E-2</v>
      </c>
      <c r="K12" s="17">
        <v>2.0147279924340601E-2</v>
      </c>
      <c r="L12" s="17">
        <v>2.61949013336665E-2</v>
      </c>
      <c r="M12" s="17">
        <v>9.9688686426742893E-3</v>
      </c>
      <c r="N12" s="17"/>
      <c r="O12" s="17">
        <v>5.1526427202134698E-2</v>
      </c>
      <c r="P12" s="17">
        <v>5.6826425951135899E-2</v>
      </c>
      <c r="Q12" s="17">
        <v>4.9267475625986497E-2</v>
      </c>
      <c r="R12" s="17">
        <v>2.6597414040263501E-2</v>
      </c>
      <c r="S12" s="17">
        <v>1.46316316871638E-3</v>
      </c>
      <c r="T12" s="17">
        <v>6.69734608769499E-2</v>
      </c>
      <c r="U12" s="17">
        <v>0</v>
      </c>
      <c r="V12" s="17">
        <v>3.8960619342880398E-4</v>
      </c>
      <c r="W12" s="17">
        <v>0</v>
      </c>
      <c r="X12" s="17">
        <v>5.88037355956742E-2</v>
      </c>
      <c r="Y12" s="17"/>
      <c r="Z12" s="17">
        <v>7.9829708489205897E-2</v>
      </c>
      <c r="AA12" s="17">
        <v>2.9658454865510098E-2</v>
      </c>
      <c r="AB12" s="17">
        <v>4.42498876646839E-3</v>
      </c>
      <c r="AC12" s="17">
        <v>6.1811327256231903E-2</v>
      </c>
      <c r="AD12" s="17">
        <v>2.22296708629258E-2</v>
      </c>
      <c r="AE12" s="17">
        <v>0</v>
      </c>
      <c r="AF12" s="17">
        <v>3.07110966436169E-2</v>
      </c>
      <c r="AG12" s="17"/>
      <c r="AH12" s="17">
        <v>6.6499827171001497E-3</v>
      </c>
      <c r="AI12" s="17">
        <v>7.45458690389212E-2</v>
      </c>
      <c r="AJ12" s="17"/>
      <c r="AK12" s="17">
        <v>2.9763889081080899E-5</v>
      </c>
      <c r="AL12" s="17">
        <v>0</v>
      </c>
      <c r="AM12" s="17">
        <v>2.2397258487863898E-3</v>
      </c>
      <c r="AN12" s="17"/>
      <c r="AO12" s="17">
        <v>0</v>
      </c>
      <c r="AP12" s="17">
        <v>5.0753194289062699E-2</v>
      </c>
      <c r="AQ12" s="17"/>
      <c r="AR12" s="17">
        <v>5.4005390435813802E-2</v>
      </c>
      <c r="AS12" s="17">
        <v>4.41119120522529E-2</v>
      </c>
      <c r="AT12" s="17"/>
      <c r="AU12" s="17">
        <v>4.78814724900112E-2</v>
      </c>
      <c r="AV12" s="17">
        <v>9.9688686426742893E-3</v>
      </c>
      <c r="AW12" s="17"/>
      <c r="AX12" s="17">
        <v>8.03393397385198E-4</v>
      </c>
      <c r="AY12" s="17">
        <v>5.1248016931268701E-2</v>
      </c>
      <c r="AZ12" s="17"/>
      <c r="BA12" s="17">
        <v>5.3983055228351201E-2</v>
      </c>
      <c r="BB12" s="17">
        <v>6.3722167504642005E-2</v>
      </c>
      <c r="BC12" s="17">
        <v>1.0380138082897099E-2</v>
      </c>
      <c r="BD12" s="17">
        <v>0</v>
      </c>
    </row>
    <row r="13" spans="2:56" x14ac:dyDescent="0.35">
      <c r="B13" s="18" t="s">
        <v>232</v>
      </c>
      <c r="C13" s="17">
        <v>3.6521462554039E-2</v>
      </c>
      <c r="D13" s="17">
        <v>0</v>
      </c>
      <c r="E13" s="17">
        <v>2.3644602611845901E-2</v>
      </c>
      <c r="F13" s="17">
        <v>3.1298675265488997E-2</v>
      </c>
      <c r="G13" s="17">
        <v>3.7147361838095298E-2</v>
      </c>
      <c r="H13" s="17">
        <v>7.3833115566214302E-2</v>
      </c>
      <c r="I13" s="17"/>
      <c r="J13" s="17">
        <v>3.8049788938891702E-2</v>
      </c>
      <c r="K13" s="17">
        <v>1.0031965040657899E-2</v>
      </c>
      <c r="L13" s="17">
        <v>0</v>
      </c>
      <c r="M13" s="17">
        <v>0</v>
      </c>
      <c r="N13" s="17"/>
      <c r="O13" s="17">
        <v>6.0607424068430102E-2</v>
      </c>
      <c r="P13" s="17">
        <v>0</v>
      </c>
      <c r="Q13" s="17">
        <v>0</v>
      </c>
      <c r="R13" s="17">
        <v>5.5141689037112501E-2</v>
      </c>
      <c r="S13" s="17">
        <v>6.6422456081900302E-3</v>
      </c>
      <c r="T13" s="17">
        <v>0</v>
      </c>
      <c r="U13" s="17">
        <v>0</v>
      </c>
      <c r="V13" s="17">
        <v>0</v>
      </c>
      <c r="W13" s="17">
        <v>0</v>
      </c>
      <c r="X13" s="17">
        <v>0</v>
      </c>
      <c r="Y13" s="17"/>
      <c r="Z13" s="17">
        <v>4.17674647425023E-2</v>
      </c>
      <c r="AA13" s="17">
        <v>6.9740011248753397E-2</v>
      </c>
      <c r="AB13" s="17">
        <v>0</v>
      </c>
      <c r="AC13" s="17">
        <v>4.5679997576881397E-2</v>
      </c>
      <c r="AD13" s="17">
        <v>2.4970419567481601E-2</v>
      </c>
      <c r="AE13" s="17">
        <v>0</v>
      </c>
      <c r="AF13" s="17">
        <v>2.53643991320802E-2</v>
      </c>
      <c r="AG13" s="17"/>
      <c r="AH13" s="17">
        <v>6.5393638594769803E-3</v>
      </c>
      <c r="AI13" s="17">
        <v>5.5954871717547101E-2</v>
      </c>
      <c r="AJ13" s="17"/>
      <c r="AK13" s="17">
        <v>0</v>
      </c>
      <c r="AL13" s="17">
        <v>0</v>
      </c>
      <c r="AM13" s="17">
        <v>1.1126605973643901E-3</v>
      </c>
      <c r="AN13" s="17"/>
      <c r="AO13" s="17">
        <v>0</v>
      </c>
      <c r="AP13" s="17">
        <v>3.8741559799156597E-2</v>
      </c>
      <c r="AQ13" s="17"/>
      <c r="AR13" s="17">
        <v>2.5489447148241098E-2</v>
      </c>
      <c r="AS13" s="17">
        <v>4.3205997960056898E-2</v>
      </c>
      <c r="AT13" s="17"/>
      <c r="AU13" s="17">
        <v>3.6556855887404198E-2</v>
      </c>
      <c r="AV13" s="17">
        <v>0</v>
      </c>
      <c r="AW13" s="17"/>
      <c r="AX13" s="17">
        <v>0</v>
      </c>
      <c r="AY13" s="17">
        <v>3.9163640549185703E-2</v>
      </c>
      <c r="AZ13" s="17"/>
      <c r="BA13" s="17">
        <v>8.8969182276415898E-2</v>
      </c>
      <c r="BB13" s="17">
        <v>1.55850804349052E-2</v>
      </c>
      <c r="BC13" s="17">
        <v>0</v>
      </c>
      <c r="BD13" s="17">
        <v>0</v>
      </c>
    </row>
    <row r="14" spans="2:56" x14ac:dyDescent="0.35">
      <c r="B14" s="18" t="s">
        <v>72</v>
      </c>
      <c r="C14" s="17">
        <v>1.17606778230646E-2</v>
      </c>
      <c r="D14" s="17">
        <v>2.7996981626456001E-5</v>
      </c>
      <c r="E14" s="17">
        <v>2.3945765315267601E-2</v>
      </c>
      <c r="F14" s="17">
        <v>0</v>
      </c>
      <c r="G14" s="17">
        <v>1.3166834087886201E-2</v>
      </c>
      <c r="H14" s="17">
        <v>1.46231305264718E-2</v>
      </c>
      <c r="I14" s="17"/>
      <c r="J14" s="17">
        <v>1.20784489758907E-2</v>
      </c>
      <c r="K14" s="17">
        <v>5.4269927779410504E-3</v>
      </c>
      <c r="L14" s="17">
        <v>1.00879867690043E-2</v>
      </c>
      <c r="M14" s="17">
        <v>6.2777364305607996E-3</v>
      </c>
      <c r="N14" s="17"/>
      <c r="O14" s="17">
        <v>1.4407554298968599E-2</v>
      </c>
      <c r="P14" s="17">
        <v>0</v>
      </c>
      <c r="Q14" s="17">
        <v>2.26959296518679E-2</v>
      </c>
      <c r="R14" s="17">
        <v>0</v>
      </c>
      <c r="S14" s="17">
        <v>0</v>
      </c>
      <c r="T14" s="17">
        <v>0</v>
      </c>
      <c r="U14" s="17">
        <v>0</v>
      </c>
      <c r="V14" s="17">
        <v>0</v>
      </c>
      <c r="W14" s="17">
        <v>9.8494392535455303E-4</v>
      </c>
      <c r="X14" s="17">
        <v>8.5952184992323295E-4</v>
      </c>
      <c r="Y14" s="17"/>
      <c r="Z14" s="17">
        <v>1.40261223279405E-2</v>
      </c>
      <c r="AA14" s="17">
        <v>0</v>
      </c>
      <c r="AB14" s="17">
        <v>4.50944468744389E-2</v>
      </c>
      <c r="AC14" s="17">
        <v>1.04477524922579E-2</v>
      </c>
      <c r="AD14" s="17">
        <v>1.98361345105059E-2</v>
      </c>
      <c r="AE14" s="17">
        <v>0</v>
      </c>
      <c r="AF14" s="17">
        <v>0</v>
      </c>
      <c r="AG14" s="17"/>
      <c r="AH14" s="17">
        <v>6.5175403870048098E-3</v>
      </c>
      <c r="AI14" s="17">
        <v>1.51591068701259E-2</v>
      </c>
      <c r="AJ14" s="17"/>
      <c r="AK14" s="17">
        <v>0</v>
      </c>
      <c r="AL14" s="17">
        <v>1.1978302539694099E-4</v>
      </c>
      <c r="AM14" s="17">
        <v>2.8651334834979997E-4</v>
      </c>
      <c r="AN14" s="17"/>
      <c r="AO14" s="17">
        <v>5.3031122095705902E-5</v>
      </c>
      <c r="AP14" s="17">
        <v>1.2472372053523599E-2</v>
      </c>
      <c r="AQ14" s="17"/>
      <c r="AR14" s="17">
        <v>1.3674788196846799E-2</v>
      </c>
      <c r="AS14" s="17">
        <v>1.06008771797616E-2</v>
      </c>
      <c r="AT14" s="17"/>
      <c r="AU14" s="17">
        <v>1.17659913992184E-2</v>
      </c>
      <c r="AV14" s="17">
        <v>6.2777364305607996E-3</v>
      </c>
      <c r="AW14" s="17"/>
      <c r="AX14" s="17">
        <v>8.9016482991486202E-4</v>
      </c>
      <c r="AY14" s="17">
        <v>1.2547114844417701E-2</v>
      </c>
      <c r="AZ14" s="17"/>
      <c r="BA14" s="17">
        <v>1.4814814816782E-2</v>
      </c>
      <c r="BB14" s="17">
        <v>4.9032705153695096E-3</v>
      </c>
      <c r="BC14" s="17">
        <v>2.1735188528582701E-2</v>
      </c>
      <c r="BD14" s="17">
        <v>0</v>
      </c>
    </row>
    <row r="15" spans="2:56" x14ac:dyDescent="0.35">
      <c r="B15" s="18" t="s">
        <v>233</v>
      </c>
      <c r="C15" s="20">
        <v>0.78075705796105899</v>
      </c>
      <c r="D15" s="20">
        <v>0.81325500686989904</v>
      </c>
      <c r="E15" s="20">
        <v>0.73464874050379003</v>
      </c>
      <c r="F15" s="20">
        <v>0.871686525066246</v>
      </c>
      <c r="G15" s="20">
        <v>0.80044906134352001</v>
      </c>
      <c r="H15" s="20">
        <v>0.747171882977124</v>
      </c>
      <c r="I15" s="20"/>
      <c r="J15" s="20">
        <v>0.77363065885308802</v>
      </c>
      <c r="K15" s="20">
        <v>0.90940470365595805</v>
      </c>
      <c r="L15" s="20">
        <v>0.91412633182884595</v>
      </c>
      <c r="M15" s="20">
        <v>0.93885848485073597</v>
      </c>
      <c r="N15" s="20"/>
      <c r="O15" s="20">
        <v>0.75203213265431301</v>
      </c>
      <c r="P15" s="20">
        <v>0.768726632737881</v>
      </c>
      <c r="Q15" s="20">
        <v>0.794210006728859</v>
      </c>
      <c r="R15" s="20">
        <v>0.82897407298428905</v>
      </c>
      <c r="S15" s="20">
        <v>0.98515530535932105</v>
      </c>
      <c r="T15" s="20">
        <v>0.92417318741124499</v>
      </c>
      <c r="U15" s="20">
        <v>0.96329017035326203</v>
      </c>
      <c r="V15" s="20">
        <v>0.99887434890065596</v>
      </c>
      <c r="W15" s="20">
        <v>0.99901505607464602</v>
      </c>
      <c r="X15" s="20">
        <v>0.93840486051500005</v>
      </c>
      <c r="Y15" s="20"/>
      <c r="Z15" s="20">
        <v>0.69557506559718896</v>
      </c>
      <c r="AA15" s="20">
        <v>0.83281649202087105</v>
      </c>
      <c r="AB15" s="20">
        <v>0.89707607999434202</v>
      </c>
      <c r="AC15" s="20">
        <v>0.70237189774809605</v>
      </c>
      <c r="AD15" s="20">
        <v>0.88758194741445195</v>
      </c>
      <c r="AE15" s="20">
        <v>0.92330080678121895</v>
      </c>
      <c r="AF15" s="20">
        <v>0.91562687648572005</v>
      </c>
      <c r="AG15" s="20"/>
      <c r="AH15" s="20">
        <v>0.852126370442989</v>
      </c>
      <c r="AI15" s="20">
        <v>0.73449781956320903</v>
      </c>
      <c r="AJ15" s="20"/>
      <c r="AK15" s="20">
        <v>0.88401485214726305</v>
      </c>
      <c r="AL15" s="20">
        <v>0.721128328339256</v>
      </c>
      <c r="AM15" s="20">
        <v>0.88906449260952902</v>
      </c>
      <c r="AN15" s="20"/>
      <c r="AO15" s="20">
        <v>0.84000732967306702</v>
      </c>
      <c r="AP15" s="20">
        <v>0.777155302834039</v>
      </c>
      <c r="AQ15" s="20"/>
      <c r="AR15" s="20">
        <v>0.78748162275155398</v>
      </c>
      <c r="AS15" s="20">
        <v>0.776682499525572</v>
      </c>
      <c r="AT15" s="20"/>
      <c r="AU15" s="20">
        <v>0.78060384020590701</v>
      </c>
      <c r="AV15" s="20">
        <v>0.93885848485073597</v>
      </c>
      <c r="AW15" s="20"/>
      <c r="AX15" s="20">
        <v>0.88959089880497499</v>
      </c>
      <c r="AY15" s="20">
        <v>0.77288337604102098</v>
      </c>
      <c r="AZ15" s="20"/>
      <c r="BA15" s="20">
        <v>0.73470262514234397</v>
      </c>
      <c r="BB15" s="20">
        <v>0.771386706316044</v>
      </c>
      <c r="BC15" s="20">
        <v>0.86785708472251299</v>
      </c>
      <c r="BD15" s="20">
        <v>0.820704007261012</v>
      </c>
    </row>
    <row r="16" spans="2:56" x14ac:dyDescent="0.35">
      <c r="B16" s="18" t="s">
        <v>234</v>
      </c>
      <c r="C16" s="20">
        <v>8.43662291131341E-2</v>
      </c>
      <c r="D16" s="20">
        <v>3.7346100411365199E-2</v>
      </c>
      <c r="E16" s="20">
        <v>9.5738498974872896E-2</v>
      </c>
      <c r="F16" s="20">
        <v>6.5668599787915602E-2</v>
      </c>
      <c r="G16" s="20">
        <v>6.1127889588304299E-2</v>
      </c>
      <c r="H16" s="20">
        <v>0.13398012535623899</v>
      </c>
      <c r="I16" s="20"/>
      <c r="J16" s="20">
        <v>8.7388404838049494E-2</v>
      </c>
      <c r="K16" s="20">
        <v>3.0179244964998499E-2</v>
      </c>
      <c r="L16" s="20">
        <v>2.61949013336665E-2</v>
      </c>
      <c r="M16" s="20">
        <v>9.9688686426742893E-3</v>
      </c>
      <c r="N16" s="20"/>
      <c r="O16" s="20">
        <v>0.11213385127056499</v>
      </c>
      <c r="P16" s="20">
        <v>5.6826425951135899E-2</v>
      </c>
      <c r="Q16" s="20">
        <v>4.9267475625986497E-2</v>
      </c>
      <c r="R16" s="20">
        <v>8.1739103077376002E-2</v>
      </c>
      <c r="S16" s="20">
        <v>8.1054087769064104E-3</v>
      </c>
      <c r="T16" s="20">
        <v>6.69734608769499E-2</v>
      </c>
      <c r="U16" s="20">
        <v>0</v>
      </c>
      <c r="V16" s="20">
        <v>3.8960619342880398E-4</v>
      </c>
      <c r="W16" s="20">
        <v>0</v>
      </c>
      <c r="X16" s="20">
        <v>5.88037355956742E-2</v>
      </c>
      <c r="Y16" s="20"/>
      <c r="Z16" s="20">
        <v>0.121597173231708</v>
      </c>
      <c r="AA16" s="20">
        <v>9.9398466114263506E-2</v>
      </c>
      <c r="AB16" s="20">
        <v>4.42498876646839E-3</v>
      </c>
      <c r="AC16" s="20">
        <v>0.10749132483311299</v>
      </c>
      <c r="AD16" s="20">
        <v>4.7200090430407397E-2</v>
      </c>
      <c r="AE16" s="20">
        <v>0</v>
      </c>
      <c r="AF16" s="20">
        <v>5.60754957756971E-2</v>
      </c>
      <c r="AG16" s="20"/>
      <c r="AH16" s="20">
        <v>1.31893465765771E-2</v>
      </c>
      <c r="AI16" s="20">
        <v>0.130500740756468</v>
      </c>
      <c r="AJ16" s="20"/>
      <c r="AK16" s="20">
        <v>2.9763889081080899E-5</v>
      </c>
      <c r="AL16" s="20">
        <v>0</v>
      </c>
      <c r="AM16" s="20">
        <v>3.3523864461507801E-3</v>
      </c>
      <c r="AN16" s="20"/>
      <c r="AO16" s="20">
        <v>0</v>
      </c>
      <c r="AP16" s="20">
        <v>8.9494754088219303E-2</v>
      </c>
      <c r="AQ16" s="20"/>
      <c r="AR16" s="20">
        <v>7.94948375840549E-2</v>
      </c>
      <c r="AS16" s="20">
        <v>8.7317910012309805E-2</v>
      </c>
      <c r="AT16" s="20"/>
      <c r="AU16" s="20">
        <v>8.4438328377415398E-2</v>
      </c>
      <c r="AV16" s="20">
        <v>9.9688686426742893E-3</v>
      </c>
      <c r="AW16" s="20"/>
      <c r="AX16" s="20">
        <v>8.03393397385198E-4</v>
      </c>
      <c r="AY16" s="20">
        <v>9.0411657480454294E-2</v>
      </c>
      <c r="AZ16" s="20"/>
      <c r="BA16" s="20">
        <v>0.14295223750476699</v>
      </c>
      <c r="BB16" s="20">
        <v>7.9307247939547201E-2</v>
      </c>
      <c r="BC16" s="20">
        <v>1.0380138082897099E-2</v>
      </c>
      <c r="BD16" s="20">
        <v>0</v>
      </c>
    </row>
    <row r="17" spans="2:56" x14ac:dyDescent="0.35">
      <c r="B17" s="18" t="s">
        <v>177</v>
      </c>
      <c r="C17" s="21">
        <v>0.69639082884792503</v>
      </c>
      <c r="D17" s="21">
        <v>0.77590890645853405</v>
      </c>
      <c r="E17" s="21">
        <v>0.63891024152891696</v>
      </c>
      <c r="F17" s="21">
        <v>0.80601792527833005</v>
      </c>
      <c r="G17" s="21">
        <v>0.73932117175521594</v>
      </c>
      <c r="H17" s="21">
        <v>0.61319175762088496</v>
      </c>
      <c r="I17" s="21"/>
      <c r="J17" s="21">
        <v>0.68624225401503802</v>
      </c>
      <c r="K17" s="21">
        <v>0.87922545869095903</v>
      </c>
      <c r="L17" s="21">
        <v>0.88793143049517997</v>
      </c>
      <c r="M17" s="21">
        <v>0.92888961620806199</v>
      </c>
      <c r="N17" s="21"/>
      <c r="O17" s="21">
        <v>0.63989828138374805</v>
      </c>
      <c r="P17" s="21">
        <v>0.71190020678674504</v>
      </c>
      <c r="Q17" s="21">
        <v>0.74494253110287201</v>
      </c>
      <c r="R17" s="21">
        <v>0.74723496990691296</v>
      </c>
      <c r="S17" s="21">
        <v>0.97704989658241503</v>
      </c>
      <c r="T17" s="21">
        <v>0.85719972653429499</v>
      </c>
      <c r="U17" s="21">
        <v>0.96329017035326203</v>
      </c>
      <c r="V17" s="21">
        <v>0.99848474270722698</v>
      </c>
      <c r="W17" s="21">
        <v>0.99901505607464602</v>
      </c>
      <c r="X17" s="21">
        <v>0.87960112491932596</v>
      </c>
      <c r="Y17" s="21"/>
      <c r="Z17" s="21">
        <v>0.57397789236548102</v>
      </c>
      <c r="AA17" s="21">
        <v>0.73341802590660699</v>
      </c>
      <c r="AB17" s="21">
        <v>0.89265109122787301</v>
      </c>
      <c r="AC17" s="21">
        <v>0.59488057291498297</v>
      </c>
      <c r="AD17" s="21">
        <v>0.840381856984044</v>
      </c>
      <c r="AE17" s="21">
        <v>0.92330080678121895</v>
      </c>
      <c r="AF17" s="21">
        <v>0.85955138071002302</v>
      </c>
      <c r="AG17" s="21"/>
      <c r="AH17" s="21">
        <v>0.838937023866412</v>
      </c>
      <c r="AI17" s="21">
        <v>0.60399707880674103</v>
      </c>
      <c r="AJ17" s="21"/>
      <c r="AK17" s="21">
        <v>0.88398508825818201</v>
      </c>
      <c r="AL17" s="21">
        <v>0.721128328339256</v>
      </c>
      <c r="AM17" s="21">
        <v>0.88571210616337803</v>
      </c>
      <c r="AN17" s="21"/>
      <c r="AO17" s="21">
        <v>0.84000732967306702</v>
      </c>
      <c r="AP17" s="21">
        <v>0.68766054874581894</v>
      </c>
      <c r="AQ17" s="21"/>
      <c r="AR17" s="21">
        <v>0.70798678516749902</v>
      </c>
      <c r="AS17" s="21">
        <v>0.68936458951326196</v>
      </c>
      <c r="AT17" s="21"/>
      <c r="AU17" s="21">
        <v>0.69616551182849096</v>
      </c>
      <c r="AV17" s="21">
        <v>0.92888961620806199</v>
      </c>
      <c r="AW17" s="21"/>
      <c r="AX17" s="21">
        <v>0.888787505407589</v>
      </c>
      <c r="AY17" s="21">
        <v>0.68247171856056699</v>
      </c>
      <c r="AZ17" s="21"/>
      <c r="BA17" s="21">
        <v>0.59175038763757604</v>
      </c>
      <c r="BB17" s="21">
        <v>0.69207945837649698</v>
      </c>
      <c r="BC17" s="21">
        <v>0.85747694663961604</v>
      </c>
      <c r="BD17" s="21">
        <v>0.820704007261012</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0.74608390025556603</v>
      </c>
      <c r="D9" s="17">
        <v>0.76437350496418799</v>
      </c>
      <c r="E9" s="17">
        <v>0.76170843641659003</v>
      </c>
      <c r="F9" s="17">
        <v>0.76514990378470304</v>
      </c>
      <c r="G9" s="17">
        <v>0.70871946612668202</v>
      </c>
      <c r="H9" s="17">
        <v>0.74285927058436396</v>
      </c>
      <c r="I9" s="17"/>
      <c r="J9" s="17">
        <v>0.74574193747991502</v>
      </c>
      <c r="K9" s="17">
        <v>0.75855992250230297</v>
      </c>
      <c r="L9" s="17">
        <v>0.70481254440919305</v>
      </c>
      <c r="M9" s="17">
        <v>0.75287213405187603</v>
      </c>
      <c r="N9" s="17"/>
      <c r="O9" s="17">
        <v>0.72769170689267104</v>
      </c>
      <c r="P9" s="17">
        <v>0.76989962358090802</v>
      </c>
      <c r="Q9" s="17">
        <v>0.73548994065201201</v>
      </c>
      <c r="R9" s="17">
        <v>0.69983145330770702</v>
      </c>
      <c r="S9" s="17">
        <v>0.84011136262223296</v>
      </c>
      <c r="T9" s="17">
        <v>0.89140564140730905</v>
      </c>
      <c r="U9" s="17">
        <v>0.82336671410325002</v>
      </c>
      <c r="V9" s="17">
        <v>0.68301628027095895</v>
      </c>
      <c r="W9" s="17">
        <v>0.96801617406672003</v>
      </c>
      <c r="X9" s="17">
        <v>0.32060468650845297</v>
      </c>
      <c r="Y9" s="17"/>
      <c r="Z9" s="17">
        <v>0.74488807725810402</v>
      </c>
      <c r="AA9" s="17">
        <v>0.71832900935284805</v>
      </c>
      <c r="AB9" s="17">
        <v>0.78633357291842498</v>
      </c>
      <c r="AC9" s="17">
        <v>0.71631367873512297</v>
      </c>
      <c r="AD9" s="17">
        <v>0.79177264870293695</v>
      </c>
      <c r="AE9" s="17">
        <v>0.75132800502867103</v>
      </c>
      <c r="AF9" s="17">
        <v>0.76176782325020997</v>
      </c>
      <c r="AG9" s="17"/>
      <c r="AH9" s="17">
        <v>0.72155249379653497</v>
      </c>
      <c r="AI9" s="17">
        <v>0.76198435018508204</v>
      </c>
      <c r="AJ9" s="17"/>
      <c r="AK9" s="17">
        <v>0.76041566666043503</v>
      </c>
      <c r="AL9" s="17">
        <v>0.78198260230398398</v>
      </c>
      <c r="AM9" s="17">
        <v>0.73845938815685397</v>
      </c>
      <c r="AN9" s="17"/>
      <c r="AO9" s="17">
        <v>0.74261844847823899</v>
      </c>
      <c r="AP9" s="17">
        <v>0.74629456103982605</v>
      </c>
      <c r="AQ9" s="17"/>
      <c r="AR9" s="17">
        <v>0.74172080347234104</v>
      </c>
      <c r="AS9" s="17">
        <v>0.74872759443605397</v>
      </c>
      <c r="AT9" s="17"/>
      <c r="AU9" s="17">
        <v>0.74607732170681995</v>
      </c>
      <c r="AV9" s="17">
        <v>0.75287213405187603</v>
      </c>
      <c r="AW9" s="17"/>
      <c r="AX9" s="17">
        <v>0.77127575756828604</v>
      </c>
      <c r="AY9" s="17">
        <v>0.74426137272261095</v>
      </c>
      <c r="AZ9" s="17"/>
      <c r="BA9" s="17">
        <v>0.78623685061190196</v>
      </c>
      <c r="BB9" s="17">
        <v>0.73375503500781603</v>
      </c>
      <c r="BC9" s="17">
        <v>0.72780321837006501</v>
      </c>
      <c r="BD9" s="17">
        <v>0.50975719388021101</v>
      </c>
    </row>
    <row r="10" spans="2:56" x14ac:dyDescent="0.35">
      <c r="B10" s="18" t="s">
        <v>229</v>
      </c>
      <c r="C10" s="17">
        <v>0.21722552536357401</v>
      </c>
      <c r="D10" s="17">
        <v>0.19504752488148</v>
      </c>
      <c r="E10" s="17">
        <v>0.222669882742493</v>
      </c>
      <c r="F10" s="17">
        <v>0.16908644719766</v>
      </c>
      <c r="G10" s="17">
        <v>0.25056704882235797</v>
      </c>
      <c r="H10" s="17">
        <v>0.220330035145928</v>
      </c>
      <c r="I10" s="17"/>
      <c r="J10" s="17">
        <v>0.218603956234663</v>
      </c>
      <c r="K10" s="17">
        <v>0.18114771026114701</v>
      </c>
      <c r="L10" s="17">
        <v>0.27603298649721902</v>
      </c>
      <c r="M10" s="17">
        <v>0.18843721024065199</v>
      </c>
      <c r="N10" s="17"/>
      <c r="O10" s="17">
        <v>0.23582864459321401</v>
      </c>
      <c r="P10" s="17">
        <v>0.20682841420919901</v>
      </c>
      <c r="Q10" s="17">
        <v>0.21521092812055301</v>
      </c>
      <c r="R10" s="17">
        <v>0.26519802663257602</v>
      </c>
      <c r="S10" s="17">
        <v>9.4161729805139094E-2</v>
      </c>
      <c r="T10" s="17">
        <v>0.108484663148981</v>
      </c>
      <c r="U10" s="17">
        <v>0.14953191624474099</v>
      </c>
      <c r="V10" s="17">
        <v>0.31624767482312499</v>
      </c>
      <c r="W10" s="17">
        <v>3.09988820079257E-2</v>
      </c>
      <c r="X10" s="17">
        <v>0.11041476988115501</v>
      </c>
      <c r="Y10" s="17"/>
      <c r="Z10" s="17">
        <v>0.23196722472203199</v>
      </c>
      <c r="AA10" s="17">
        <v>0.24451180921284599</v>
      </c>
      <c r="AB10" s="17">
        <v>0.16647533039566401</v>
      </c>
      <c r="AC10" s="17">
        <v>0.233438686910519</v>
      </c>
      <c r="AD10" s="17">
        <v>0.205619827036433</v>
      </c>
      <c r="AE10" s="17">
        <v>0.17410510129989701</v>
      </c>
      <c r="AF10" s="17">
        <v>0.23584261133074899</v>
      </c>
      <c r="AG10" s="17"/>
      <c r="AH10" s="17">
        <v>0.239448120644419</v>
      </c>
      <c r="AI10" s="17">
        <v>0.202821570818323</v>
      </c>
      <c r="AJ10" s="17"/>
      <c r="AK10" s="17">
        <v>0.19271724295336001</v>
      </c>
      <c r="AL10" s="17">
        <v>0.21734149108700099</v>
      </c>
      <c r="AM10" s="17">
        <v>0.22548959401018501</v>
      </c>
      <c r="AN10" s="17"/>
      <c r="AO10" s="17">
        <v>0.21596707359629</v>
      </c>
      <c r="AP10" s="17">
        <v>0.21730202518330399</v>
      </c>
      <c r="AQ10" s="17"/>
      <c r="AR10" s="17">
        <v>0.22803996177636901</v>
      </c>
      <c r="AS10" s="17">
        <v>0.210672825749008</v>
      </c>
      <c r="AT10" s="17"/>
      <c r="AU10" s="17">
        <v>0.21725342442245399</v>
      </c>
      <c r="AV10" s="17">
        <v>0.18843721024065199</v>
      </c>
      <c r="AW10" s="17"/>
      <c r="AX10" s="17">
        <v>0.19523012062658099</v>
      </c>
      <c r="AY10" s="17">
        <v>0.21881680266536399</v>
      </c>
      <c r="AZ10" s="17"/>
      <c r="BA10" s="17">
        <v>0.18336282704829401</v>
      </c>
      <c r="BB10" s="17">
        <v>0.224061946004005</v>
      </c>
      <c r="BC10" s="17">
        <v>0.23685940553511001</v>
      </c>
      <c r="BD10" s="17">
        <v>0.45218888035263799</v>
      </c>
    </row>
    <row r="11" spans="2:56" ht="29" x14ac:dyDescent="0.35">
      <c r="B11" s="18" t="s">
        <v>230</v>
      </c>
      <c r="C11" s="17">
        <v>3.1537691797452701E-2</v>
      </c>
      <c r="D11" s="17">
        <v>3.1345870794295697E-2</v>
      </c>
      <c r="E11" s="17">
        <v>1.4160429610005999E-2</v>
      </c>
      <c r="F11" s="17">
        <v>6.5763649017636705E-2</v>
      </c>
      <c r="G11" s="17">
        <v>3.7183774412615202E-2</v>
      </c>
      <c r="H11" s="17">
        <v>2.9488026960771199E-2</v>
      </c>
      <c r="I11" s="17"/>
      <c r="J11" s="17">
        <v>3.1307613802224202E-2</v>
      </c>
      <c r="K11" s="17">
        <v>3.8887582602243301E-2</v>
      </c>
      <c r="L11" s="17">
        <v>9.0664823245839594E-3</v>
      </c>
      <c r="M11" s="17">
        <v>5.22288312779665E-2</v>
      </c>
      <c r="N11" s="17"/>
      <c r="O11" s="17">
        <v>2.7966900569834301E-2</v>
      </c>
      <c r="P11" s="17">
        <v>2.0174449236317799E-2</v>
      </c>
      <c r="Q11" s="17">
        <v>4.9299131227434997E-2</v>
      </c>
      <c r="R11" s="17">
        <v>3.1483034659652902E-2</v>
      </c>
      <c r="S11" s="17">
        <v>6.5639693564307197E-2</v>
      </c>
      <c r="T11" s="17">
        <v>1.0969544370920399E-4</v>
      </c>
      <c r="U11" s="17">
        <v>2.71013696520092E-2</v>
      </c>
      <c r="V11" s="17">
        <v>7.3604490591541705E-4</v>
      </c>
      <c r="W11" s="17">
        <v>9.8494392535455303E-4</v>
      </c>
      <c r="X11" s="17">
        <v>0.56812102176046897</v>
      </c>
      <c r="Y11" s="17"/>
      <c r="Z11" s="17">
        <v>2.2956519013760401E-2</v>
      </c>
      <c r="AA11" s="17">
        <v>3.7159181434306202E-2</v>
      </c>
      <c r="AB11" s="17">
        <v>4.7191096685910601E-2</v>
      </c>
      <c r="AC11" s="17">
        <v>3.0453281151989E-2</v>
      </c>
      <c r="AD11" s="17">
        <v>2.5774907805968402E-3</v>
      </c>
      <c r="AE11" s="17">
        <v>7.45668936714321E-2</v>
      </c>
      <c r="AF11" s="17">
        <v>2.3895654190405902E-3</v>
      </c>
      <c r="AG11" s="17"/>
      <c r="AH11" s="17">
        <v>3.1761502573016701E-2</v>
      </c>
      <c r="AI11" s="17">
        <v>3.1392625022072997E-2</v>
      </c>
      <c r="AJ11" s="17"/>
      <c r="AK11" s="17">
        <v>4.2460075982995199E-2</v>
      </c>
      <c r="AL11" s="17">
        <v>5.4909856187708396E-4</v>
      </c>
      <c r="AM11" s="17">
        <v>3.4924557127481201E-2</v>
      </c>
      <c r="AN11" s="17"/>
      <c r="AO11" s="17">
        <v>3.7082599124474001E-2</v>
      </c>
      <c r="AP11" s="17">
        <v>3.12006233281126E-2</v>
      </c>
      <c r="AQ11" s="17"/>
      <c r="AR11" s="17">
        <v>2.4285374446546E-2</v>
      </c>
      <c r="AS11" s="17">
        <v>3.59320268599597E-2</v>
      </c>
      <c r="AT11" s="17"/>
      <c r="AU11" s="17">
        <v>3.1517639796625599E-2</v>
      </c>
      <c r="AV11" s="17">
        <v>5.22288312779665E-2</v>
      </c>
      <c r="AW11" s="17"/>
      <c r="AX11" s="17">
        <v>2.98622800560586E-2</v>
      </c>
      <c r="AY11" s="17">
        <v>3.1658900963963302E-2</v>
      </c>
      <c r="AZ11" s="17"/>
      <c r="BA11" s="17">
        <v>2.2958752560118499E-2</v>
      </c>
      <c r="BB11" s="17">
        <v>3.7272303236203203E-2</v>
      </c>
      <c r="BC11" s="17">
        <v>3.3906979401375201E-2</v>
      </c>
      <c r="BD11" s="17">
        <v>2.4968536926414299E-2</v>
      </c>
    </row>
    <row r="12" spans="2:56" x14ac:dyDescent="0.35">
      <c r="B12" s="18" t="s">
        <v>231</v>
      </c>
      <c r="C12" s="17">
        <v>2.8464089036401899E-3</v>
      </c>
      <c r="D12" s="17">
        <v>1.3998490813228E-5</v>
      </c>
      <c r="E12" s="17">
        <v>1.1600885274893301E-3</v>
      </c>
      <c r="F12" s="17">
        <v>0</v>
      </c>
      <c r="G12" s="17">
        <v>2.35314042556329E-3</v>
      </c>
      <c r="H12" s="17">
        <v>7.3226673089363996E-3</v>
      </c>
      <c r="I12" s="17"/>
      <c r="J12" s="17">
        <v>2.2351588726511802E-3</v>
      </c>
      <c r="K12" s="17">
        <v>1.5977791856364901E-2</v>
      </c>
      <c r="L12" s="17">
        <v>0</v>
      </c>
      <c r="M12" s="17">
        <v>6.4618244295051603E-3</v>
      </c>
      <c r="N12" s="17"/>
      <c r="O12" s="17">
        <v>4.3776318886679403E-3</v>
      </c>
      <c r="P12" s="17">
        <v>3.09751297357478E-3</v>
      </c>
      <c r="Q12" s="17">
        <v>0</v>
      </c>
      <c r="R12" s="17">
        <v>2.8009678566350699E-3</v>
      </c>
      <c r="S12" s="17">
        <v>8.7214008320478796E-5</v>
      </c>
      <c r="T12" s="17">
        <v>0</v>
      </c>
      <c r="U12" s="17">
        <v>0</v>
      </c>
      <c r="V12" s="17">
        <v>0</v>
      </c>
      <c r="W12" s="17">
        <v>0</v>
      </c>
      <c r="X12" s="17">
        <v>8.5952184992323295E-4</v>
      </c>
      <c r="Y12" s="17"/>
      <c r="Z12" s="17">
        <v>0</v>
      </c>
      <c r="AA12" s="17">
        <v>0</v>
      </c>
      <c r="AB12" s="17">
        <v>0</v>
      </c>
      <c r="AC12" s="17">
        <v>1.16169099257194E-2</v>
      </c>
      <c r="AD12" s="17">
        <v>3.0033480033578499E-5</v>
      </c>
      <c r="AE12" s="17">
        <v>0</v>
      </c>
      <c r="AF12" s="17">
        <v>0</v>
      </c>
      <c r="AG12" s="17"/>
      <c r="AH12" s="17">
        <v>7.2378829860298899E-3</v>
      </c>
      <c r="AI12" s="17">
        <v>0</v>
      </c>
      <c r="AJ12" s="17"/>
      <c r="AK12" s="17">
        <v>4.4070144032094397E-3</v>
      </c>
      <c r="AL12" s="17">
        <v>1.2680804713741399E-4</v>
      </c>
      <c r="AM12" s="17">
        <v>1.1264607054805901E-3</v>
      </c>
      <c r="AN12" s="17"/>
      <c r="AO12" s="17">
        <v>4.3318788009965598E-3</v>
      </c>
      <c r="AP12" s="17">
        <v>2.75610891573729E-3</v>
      </c>
      <c r="AQ12" s="17"/>
      <c r="AR12" s="17">
        <v>0</v>
      </c>
      <c r="AS12" s="17">
        <v>4.5711092776432802E-3</v>
      </c>
      <c r="AT12" s="17"/>
      <c r="AU12" s="17">
        <v>2.8429051664398699E-3</v>
      </c>
      <c r="AV12" s="17">
        <v>6.4618244295051603E-3</v>
      </c>
      <c r="AW12" s="17"/>
      <c r="AX12" s="17">
        <v>3.6318417490747001E-3</v>
      </c>
      <c r="AY12" s="17">
        <v>2.78958605932496E-3</v>
      </c>
      <c r="AZ12" s="17"/>
      <c r="BA12" s="17">
        <v>7.3184626751043099E-4</v>
      </c>
      <c r="BB12" s="17">
        <v>4.9107157519753201E-3</v>
      </c>
      <c r="BC12" s="17">
        <v>1.151597821955E-3</v>
      </c>
      <c r="BD12" s="17">
        <v>1.3085388840736199E-2</v>
      </c>
    </row>
    <row r="13" spans="2:56" x14ac:dyDescent="0.35">
      <c r="B13" s="18" t="s">
        <v>232</v>
      </c>
      <c r="C13" s="17">
        <v>2.0614511993054998E-3</v>
      </c>
      <c r="D13" s="17">
        <v>9.2191008692235309E-3</v>
      </c>
      <c r="E13" s="17">
        <v>3.0116270342166998E-4</v>
      </c>
      <c r="F13" s="17">
        <v>0</v>
      </c>
      <c r="G13" s="17">
        <v>0</v>
      </c>
      <c r="H13" s="17">
        <v>0</v>
      </c>
      <c r="I13" s="17"/>
      <c r="J13" s="17">
        <v>2.1113336105463999E-3</v>
      </c>
      <c r="K13" s="17">
        <v>0</v>
      </c>
      <c r="L13" s="17">
        <v>1.00879867690043E-2</v>
      </c>
      <c r="M13" s="17">
        <v>0</v>
      </c>
      <c r="N13" s="17"/>
      <c r="O13" s="17">
        <v>4.1351160556123701E-3</v>
      </c>
      <c r="P13" s="17">
        <v>0</v>
      </c>
      <c r="Q13" s="17">
        <v>0</v>
      </c>
      <c r="R13" s="17">
        <v>6.8651754342925005E-4</v>
      </c>
      <c r="S13" s="17">
        <v>0</v>
      </c>
      <c r="T13" s="17">
        <v>0</v>
      </c>
      <c r="U13" s="17">
        <v>0</v>
      </c>
      <c r="V13" s="17">
        <v>0</v>
      </c>
      <c r="W13" s="17">
        <v>0</v>
      </c>
      <c r="X13" s="17">
        <v>0</v>
      </c>
      <c r="Y13" s="17"/>
      <c r="Z13" s="17">
        <v>1.8817900610356401E-4</v>
      </c>
      <c r="AA13" s="17">
        <v>0</v>
      </c>
      <c r="AB13" s="17">
        <v>0</v>
      </c>
      <c r="AC13" s="17">
        <v>8.1774432766490105E-3</v>
      </c>
      <c r="AD13" s="17">
        <v>0</v>
      </c>
      <c r="AE13" s="17">
        <v>0</v>
      </c>
      <c r="AF13" s="17">
        <v>0</v>
      </c>
      <c r="AG13" s="17"/>
      <c r="AH13" s="17">
        <v>0</v>
      </c>
      <c r="AI13" s="17">
        <v>3.3976159899969001E-3</v>
      </c>
      <c r="AJ13" s="17"/>
      <c r="AK13" s="17">
        <v>0</v>
      </c>
      <c r="AL13" s="17">
        <v>0</v>
      </c>
      <c r="AM13" s="17">
        <v>0</v>
      </c>
      <c r="AN13" s="17"/>
      <c r="AO13" s="17">
        <v>0</v>
      </c>
      <c r="AP13" s="17">
        <v>2.18676442085983E-3</v>
      </c>
      <c r="AQ13" s="17"/>
      <c r="AR13" s="17">
        <v>5.3044579212633896E-3</v>
      </c>
      <c r="AS13" s="17">
        <v>9.6443677335525204E-5</v>
      </c>
      <c r="AT13" s="17"/>
      <c r="AU13" s="17">
        <v>2.0634489733378299E-3</v>
      </c>
      <c r="AV13" s="17">
        <v>0</v>
      </c>
      <c r="AW13" s="17"/>
      <c r="AX13" s="17">
        <v>0</v>
      </c>
      <c r="AY13" s="17">
        <v>2.21058873696064E-3</v>
      </c>
      <c r="AZ13" s="17"/>
      <c r="BA13" s="17">
        <v>5.9778772446651002E-3</v>
      </c>
      <c r="BB13" s="17">
        <v>0</v>
      </c>
      <c r="BC13" s="17">
        <v>2.7879887149487602E-4</v>
      </c>
      <c r="BD13" s="17">
        <v>0</v>
      </c>
    </row>
    <row r="14" spans="2:56" x14ac:dyDescent="0.35">
      <c r="B14" s="18" t="s">
        <v>72</v>
      </c>
      <c r="C14" s="17">
        <v>2.4502248046140402E-4</v>
      </c>
      <c r="D14" s="17">
        <v>0</v>
      </c>
      <c r="E14" s="17">
        <v>0</v>
      </c>
      <c r="F14" s="17">
        <v>0</v>
      </c>
      <c r="G14" s="17">
        <v>1.17657021278165E-3</v>
      </c>
      <c r="H14" s="17">
        <v>0</v>
      </c>
      <c r="I14" s="17"/>
      <c r="J14" s="17">
        <v>0</v>
      </c>
      <c r="K14" s="17">
        <v>5.4269927779410504E-3</v>
      </c>
      <c r="L14" s="17">
        <v>0</v>
      </c>
      <c r="M14" s="17">
        <v>0</v>
      </c>
      <c r="N14" s="17"/>
      <c r="O14" s="17">
        <v>0</v>
      </c>
      <c r="P14" s="17">
        <v>0</v>
      </c>
      <c r="Q14" s="17">
        <v>0</v>
      </c>
      <c r="R14" s="17">
        <v>0</v>
      </c>
      <c r="S14" s="17">
        <v>0</v>
      </c>
      <c r="T14" s="17">
        <v>0</v>
      </c>
      <c r="U14" s="17">
        <v>0</v>
      </c>
      <c r="V14" s="17">
        <v>0</v>
      </c>
      <c r="W14" s="17">
        <v>0</v>
      </c>
      <c r="X14" s="17">
        <v>0</v>
      </c>
      <c r="Y14" s="17"/>
      <c r="Z14" s="17">
        <v>0</v>
      </c>
      <c r="AA14" s="17">
        <v>0</v>
      </c>
      <c r="AB14" s="17">
        <v>0</v>
      </c>
      <c r="AC14" s="17">
        <v>0</v>
      </c>
      <c r="AD14" s="17">
        <v>0</v>
      </c>
      <c r="AE14" s="17">
        <v>0</v>
      </c>
      <c r="AF14" s="17">
        <v>0</v>
      </c>
      <c r="AG14" s="17"/>
      <c r="AH14" s="17">
        <v>0</v>
      </c>
      <c r="AI14" s="17">
        <v>4.03837984525093E-4</v>
      </c>
      <c r="AJ14" s="17"/>
      <c r="AK14" s="17">
        <v>0</v>
      </c>
      <c r="AL14" s="17">
        <v>0</v>
      </c>
      <c r="AM14" s="17">
        <v>0</v>
      </c>
      <c r="AN14" s="17"/>
      <c r="AO14" s="17">
        <v>0</v>
      </c>
      <c r="AP14" s="17">
        <v>2.5991711216075998E-4</v>
      </c>
      <c r="AQ14" s="17"/>
      <c r="AR14" s="17">
        <v>6.4940238348106698E-4</v>
      </c>
      <c r="AS14" s="17">
        <v>0</v>
      </c>
      <c r="AT14" s="17"/>
      <c r="AU14" s="17">
        <v>2.4525993432350301E-4</v>
      </c>
      <c r="AV14" s="17">
        <v>0</v>
      </c>
      <c r="AW14" s="17"/>
      <c r="AX14" s="17">
        <v>0</v>
      </c>
      <c r="AY14" s="17">
        <v>2.6274885177617502E-4</v>
      </c>
      <c r="AZ14" s="17"/>
      <c r="BA14" s="17">
        <v>7.3184626751043099E-4</v>
      </c>
      <c r="BB14" s="17">
        <v>0</v>
      </c>
      <c r="BC14" s="17">
        <v>0</v>
      </c>
      <c r="BD14" s="17">
        <v>0</v>
      </c>
    </row>
    <row r="15" spans="2:56" x14ac:dyDescent="0.35">
      <c r="B15" s="18" t="s">
        <v>233</v>
      </c>
      <c r="C15" s="20">
        <v>0.96330942561914001</v>
      </c>
      <c r="D15" s="20">
        <v>0.95942102984566702</v>
      </c>
      <c r="E15" s="20">
        <v>0.98437831915908303</v>
      </c>
      <c r="F15" s="20">
        <v>0.93423635098236302</v>
      </c>
      <c r="G15" s="20">
        <v>0.95928651494904005</v>
      </c>
      <c r="H15" s="20">
        <v>0.96318930573029204</v>
      </c>
      <c r="I15" s="20"/>
      <c r="J15" s="20">
        <v>0.96434589371457802</v>
      </c>
      <c r="K15" s="20">
        <v>0.93970763276345104</v>
      </c>
      <c r="L15" s="20">
        <v>0.98084553090641202</v>
      </c>
      <c r="M15" s="20">
        <v>0.94130934429252799</v>
      </c>
      <c r="N15" s="20"/>
      <c r="O15" s="20">
        <v>0.963520351485885</v>
      </c>
      <c r="P15" s="20">
        <v>0.97672803779010697</v>
      </c>
      <c r="Q15" s="20">
        <v>0.95070086877256499</v>
      </c>
      <c r="R15" s="20">
        <v>0.96502947994028299</v>
      </c>
      <c r="S15" s="20">
        <v>0.934273092427372</v>
      </c>
      <c r="T15" s="20">
        <v>0.99989030455629102</v>
      </c>
      <c r="U15" s="20">
        <v>0.97289863034799096</v>
      </c>
      <c r="V15" s="20">
        <v>0.99926395509408505</v>
      </c>
      <c r="W15" s="20">
        <v>0.99901505607464502</v>
      </c>
      <c r="X15" s="20">
        <v>0.43101945638960798</v>
      </c>
      <c r="Y15" s="20"/>
      <c r="Z15" s="20">
        <v>0.97685530198013604</v>
      </c>
      <c r="AA15" s="20">
        <v>0.96284081856569403</v>
      </c>
      <c r="AB15" s="20">
        <v>0.95280890331408896</v>
      </c>
      <c r="AC15" s="20">
        <v>0.94975236564564303</v>
      </c>
      <c r="AD15" s="20">
        <v>0.99739247573936995</v>
      </c>
      <c r="AE15" s="20">
        <v>0.92543310632856801</v>
      </c>
      <c r="AF15" s="20">
        <v>0.99761043458095899</v>
      </c>
      <c r="AG15" s="20"/>
      <c r="AH15" s="20">
        <v>0.96100061444095397</v>
      </c>
      <c r="AI15" s="20">
        <v>0.96480592100340501</v>
      </c>
      <c r="AJ15" s="20"/>
      <c r="AK15" s="20">
        <v>0.95313290961379504</v>
      </c>
      <c r="AL15" s="20">
        <v>0.99932409339098605</v>
      </c>
      <c r="AM15" s="20">
        <v>0.96394898216703795</v>
      </c>
      <c r="AN15" s="20"/>
      <c r="AO15" s="20">
        <v>0.95858552207452896</v>
      </c>
      <c r="AP15" s="20">
        <v>0.96359658622313005</v>
      </c>
      <c r="AQ15" s="20"/>
      <c r="AR15" s="20">
        <v>0.96976076524871002</v>
      </c>
      <c r="AS15" s="20">
        <v>0.959400420185062</v>
      </c>
      <c r="AT15" s="20"/>
      <c r="AU15" s="20">
        <v>0.96333074612927305</v>
      </c>
      <c r="AV15" s="20">
        <v>0.94130934429252799</v>
      </c>
      <c r="AW15" s="20"/>
      <c r="AX15" s="20">
        <v>0.966505878194867</v>
      </c>
      <c r="AY15" s="20">
        <v>0.96307817538797502</v>
      </c>
      <c r="AZ15" s="20"/>
      <c r="BA15" s="20">
        <v>0.96959967766019595</v>
      </c>
      <c r="BB15" s="20">
        <v>0.957816981011821</v>
      </c>
      <c r="BC15" s="20">
        <v>0.96466262390517499</v>
      </c>
      <c r="BD15" s="20">
        <v>0.96194607423284995</v>
      </c>
    </row>
    <row r="16" spans="2:56" x14ac:dyDescent="0.35">
      <c r="B16" s="18" t="s">
        <v>234</v>
      </c>
      <c r="C16" s="20">
        <v>4.9078601029456902E-3</v>
      </c>
      <c r="D16" s="20">
        <v>9.2330993600367606E-3</v>
      </c>
      <c r="E16" s="20">
        <v>1.461251230911E-3</v>
      </c>
      <c r="F16" s="20">
        <v>0</v>
      </c>
      <c r="G16" s="20">
        <v>2.35314042556329E-3</v>
      </c>
      <c r="H16" s="20">
        <v>7.3226673089363996E-3</v>
      </c>
      <c r="I16" s="20"/>
      <c r="J16" s="20">
        <v>4.3464924831975796E-3</v>
      </c>
      <c r="K16" s="20">
        <v>1.5977791856364901E-2</v>
      </c>
      <c r="L16" s="20">
        <v>1.00879867690043E-2</v>
      </c>
      <c r="M16" s="20">
        <v>6.4618244295051603E-3</v>
      </c>
      <c r="N16" s="20"/>
      <c r="O16" s="20">
        <v>8.5127479442803095E-3</v>
      </c>
      <c r="P16" s="20">
        <v>3.09751297357478E-3</v>
      </c>
      <c r="Q16" s="20">
        <v>0</v>
      </c>
      <c r="R16" s="20">
        <v>3.48748540006432E-3</v>
      </c>
      <c r="S16" s="20">
        <v>8.7214008320478796E-5</v>
      </c>
      <c r="T16" s="20">
        <v>0</v>
      </c>
      <c r="U16" s="20">
        <v>0</v>
      </c>
      <c r="V16" s="20">
        <v>0</v>
      </c>
      <c r="W16" s="20">
        <v>0</v>
      </c>
      <c r="X16" s="20">
        <v>8.5952184992323295E-4</v>
      </c>
      <c r="Y16" s="20"/>
      <c r="Z16" s="20">
        <v>1.8817900610356401E-4</v>
      </c>
      <c r="AA16" s="20">
        <v>0</v>
      </c>
      <c r="AB16" s="20">
        <v>0</v>
      </c>
      <c r="AC16" s="20">
        <v>1.97943532023684E-2</v>
      </c>
      <c r="AD16" s="20">
        <v>3.0033480033578499E-5</v>
      </c>
      <c r="AE16" s="20">
        <v>0</v>
      </c>
      <c r="AF16" s="20">
        <v>0</v>
      </c>
      <c r="AG16" s="20"/>
      <c r="AH16" s="20">
        <v>7.2378829860298899E-3</v>
      </c>
      <c r="AI16" s="20">
        <v>3.3976159899969001E-3</v>
      </c>
      <c r="AJ16" s="20"/>
      <c r="AK16" s="20">
        <v>4.4070144032094397E-3</v>
      </c>
      <c r="AL16" s="20">
        <v>1.2680804713741399E-4</v>
      </c>
      <c r="AM16" s="20">
        <v>1.1264607054805901E-3</v>
      </c>
      <c r="AN16" s="20"/>
      <c r="AO16" s="20">
        <v>4.3318788009965598E-3</v>
      </c>
      <c r="AP16" s="20">
        <v>4.9428733365971204E-3</v>
      </c>
      <c r="AQ16" s="20"/>
      <c r="AR16" s="20">
        <v>5.3044579212633896E-3</v>
      </c>
      <c r="AS16" s="20">
        <v>4.6675529549788002E-3</v>
      </c>
      <c r="AT16" s="20"/>
      <c r="AU16" s="20">
        <v>4.9063541397776998E-3</v>
      </c>
      <c r="AV16" s="20">
        <v>6.4618244295051603E-3</v>
      </c>
      <c r="AW16" s="20"/>
      <c r="AX16" s="20">
        <v>3.6318417490747001E-3</v>
      </c>
      <c r="AY16" s="20">
        <v>5.00017479628561E-3</v>
      </c>
      <c r="AZ16" s="20"/>
      <c r="BA16" s="20">
        <v>6.7097235121755302E-3</v>
      </c>
      <c r="BB16" s="20">
        <v>4.9107157519753201E-3</v>
      </c>
      <c r="BC16" s="20">
        <v>1.43039669344987E-3</v>
      </c>
      <c r="BD16" s="20">
        <v>1.3085388840736199E-2</v>
      </c>
    </row>
    <row r="17" spans="2:56" x14ac:dyDescent="0.35">
      <c r="B17" s="18" t="s">
        <v>177</v>
      </c>
      <c r="C17" s="21">
        <v>0.95840156551619404</v>
      </c>
      <c r="D17" s="21">
        <v>0.95018793048563099</v>
      </c>
      <c r="E17" s="21">
        <v>0.98291706792817202</v>
      </c>
      <c r="F17" s="21">
        <v>0.93423635098236302</v>
      </c>
      <c r="G17" s="21">
        <v>0.95693337452347604</v>
      </c>
      <c r="H17" s="21">
        <v>0.955866638421356</v>
      </c>
      <c r="I17" s="21"/>
      <c r="J17" s="21">
        <v>0.95999940123138106</v>
      </c>
      <c r="K17" s="21">
        <v>0.92372984090708599</v>
      </c>
      <c r="L17" s="21">
        <v>0.970757544137407</v>
      </c>
      <c r="M17" s="21">
        <v>0.93484751986302295</v>
      </c>
      <c r="N17" s="21"/>
      <c r="O17" s="21">
        <v>0.95500760354160497</v>
      </c>
      <c r="P17" s="21">
        <v>0.97363052481653301</v>
      </c>
      <c r="Q17" s="21">
        <v>0.95070086877256499</v>
      </c>
      <c r="R17" s="21">
        <v>0.96154199454021805</v>
      </c>
      <c r="S17" s="21">
        <v>0.93418587841905198</v>
      </c>
      <c r="T17" s="21">
        <v>0.99989030455629102</v>
      </c>
      <c r="U17" s="21">
        <v>0.97289863034799096</v>
      </c>
      <c r="V17" s="21">
        <v>0.99926395509408505</v>
      </c>
      <c r="W17" s="21">
        <v>0.99901505607464502</v>
      </c>
      <c r="X17" s="21">
        <v>0.43015993453968498</v>
      </c>
      <c r="Y17" s="21"/>
      <c r="Z17" s="21">
        <v>0.97666712297403202</v>
      </c>
      <c r="AA17" s="21">
        <v>0.96284081856569403</v>
      </c>
      <c r="AB17" s="21">
        <v>0.95280890331408896</v>
      </c>
      <c r="AC17" s="21">
        <v>0.92995801244327403</v>
      </c>
      <c r="AD17" s="21">
        <v>0.99736244225933601</v>
      </c>
      <c r="AE17" s="21">
        <v>0.92543310632856801</v>
      </c>
      <c r="AF17" s="21">
        <v>0.99761043458095899</v>
      </c>
      <c r="AG17" s="21"/>
      <c r="AH17" s="21">
        <v>0.95376273145492396</v>
      </c>
      <c r="AI17" s="21">
        <v>0.96140830501340802</v>
      </c>
      <c r="AJ17" s="21"/>
      <c r="AK17" s="21">
        <v>0.94872589521058603</v>
      </c>
      <c r="AL17" s="21">
        <v>0.999197285343848</v>
      </c>
      <c r="AM17" s="21">
        <v>0.962822521461558</v>
      </c>
      <c r="AN17" s="21"/>
      <c r="AO17" s="21">
        <v>0.95425364327353301</v>
      </c>
      <c r="AP17" s="21">
        <v>0.95865371288653201</v>
      </c>
      <c r="AQ17" s="21"/>
      <c r="AR17" s="21">
        <v>0.96445630732744603</v>
      </c>
      <c r="AS17" s="21">
        <v>0.95473286723008299</v>
      </c>
      <c r="AT17" s="21"/>
      <c r="AU17" s="21">
        <v>0.95842439198949503</v>
      </c>
      <c r="AV17" s="21">
        <v>0.93484751986302295</v>
      </c>
      <c r="AW17" s="21"/>
      <c r="AX17" s="21">
        <v>0.96287403644579195</v>
      </c>
      <c r="AY17" s="21">
        <v>0.95807800059168902</v>
      </c>
      <c r="AZ17" s="21"/>
      <c r="BA17" s="21">
        <v>0.96288995414802003</v>
      </c>
      <c r="BB17" s="21">
        <v>0.95290626525984601</v>
      </c>
      <c r="BC17" s="21">
        <v>0.96323222721172497</v>
      </c>
      <c r="BD17" s="21">
        <v>0.94886068539211299</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0.76979528663176899</v>
      </c>
      <c r="D9" s="17">
        <v>0.83557930943783498</v>
      </c>
      <c r="E9" s="17">
        <v>0.71327709391451399</v>
      </c>
      <c r="F9" s="17">
        <v>0.70419469018856595</v>
      </c>
      <c r="G9" s="17">
        <v>0.83186458040153399</v>
      </c>
      <c r="H9" s="17">
        <v>0.73414608559051897</v>
      </c>
      <c r="I9" s="17"/>
      <c r="J9" s="17">
        <v>0.76903612517789599</v>
      </c>
      <c r="K9" s="17">
        <v>0.78660632219757898</v>
      </c>
      <c r="L9" s="17">
        <v>0.75984056741943895</v>
      </c>
      <c r="M9" s="17">
        <v>0.79034387222770996</v>
      </c>
      <c r="N9" s="17"/>
      <c r="O9" s="17">
        <v>0.74851252367242105</v>
      </c>
      <c r="P9" s="17">
        <v>0.783664384062151</v>
      </c>
      <c r="Q9" s="17">
        <v>0.78341368858968197</v>
      </c>
      <c r="R9" s="17">
        <v>0.79572421459596998</v>
      </c>
      <c r="S9" s="17">
        <v>0.72555852575666502</v>
      </c>
      <c r="T9" s="17">
        <v>0.97283423038625905</v>
      </c>
      <c r="U9" s="17">
        <v>0.86074472688763803</v>
      </c>
      <c r="V9" s="17">
        <v>0.63978025009325701</v>
      </c>
      <c r="W9" s="17">
        <v>0.28205521128167699</v>
      </c>
      <c r="X9" s="17">
        <v>0.39090727261939601</v>
      </c>
      <c r="Y9" s="17"/>
      <c r="Z9" s="17">
        <v>0.79345034245678503</v>
      </c>
      <c r="AA9" s="17">
        <v>0.639551360039046</v>
      </c>
      <c r="AB9" s="17">
        <v>0.79392186107528495</v>
      </c>
      <c r="AC9" s="17">
        <v>0.71655989461685898</v>
      </c>
      <c r="AD9" s="17">
        <v>0.86065880422613705</v>
      </c>
      <c r="AE9" s="17">
        <v>0.83380232755324102</v>
      </c>
      <c r="AF9" s="17">
        <v>0.72139258886160595</v>
      </c>
      <c r="AG9" s="17"/>
      <c r="AH9" s="17">
        <v>0.72785410463495204</v>
      </c>
      <c r="AI9" s="17">
        <v>0.79698017981915503</v>
      </c>
      <c r="AJ9" s="17"/>
      <c r="AK9" s="17">
        <v>0.78553448985026197</v>
      </c>
      <c r="AL9" s="17">
        <v>0.81411896163665198</v>
      </c>
      <c r="AM9" s="17">
        <v>0.71445703557317197</v>
      </c>
      <c r="AN9" s="17"/>
      <c r="AO9" s="17">
        <v>0.69691650950189199</v>
      </c>
      <c r="AP9" s="17">
        <v>0.77422550275726498</v>
      </c>
      <c r="AQ9" s="17"/>
      <c r="AR9" s="17">
        <v>0.80917445103782804</v>
      </c>
      <c r="AS9" s="17">
        <v>0.74593460396871303</v>
      </c>
      <c r="AT9" s="17"/>
      <c r="AU9" s="17">
        <v>0.76977537278141095</v>
      </c>
      <c r="AV9" s="17">
        <v>0.79034387222770996</v>
      </c>
      <c r="AW9" s="17"/>
      <c r="AX9" s="17">
        <v>0.82769428986029403</v>
      </c>
      <c r="AY9" s="17">
        <v>0.76560653126511402</v>
      </c>
      <c r="AZ9" s="17"/>
      <c r="BA9" s="17">
        <v>0.72322425170896798</v>
      </c>
      <c r="BB9" s="17">
        <v>0.83183571038371795</v>
      </c>
      <c r="BC9" s="17">
        <v>0.75310293365733905</v>
      </c>
      <c r="BD9" s="17">
        <v>0.33871861914872298</v>
      </c>
    </row>
    <row r="10" spans="2:56" x14ac:dyDescent="0.35">
      <c r="B10" s="18" t="s">
        <v>229</v>
      </c>
      <c r="C10" s="17">
        <v>0.15429140049524401</v>
      </c>
      <c r="D10" s="17">
        <v>9.71310572057415E-2</v>
      </c>
      <c r="E10" s="17">
        <v>0.22497210854836699</v>
      </c>
      <c r="F10" s="17">
        <v>0.261435385289008</v>
      </c>
      <c r="G10" s="17">
        <v>0.111596518632258</v>
      </c>
      <c r="H10" s="17">
        <v>0.147559334088775</v>
      </c>
      <c r="I10" s="17"/>
      <c r="J10" s="17">
        <v>0.15462867589389701</v>
      </c>
      <c r="K10" s="17">
        <v>0.14168902830104299</v>
      </c>
      <c r="L10" s="17">
        <v>0.19218708451264899</v>
      </c>
      <c r="M10" s="17">
        <v>0.178741051326649</v>
      </c>
      <c r="N10" s="17"/>
      <c r="O10" s="17">
        <v>0.15588437060275601</v>
      </c>
      <c r="P10" s="17">
        <v>0.16902872911637001</v>
      </c>
      <c r="Q10" s="17">
        <v>0.14918819142442699</v>
      </c>
      <c r="R10" s="17">
        <v>0.17263236205806401</v>
      </c>
      <c r="S10" s="17">
        <v>0.19906261466293401</v>
      </c>
      <c r="T10" s="17">
        <v>1.8023178408188501E-2</v>
      </c>
      <c r="U10" s="17">
        <v>0.107914772622782</v>
      </c>
      <c r="V10" s="17">
        <v>0.103243998505416</v>
      </c>
      <c r="W10" s="17">
        <v>0.71695984479296804</v>
      </c>
      <c r="X10" s="17">
        <v>2.5995284159964702E-2</v>
      </c>
      <c r="Y10" s="17"/>
      <c r="Z10" s="17">
        <v>0.13307051645259901</v>
      </c>
      <c r="AA10" s="17">
        <v>0.24718250972469499</v>
      </c>
      <c r="AB10" s="17">
        <v>0.20062072984034601</v>
      </c>
      <c r="AC10" s="17">
        <v>0.168161880556186</v>
      </c>
      <c r="AD10" s="17">
        <v>9.5454586958618498E-2</v>
      </c>
      <c r="AE10" s="17">
        <v>0.115379067836074</v>
      </c>
      <c r="AF10" s="17">
        <v>0.222669799575821</v>
      </c>
      <c r="AG10" s="17"/>
      <c r="AH10" s="17">
        <v>0.178123698269819</v>
      </c>
      <c r="AI10" s="17">
        <v>0.13884408979568</v>
      </c>
      <c r="AJ10" s="17"/>
      <c r="AK10" s="17">
        <v>0.18878088897148801</v>
      </c>
      <c r="AL10" s="17">
        <v>0.185485003099462</v>
      </c>
      <c r="AM10" s="17">
        <v>0.162897241158666</v>
      </c>
      <c r="AN10" s="17"/>
      <c r="AO10" s="17">
        <v>0.29868855895364099</v>
      </c>
      <c r="AP10" s="17">
        <v>0.14551366512328401</v>
      </c>
      <c r="AQ10" s="17"/>
      <c r="AR10" s="17">
        <v>0.111072438922613</v>
      </c>
      <c r="AS10" s="17">
        <v>0.18047869884616399</v>
      </c>
      <c r="AT10" s="17"/>
      <c r="AU10" s="17">
        <v>0.154267706081548</v>
      </c>
      <c r="AV10" s="17">
        <v>0.178741051326649</v>
      </c>
      <c r="AW10" s="17"/>
      <c r="AX10" s="17">
        <v>0.13876654332361801</v>
      </c>
      <c r="AY10" s="17">
        <v>0.15541456022456701</v>
      </c>
      <c r="AZ10" s="17"/>
      <c r="BA10" s="17">
        <v>0.16023023314499801</v>
      </c>
      <c r="BB10" s="17">
        <v>0.12594766519640399</v>
      </c>
      <c r="BC10" s="17">
        <v>0.172210295126666</v>
      </c>
      <c r="BD10" s="17">
        <v>0.51628257423074497</v>
      </c>
    </row>
    <row r="11" spans="2:56" ht="29" x14ac:dyDescent="0.35">
      <c r="B11" s="18" t="s">
        <v>230</v>
      </c>
      <c r="C11" s="17">
        <v>6.3571657465019596E-2</v>
      </c>
      <c r="D11" s="17">
        <v>5.8056533996386897E-2</v>
      </c>
      <c r="E11" s="17">
        <v>4.9928496231196502E-2</v>
      </c>
      <c r="F11" s="17">
        <v>3.4369924522426598E-2</v>
      </c>
      <c r="G11" s="17">
        <v>3.9842356239976999E-2</v>
      </c>
      <c r="H11" s="17">
        <v>0.10275662913535399</v>
      </c>
      <c r="I11" s="17"/>
      <c r="J11" s="17">
        <v>6.4632406590765204E-2</v>
      </c>
      <c r="K11" s="17">
        <v>4.5391706126897198E-2</v>
      </c>
      <c r="L11" s="17">
        <v>3.89058657433278E-2</v>
      </c>
      <c r="M11" s="17">
        <v>2.4453252016136299E-2</v>
      </c>
      <c r="N11" s="17"/>
      <c r="O11" s="17">
        <v>8.6308919149583094E-2</v>
      </c>
      <c r="P11" s="17">
        <v>1.66066559042863E-2</v>
      </c>
      <c r="Q11" s="17">
        <v>4.5327758015802098E-2</v>
      </c>
      <c r="R11" s="17">
        <v>2.64657470955049E-2</v>
      </c>
      <c r="S11" s="17">
        <v>6.72734508034947E-2</v>
      </c>
      <c r="T11" s="17">
        <v>9.1425912055521398E-3</v>
      </c>
      <c r="U11" s="17">
        <v>3.0910622110460299E-2</v>
      </c>
      <c r="V11" s="17">
        <v>0.256975751401327</v>
      </c>
      <c r="W11" s="17">
        <v>0</v>
      </c>
      <c r="X11" s="17">
        <v>0.58309744322064005</v>
      </c>
      <c r="Y11" s="17"/>
      <c r="Z11" s="17">
        <v>6.6840085236476096E-2</v>
      </c>
      <c r="AA11" s="17">
        <v>0.109646806792465</v>
      </c>
      <c r="AB11" s="17">
        <v>4.42498876646839E-3</v>
      </c>
      <c r="AC11" s="17">
        <v>7.5744072863698497E-2</v>
      </c>
      <c r="AD11" s="17">
        <v>4.38582391558823E-2</v>
      </c>
      <c r="AE11" s="17">
        <v>5.08186046106857E-2</v>
      </c>
      <c r="AF11" s="17">
        <v>5.5937611562573403E-2</v>
      </c>
      <c r="AG11" s="17"/>
      <c r="AH11" s="17">
        <v>7.9734210596206903E-2</v>
      </c>
      <c r="AI11" s="17">
        <v>5.3095622704241799E-2</v>
      </c>
      <c r="AJ11" s="17"/>
      <c r="AK11" s="17">
        <v>2.3417794262039798E-2</v>
      </c>
      <c r="AL11" s="17">
        <v>3.9603526388623501E-4</v>
      </c>
      <c r="AM11" s="17">
        <v>9.9186455437948906E-2</v>
      </c>
      <c r="AN11" s="17"/>
      <c r="AO11" s="17">
        <v>1.19194029000192E-4</v>
      </c>
      <c r="AP11" s="17">
        <v>6.7428858941050093E-2</v>
      </c>
      <c r="AQ11" s="17"/>
      <c r="AR11" s="17">
        <v>6.1375884050414699E-2</v>
      </c>
      <c r="AS11" s="17">
        <v>6.49021238026396E-2</v>
      </c>
      <c r="AT11" s="17"/>
      <c r="AU11" s="17">
        <v>6.3609567523049707E-2</v>
      </c>
      <c r="AV11" s="17">
        <v>2.4453252016136299E-2</v>
      </c>
      <c r="AW11" s="17"/>
      <c r="AX11" s="17">
        <v>2.9907325067014202E-2</v>
      </c>
      <c r="AY11" s="17">
        <v>6.6007133814076094E-2</v>
      </c>
      <c r="AZ11" s="17"/>
      <c r="BA11" s="17">
        <v>8.7626417388463801E-2</v>
      </c>
      <c r="BB11" s="17">
        <v>3.6760911132953503E-2</v>
      </c>
      <c r="BC11" s="17">
        <v>7.3284605555442001E-2</v>
      </c>
      <c r="BD11" s="17">
        <v>0.14499880662053199</v>
      </c>
    </row>
    <row r="12" spans="2:56" x14ac:dyDescent="0.35">
      <c r="B12" s="18" t="s">
        <v>231</v>
      </c>
      <c r="C12" s="17">
        <v>7.4031146344055799E-3</v>
      </c>
      <c r="D12" s="17">
        <v>9.2191008692235309E-3</v>
      </c>
      <c r="E12" s="17">
        <v>1.18223013059229E-2</v>
      </c>
      <c r="F12" s="17">
        <v>0</v>
      </c>
      <c r="G12" s="17">
        <v>1.43434043006678E-2</v>
      </c>
      <c r="H12" s="17">
        <v>1.9735772502555899E-4</v>
      </c>
      <c r="I12" s="17"/>
      <c r="J12" s="17">
        <v>7.2324745921395501E-3</v>
      </c>
      <c r="K12" s="17">
        <v>1.0853985555882101E-2</v>
      </c>
      <c r="L12" s="17">
        <v>9.0664823245839594E-3</v>
      </c>
      <c r="M12" s="17">
        <v>3.3229562142247601E-3</v>
      </c>
      <c r="N12" s="17"/>
      <c r="O12" s="17">
        <v>9.2941865752399697E-3</v>
      </c>
      <c r="P12" s="17">
        <v>1.69228809065236E-2</v>
      </c>
      <c r="Q12" s="17">
        <v>0</v>
      </c>
      <c r="R12" s="17">
        <v>2.8009678566350699E-3</v>
      </c>
      <c r="S12" s="17">
        <v>1.46316316871638E-3</v>
      </c>
      <c r="T12" s="17">
        <v>0</v>
      </c>
      <c r="U12" s="17">
        <v>4.2987837911949602E-4</v>
      </c>
      <c r="V12" s="17">
        <v>0</v>
      </c>
      <c r="W12" s="17">
        <v>0</v>
      </c>
      <c r="X12" s="17">
        <v>0</v>
      </c>
      <c r="Y12" s="17"/>
      <c r="Z12" s="17">
        <v>0</v>
      </c>
      <c r="AA12" s="17">
        <v>0</v>
      </c>
      <c r="AB12" s="17">
        <v>1.03242031790085E-3</v>
      </c>
      <c r="AC12" s="17">
        <v>3.00276290578693E-2</v>
      </c>
      <c r="AD12" s="17">
        <v>0</v>
      </c>
      <c r="AE12" s="17">
        <v>0</v>
      </c>
      <c r="AF12" s="17">
        <v>0</v>
      </c>
      <c r="AG12" s="17"/>
      <c r="AH12" s="17">
        <v>7.7408951223390801E-3</v>
      </c>
      <c r="AI12" s="17">
        <v>7.1841764441096601E-3</v>
      </c>
      <c r="AJ12" s="17"/>
      <c r="AK12" s="17">
        <v>2.2668269162104599E-3</v>
      </c>
      <c r="AL12" s="17">
        <v>0</v>
      </c>
      <c r="AM12" s="17">
        <v>1.2711338335181101E-2</v>
      </c>
      <c r="AN12" s="17"/>
      <c r="AO12" s="17">
        <v>4.2757375154665201E-3</v>
      </c>
      <c r="AP12" s="17">
        <v>7.59322425326126E-3</v>
      </c>
      <c r="AQ12" s="17"/>
      <c r="AR12" s="17">
        <v>1.15612322857147E-2</v>
      </c>
      <c r="AS12" s="17">
        <v>4.8836217185457796E-3</v>
      </c>
      <c r="AT12" s="17"/>
      <c r="AU12" s="17">
        <v>7.4070687588313096E-3</v>
      </c>
      <c r="AV12" s="17">
        <v>3.3229562142247601E-3</v>
      </c>
      <c r="AW12" s="17"/>
      <c r="AX12" s="17">
        <v>3.6318417490747001E-3</v>
      </c>
      <c r="AY12" s="17">
        <v>7.6759507569067204E-3</v>
      </c>
      <c r="AZ12" s="17"/>
      <c r="BA12" s="17">
        <v>1.4177476621365899E-2</v>
      </c>
      <c r="BB12" s="17">
        <v>5.4557132869242596E-3</v>
      </c>
      <c r="BC12" s="17">
        <v>1.3880576012383801E-3</v>
      </c>
      <c r="BD12" s="17">
        <v>0</v>
      </c>
    </row>
    <row r="13" spans="2:56" x14ac:dyDescent="0.35">
      <c r="B13" s="18" t="s">
        <v>232</v>
      </c>
      <c r="C13" s="17">
        <v>2.57474446927441E-3</v>
      </c>
      <c r="D13" s="17">
        <v>1.3998490813228E-5</v>
      </c>
      <c r="E13" s="17">
        <v>0</v>
      </c>
      <c r="F13" s="17">
        <v>0</v>
      </c>
      <c r="G13" s="17">
        <v>1.17657021278165E-3</v>
      </c>
      <c r="H13" s="17">
        <v>8.0290281970912501E-3</v>
      </c>
      <c r="I13" s="17"/>
      <c r="J13" s="17">
        <v>2.2351588726511802E-3</v>
      </c>
      <c r="K13" s="17">
        <v>1.0031965040657899E-2</v>
      </c>
      <c r="L13" s="17">
        <v>0</v>
      </c>
      <c r="M13" s="17">
        <v>3.1388682152803998E-3</v>
      </c>
      <c r="N13" s="17"/>
      <c r="O13" s="17">
        <v>0</v>
      </c>
      <c r="P13" s="17">
        <v>0</v>
      </c>
      <c r="Q13" s="17">
        <v>2.20703619700886E-2</v>
      </c>
      <c r="R13" s="17">
        <v>2.3767083938260802E-3</v>
      </c>
      <c r="S13" s="17">
        <v>6.6422456081900302E-3</v>
      </c>
      <c r="T13" s="17">
        <v>0</v>
      </c>
      <c r="U13" s="17">
        <v>0</v>
      </c>
      <c r="V13" s="17">
        <v>0</v>
      </c>
      <c r="W13" s="17">
        <v>9.8494392535455303E-4</v>
      </c>
      <c r="X13" s="17">
        <v>0</v>
      </c>
      <c r="Y13" s="17"/>
      <c r="Z13" s="17">
        <v>6.63905585413971E-3</v>
      </c>
      <c r="AA13" s="17">
        <v>3.6193234437937498E-3</v>
      </c>
      <c r="AB13" s="17">
        <v>0</v>
      </c>
      <c r="AC13" s="17">
        <v>8.49489832023905E-4</v>
      </c>
      <c r="AD13" s="17">
        <v>2.8369659361777501E-5</v>
      </c>
      <c r="AE13" s="17">
        <v>0</v>
      </c>
      <c r="AF13" s="17">
        <v>0</v>
      </c>
      <c r="AG13" s="17"/>
      <c r="AH13" s="17">
        <v>1.15944767197766E-3</v>
      </c>
      <c r="AI13" s="17">
        <v>3.4920932522886899E-3</v>
      </c>
      <c r="AJ13" s="17"/>
      <c r="AK13" s="17">
        <v>0</v>
      </c>
      <c r="AL13" s="17">
        <v>0</v>
      </c>
      <c r="AM13" s="17">
        <v>1.1264607054805901E-3</v>
      </c>
      <c r="AN13" s="17"/>
      <c r="AO13" s="17">
        <v>0</v>
      </c>
      <c r="AP13" s="17">
        <v>2.7312601919035301E-3</v>
      </c>
      <c r="AQ13" s="17"/>
      <c r="AR13" s="17">
        <v>5.5103813209920896E-4</v>
      </c>
      <c r="AS13" s="17">
        <v>3.80095166393814E-3</v>
      </c>
      <c r="AT13" s="17"/>
      <c r="AU13" s="17">
        <v>2.5741977710206899E-3</v>
      </c>
      <c r="AV13" s="17">
        <v>3.1388682152803998E-3</v>
      </c>
      <c r="AW13" s="17"/>
      <c r="AX13" s="17">
        <v>0</v>
      </c>
      <c r="AY13" s="17">
        <v>2.7610166693478998E-3</v>
      </c>
      <c r="AZ13" s="17"/>
      <c r="BA13" s="17">
        <v>7.6813077347979699E-3</v>
      </c>
      <c r="BB13" s="17">
        <v>0</v>
      </c>
      <c r="BC13" s="17">
        <v>1.4108059315370799E-5</v>
      </c>
      <c r="BD13" s="17">
        <v>0</v>
      </c>
    </row>
    <row r="14" spans="2:56" x14ac:dyDescent="0.35">
      <c r="B14" s="18" t="s">
        <v>72</v>
      </c>
      <c r="C14" s="17">
        <v>2.3637963042871298E-3</v>
      </c>
      <c r="D14" s="17">
        <v>0</v>
      </c>
      <c r="E14" s="17">
        <v>0</v>
      </c>
      <c r="F14" s="17">
        <v>0</v>
      </c>
      <c r="G14" s="17">
        <v>1.17657021278165E-3</v>
      </c>
      <c r="H14" s="17">
        <v>7.3115652632358896E-3</v>
      </c>
      <c r="I14" s="17"/>
      <c r="J14" s="17">
        <v>2.2351588726511802E-3</v>
      </c>
      <c r="K14" s="17">
        <v>5.4269927779410504E-3</v>
      </c>
      <c r="L14" s="17">
        <v>0</v>
      </c>
      <c r="M14" s="17">
        <v>0</v>
      </c>
      <c r="N14" s="17"/>
      <c r="O14" s="17">
        <v>0</v>
      </c>
      <c r="P14" s="17">
        <v>1.37773500106688E-2</v>
      </c>
      <c r="Q14" s="17">
        <v>0</v>
      </c>
      <c r="R14" s="17">
        <v>0</v>
      </c>
      <c r="S14" s="17">
        <v>0</v>
      </c>
      <c r="T14" s="17">
        <v>0</v>
      </c>
      <c r="U14" s="17">
        <v>0</v>
      </c>
      <c r="V14" s="17">
        <v>0</v>
      </c>
      <c r="W14" s="17">
        <v>0</v>
      </c>
      <c r="X14" s="17">
        <v>0</v>
      </c>
      <c r="Y14" s="17"/>
      <c r="Z14" s="17">
        <v>0</v>
      </c>
      <c r="AA14" s="17">
        <v>0</v>
      </c>
      <c r="AB14" s="17">
        <v>0</v>
      </c>
      <c r="AC14" s="17">
        <v>8.6570330733633308E-3</v>
      </c>
      <c r="AD14" s="17">
        <v>0</v>
      </c>
      <c r="AE14" s="17">
        <v>0</v>
      </c>
      <c r="AF14" s="17">
        <v>0</v>
      </c>
      <c r="AG14" s="17"/>
      <c r="AH14" s="17">
        <v>5.3876437047051303E-3</v>
      </c>
      <c r="AI14" s="17">
        <v>4.03837984525093E-4</v>
      </c>
      <c r="AJ14" s="17"/>
      <c r="AK14" s="17">
        <v>0</v>
      </c>
      <c r="AL14" s="17">
        <v>0</v>
      </c>
      <c r="AM14" s="17">
        <v>9.6214687895518208E-3</v>
      </c>
      <c r="AN14" s="17"/>
      <c r="AO14" s="17">
        <v>0</v>
      </c>
      <c r="AP14" s="17">
        <v>2.5074887332363302E-3</v>
      </c>
      <c r="AQ14" s="17"/>
      <c r="AR14" s="17">
        <v>6.2649555713301299E-3</v>
      </c>
      <c r="AS14" s="17">
        <v>0</v>
      </c>
      <c r="AT14" s="17"/>
      <c r="AU14" s="17">
        <v>2.3660870841397002E-3</v>
      </c>
      <c r="AV14" s="17">
        <v>0</v>
      </c>
      <c r="AW14" s="17"/>
      <c r="AX14" s="17">
        <v>0</v>
      </c>
      <c r="AY14" s="17">
        <v>2.5348072699886101E-3</v>
      </c>
      <c r="AZ14" s="17"/>
      <c r="BA14" s="17">
        <v>7.0603134014063903E-3</v>
      </c>
      <c r="BB14" s="17">
        <v>0</v>
      </c>
      <c r="BC14" s="17">
        <v>0</v>
      </c>
      <c r="BD14" s="17">
        <v>0</v>
      </c>
    </row>
    <row r="15" spans="2:56" x14ac:dyDescent="0.35">
      <c r="B15" s="18" t="s">
        <v>233</v>
      </c>
      <c r="C15" s="20">
        <v>0.92408668712701303</v>
      </c>
      <c r="D15" s="20">
        <v>0.93271036664357598</v>
      </c>
      <c r="E15" s="20">
        <v>0.93824920246288102</v>
      </c>
      <c r="F15" s="20">
        <v>0.96563007547757296</v>
      </c>
      <c r="G15" s="20">
        <v>0.94346109903379205</v>
      </c>
      <c r="H15" s="20">
        <v>0.88170541967929394</v>
      </c>
      <c r="I15" s="20"/>
      <c r="J15" s="20">
        <v>0.92366480107179305</v>
      </c>
      <c r="K15" s="20">
        <v>0.928295350498622</v>
      </c>
      <c r="L15" s="20">
        <v>0.95202765193208805</v>
      </c>
      <c r="M15" s="20">
        <v>0.96908492355435905</v>
      </c>
      <c r="N15" s="20"/>
      <c r="O15" s="20">
        <v>0.904396894275177</v>
      </c>
      <c r="P15" s="20">
        <v>0.95269311317852101</v>
      </c>
      <c r="Q15" s="20">
        <v>0.93260188001410904</v>
      </c>
      <c r="R15" s="20">
        <v>0.96835657665403396</v>
      </c>
      <c r="S15" s="20">
        <v>0.92462114041959897</v>
      </c>
      <c r="T15" s="20">
        <v>0.99085740879444795</v>
      </c>
      <c r="U15" s="20">
        <v>0.96865949951041996</v>
      </c>
      <c r="V15" s="20">
        <v>0.743024248598673</v>
      </c>
      <c r="W15" s="20">
        <v>0.99901505607464502</v>
      </c>
      <c r="X15" s="20">
        <v>0.41690255677936</v>
      </c>
      <c r="Y15" s="20"/>
      <c r="Z15" s="20">
        <v>0.92652085890938396</v>
      </c>
      <c r="AA15" s="20">
        <v>0.88673386976374202</v>
      </c>
      <c r="AB15" s="20">
        <v>0.99454259091563102</v>
      </c>
      <c r="AC15" s="20">
        <v>0.88472177517304496</v>
      </c>
      <c r="AD15" s="20">
        <v>0.95611339118475602</v>
      </c>
      <c r="AE15" s="20">
        <v>0.94918139538931401</v>
      </c>
      <c r="AF15" s="20">
        <v>0.94406238843742696</v>
      </c>
      <c r="AG15" s="20"/>
      <c r="AH15" s="20">
        <v>0.90597780290477103</v>
      </c>
      <c r="AI15" s="20">
        <v>0.935824269614835</v>
      </c>
      <c r="AJ15" s="20"/>
      <c r="AK15" s="20">
        <v>0.97431537882175001</v>
      </c>
      <c r="AL15" s="20">
        <v>0.99960396473611401</v>
      </c>
      <c r="AM15" s="20">
        <v>0.87735427673183797</v>
      </c>
      <c r="AN15" s="20"/>
      <c r="AO15" s="20">
        <v>0.99560506845553298</v>
      </c>
      <c r="AP15" s="20">
        <v>0.91973916788054899</v>
      </c>
      <c r="AQ15" s="20"/>
      <c r="AR15" s="20">
        <v>0.92024688996044102</v>
      </c>
      <c r="AS15" s="20">
        <v>0.92641330281487699</v>
      </c>
      <c r="AT15" s="20"/>
      <c r="AU15" s="20">
        <v>0.924043078862959</v>
      </c>
      <c r="AV15" s="20">
        <v>0.96908492355435905</v>
      </c>
      <c r="AW15" s="20"/>
      <c r="AX15" s="20">
        <v>0.96646083318391096</v>
      </c>
      <c r="AY15" s="20">
        <v>0.92102109148968103</v>
      </c>
      <c r="AZ15" s="20"/>
      <c r="BA15" s="20">
        <v>0.88345448485396605</v>
      </c>
      <c r="BB15" s="20">
        <v>0.95778337558012205</v>
      </c>
      <c r="BC15" s="20">
        <v>0.92531322878400402</v>
      </c>
      <c r="BD15" s="20">
        <v>0.85500119337946801</v>
      </c>
    </row>
    <row r="16" spans="2:56" x14ac:dyDescent="0.35">
      <c r="B16" s="18" t="s">
        <v>234</v>
      </c>
      <c r="C16" s="20">
        <v>9.9778591036799903E-3</v>
      </c>
      <c r="D16" s="20">
        <v>9.2330993600367606E-3</v>
      </c>
      <c r="E16" s="20">
        <v>1.18223013059229E-2</v>
      </c>
      <c r="F16" s="20">
        <v>0</v>
      </c>
      <c r="G16" s="20">
        <v>1.5519974513449501E-2</v>
      </c>
      <c r="H16" s="20">
        <v>8.2263859221168092E-3</v>
      </c>
      <c r="I16" s="20"/>
      <c r="J16" s="20">
        <v>9.4676334647907298E-3</v>
      </c>
      <c r="K16" s="20">
        <v>2.0885950596539998E-2</v>
      </c>
      <c r="L16" s="20">
        <v>9.0664823245839594E-3</v>
      </c>
      <c r="M16" s="20">
        <v>6.4618244295051603E-3</v>
      </c>
      <c r="N16" s="20"/>
      <c r="O16" s="20">
        <v>9.2941865752399697E-3</v>
      </c>
      <c r="P16" s="20">
        <v>1.69228809065236E-2</v>
      </c>
      <c r="Q16" s="20">
        <v>2.20703619700886E-2</v>
      </c>
      <c r="R16" s="20">
        <v>5.1776762504611501E-3</v>
      </c>
      <c r="S16" s="20">
        <v>8.1054087769064104E-3</v>
      </c>
      <c r="T16" s="20">
        <v>0</v>
      </c>
      <c r="U16" s="20">
        <v>4.2987837911949602E-4</v>
      </c>
      <c r="V16" s="20">
        <v>0</v>
      </c>
      <c r="W16" s="20">
        <v>9.8494392535455303E-4</v>
      </c>
      <c r="X16" s="20">
        <v>0</v>
      </c>
      <c r="Y16" s="20"/>
      <c r="Z16" s="20">
        <v>6.63905585413971E-3</v>
      </c>
      <c r="AA16" s="20">
        <v>3.6193234437937498E-3</v>
      </c>
      <c r="AB16" s="20">
        <v>1.03242031790085E-3</v>
      </c>
      <c r="AC16" s="20">
        <v>3.0877118889893199E-2</v>
      </c>
      <c r="AD16" s="20">
        <v>2.8369659361777501E-5</v>
      </c>
      <c r="AE16" s="20">
        <v>0</v>
      </c>
      <c r="AF16" s="20">
        <v>0</v>
      </c>
      <c r="AG16" s="20"/>
      <c r="AH16" s="20">
        <v>8.9003427943167394E-3</v>
      </c>
      <c r="AI16" s="20">
        <v>1.0676269696398301E-2</v>
      </c>
      <c r="AJ16" s="20"/>
      <c r="AK16" s="20">
        <v>2.2668269162104599E-3</v>
      </c>
      <c r="AL16" s="20">
        <v>0</v>
      </c>
      <c r="AM16" s="20">
        <v>1.3837799040661699E-2</v>
      </c>
      <c r="AN16" s="20"/>
      <c r="AO16" s="20">
        <v>4.2757375154665201E-3</v>
      </c>
      <c r="AP16" s="20">
        <v>1.0324484445164799E-2</v>
      </c>
      <c r="AQ16" s="20"/>
      <c r="AR16" s="20">
        <v>1.2112270417813899E-2</v>
      </c>
      <c r="AS16" s="20">
        <v>8.6845733824839205E-3</v>
      </c>
      <c r="AT16" s="20"/>
      <c r="AU16" s="20">
        <v>9.9812665298519999E-3</v>
      </c>
      <c r="AV16" s="20">
        <v>6.4618244295051603E-3</v>
      </c>
      <c r="AW16" s="20"/>
      <c r="AX16" s="20">
        <v>3.6318417490747001E-3</v>
      </c>
      <c r="AY16" s="20">
        <v>1.0436967426254599E-2</v>
      </c>
      <c r="AZ16" s="20"/>
      <c r="BA16" s="20">
        <v>2.18587843561639E-2</v>
      </c>
      <c r="BB16" s="20">
        <v>5.4557132869242596E-3</v>
      </c>
      <c r="BC16" s="20">
        <v>1.4021656605537501E-3</v>
      </c>
      <c r="BD16" s="20">
        <v>0</v>
      </c>
    </row>
    <row r="17" spans="2:56" x14ac:dyDescent="0.35">
      <c r="B17" s="18" t="s">
        <v>177</v>
      </c>
      <c r="C17" s="21">
        <v>0.91410882802333304</v>
      </c>
      <c r="D17" s="21">
        <v>0.92347726728353996</v>
      </c>
      <c r="E17" s="21">
        <v>0.92642690115695803</v>
      </c>
      <c r="F17" s="21">
        <v>0.96563007547757296</v>
      </c>
      <c r="G17" s="21">
        <v>0.92794112452034205</v>
      </c>
      <c r="H17" s="21">
        <v>0.87347903375717695</v>
      </c>
      <c r="I17" s="21"/>
      <c r="J17" s="21">
        <v>0.91419716760700198</v>
      </c>
      <c r="K17" s="21">
        <v>0.90740939990208203</v>
      </c>
      <c r="L17" s="21">
        <v>0.94296116960750398</v>
      </c>
      <c r="M17" s="21">
        <v>0.962623099124853</v>
      </c>
      <c r="N17" s="21"/>
      <c r="O17" s="21">
        <v>0.89510270769993705</v>
      </c>
      <c r="P17" s="21">
        <v>0.93577023227199796</v>
      </c>
      <c r="Q17" s="21">
        <v>0.91053151804402099</v>
      </c>
      <c r="R17" s="21">
        <v>0.96317890040357301</v>
      </c>
      <c r="S17" s="21">
        <v>0.91651573164269196</v>
      </c>
      <c r="T17" s="21">
        <v>0.99085740879444795</v>
      </c>
      <c r="U17" s="21">
        <v>0.96822962113130095</v>
      </c>
      <c r="V17" s="21">
        <v>0.743024248598673</v>
      </c>
      <c r="W17" s="21">
        <v>0.99803011214929105</v>
      </c>
      <c r="X17" s="21">
        <v>0.41690255677936</v>
      </c>
      <c r="Y17" s="21"/>
      <c r="Z17" s="21">
        <v>0.91988180305524503</v>
      </c>
      <c r="AA17" s="21">
        <v>0.88311454631994801</v>
      </c>
      <c r="AB17" s="21">
        <v>0.99351017059772995</v>
      </c>
      <c r="AC17" s="21">
        <v>0.85384465628315198</v>
      </c>
      <c r="AD17" s="21">
        <v>0.95608502152539399</v>
      </c>
      <c r="AE17" s="21">
        <v>0.94918139538931401</v>
      </c>
      <c r="AF17" s="21">
        <v>0.94406238843742696</v>
      </c>
      <c r="AG17" s="21"/>
      <c r="AH17" s="21">
        <v>0.89707746011045497</v>
      </c>
      <c r="AI17" s="21">
        <v>0.92514799991843599</v>
      </c>
      <c r="AJ17" s="21"/>
      <c r="AK17" s="21">
        <v>0.97204855190553896</v>
      </c>
      <c r="AL17" s="21">
        <v>0.99960396473611401</v>
      </c>
      <c r="AM17" s="21">
        <v>0.86351647769117601</v>
      </c>
      <c r="AN17" s="21"/>
      <c r="AO17" s="21">
        <v>0.99132933094006703</v>
      </c>
      <c r="AP17" s="21">
        <v>0.90941468343538401</v>
      </c>
      <c r="AQ17" s="21"/>
      <c r="AR17" s="21">
        <v>0.90813461954262698</v>
      </c>
      <c r="AS17" s="21">
        <v>0.91772872943239303</v>
      </c>
      <c r="AT17" s="21"/>
      <c r="AU17" s="21">
        <v>0.91406181233310702</v>
      </c>
      <c r="AV17" s="21">
        <v>0.962623099124853</v>
      </c>
      <c r="AW17" s="21"/>
      <c r="AX17" s="21">
        <v>0.96282899143483602</v>
      </c>
      <c r="AY17" s="21">
        <v>0.91058412406342604</v>
      </c>
      <c r="AZ17" s="21"/>
      <c r="BA17" s="21">
        <v>0.86159570049780199</v>
      </c>
      <c r="BB17" s="21">
        <v>0.95232766229319799</v>
      </c>
      <c r="BC17" s="21">
        <v>0.92391106312345095</v>
      </c>
      <c r="BD17" s="21">
        <v>0.85500119337946801</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0.51465009943236795</v>
      </c>
      <c r="D9" s="17">
        <v>0.52544934691403999</v>
      </c>
      <c r="E9" s="17">
        <v>0.41008489969824302</v>
      </c>
      <c r="F9" s="17">
        <v>0.50257055386276195</v>
      </c>
      <c r="G9" s="17">
        <v>0.58917419111949099</v>
      </c>
      <c r="H9" s="17">
        <v>0.52852099732885505</v>
      </c>
      <c r="I9" s="17"/>
      <c r="J9" s="17">
        <v>0.51420509370766598</v>
      </c>
      <c r="K9" s="17">
        <v>0.51934802346836795</v>
      </c>
      <c r="L9" s="17">
        <v>0.52615334817158499</v>
      </c>
      <c r="M9" s="17">
        <v>0.66054157479123898</v>
      </c>
      <c r="N9" s="17"/>
      <c r="O9" s="17">
        <v>0.50873498359429103</v>
      </c>
      <c r="P9" s="17">
        <v>0.45567158410845998</v>
      </c>
      <c r="Q9" s="17">
        <v>0.49677445168604101</v>
      </c>
      <c r="R9" s="17">
        <v>0.55519027348140204</v>
      </c>
      <c r="S9" s="17">
        <v>0.54118023335997301</v>
      </c>
      <c r="T9" s="17">
        <v>0.73502151098824497</v>
      </c>
      <c r="U9" s="17">
        <v>0.69564331455460704</v>
      </c>
      <c r="V9" s="17">
        <v>0.81338576136318996</v>
      </c>
      <c r="W9" s="17">
        <v>0.193567894313422</v>
      </c>
      <c r="X9" s="17">
        <v>0.171228880011074</v>
      </c>
      <c r="Y9" s="17"/>
      <c r="Z9" s="17">
        <v>0.52501207939881001</v>
      </c>
      <c r="AA9" s="17">
        <v>0.46455270097450202</v>
      </c>
      <c r="AB9" s="17">
        <v>0.60730325390011697</v>
      </c>
      <c r="AC9" s="17">
        <v>0.47264095048101801</v>
      </c>
      <c r="AD9" s="17">
        <v>0.48597812100916898</v>
      </c>
      <c r="AE9" s="17">
        <v>0.47185304721705201</v>
      </c>
      <c r="AF9" s="17">
        <v>0.627215700063668</v>
      </c>
      <c r="AG9" s="17"/>
      <c r="AH9" s="17">
        <v>0.58430357446457803</v>
      </c>
      <c r="AI9" s="17">
        <v>0.46950301037263398</v>
      </c>
      <c r="AJ9" s="17"/>
      <c r="AK9" s="17">
        <v>0.62222141632243499</v>
      </c>
      <c r="AL9" s="17">
        <v>0.60715921322071797</v>
      </c>
      <c r="AM9" s="17">
        <v>0.59175191138151695</v>
      </c>
      <c r="AN9" s="17"/>
      <c r="AO9" s="17">
        <v>0.65789652087838801</v>
      </c>
      <c r="AP9" s="17">
        <v>0.50594231602542805</v>
      </c>
      <c r="AQ9" s="17"/>
      <c r="AR9" s="17">
        <v>0.51303277621499999</v>
      </c>
      <c r="AS9" s="17">
        <v>0.51563007035443498</v>
      </c>
      <c r="AT9" s="17"/>
      <c r="AU9" s="17">
        <v>0.51450871446962498</v>
      </c>
      <c r="AV9" s="17">
        <v>0.66054157479123898</v>
      </c>
      <c r="AW9" s="17"/>
      <c r="AX9" s="17">
        <v>0.55601710181756103</v>
      </c>
      <c r="AY9" s="17">
        <v>0.511657366508115</v>
      </c>
      <c r="AZ9" s="17"/>
      <c r="BA9" s="17">
        <v>0.44051687209624601</v>
      </c>
      <c r="BB9" s="17">
        <v>0.50843786557600301</v>
      </c>
      <c r="BC9" s="17">
        <v>0.64430207270295203</v>
      </c>
      <c r="BD9" s="17">
        <v>0.490688158083668</v>
      </c>
    </row>
    <row r="10" spans="2:56" x14ac:dyDescent="0.35">
      <c r="B10" s="18" t="s">
        <v>229</v>
      </c>
      <c r="C10" s="17">
        <v>0.29354240017730898</v>
      </c>
      <c r="D10" s="17">
        <v>0.28701768359729302</v>
      </c>
      <c r="E10" s="17">
        <v>0.42590666846285902</v>
      </c>
      <c r="F10" s="17">
        <v>0.328556023552322</v>
      </c>
      <c r="G10" s="17">
        <v>0.20626314797110501</v>
      </c>
      <c r="H10" s="17">
        <v>0.25974250911393998</v>
      </c>
      <c r="I10" s="17"/>
      <c r="J10" s="17">
        <v>0.29450899671623698</v>
      </c>
      <c r="K10" s="17">
        <v>0.27387330374744601</v>
      </c>
      <c r="L10" s="17">
        <v>0.29964868851333198</v>
      </c>
      <c r="M10" s="17">
        <v>0.22683925579407399</v>
      </c>
      <c r="N10" s="17"/>
      <c r="O10" s="17">
        <v>0.30745841351787301</v>
      </c>
      <c r="P10" s="17">
        <v>0.31975728699050798</v>
      </c>
      <c r="Q10" s="17">
        <v>0.20007269528029301</v>
      </c>
      <c r="R10" s="17">
        <v>0.25467901319305802</v>
      </c>
      <c r="S10" s="17">
        <v>0.36215678361571602</v>
      </c>
      <c r="T10" s="17">
        <v>0.24002481024852601</v>
      </c>
      <c r="U10" s="17">
        <v>0.21289114060353601</v>
      </c>
      <c r="V10" s="17">
        <v>0.13726334313933899</v>
      </c>
      <c r="W10" s="17">
        <v>0.80643210568657797</v>
      </c>
      <c r="X10" s="17">
        <v>0.68630121253276</v>
      </c>
      <c r="Y10" s="17"/>
      <c r="Z10" s="17">
        <v>0.31379642456825602</v>
      </c>
      <c r="AA10" s="17">
        <v>0.28556605058753698</v>
      </c>
      <c r="AB10" s="17">
        <v>0.28410141767844499</v>
      </c>
      <c r="AC10" s="17">
        <v>0.29506909735013098</v>
      </c>
      <c r="AD10" s="17">
        <v>0.25543839688105602</v>
      </c>
      <c r="AE10" s="17">
        <v>0.41455507160609401</v>
      </c>
      <c r="AF10" s="17">
        <v>0.178568048597603</v>
      </c>
      <c r="AG10" s="17"/>
      <c r="AH10" s="17">
        <v>0.28133806475519102</v>
      </c>
      <c r="AI10" s="17">
        <v>0.30145284854994903</v>
      </c>
      <c r="AJ10" s="17"/>
      <c r="AK10" s="17">
        <v>0.24839792210095901</v>
      </c>
      <c r="AL10" s="17">
        <v>0.27892668630593098</v>
      </c>
      <c r="AM10" s="17">
        <v>0.27709482741024799</v>
      </c>
      <c r="AN10" s="17"/>
      <c r="AO10" s="17">
        <v>0.28329959687051398</v>
      </c>
      <c r="AP10" s="17">
        <v>0.29416504828101098</v>
      </c>
      <c r="AQ10" s="17"/>
      <c r="AR10" s="17">
        <v>0.25341087377045801</v>
      </c>
      <c r="AS10" s="17">
        <v>0.31785895515811102</v>
      </c>
      <c r="AT10" s="17"/>
      <c r="AU10" s="17">
        <v>0.29360704289588002</v>
      </c>
      <c r="AV10" s="17">
        <v>0.22683925579407399</v>
      </c>
      <c r="AW10" s="17"/>
      <c r="AX10" s="17">
        <v>0.36394429720598998</v>
      </c>
      <c r="AY10" s="17">
        <v>0.28844911173436899</v>
      </c>
      <c r="AZ10" s="17"/>
      <c r="BA10" s="17">
        <v>0.251507460872336</v>
      </c>
      <c r="BB10" s="17">
        <v>0.33537657318590303</v>
      </c>
      <c r="BC10" s="17">
        <v>0.26150710278862199</v>
      </c>
      <c r="BD10" s="17">
        <v>0.45739823711944699</v>
      </c>
    </row>
    <row r="11" spans="2:56" ht="29" x14ac:dyDescent="0.35">
      <c r="B11" s="18" t="s">
        <v>230</v>
      </c>
      <c r="C11" s="17">
        <v>0.12014608913878901</v>
      </c>
      <c r="D11" s="17">
        <v>0.122487570997192</v>
      </c>
      <c r="E11" s="17">
        <v>0.101655308894935</v>
      </c>
      <c r="F11" s="17">
        <v>0.13757474731942701</v>
      </c>
      <c r="G11" s="17">
        <v>0.116795661743529</v>
      </c>
      <c r="H11" s="17">
        <v>0.12838391369768601</v>
      </c>
      <c r="I11" s="17"/>
      <c r="J11" s="17">
        <v>0.11822405281335301</v>
      </c>
      <c r="K11" s="17">
        <v>0.161830192798531</v>
      </c>
      <c r="L11" s="17">
        <v>0.116120669673832</v>
      </c>
      <c r="M11" s="17">
        <v>8.28904359146483E-2</v>
      </c>
      <c r="N11" s="17"/>
      <c r="O11" s="17">
        <v>0.123755257139526</v>
      </c>
      <c r="P11" s="17">
        <v>0.13504284198215599</v>
      </c>
      <c r="Q11" s="17">
        <v>0.21368437107768701</v>
      </c>
      <c r="R11" s="17">
        <v>0.103793347841862</v>
      </c>
      <c r="S11" s="17">
        <v>8.9644725324353594E-2</v>
      </c>
      <c r="T11" s="17">
        <v>1.3207806417166E-2</v>
      </c>
      <c r="U11" s="17">
        <v>9.1035666462736697E-2</v>
      </c>
      <c r="V11" s="17">
        <v>2.37832266184572E-2</v>
      </c>
      <c r="W11" s="17">
        <v>0</v>
      </c>
      <c r="X11" s="17">
        <v>0.13705902861972599</v>
      </c>
      <c r="Y11" s="17"/>
      <c r="Z11" s="17">
        <v>8.92937383309379E-2</v>
      </c>
      <c r="AA11" s="17">
        <v>0.17803313764049999</v>
      </c>
      <c r="AB11" s="17">
        <v>6.3642133692190905E-2</v>
      </c>
      <c r="AC11" s="17">
        <v>0.17424810151471301</v>
      </c>
      <c r="AD11" s="17">
        <v>0.150033538472578</v>
      </c>
      <c r="AE11" s="17">
        <v>8.91428994860715E-2</v>
      </c>
      <c r="AF11" s="17">
        <v>0.119528212837047</v>
      </c>
      <c r="AG11" s="17"/>
      <c r="AH11" s="17">
        <v>0.103986347703299</v>
      </c>
      <c r="AI11" s="17">
        <v>0.13062030145099501</v>
      </c>
      <c r="AJ11" s="17"/>
      <c r="AK11" s="17">
        <v>0.10278119805545299</v>
      </c>
      <c r="AL11" s="17">
        <v>0.113794317447954</v>
      </c>
      <c r="AM11" s="17">
        <v>0.110721803271061</v>
      </c>
      <c r="AN11" s="17"/>
      <c r="AO11" s="17">
        <v>5.3427129857308298E-2</v>
      </c>
      <c r="AP11" s="17">
        <v>0.12420185709930701</v>
      </c>
      <c r="AQ11" s="17"/>
      <c r="AR11" s="17">
        <v>0.14991777754118099</v>
      </c>
      <c r="AS11" s="17">
        <v>0.102106782819643</v>
      </c>
      <c r="AT11" s="17"/>
      <c r="AU11" s="17">
        <v>0.120182193984052</v>
      </c>
      <c r="AV11" s="17">
        <v>8.28904359146483E-2</v>
      </c>
      <c r="AW11" s="17"/>
      <c r="AX11" s="17">
        <v>4.8537736669727202E-2</v>
      </c>
      <c r="AY11" s="17">
        <v>0.12532665968364301</v>
      </c>
      <c r="AZ11" s="17"/>
      <c r="BA11" s="17">
        <v>0.18250386968688201</v>
      </c>
      <c r="BB11" s="17">
        <v>9.4617925379974904E-2</v>
      </c>
      <c r="BC11" s="17">
        <v>8.0035570607067896E-2</v>
      </c>
      <c r="BD11" s="17">
        <v>5.1913604796885303E-2</v>
      </c>
    </row>
    <row r="12" spans="2:56" x14ac:dyDescent="0.35">
      <c r="B12" s="18" t="s">
        <v>231</v>
      </c>
      <c r="C12" s="17">
        <v>5.0933083733555901E-2</v>
      </c>
      <c r="D12" s="17">
        <v>4.6344351304166399E-2</v>
      </c>
      <c r="E12" s="17">
        <v>5.0530821638039902E-2</v>
      </c>
      <c r="F12" s="17">
        <v>0</v>
      </c>
      <c r="G12" s="17">
        <v>7.4600165077989097E-2</v>
      </c>
      <c r="H12" s="17">
        <v>5.2660290893164E-2</v>
      </c>
      <c r="I12" s="17"/>
      <c r="J12" s="17">
        <v>5.1955645552858802E-2</v>
      </c>
      <c r="K12" s="17">
        <v>3.0311542682281499E-2</v>
      </c>
      <c r="L12" s="17">
        <v>4.9513084136709802E-2</v>
      </c>
      <c r="M12" s="17">
        <v>2.0128040855253399E-2</v>
      </c>
      <c r="N12" s="17"/>
      <c r="O12" s="17">
        <v>3.7131043505060898E-2</v>
      </c>
      <c r="P12" s="17">
        <v>7.2135125653894294E-2</v>
      </c>
      <c r="Q12" s="17">
        <v>4.65504309940553E-2</v>
      </c>
      <c r="R12" s="17">
        <v>8.3960657089852495E-2</v>
      </c>
      <c r="S12" s="17">
        <v>7.0182576999565597E-3</v>
      </c>
      <c r="T12" s="17">
        <v>1.0270806724800701E-2</v>
      </c>
      <c r="U12" s="17">
        <v>0</v>
      </c>
      <c r="V12" s="17">
        <v>2.55676688790131E-2</v>
      </c>
      <c r="W12" s="17">
        <v>0</v>
      </c>
      <c r="X12" s="17">
        <v>3.6918351365936302E-3</v>
      </c>
      <c r="Y12" s="17"/>
      <c r="Z12" s="17">
        <v>5.7711880561768902E-2</v>
      </c>
      <c r="AA12" s="17">
        <v>4.05508691801683E-2</v>
      </c>
      <c r="AB12" s="17">
        <v>4.42498876646839E-3</v>
      </c>
      <c r="AC12" s="17">
        <v>3.2167296161064902E-2</v>
      </c>
      <c r="AD12" s="17">
        <v>0.106552308984402</v>
      </c>
      <c r="AE12" s="17">
        <v>2.44489816907821E-2</v>
      </c>
      <c r="AF12" s="17">
        <v>7.4688038501680806E-2</v>
      </c>
      <c r="AG12" s="17"/>
      <c r="AH12" s="17">
        <v>2.9291029266666199E-2</v>
      </c>
      <c r="AI12" s="17">
        <v>6.4960750838470097E-2</v>
      </c>
      <c r="AJ12" s="17"/>
      <c r="AK12" s="17">
        <v>2.6599463521153301E-2</v>
      </c>
      <c r="AL12" s="17">
        <v>0</v>
      </c>
      <c r="AM12" s="17">
        <v>1.9458921230315701E-2</v>
      </c>
      <c r="AN12" s="17"/>
      <c r="AO12" s="17">
        <v>5.3237212716931099E-3</v>
      </c>
      <c r="AP12" s="17">
        <v>5.3705623847559503E-2</v>
      </c>
      <c r="AQ12" s="17"/>
      <c r="AR12" s="17">
        <v>5.3365123560012398E-2</v>
      </c>
      <c r="AS12" s="17">
        <v>4.9459458495482903E-2</v>
      </c>
      <c r="AT12" s="17"/>
      <c r="AU12" s="17">
        <v>5.0962937224508197E-2</v>
      </c>
      <c r="AV12" s="17">
        <v>2.0128040855253399E-2</v>
      </c>
      <c r="AW12" s="17"/>
      <c r="AX12" s="17">
        <v>3.1500864306722297E-2</v>
      </c>
      <c r="AY12" s="17">
        <v>5.2338925093015999E-2</v>
      </c>
      <c r="AZ12" s="17"/>
      <c r="BA12" s="17">
        <v>7.6036097968739599E-2</v>
      </c>
      <c r="BB12" s="17">
        <v>5.19077108483081E-2</v>
      </c>
      <c r="BC12" s="17">
        <v>1.4141145842043E-2</v>
      </c>
      <c r="BD12" s="17">
        <v>0</v>
      </c>
    </row>
    <row r="13" spans="2:56" x14ac:dyDescent="0.35">
      <c r="B13" s="18" t="s">
        <v>232</v>
      </c>
      <c r="C13" s="17">
        <v>1.6360096087396199E-2</v>
      </c>
      <c r="D13" s="17">
        <v>9.4679478272722793E-3</v>
      </c>
      <c r="E13" s="17">
        <v>1.18223013059229E-2</v>
      </c>
      <c r="F13" s="17">
        <v>3.1298675265488997E-2</v>
      </c>
      <c r="G13" s="17">
        <v>1.19902638751045E-2</v>
      </c>
      <c r="H13" s="17">
        <v>2.3380723703118899E-2</v>
      </c>
      <c r="I13" s="17"/>
      <c r="J13" s="17">
        <v>1.6759718726688699E-2</v>
      </c>
      <c r="K13" s="17">
        <v>9.2099445254337307E-3</v>
      </c>
      <c r="L13" s="17">
        <v>8.5642095045412505E-3</v>
      </c>
      <c r="M13" s="17">
        <v>6.4618244295051603E-3</v>
      </c>
      <c r="N13" s="17"/>
      <c r="O13" s="17">
        <v>1.8785186187636499E-2</v>
      </c>
      <c r="P13" s="17">
        <v>1.7393161264980299E-2</v>
      </c>
      <c r="Q13" s="17">
        <v>4.2918050961923901E-2</v>
      </c>
      <c r="R13" s="17">
        <v>2.3767083938260802E-3</v>
      </c>
      <c r="S13" s="17">
        <v>0</v>
      </c>
      <c r="T13" s="17">
        <v>1.4750656212618801E-3</v>
      </c>
      <c r="U13" s="17">
        <v>4.2987837911949602E-4</v>
      </c>
      <c r="V13" s="17">
        <v>0</v>
      </c>
      <c r="W13" s="17">
        <v>0</v>
      </c>
      <c r="X13" s="17">
        <v>8.5952184992323295E-4</v>
      </c>
      <c r="Y13" s="17"/>
      <c r="Z13" s="17">
        <v>1.41858771402267E-2</v>
      </c>
      <c r="AA13" s="17">
        <v>3.1297241617292797E-2</v>
      </c>
      <c r="AB13" s="17">
        <v>0</v>
      </c>
      <c r="AC13" s="17">
        <v>1.76971112164237E-2</v>
      </c>
      <c r="AD13" s="17">
        <v>1.96926499343421E-3</v>
      </c>
      <c r="AE13" s="17">
        <v>0</v>
      </c>
      <c r="AF13" s="17">
        <v>0</v>
      </c>
      <c r="AG13" s="17"/>
      <c r="AH13" s="17">
        <v>1.0732562930605601E-3</v>
      </c>
      <c r="AI13" s="17">
        <v>2.62685222975402E-2</v>
      </c>
      <c r="AJ13" s="17"/>
      <c r="AK13" s="17">
        <v>0</v>
      </c>
      <c r="AL13" s="17">
        <v>0</v>
      </c>
      <c r="AM13" s="17">
        <v>9.7253670685850302E-4</v>
      </c>
      <c r="AN13" s="17"/>
      <c r="AO13" s="17">
        <v>0</v>
      </c>
      <c r="AP13" s="17">
        <v>1.7354607306648302E-2</v>
      </c>
      <c r="AQ13" s="17"/>
      <c r="AR13" s="17">
        <v>1.8704035420755102E-2</v>
      </c>
      <c r="AS13" s="17">
        <v>1.4939852832916999E-2</v>
      </c>
      <c r="AT13" s="17"/>
      <c r="AU13" s="17">
        <v>1.6369688606535E-2</v>
      </c>
      <c r="AV13" s="17">
        <v>6.4618244295051603E-3</v>
      </c>
      <c r="AW13" s="17"/>
      <c r="AX13" s="17">
        <v>0</v>
      </c>
      <c r="AY13" s="17">
        <v>1.7543681925905399E-2</v>
      </c>
      <c r="AZ13" s="17"/>
      <c r="BA13" s="17">
        <v>3.6397508729724498E-2</v>
      </c>
      <c r="BB13" s="17">
        <v>9.6599250098105393E-3</v>
      </c>
      <c r="BC13" s="17">
        <v>0</v>
      </c>
      <c r="BD13" s="17">
        <v>0</v>
      </c>
    </row>
    <row r="14" spans="2:56" x14ac:dyDescent="0.35">
      <c r="B14" s="18" t="s">
        <v>72</v>
      </c>
      <c r="C14" s="17">
        <v>4.3682314305819496E-3</v>
      </c>
      <c r="D14" s="17">
        <v>9.2330993600367606E-3</v>
      </c>
      <c r="E14" s="17">
        <v>0</v>
      </c>
      <c r="F14" s="17">
        <v>0</v>
      </c>
      <c r="G14" s="17">
        <v>1.17657021278165E-3</v>
      </c>
      <c r="H14" s="17">
        <v>7.3115652632358896E-3</v>
      </c>
      <c r="I14" s="17"/>
      <c r="J14" s="17">
        <v>4.3464924831975796E-3</v>
      </c>
      <c r="K14" s="17">
        <v>5.4269927779410504E-3</v>
      </c>
      <c r="L14" s="17">
        <v>0</v>
      </c>
      <c r="M14" s="17">
        <v>3.1388682152803998E-3</v>
      </c>
      <c r="N14" s="17"/>
      <c r="O14" s="17">
        <v>4.1351160556123701E-3</v>
      </c>
      <c r="P14" s="17">
        <v>0</v>
      </c>
      <c r="Q14" s="17">
        <v>0</v>
      </c>
      <c r="R14" s="17">
        <v>0</v>
      </c>
      <c r="S14" s="17">
        <v>0</v>
      </c>
      <c r="T14" s="17">
        <v>0</v>
      </c>
      <c r="U14" s="17">
        <v>0</v>
      </c>
      <c r="V14" s="17">
        <v>0</v>
      </c>
      <c r="W14" s="17">
        <v>0</v>
      </c>
      <c r="X14" s="17">
        <v>8.5952184992323295E-4</v>
      </c>
      <c r="Y14" s="17"/>
      <c r="Z14" s="17">
        <v>0</v>
      </c>
      <c r="AA14" s="17">
        <v>0</v>
      </c>
      <c r="AB14" s="17">
        <v>4.0528205962778403E-2</v>
      </c>
      <c r="AC14" s="17">
        <v>8.1774432766490105E-3</v>
      </c>
      <c r="AD14" s="17">
        <v>2.8369659361777501E-5</v>
      </c>
      <c r="AE14" s="17">
        <v>0</v>
      </c>
      <c r="AF14" s="17">
        <v>0</v>
      </c>
      <c r="AG14" s="17"/>
      <c r="AH14" s="17">
        <v>7.7275172058148404E-6</v>
      </c>
      <c r="AI14" s="17">
        <v>7.1945664904117098E-3</v>
      </c>
      <c r="AJ14" s="17"/>
      <c r="AK14" s="17">
        <v>0</v>
      </c>
      <c r="AL14" s="17">
        <v>1.1978302539694099E-4</v>
      </c>
      <c r="AM14" s="17">
        <v>0</v>
      </c>
      <c r="AN14" s="17"/>
      <c r="AO14" s="17">
        <v>5.3031122095705902E-5</v>
      </c>
      <c r="AP14" s="17">
        <v>4.6305474400469499E-3</v>
      </c>
      <c r="AQ14" s="17"/>
      <c r="AR14" s="17">
        <v>1.15694134925935E-2</v>
      </c>
      <c r="AS14" s="17">
        <v>4.8803394115140004E-6</v>
      </c>
      <c r="AT14" s="17"/>
      <c r="AU14" s="17">
        <v>4.3694228194000101E-3</v>
      </c>
      <c r="AV14" s="17">
        <v>3.1388682152803998E-3</v>
      </c>
      <c r="AW14" s="17"/>
      <c r="AX14" s="17">
        <v>0</v>
      </c>
      <c r="AY14" s="17">
        <v>4.68425505495116E-3</v>
      </c>
      <c r="AZ14" s="17"/>
      <c r="BA14" s="17">
        <v>1.30381906460715E-2</v>
      </c>
      <c r="BB14" s="17">
        <v>0</v>
      </c>
      <c r="BC14" s="17">
        <v>1.4108059315370799E-5</v>
      </c>
      <c r="BD14" s="17">
        <v>0</v>
      </c>
    </row>
    <row r="15" spans="2:56" x14ac:dyDescent="0.35">
      <c r="B15" s="18" t="s">
        <v>233</v>
      </c>
      <c r="C15" s="20">
        <v>0.80819249960967698</v>
      </c>
      <c r="D15" s="20">
        <v>0.81246703051133295</v>
      </c>
      <c r="E15" s="20">
        <v>0.83599156816110298</v>
      </c>
      <c r="F15" s="20">
        <v>0.831126577415084</v>
      </c>
      <c r="G15" s="20">
        <v>0.795437339090595</v>
      </c>
      <c r="H15" s="20">
        <v>0.78826350644279497</v>
      </c>
      <c r="I15" s="20"/>
      <c r="J15" s="20">
        <v>0.80871409042390197</v>
      </c>
      <c r="K15" s="20">
        <v>0.79322132721581295</v>
      </c>
      <c r="L15" s="20">
        <v>0.82580203668491703</v>
      </c>
      <c r="M15" s="20">
        <v>0.88738083058531303</v>
      </c>
      <c r="N15" s="20"/>
      <c r="O15" s="20">
        <v>0.81619339711216399</v>
      </c>
      <c r="P15" s="20">
        <v>0.77542887109896896</v>
      </c>
      <c r="Q15" s="20">
        <v>0.69684714696633399</v>
      </c>
      <c r="R15" s="20">
        <v>0.80986928667446001</v>
      </c>
      <c r="S15" s="20">
        <v>0.90333701697569002</v>
      </c>
      <c r="T15" s="20">
        <v>0.97504632123677104</v>
      </c>
      <c r="U15" s="20">
        <v>0.90853445515814402</v>
      </c>
      <c r="V15" s="20">
        <v>0.95064910450253004</v>
      </c>
      <c r="W15" s="20">
        <v>1</v>
      </c>
      <c r="X15" s="20">
        <v>0.85753009254383405</v>
      </c>
      <c r="Y15" s="20"/>
      <c r="Z15" s="20">
        <v>0.83880850396706597</v>
      </c>
      <c r="AA15" s="20">
        <v>0.750118751562039</v>
      </c>
      <c r="AB15" s="20">
        <v>0.89140467157856196</v>
      </c>
      <c r="AC15" s="20">
        <v>0.76771004783114905</v>
      </c>
      <c r="AD15" s="20">
        <v>0.741416517890224</v>
      </c>
      <c r="AE15" s="20">
        <v>0.88640811882314596</v>
      </c>
      <c r="AF15" s="20">
        <v>0.805783748661272</v>
      </c>
      <c r="AG15" s="20"/>
      <c r="AH15" s="20">
        <v>0.865641639219769</v>
      </c>
      <c r="AI15" s="20">
        <v>0.770955858922583</v>
      </c>
      <c r="AJ15" s="20"/>
      <c r="AK15" s="20">
        <v>0.87061933842339301</v>
      </c>
      <c r="AL15" s="20">
        <v>0.88608589952664896</v>
      </c>
      <c r="AM15" s="20">
        <v>0.86884673879176499</v>
      </c>
      <c r="AN15" s="20"/>
      <c r="AO15" s="20">
        <v>0.94119611774890299</v>
      </c>
      <c r="AP15" s="20">
        <v>0.80010736430643903</v>
      </c>
      <c r="AQ15" s="20"/>
      <c r="AR15" s="20">
        <v>0.766443649985458</v>
      </c>
      <c r="AS15" s="20">
        <v>0.833489025512546</v>
      </c>
      <c r="AT15" s="20"/>
      <c r="AU15" s="20">
        <v>0.80811575736550501</v>
      </c>
      <c r="AV15" s="20">
        <v>0.88738083058531303</v>
      </c>
      <c r="AW15" s="20"/>
      <c r="AX15" s="20">
        <v>0.91996139902355101</v>
      </c>
      <c r="AY15" s="20">
        <v>0.80010647824248404</v>
      </c>
      <c r="AZ15" s="20"/>
      <c r="BA15" s="20">
        <v>0.69202433296858201</v>
      </c>
      <c r="BB15" s="20">
        <v>0.84381443876190598</v>
      </c>
      <c r="BC15" s="20">
        <v>0.90580917549157403</v>
      </c>
      <c r="BD15" s="20">
        <v>0.948086395203115</v>
      </c>
    </row>
    <row r="16" spans="2:56" x14ac:dyDescent="0.35">
      <c r="B16" s="18" t="s">
        <v>234</v>
      </c>
      <c r="C16" s="20">
        <v>6.7293179820952106E-2</v>
      </c>
      <c r="D16" s="20">
        <v>5.5812299131438703E-2</v>
      </c>
      <c r="E16" s="20">
        <v>6.2353122943962801E-2</v>
      </c>
      <c r="F16" s="20">
        <v>3.1298675265488997E-2</v>
      </c>
      <c r="G16" s="20">
        <v>8.6590428953093601E-2</v>
      </c>
      <c r="H16" s="20">
        <v>7.6041014596282902E-2</v>
      </c>
      <c r="I16" s="20"/>
      <c r="J16" s="20">
        <v>6.8715364279547497E-2</v>
      </c>
      <c r="K16" s="20">
        <v>3.95214872077152E-2</v>
      </c>
      <c r="L16" s="20">
        <v>5.8077293641250999E-2</v>
      </c>
      <c r="M16" s="20">
        <v>2.6589865284758599E-2</v>
      </c>
      <c r="N16" s="20"/>
      <c r="O16" s="20">
        <v>5.5916229692697397E-2</v>
      </c>
      <c r="P16" s="20">
        <v>8.95282869188746E-2</v>
      </c>
      <c r="Q16" s="20">
        <v>8.9468481955979298E-2</v>
      </c>
      <c r="R16" s="20">
        <v>8.6337365483678596E-2</v>
      </c>
      <c r="S16" s="20">
        <v>7.0182576999565597E-3</v>
      </c>
      <c r="T16" s="20">
        <v>1.17458723460626E-2</v>
      </c>
      <c r="U16" s="20">
        <v>4.2987837911949602E-4</v>
      </c>
      <c r="V16" s="20">
        <v>2.55676688790131E-2</v>
      </c>
      <c r="W16" s="20">
        <v>0</v>
      </c>
      <c r="X16" s="20">
        <v>4.5513569865168598E-3</v>
      </c>
      <c r="Y16" s="20"/>
      <c r="Z16" s="20">
        <v>7.1897757701995593E-2</v>
      </c>
      <c r="AA16" s="20">
        <v>7.1848110797461104E-2</v>
      </c>
      <c r="AB16" s="20">
        <v>4.42498876646839E-3</v>
      </c>
      <c r="AC16" s="20">
        <v>4.9864407377488602E-2</v>
      </c>
      <c r="AD16" s="20">
        <v>0.108521573977836</v>
      </c>
      <c r="AE16" s="20">
        <v>2.44489816907821E-2</v>
      </c>
      <c r="AF16" s="20">
        <v>7.4688038501680806E-2</v>
      </c>
      <c r="AG16" s="20"/>
      <c r="AH16" s="20">
        <v>3.03642855597267E-2</v>
      </c>
      <c r="AI16" s="20">
        <v>9.1229273136010203E-2</v>
      </c>
      <c r="AJ16" s="20"/>
      <c r="AK16" s="20">
        <v>2.6599463521153301E-2</v>
      </c>
      <c r="AL16" s="20">
        <v>0</v>
      </c>
      <c r="AM16" s="20">
        <v>2.0431457937174199E-2</v>
      </c>
      <c r="AN16" s="20"/>
      <c r="AO16" s="20">
        <v>5.3237212716931099E-3</v>
      </c>
      <c r="AP16" s="20">
        <v>7.1060231154207704E-2</v>
      </c>
      <c r="AQ16" s="20"/>
      <c r="AR16" s="20">
        <v>7.2069158980767503E-2</v>
      </c>
      <c r="AS16" s="20">
        <v>6.4399311328399905E-2</v>
      </c>
      <c r="AT16" s="20"/>
      <c r="AU16" s="20">
        <v>6.73326258310432E-2</v>
      </c>
      <c r="AV16" s="20">
        <v>2.6589865284758599E-2</v>
      </c>
      <c r="AW16" s="20"/>
      <c r="AX16" s="20">
        <v>3.1500864306722297E-2</v>
      </c>
      <c r="AY16" s="20">
        <v>6.9882607018921405E-2</v>
      </c>
      <c r="AZ16" s="20"/>
      <c r="BA16" s="20">
        <v>0.112433606698464</v>
      </c>
      <c r="BB16" s="20">
        <v>6.15676358581186E-2</v>
      </c>
      <c r="BC16" s="20">
        <v>1.4141145842043E-2</v>
      </c>
      <c r="BD16" s="20">
        <v>0</v>
      </c>
    </row>
    <row r="17" spans="2:56" x14ac:dyDescent="0.35">
      <c r="B17" s="18" t="s">
        <v>177</v>
      </c>
      <c r="C17" s="21">
        <v>0.74089931978872503</v>
      </c>
      <c r="D17" s="21">
        <v>0.75665473137989403</v>
      </c>
      <c r="E17" s="21">
        <v>0.77363844521713998</v>
      </c>
      <c r="F17" s="21">
        <v>0.79982790214959498</v>
      </c>
      <c r="G17" s="21">
        <v>0.70884691013750201</v>
      </c>
      <c r="H17" s="21">
        <v>0.71222249184651198</v>
      </c>
      <c r="I17" s="21"/>
      <c r="J17" s="21">
        <v>0.73999872614435502</v>
      </c>
      <c r="K17" s="21">
        <v>0.75369984000809798</v>
      </c>
      <c r="L17" s="21">
        <v>0.767724743043666</v>
      </c>
      <c r="M17" s="21">
        <v>0.86079096530055399</v>
      </c>
      <c r="N17" s="21"/>
      <c r="O17" s="21">
        <v>0.76027716741946705</v>
      </c>
      <c r="P17" s="21">
        <v>0.68590058418009403</v>
      </c>
      <c r="Q17" s="21">
        <v>0.60737866501035498</v>
      </c>
      <c r="R17" s="21">
        <v>0.72353192119078102</v>
      </c>
      <c r="S17" s="21">
        <v>0.89631875927573301</v>
      </c>
      <c r="T17" s="21">
        <v>0.96330044889070898</v>
      </c>
      <c r="U17" s="21">
        <v>0.90810457677902401</v>
      </c>
      <c r="V17" s="21">
        <v>0.92508143562351597</v>
      </c>
      <c r="W17" s="21">
        <v>1</v>
      </c>
      <c r="X17" s="21">
        <v>0.85297873555731696</v>
      </c>
      <c r="Y17" s="21"/>
      <c r="Z17" s="21">
        <v>0.76691074626507105</v>
      </c>
      <c r="AA17" s="21">
        <v>0.67827064076457799</v>
      </c>
      <c r="AB17" s="21">
        <v>0.88697968281209405</v>
      </c>
      <c r="AC17" s="21">
        <v>0.71784564045365995</v>
      </c>
      <c r="AD17" s="21">
        <v>0.63289494391238799</v>
      </c>
      <c r="AE17" s="21">
        <v>0.86195913713236405</v>
      </c>
      <c r="AF17" s="21">
        <v>0.73109571015959096</v>
      </c>
      <c r="AG17" s="21"/>
      <c r="AH17" s="21">
        <v>0.83527735366004197</v>
      </c>
      <c r="AI17" s="21">
        <v>0.67972658578657297</v>
      </c>
      <c r="AJ17" s="21"/>
      <c r="AK17" s="21">
        <v>0.84401987490223995</v>
      </c>
      <c r="AL17" s="21">
        <v>0.88608589952664896</v>
      </c>
      <c r="AM17" s="21">
        <v>0.84841528085458995</v>
      </c>
      <c r="AN17" s="21"/>
      <c r="AO17" s="21">
        <v>0.93587239647720999</v>
      </c>
      <c r="AP17" s="21">
        <v>0.72904713315223102</v>
      </c>
      <c r="AQ17" s="21"/>
      <c r="AR17" s="21">
        <v>0.69437449100469095</v>
      </c>
      <c r="AS17" s="21">
        <v>0.76908971418414596</v>
      </c>
      <c r="AT17" s="21"/>
      <c r="AU17" s="21">
        <v>0.74078313153446096</v>
      </c>
      <c r="AV17" s="21">
        <v>0.86079096530055399</v>
      </c>
      <c r="AW17" s="21"/>
      <c r="AX17" s="21">
        <v>0.88846053471682795</v>
      </c>
      <c r="AY17" s="21">
        <v>0.73022387122356303</v>
      </c>
      <c r="AZ17" s="21"/>
      <c r="BA17" s="21">
        <v>0.57959072627011798</v>
      </c>
      <c r="BB17" s="21">
        <v>0.78224680290378801</v>
      </c>
      <c r="BC17" s="21">
        <v>0.89166802964953096</v>
      </c>
      <c r="BD17" s="21">
        <v>0.948086395203115</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0.17011246001160801</v>
      </c>
      <c r="D9" s="17">
        <v>0.14761292218601499</v>
      </c>
      <c r="E9" s="17">
        <v>0.127390730854755</v>
      </c>
      <c r="F9" s="17">
        <v>0.30209038216989098</v>
      </c>
      <c r="G9" s="17">
        <v>0.21815432590443901</v>
      </c>
      <c r="H9" s="17">
        <v>0.142919084015832</v>
      </c>
      <c r="I9" s="17"/>
      <c r="J9" s="17">
        <v>0.16958338719199301</v>
      </c>
      <c r="K9" s="17">
        <v>0.17493309893674899</v>
      </c>
      <c r="L9" s="17">
        <v>0.194008380990182</v>
      </c>
      <c r="M9" s="17">
        <v>0.31639039139223601</v>
      </c>
      <c r="N9" s="17"/>
      <c r="O9" s="17">
        <v>0.18368985809590799</v>
      </c>
      <c r="P9" s="17">
        <v>0.211710227038854</v>
      </c>
      <c r="Q9" s="17">
        <v>3.1447847570104798E-2</v>
      </c>
      <c r="R9" s="17">
        <v>0.174845977451004</v>
      </c>
      <c r="S9" s="17">
        <v>0.169879919800279</v>
      </c>
      <c r="T9" s="17">
        <v>0.24315661013386</v>
      </c>
      <c r="U9" s="17">
        <v>0.14970676391412299</v>
      </c>
      <c r="V9" s="17">
        <v>0.110775146805457</v>
      </c>
      <c r="W9" s="17">
        <v>0.73126923061747495</v>
      </c>
      <c r="X9" s="17">
        <v>0.64497630540048201</v>
      </c>
      <c r="Y9" s="17"/>
      <c r="Z9" s="17">
        <v>0.15816493807177301</v>
      </c>
      <c r="AA9" s="17">
        <v>0.21903094110771401</v>
      </c>
      <c r="AB9" s="17">
        <v>0.14510330904910401</v>
      </c>
      <c r="AC9" s="17">
        <v>0.19007467597975899</v>
      </c>
      <c r="AD9" s="17">
        <v>0.15336804817090299</v>
      </c>
      <c r="AE9" s="17">
        <v>0.25881701441510002</v>
      </c>
      <c r="AF9" s="17">
        <v>7.7545602970755897E-2</v>
      </c>
      <c r="AG9" s="17"/>
      <c r="AH9" s="17">
        <v>0.21195088332517401</v>
      </c>
      <c r="AI9" s="17">
        <v>0.142994171619206</v>
      </c>
      <c r="AJ9" s="17"/>
      <c r="AK9" s="17">
        <v>0.33834865922192903</v>
      </c>
      <c r="AL9" s="17">
        <v>0.28033661753129102</v>
      </c>
      <c r="AM9" s="17">
        <v>0.167746762372981</v>
      </c>
      <c r="AN9" s="17"/>
      <c r="AO9" s="17">
        <v>0.34236482660601503</v>
      </c>
      <c r="AP9" s="17">
        <v>0.15964143892433899</v>
      </c>
      <c r="AQ9" s="17"/>
      <c r="AR9" s="17">
        <v>0.20210576927723101</v>
      </c>
      <c r="AS9" s="17">
        <v>0.15072702582980399</v>
      </c>
      <c r="AT9" s="17"/>
      <c r="AU9" s="17">
        <v>0.169970700530271</v>
      </c>
      <c r="AV9" s="17">
        <v>0.31639039139223601</v>
      </c>
      <c r="AW9" s="17"/>
      <c r="AX9" s="17">
        <v>0.48397392214609603</v>
      </c>
      <c r="AY9" s="17">
        <v>0.14740587076838499</v>
      </c>
      <c r="AZ9" s="17"/>
      <c r="BA9" s="17">
        <v>0.144642773153868</v>
      </c>
      <c r="BB9" s="17">
        <v>0.155796401510675</v>
      </c>
      <c r="BC9" s="17">
        <v>0.22436137370554299</v>
      </c>
      <c r="BD9" s="17">
        <v>0.34138426081686102</v>
      </c>
    </row>
    <row r="10" spans="2:56" x14ac:dyDescent="0.35">
      <c r="B10" s="18" t="s">
        <v>229</v>
      </c>
      <c r="C10" s="17">
        <v>0.17413904668472899</v>
      </c>
      <c r="D10" s="17">
        <v>0.26018415985447202</v>
      </c>
      <c r="E10" s="17">
        <v>0.186299490714459</v>
      </c>
      <c r="F10" s="17">
        <v>0.17593120264180501</v>
      </c>
      <c r="G10" s="17">
        <v>0.158680359021525</v>
      </c>
      <c r="H10" s="17">
        <v>0.111890857084002</v>
      </c>
      <c r="I10" s="17"/>
      <c r="J10" s="17">
        <v>0.17132173181095101</v>
      </c>
      <c r="K10" s="17">
        <v>0.21801058108576399</v>
      </c>
      <c r="L10" s="17">
        <v>0.26890443106179401</v>
      </c>
      <c r="M10" s="17">
        <v>0.30398935819291001</v>
      </c>
      <c r="N10" s="17"/>
      <c r="O10" s="17">
        <v>0.19437326823105999</v>
      </c>
      <c r="P10" s="17">
        <v>0.163266694958731</v>
      </c>
      <c r="Q10" s="17">
        <v>7.5530864036000497E-2</v>
      </c>
      <c r="R10" s="17">
        <v>0.19440257273193301</v>
      </c>
      <c r="S10" s="17">
        <v>0.17636883146317101</v>
      </c>
      <c r="T10" s="17">
        <v>0.167231396493289</v>
      </c>
      <c r="U10" s="17">
        <v>0.14099050913484701</v>
      </c>
      <c r="V10" s="17">
        <v>0.62487624008717801</v>
      </c>
      <c r="W10" s="17">
        <v>0.11736643653152901</v>
      </c>
      <c r="X10" s="17">
        <v>4.0077657149114501E-2</v>
      </c>
      <c r="Y10" s="17"/>
      <c r="Z10" s="17">
        <v>0.1433656733234</v>
      </c>
      <c r="AA10" s="17">
        <v>7.7917679883300298E-2</v>
      </c>
      <c r="AB10" s="17">
        <v>0.427463390102371</v>
      </c>
      <c r="AC10" s="17">
        <v>0.19721048358844501</v>
      </c>
      <c r="AD10" s="17">
        <v>0.14333053514473901</v>
      </c>
      <c r="AE10" s="17">
        <v>0.18921824631003301</v>
      </c>
      <c r="AF10" s="17">
        <v>0.122344243306615</v>
      </c>
      <c r="AG10" s="17"/>
      <c r="AH10" s="17">
        <v>0.21595440797791601</v>
      </c>
      <c r="AI10" s="17">
        <v>0.14703570633458199</v>
      </c>
      <c r="AJ10" s="17"/>
      <c r="AK10" s="17">
        <v>0.27495222774392902</v>
      </c>
      <c r="AL10" s="17">
        <v>0.122394693637525</v>
      </c>
      <c r="AM10" s="17">
        <v>0.20546240511095101</v>
      </c>
      <c r="AN10" s="17"/>
      <c r="AO10" s="17">
        <v>0.29608175892631899</v>
      </c>
      <c r="AP10" s="17">
        <v>0.166726290990481</v>
      </c>
      <c r="AQ10" s="17"/>
      <c r="AR10" s="17">
        <v>0.14419795983079101</v>
      </c>
      <c r="AS10" s="17">
        <v>0.19228099516901301</v>
      </c>
      <c r="AT10" s="17"/>
      <c r="AU10" s="17">
        <v>0.174013207382538</v>
      </c>
      <c r="AV10" s="17">
        <v>0.30398935819291001</v>
      </c>
      <c r="AW10" s="17"/>
      <c r="AX10" s="17">
        <v>0.19245273988381001</v>
      </c>
      <c r="AY10" s="17">
        <v>0.17281412610935801</v>
      </c>
      <c r="AZ10" s="17"/>
      <c r="BA10" s="17">
        <v>0.13600306737204701</v>
      </c>
      <c r="BB10" s="17">
        <v>0.15644623348096601</v>
      </c>
      <c r="BC10" s="17">
        <v>0.25514707527101599</v>
      </c>
      <c r="BD10" s="17">
        <v>0.34177614004493001</v>
      </c>
    </row>
    <row r="11" spans="2:56" ht="29" x14ac:dyDescent="0.35">
      <c r="B11" s="18" t="s">
        <v>230</v>
      </c>
      <c r="C11" s="17">
        <v>0.22389821458342299</v>
      </c>
      <c r="D11" s="17">
        <v>0.17380464744455801</v>
      </c>
      <c r="E11" s="17">
        <v>0.23587297049492001</v>
      </c>
      <c r="F11" s="17">
        <v>0.13689541654246001</v>
      </c>
      <c r="G11" s="17">
        <v>0.32133206186020402</v>
      </c>
      <c r="H11" s="17">
        <v>0.20882387795474899</v>
      </c>
      <c r="I11" s="17"/>
      <c r="J11" s="17">
        <v>0.225381098396255</v>
      </c>
      <c r="K11" s="17">
        <v>0.19108352280986601</v>
      </c>
      <c r="L11" s="17">
        <v>0.24539865488861301</v>
      </c>
      <c r="M11" s="17">
        <v>0.170065804482742</v>
      </c>
      <c r="N11" s="17"/>
      <c r="O11" s="17">
        <v>0.20532768227006701</v>
      </c>
      <c r="P11" s="17">
        <v>0.21298038392350399</v>
      </c>
      <c r="Q11" s="17">
        <v>0.35587924466848803</v>
      </c>
      <c r="R11" s="17">
        <v>0.20697109581473699</v>
      </c>
      <c r="S11" s="17">
        <v>0.291706749898898</v>
      </c>
      <c r="T11" s="17">
        <v>0.173151121574384</v>
      </c>
      <c r="U11" s="17">
        <v>0.42949818225008202</v>
      </c>
      <c r="V11" s="17">
        <v>6.9852883600685894E-2</v>
      </c>
      <c r="W11" s="17">
        <v>4.0085479222566001E-2</v>
      </c>
      <c r="X11" s="17">
        <v>8.5058067080563293E-2</v>
      </c>
      <c r="Y11" s="17"/>
      <c r="Z11" s="17">
        <v>0.22302852076003599</v>
      </c>
      <c r="AA11" s="17">
        <v>0.269528067951112</v>
      </c>
      <c r="AB11" s="17">
        <v>0.16761026679270399</v>
      </c>
      <c r="AC11" s="17">
        <v>0.22404150366698999</v>
      </c>
      <c r="AD11" s="17">
        <v>0.22219314900567999</v>
      </c>
      <c r="AE11" s="17">
        <v>0.19510010478659001</v>
      </c>
      <c r="AF11" s="17">
        <v>0.31652519611664398</v>
      </c>
      <c r="AG11" s="17"/>
      <c r="AH11" s="17">
        <v>0.246206574188087</v>
      </c>
      <c r="AI11" s="17">
        <v>0.20943867042740499</v>
      </c>
      <c r="AJ11" s="17"/>
      <c r="AK11" s="17">
        <v>0.151263381746885</v>
      </c>
      <c r="AL11" s="17">
        <v>0.49573808103445399</v>
      </c>
      <c r="AM11" s="17">
        <v>0.27399747558561299</v>
      </c>
      <c r="AN11" s="17"/>
      <c r="AO11" s="17">
        <v>0.30645078363739497</v>
      </c>
      <c r="AP11" s="17">
        <v>0.21887993989459001</v>
      </c>
      <c r="AQ11" s="17"/>
      <c r="AR11" s="17">
        <v>0.22695575139303401</v>
      </c>
      <c r="AS11" s="17">
        <v>0.22204558727034701</v>
      </c>
      <c r="AT11" s="17"/>
      <c r="AU11" s="17">
        <v>0.223950384138071</v>
      </c>
      <c r="AV11" s="17">
        <v>0.170065804482742</v>
      </c>
      <c r="AW11" s="17"/>
      <c r="AX11" s="17">
        <v>0.17939424738815599</v>
      </c>
      <c r="AY11" s="17">
        <v>0.22711789404303001</v>
      </c>
      <c r="AZ11" s="17"/>
      <c r="BA11" s="17">
        <v>9.8918728920779506E-2</v>
      </c>
      <c r="BB11" s="17">
        <v>0.27566159416874803</v>
      </c>
      <c r="BC11" s="17">
        <v>0.30764834306451599</v>
      </c>
      <c r="BD11" s="17">
        <v>0.30507923016158001</v>
      </c>
    </row>
    <row r="12" spans="2:56" x14ac:dyDescent="0.35">
      <c r="B12" s="18" t="s">
        <v>231</v>
      </c>
      <c r="C12" s="17">
        <v>0.21176683156147</v>
      </c>
      <c r="D12" s="17">
        <v>0.233649225279774</v>
      </c>
      <c r="E12" s="17">
        <v>0.24271785248925501</v>
      </c>
      <c r="F12" s="17">
        <v>0.13152729803527299</v>
      </c>
      <c r="G12" s="17">
        <v>0.14466596039566201</v>
      </c>
      <c r="H12" s="17">
        <v>0.24596058696433401</v>
      </c>
      <c r="I12" s="17"/>
      <c r="J12" s="17">
        <v>0.212199623682816</v>
      </c>
      <c r="K12" s="17">
        <v>0.20766513949368001</v>
      </c>
      <c r="L12" s="17">
        <v>0.188278827795239</v>
      </c>
      <c r="M12" s="17">
        <v>0.123721660943048</v>
      </c>
      <c r="N12" s="17"/>
      <c r="O12" s="17">
        <v>0.19604311915974301</v>
      </c>
      <c r="P12" s="17">
        <v>0.204046292077144</v>
      </c>
      <c r="Q12" s="17">
        <v>0.23731779980485301</v>
      </c>
      <c r="R12" s="17">
        <v>0.25968715772187001</v>
      </c>
      <c r="S12" s="17">
        <v>0.21308797380464001</v>
      </c>
      <c r="T12" s="17">
        <v>0.251490733326039</v>
      </c>
      <c r="U12" s="17">
        <v>0.189912640568452</v>
      </c>
      <c r="V12" s="17">
        <v>8.7760545986399194E-2</v>
      </c>
      <c r="W12" s="17">
        <v>2.09299033263739E-2</v>
      </c>
      <c r="X12" s="17">
        <v>7.6729923188815996E-2</v>
      </c>
      <c r="Y12" s="17"/>
      <c r="Z12" s="17">
        <v>0.263201527245359</v>
      </c>
      <c r="AA12" s="17">
        <v>0.17550608936194301</v>
      </c>
      <c r="AB12" s="17">
        <v>0.11993258190566999</v>
      </c>
      <c r="AC12" s="17">
        <v>0.18012311390269101</v>
      </c>
      <c r="AD12" s="17">
        <v>0.235546103870556</v>
      </c>
      <c r="AE12" s="17">
        <v>0.161692113800774</v>
      </c>
      <c r="AF12" s="17">
        <v>0.247316900035949</v>
      </c>
      <c r="AG12" s="17"/>
      <c r="AH12" s="17">
        <v>0.18833595010587001</v>
      </c>
      <c r="AI12" s="17">
        <v>0.226953957420372</v>
      </c>
      <c r="AJ12" s="17"/>
      <c r="AK12" s="17">
        <v>0.181591058090595</v>
      </c>
      <c r="AL12" s="17">
        <v>8.4115382517257503E-2</v>
      </c>
      <c r="AM12" s="17">
        <v>0.18901351705295699</v>
      </c>
      <c r="AN12" s="17"/>
      <c r="AO12" s="17">
        <v>1.28682661348945E-2</v>
      </c>
      <c r="AP12" s="17">
        <v>0.22385764409418299</v>
      </c>
      <c r="AQ12" s="17"/>
      <c r="AR12" s="17">
        <v>0.20537699431438</v>
      </c>
      <c r="AS12" s="17">
        <v>0.215638571379239</v>
      </c>
      <c r="AT12" s="17"/>
      <c r="AU12" s="17">
        <v>0.21185215706206501</v>
      </c>
      <c r="AV12" s="17">
        <v>0.123721660943048</v>
      </c>
      <c r="AW12" s="17"/>
      <c r="AX12" s="17">
        <v>7.3705408235399103E-2</v>
      </c>
      <c r="AY12" s="17">
        <v>0.22175500917486701</v>
      </c>
      <c r="AZ12" s="17"/>
      <c r="BA12" s="17">
        <v>0.26372961429901898</v>
      </c>
      <c r="BB12" s="17">
        <v>0.21671917507698399</v>
      </c>
      <c r="BC12" s="17">
        <v>0.13748270818793201</v>
      </c>
      <c r="BD12" s="17">
        <v>1.1760368976629E-2</v>
      </c>
    </row>
    <row r="13" spans="2:56" x14ac:dyDescent="0.35">
      <c r="B13" s="18" t="s">
        <v>232</v>
      </c>
      <c r="C13" s="17">
        <v>0.19531590061820001</v>
      </c>
      <c r="D13" s="17">
        <v>0.15707774413669801</v>
      </c>
      <c r="E13" s="17">
        <v>0.18347202742792099</v>
      </c>
      <c r="F13" s="17">
        <v>0.25355570061057098</v>
      </c>
      <c r="G13" s="17">
        <v>0.13201019485518001</v>
      </c>
      <c r="H13" s="17">
        <v>0.260430767948582</v>
      </c>
      <c r="I13" s="17"/>
      <c r="J13" s="17">
        <v>0.195997240632555</v>
      </c>
      <c r="K13" s="17">
        <v>0.19827569263328301</v>
      </c>
      <c r="L13" s="17">
        <v>8.3233731726162205E-2</v>
      </c>
      <c r="M13" s="17">
        <v>7.9370960559558196E-2</v>
      </c>
      <c r="N13" s="17"/>
      <c r="O13" s="17">
        <v>0.1927749181093</v>
      </c>
      <c r="P13" s="17">
        <v>0.17798234637347399</v>
      </c>
      <c r="Q13" s="17">
        <v>0.27897655492871898</v>
      </c>
      <c r="R13" s="17">
        <v>0.16340667873702699</v>
      </c>
      <c r="S13" s="17">
        <v>9.1519280501194594E-2</v>
      </c>
      <c r="T13" s="17">
        <v>0.164970138472428</v>
      </c>
      <c r="U13" s="17">
        <v>8.9891904132496606E-2</v>
      </c>
      <c r="V13" s="17">
        <v>8.1557120834696101E-2</v>
      </c>
      <c r="W13" s="17">
        <v>7.0884809364159904E-2</v>
      </c>
      <c r="X13" s="17">
        <v>0.15138859433796101</v>
      </c>
      <c r="Y13" s="17"/>
      <c r="Z13" s="17">
        <v>0.19758793088704599</v>
      </c>
      <c r="AA13" s="17">
        <v>0.25494611311878002</v>
      </c>
      <c r="AB13" s="17">
        <v>9.4796005275711401E-2</v>
      </c>
      <c r="AC13" s="17">
        <v>0.17285633798733499</v>
      </c>
      <c r="AD13" s="17">
        <v>0.223525889666052</v>
      </c>
      <c r="AE13" s="17">
        <v>0.14424071238389899</v>
      </c>
      <c r="AF13" s="17">
        <v>0.212308817332516</v>
      </c>
      <c r="AG13" s="17"/>
      <c r="AH13" s="17">
        <v>0.114697302404228</v>
      </c>
      <c r="AI13" s="17">
        <v>0.24757022147949301</v>
      </c>
      <c r="AJ13" s="17"/>
      <c r="AK13" s="17">
        <v>5.1891436124428598E-2</v>
      </c>
      <c r="AL13" s="17">
        <v>1.7295442254076001E-2</v>
      </c>
      <c r="AM13" s="17">
        <v>0.14426418905816099</v>
      </c>
      <c r="AN13" s="17"/>
      <c r="AO13" s="17">
        <v>4.2181333573279703E-2</v>
      </c>
      <c r="AP13" s="17">
        <v>0.20462477289914099</v>
      </c>
      <c r="AQ13" s="17"/>
      <c r="AR13" s="17">
        <v>0.179389913735473</v>
      </c>
      <c r="AS13" s="17">
        <v>0.20496579859943601</v>
      </c>
      <c r="AT13" s="17"/>
      <c r="AU13" s="17">
        <v>0.195428264078712</v>
      </c>
      <c r="AV13" s="17">
        <v>7.9370960559558196E-2</v>
      </c>
      <c r="AW13" s="17"/>
      <c r="AX13" s="17">
        <v>7.0425995540720099E-2</v>
      </c>
      <c r="AY13" s="17">
        <v>0.20435117291934199</v>
      </c>
      <c r="AZ13" s="17"/>
      <c r="BA13" s="17">
        <v>0.311596793029217</v>
      </c>
      <c r="BB13" s="17">
        <v>0.17908075479753799</v>
      </c>
      <c r="BC13" s="17">
        <v>6.3181858074185707E-2</v>
      </c>
      <c r="BD13" s="17">
        <v>0</v>
      </c>
    </row>
    <row r="14" spans="2:56" x14ac:dyDescent="0.35">
      <c r="B14" s="18" t="s">
        <v>72</v>
      </c>
      <c r="C14" s="17">
        <v>2.4767546540569899E-2</v>
      </c>
      <c r="D14" s="17">
        <v>2.76713010984838E-2</v>
      </c>
      <c r="E14" s="17">
        <v>2.42469280186892E-2</v>
      </c>
      <c r="F14" s="17">
        <v>0</v>
      </c>
      <c r="G14" s="17">
        <v>2.5157097962990701E-2</v>
      </c>
      <c r="H14" s="17">
        <v>2.9974826032499399E-2</v>
      </c>
      <c r="I14" s="17"/>
      <c r="J14" s="17">
        <v>2.55169182854302E-2</v>
      </c>
      <c r="K14" s="17">
        <v>1.0031965040657899E-2</v>
      </c>
      <c r="L14" s="17">
        <v>2.0175973538008599E-2</v>
      </c>
      <c r="M14" s="17">
        <v>6.4618244295051603E-3</v>
      </c>
      <c r="N14" s="17"/>
      <c r="O14" s="17">
        <v>2.7791154133922E-2</v>
      </c>
      <c r="P14" s="17">
        <v>3.0014055628294501E-2</v>
      </c>
      <c r="Q14" s="17">
        <v>2.0847688991835301E-2</v>
      </c>
      <c r="R14" s="17">
        <v>6.8651754342925005E-4</v>
      </c>
      <c r="S14" s="17">
        <v>5.7437244531818699E-2</v>
      </c>
      <c r="T14" s="17">
        <v>0</v>
      </c>
      <c r="U14" s="17">
        <v>0</v>
      </c>
      <c r="V14" s="17">
        <v>2.5178062685584299E-2</v>
      </c>
      <c r="W14" s="17">
        <v>1.9464140937896699E-2</v>
      </c>
      <c r="X14" s="17">
        <v>1.76945284306282E-3</v>
      </c>
      <c r="Y14" s="17"/>
      <c r="Z14" s="17">
        <v>1.4651409712385899E-2</v>
      </c>
      <c r="AA14" s="17">
        <v>3.0711085771509602E-3</v>
      </c>
      <c r="AB14" s="17">
        <v>4.50944468744389E-2</v>
      </c>
      <c r="AC14" s="17">
        <v>3.5693884874779799E-2</v>
      </c>
      <c r="AD14" s="17">
        <v>2.2036274142070201E-2</v>
      </c>
      <c r="AE14" s="17">
        <v>5.0931808303603998E-2</v>
      </c>
      <c r="AF14" s="17">
        <v>2.3959240237520399E-2</v>
      </c>
      <c r="AG14" s="17"/>
      <c r="AH14" s="17">
        <v>2.28548819987263E-2</v>
      </c>
      <c r="AI14" s="17">
        <v>2.6007272718942001E-2</v>
      </c>
      <c r="AJ14" s="17"/>
      <c r="AK14" s="17">
        <v>1.9532370722330798E-3</v>
      </c>
      <c r="AL14" s="17">
        <v>1.1978302539694099E-4</v>
      </c>
      <c r="AM14" s="17">
        <v>1.9515650819337201E-2</v>
      </c>
      <c r="AN14" s="17"/>
      <c r="AO14" s="17">
        <v>5.3031122095705902E-5</v>
      </c>
      <c r="AP14" s="17">
        <v>2.6269913197266299E-2</v>
      </c>
      <c r="AQ14" s="17"/>
      <c r="AR14" s="17">
        <v>4.1973611449090599E-2</v>
      </c>
      <c r="AS14" s="17">
        <v>1.43420217521616E-2</v>
      </c>
      <c r="AT14" s="17"/>
      <c r="AU14" s="17">
        <v>2.47852868083429E-2</v>
      </c>
      <c r="AV14" s="17">
        <v>6.4618244295051603E-3</v>
      </c>
      <c r="AW14" s="17"/>
      <c r="AX14" s="17">
        <v>4.7686805819391402E-5</v>
      </c>
      <c r="AY14" s="17">
        <v>2.6555926985017599E-2</v>
      </c>
      <c r="AZ14" s="17"/>
      <c r="BA14" s="17">
        <v>4.5109023225069302E-2</v>
      </c>
      <c r="BB14" s="17">
        <v>1.6295840965089899E-2</v>
      </c>
      <c r="BC14" s="17">
        <v>1.21786416968074E-2</v>
      </c>
      <c r="BD14" s="17">
        <v>0</v>
      </c>
    </row>
    <row r="15" spans="2:56" x14ac:dyDescent="0.35">
      <c r="B15" s="18" t="s">
        <v>233</v>
      </c>
      <c r="C15" s="20">
        <v>0.34425150669633697</v>
      </c>
      <c r="D15" s="20">
        <v>0.40779708204048698</v>
      </c>
      <c r="E15" s="20">
        <v>0.313690221569214</v>
      </c>
      <c r="F15" s="20">
        <v>0.47802158481169599</v>
      </c>
      <c r="G15" s="20">
        <v>0.376834684925964</v>
      </c>
      <c r="H15" s="20">
        <v>0.25480994109983401</v>
      </c>
      <c r="I15" s="20"/>
      <c r="J15" s="20">
        <v>0.34090511900294401</v>
      </c>
      <c r="K15" s="20">
        <v>0.39294368002251201</v>
      </c>
      <c r="L15" s="20">
        <v>0.46291281205197699</v>
      </c>
      <c r="M15" s="20">
        <v>0.62037974958514597</v>
      </c>
      <c r="N15" s="20"/>
      <c r="O15" s="20">
        <v>0.37806312632696798</v>
      </c>
      <c r="P15" s="20">
        <v>0.37497692199758398</v>
      </c>
      <c r="Q15" s="20">
        <v>0.106978711606105</v>
      </c>
      <c r="R15" s="20">
        <v>0.36924855018293701</v>
      </c>
      <c r="S15" s="20">
        <v>0.34624875126345001</v>
      </c>
      <c r="T15" s="20">
        <v>0.41038800662714903</v>
      </c>
      <c r="U15" s="20">
        <v>0.29069727304896997</v>
      </c>
      <c r="V15" s="20">
        <v>0.73565138689263398</v>
      </c>
      <c r="W15" s="20">
        <v>0.84863566714900396</v>
      </c>
      <c r="X15" s="20">
        <v>0.68505396254959605</v>
      </c>
      <c r="Y15" s="20"/>
      <c r="Z15" s="20">
        <v>0.30153061139517301</v>
      </c>
      <c r="AA15" s="20">
        <v>0.29694862099101399</v>
      </c>
      <c r="AB15" s="20">
        <v>0.57256669915147596</v>
      </c>
      <c r="AC15" s="20">
        <v>0.38728515956820397</v>
      </c>
      <c r="AD15" s="20">
        <v>0.29669858331564097</v>
      </c>
      <c r="AE15" s="20">
        <v>0.448035260725133</v>
      </c>
      <c r="AF15" s="20">
        <v>0.199889846277371</v>
      </c>
      <c r="AG15" s="20"/>
      <c r="AH15" s="20">
        <v>0.42790529130308902</v>
      </c>
      <c r="AI15" s="20">
        <v>0.29002987795378798</v>
      </c>
      <c r="AJ15" s="20"/>
      <c r="AK15" s="20">
        <v>0.61330088696585805</v>
      </c>
      <c r="AL15" s="20">
        <v>0.402731311168815</v>
      </c>
      <c r="AM15" s="20">
        <v>0.37320916748393201</v>
      </c>
      <c r="AN15" s="20"/>
      <c r="AO15" s="20">
        <v>0.63844658553233502</v>
      </c>
      <c r="AP15" s="20">
        <v>0.32636772991481999</v>
      </c>
      <c r="AQ15" s="20"/>
      <c r="AR15" s="20">
        <v>0.34630372910802198</v>
      </c>
      <c r="AS15" s="20">
        <v>0.343008020998816</v>
      </c>
      <c r="AT15" s="20"/>
      <c r="AU15" s="20">
        <v>0.34398390791280897</v>
      </c>
      <c r="AV15" s="20">
        <v>0.62037974958514597</v>
      </c>
      <c r="AW15" s="20"/>
      <c r="AX15" s="20">
        <v>0.67642666202990598</v>
      </c>
      <c r="AY15" s="20">
        <v>0.320219996877743</v>
      </c>
      <c r="AZ15" s="20"/>
      <c r="BA15" s="20">
        <v>0.28064584052591501</v>
      </c>
      <c r="BB15" s="20">
        <v>0.31224263499164001</v>
      </c>
      <c r="BC15" s="20">
        <v>0.47950844897655898</v>
      </c>
      <c r="BD15" s="20">
        <v>0.68316040086179097</v>
      </c>
    </row>
    <row r="16" spans="2:56" x14ac:dyDescent="0.35">
      <c r="B16" s="18" t="s">
        <v>234</v>
      </c>
      <c r="C16" s="20">
        <v>0.407082732179671</v>
      </c>
      <c r="D16" s="20">
        <v>0.390726969416472</v>
      </c>
      <c r="E16" s="20">
        <v>0.42618987991717699</v>
      </c>
      <c r="F16" s="20">
        <v>0.385082998645844</v>
      </c>
      <c r="G16" s="20">
        <v>0.27667615525084199</v>
      </c>
      <c r="H16" s="20">
        <v>0.50639135491291698</v>
      </c>
      <c r="I16" s="20"/>
      <c r="J16" s="20">
        <v>0.408196864315371</v>
      </c>
      <c r="K16" s="20">
        <v>0.40594083212696302</v>
      </c>
      <c r="L16" s="20">
        <v>0.27151255952140202</v>
      </c>
      <c r="M16" s="20">
        <v>0.20309262150260701</v>
      </c>
      <c r="N16" s="20"/>
      <c r="O16" s="20">
        <v>0.38881803726904302</v>
      </c>
      <c r="P16" s="20">
        <v>0.38202863845061802</v>
      </c>
      <c r="Q16" s="20">
        <v>0.51629435473357199</v>
      </c>
      <c r="R16" s="20">
        <v>0.42309383645889698</v>
      </c>
      <c r="S16" s="20">
        <v>0.30460725430583402</v>
      </c>
      <c r="T16" s="20">
        <v>0.41646087179846702</v>
      </c>
      <c r="U16" s="20">
        <v>0.27980454470094801</v>
      </c>
      <c r="V16" s="20">
        <v>0.169317666821095</v>
      </c>
      <c r="W16" s="20">
        <v>9.1814712690533803E-2</v>
      </c>
      <c r="X16" s="20">
        <v>0.228118517526777</v>
      </c>
      <c r="Y16" s="20"/>
      <c r="Z16" s="20">
        <v>0.46078945813240502</v>
      </c>
      <c r="AA16" s="20">
        <v>0.43045220248072302</v>
      </c>
      <c r="AB16" s="20">
        <v>0.21472858718138099</v>
      </c>
      <c r="AC16" s="20">
        <v>0.352979451890026</v>
      </c>
      <c r="AD16" s="20">
        <v>0.45907199353660899</v>
      </c>
      <c r="AE16" s="20">
        <v>0.30593282618467299</v>
      </c>
      <c r="AF16" s="20">
        <v>0.45962571736846503</v>
      </c>
      <c r="AG16" s="20"/>
      <c r="AH16" s="20">
        <v>0.30303325251009799</v>
      </c>
      <c r="AI16" s="20">
        <v>0.47452417889986498</v>
      </c>
      <c r="AJ16" s="20"/>
      <c r="AK16" s="20">
        <v>0.23348249421502401</v>
      </c>
      <c r="AL16" s="20">
        <v>0.10141082477133299</v>
      </c>
      <c r="AM16" s="20">
        <v>0.33327770611111801</v>
      </c>
      <c r="AN16" s="20"/>
      <c r="AO16" s="20">
        <v>5.5049599708174198E-2</v>
      </c>
      <c r="AP16" s="20">
        <v>0.42848241699332401</v>
      </c>
      <c r="AQ16" s="20"/>
      <c r="AR16" s="20">
        <v>0.38476690804985297</v>
      </c>
      <c r="AS16" s="20">
        <v>0.42060436997867501</v>
      </c>
      <c r="AT16" s="20"/>
      <c r="AU16" s="20">
        <v>0.407280421140777</v>
      </c>
      <c r="AV16" s="20">
        <v>0.20309262150260701</v>
      </c>
      <c r="AW16" s="20"/>
      <c r="AX16" s="20">
        <v>0.14413140377611899</v>
      </c>
      <c r="AY16" s="20">
        <v>0.42610618209420897</v>
      </c>
      <c r="AZ16" s="20"/>
      <c r="BA16" s="20">
        <v>0.57532640732823603</v>
      </c>
      <c r="BB16" s="20">
        <v>0.39579992987452201</v>
      </c>
      <c r="BC16" s="20">
        <v>0.20066456626211701</v>
      </c>
      <c r="BD16" s="20">
        <v>1.1760368976629E-2</v>
      </c>
    </row>
    <row r="17" spans="2:56" x14ac:dyDescent="0.35">
      <c r="B17" s="18" t="s">
        <v>177</v>
      </c>
      <c r="C17" s="21">
        <v>-6.2831225483333794E-2</v>
      </c>
      <c r="D17" s="21">
        <v>1.7070112624015001E-2</v>
      </c>
      <c r="E17" s="21">
        <v>-0.11249965834796299</v>
      </c>
      <c r="F17" s="21">
        <v>9.2938586165851503E-2</v>
      </c>
      <c r="G17" s="21">
        <v>0.100158529675121</v>
      </c>
      <c r="H17" s="21">
        <v>-0.25158141381308202</v>
      </c>
      <c r="I17" s="21"/>
      <c r="J17" s="21">
        <v>-6.7291745312426807E-2</v>
      </c>
      <c r="K17" s="21">
        <v>-1.29971521044508E-2</v>
      </c>
      <c r="L17" s="21">
        <v>0.19140025253057499</v>
      </c>
      <c r="M17" s="21">
        <v>0.41728712808253898</v>
      </c>
      <c r="N17" s="21"/>
      <c r="O17" s="21">
        <v>-1.07549109420749E-2</v>
      </c>
      <c r="P17" s="21">
        <v>-7.0517164530335399E-3</v>
      </c>
      <c r="Q17" s="21">
        <v>-0.40931564312746699</v>
      </c>
      <c r="R17" s="21">
        <v>-5.38452862759594E-2</v>
      </c>
      <c r="S17" s="21">
        <v>4.16414969576153E-2</v>
      </c>
      <c r="T17" s="21">
        <v>-6.0728651713178898E-3</v>
      </c>
      <c r="U17" s="21">
        <v>1.0892728348021101E-2</v>
      </c>
      <c r="V17" s="21">
        <v>0.56633372007153904</v>
      </c>
      <c r="W17" s="21">
        <v>0.75682095445846997</v>
      </c>
      <c r="X17" s="21">
        <v>0.45693544502281902</v>
      </c>
      <c r="Y17" s="21"/>
      <c r="Z17" s="21">
        <v>-0.15925884673723201</v>
      </c>
      <c r="AA17" s="21">
        <v>-0.13350358148970901</v>
      </c>
      <c r="AB17" s="21">
        <v>0.35783811197009502</v>
      </c>
      <c r="AC17" s="21">
        <v>3.4305707678178199E-2</v>
      </c>
      <c r="AD17" s="21">
        <v>-0.16237341022096699</v>
      </c>
      <c r="AE17" s="21">
        <v>0.14210243454046001</v>
      </c>
      <c r="AF17" s="21">
        <v>-0.25973587109109397</v>
      </c>
      <c r="AG17" s="21"/>
      <c r="AH17" s="21">
        <v>0.124872038792991</v>
      </c>
      <c r="AI17" s="21">
        <v>-0.18449430094607699</v>
      </c>
      <c r="AJ17" s="21"/>
      <c r="AK17" s="21">
        <v>0.37981839275083401</v>
      </c>
      <c r="AL17" s="21">
        <v>0.30132048639748199</v>
      </c>
      <c r="AM17" s="21">
        <v>3.9931461372814198E-2</v>
      </c>
      <c r="AN17" s="21"/>
      <c r="AO17" s="21">
        <v>0.583396985824161</v>
      </c>
      <c r="AP17" s="21">
        <v>-0.102114687078504</v>
      </c>
      <c r="AQ17" s="21"/>
      <c r="AR17" s="21">
        <v>-3.8463178941831003E-2</v>
      </c>
      <c r="AS17" s="21">
        <v>-7.7596348979858107E-2</v>
      </c>
      <c r="AT17" s="21"/>
      <c r="AU17" s="21">
        <v>-6.3296513227968407E-2</v>
      </c>
      <c r="AV17" s="21">
        <v>0.41728712808253898</v>
      </c>
      <c r="AW17" s="21"/>
      <c r="AX17" s="21">
        <v>0.53229525825378599</v>
      </c>
      <c r="AY17" s="21">
        <v>-0.10588618521646601</v>
      </c>
      <c r="AZ17" s="21"/>
      <c r="BA17" s="21">
        <v>-0.29468056680232102</v>
      </c>
      <c r="BB17" s="21">
        <v>-8.3557294882881702E-2</v>
      </c>
      <c r="BC17" s="21">
        <v>0.27884388271444099</v>
      </c>
      <c r="BD17" s="21">
        <v>0.67140003188516195</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0.16491777401191099</v>
      </c>
      <c r="D9" s="17">
        <v>0.157385710934589</v>
      </c>
      <c r="E9" s="17">
        <v>0.212228367883074</v>
      </c>
      <c r="F9" s="17">
        <v>0.17525354417309399</v>
      </c>
      <c r="G9" s="17">
        <v>0.19925834555619501</v>
      </c>
      <c r="H9" s="17">
        <v>0.110277510326594</v>
      </c>
      <c r="I9" s="17"/>
      <c r="J9" s="17">
        <v>0.16360764552332299</v>
      </c>
      <c r="K9" s="17">
        <v>0.18334498729812801</v>
      </c>
      <c r="L9" s="17">
        <v>0.20199433784498599</v>
      </c>
      <c r="M9" s="17">
        <v>0.36035927487111402</v>
      </c>
      <c r="N9" s="17"/>
      <c r="O9" s="17">
        <v>0.15155668584055301</v>
      </c>
      <c r="P9" s="17">
        <v>0.13412963239060999</v>
      </c>
      <c r="Q9" s="17">
        <v>0.21176405771290599</v>
      </c>
      <c r="R9" s="17">
        <v>0.17430350146918</v>
      </c>
      <c r="S9" s="17">
        <v>0.28242724050161</v>
      </c>
      <c r="T9" s="17">
        <v>0.15756675200202</v>
      </c>
      <c r="U9" s="17">
        <v>0.14231933975930899</v>
      </c>
      <c r="V9" s="17">
        <v>0.64228589087083099</v>
      </c>
      <c r="W9" s="17">
        <v>0.77309457938598602</v>
      </c>
      <c r="X9" s="17">
        <v>0.102767142563576</v>
      </c>
      <c r="Y9" s="17"/>
      <c r="Z9" s="17">
        <v>0.1362213305734</v>
      </c>
      <c r="AA9" s="17">
        <v>0.14739559936237001</v>
      </c>
      <c r="AB9" s="17">
        <v>0.32233938664008299</v>
      </c>
      <c r="AC9" s="17">
        <v>0.18240390913485799</v>
      </c>
      <c r="AD9" s="17">
        <v>0.173341504676466</v>
      </c>
      <c r="AE9" s="17">
        <v>0.18302706342476799</v>
      </c>
      <c r="AF9" s="17">
        <v>0.113100993793546</v>
      </c>
      <c r="AG9" s="17"/>
      <c r="AH9" s="17">
        <v>0.24076865144142001</v>
      </c>
      <c r="AI9" s="17">
        <v>0.115753732777997</v>
      </c>
      <c r="AJ9" s="17"/>
      <c r="AK9" s="17">
        <v>0.25003163965874098</v>
      </c>
      <c r="AL9" s="17">
        <v>0.46603490472664599</v>
      </c>
      <c r="AM9" s="17">
        <v>0.22242303976725999</v>
      </c>
      <c r="AN9" s="17"/>
      <c r="AO9" s="17">
        <v>0.24467142431130501</v>
      </c>
      <c r="AP9" s="17">
        <v>0.16006964233986301</v>
      </c>
      <c r="AQ9" s="17"/>
      <c r="AR9" s="17">
        <v>0.16916456004875199</v>
      </c>
      <c r="AS9" s="17">
        <v>0.16234455501421799</v>
      </c>
      <c r="AT9" s="17"/>
      <c r="AU9" s="17">
        <v>0.16472836959846299</v>
      </c>
      <c r="AV9" s="17">
        <v>0.36035927487111402</v>
      </c>
      <c r="AW9" s="17"/>
      <c r="AX9" s="17">
        <v>0.247551374270192</v>
      </c>
      <c r="AY9" s="17">
        <v>0.15893957201797099</v>
      </c>
      <c r="AZ9" s="17"/>
      <c r="BA9" s="17">
        <v>0.127791981399763</v>
      </c>
      <c r="BB9" s="17">
        <v>0.156491253090771</v>
      </c>
      <c r="BC9" s="17">
        <v>0.21566145967126499</v>
      </c>
      <c r="BD9" s="17">
        <v>0.45568660671259997</v>
      </c>
    </row>
    <row r="10" spans="2:56" x14ac:dyDescent="0.35">
      <c r="B10" s="18" t="s">
        <v>229</v>
      </c>
      <c r="C10" s="17">
        <v>0.14266836966569099</v>
      </c>
      <c r="D10" s="17">
        <v>0.14219125155333301</v>
      </c>
      <c r="E10" s="17">
        <v>0.15253248719572099</v>
      </c>
      <c r="F10" s="17">
        <v>0.26532686685923701</v>
      </c>
      <c r="G10" s="17">
        <v>0.10356885080811699</v>
      </c>
      <c r="H10" s="17">
        <v>0.12816272894095401</v>
      </c>
      <c r="I10" s="17"/>
      <c r="J10" s="17">
        <v>0.13881244149156</v>
      </c>
      <c r="K10" s="17">
        <v>0.20172373717863601</v>
      </c>
      <c r="L10" s="17">
        <v>0.29126013044577698</v>
      </c>
      <c r="M10" s="17">
        <v>0.25037887459327901</v>
      </c>
      <c r="N10" s="17"/>
      <c r="O10" s="17">
        <v>0.14960392560473301</v>
      </c>
      <c r="P10" s="17">
        <v>0.12255260404155099</v>
      </c>
      <c r="Q10" s="17">
        <v>5.8250806797810299E-2</v>
      </c>
      <c r="R10" s="17">
        <v>0.152730674964726</v>
      </c>
      <c r="S10" s="17">
        <v>0.17249832661019701</v>
      </c>
      <c r="T10" s="17">
        <v>0.17109068104938799</v>
      </c>
      <c r="U10" s="17">
        <v>0.40966488514858601</v>
      </c>
      <c r="V10" s="17">
        <v>0.125783595396951</v>
      </c>
      <c r="W10" s="17">
        <v>1.53335116946472E-2</v>
      </c>
      <c r="X10" s="17">
        <v>0.59872733610310302</v>
      </c>
      <c r="Y10" s="17"/>
      <c r="Z10" s="17">
        <v>0.17594271861678601</v>
      </c>
      <c r="AA10" s="17">
        <v>0.15406397322541401</v>
      </c>
      <c r="AB10" s="17">
        <v>0.21600296200293401</v>
      </c>
      <c r="AC10" s="17">
        <v>0.15449939365057599</v>
      </c>
      <c r="AD10" s="17">
        <v>7.6977312420272101E-2</v>
      </c>
      <c r="AE10" s="17">
        <v>7.44450544341419E-2</v>
      </c>
      <c r="AF10" s="17">
        <v>0.12638494050693</v>
      </c>
      <c r="AG10" s="17"/>
      <c r="AH10" s="17">
        <v>0.194256922243984</v>
      </c>
      <c r="AI10" s="17">
        <v>0.109230368523065</v>
      </c>
      <c r="AJ10" s="17"/>
      <c r="AK10" s="17">
        <v>0.26785767233887797</v>
      </c>
      <c r="AL10" s="17">
        <v>0.12207721393703599</v>
      </c>
      <c r="AM10" s="17">
        <v>0.14896079419664501</v>
      </c>
      <c r="AN10" s="17"/>
      <c r="AO10" s="17">
        <v>0.22651470897790901</v>
      </c>
      <c r="AP10" s="17">
        <v>0.13757144818712699</v>
      </c>
      <c r="AQ10" s="17"/>
      <c r="AR10" s="17">
        <v>0.115320240498431</v>
      </c>
      <c r="AS10" s="17">
        <v>0.159239189319445</v>
      </c>
      <c r="AT10" s="17"/>
      <c r="AU10" s="17">
        <v>0.142563986282846</v>
      </c>
      <c r="AV10" s="17">
        <v>0.25037887459327901</v>
      </c>
      <c r="AW10" s="17"/>
      <c r="AX10" s="17">
        <v>0.284040744458331</v>
      </c>
      <c r="AY10" s="17">
        <v>0.13244065829608101</v>
      </c>
      <c r="AZ10" s="17"/>
      <c r="BA10" s="17">
        <v>0.109037976811444</v>
      </c>
      <c r="BB10" s="17">
        <v>0.12998773286717599</v>
      </c>
      <c r="BC10" s="17">
        <v>0.20265473483584601</v>
      </c>
      <c r="BD10" s="17">
        <v>0.35860585736566702</v>
      </c>
    </row>
    <row r="11" spans="2:56" ht="29" x14ac:dyDescent="0.35">
      <c r="B11" s="18" t="s">
        <v>230</v>
      </c>
      <c r="C11" s="17">
        <v>0.179482784675186</v>
      </c>
      <c r="D11" s="17">
        <v>0.21907949880241501</v>
      </c>
      <c r="E11" s="17">
        <v>0.11563094308413401</v>
      </c>
      <c r="F11" s="17">
        <v>0.165170367165872</v>
      </c>
      <c r="G11" s="17">
        <v>0.217838732720851</v>
      </c>
      <c r="H11" s="17">
        <v>0.17041420622940701</v>
      </c>
      <c r="I11" s="17"/>
      <c r="J11" s="17">
        <v>0.17900648051899301</v>
      </c>
      <c r="K11" s="17">
        <v>0.183170545665579</v>
      </c>
      <c r="L11" s="17">
        <v>0.226668762683294</v>
      </c>
      <c r="M11" s="17">
        <v>0.18371836959120899</v>
      </c>
      <c r="N11" s="17"/>
      <c r="O11" s="17">
        <v>0.176128654194463</v>
      </c>
      <c r="P11" s="17">
        <v>0.144668536333558</v>
      </c>
      <c r="Q11" s="17">
        <v>0.19203604868686899</v>
      </c>
      <c r="R11" s="17">
        <v>0.191106774879651</v>
      </c>
      <c r="S11" s="17">
        <v>0.27135767554225998</v>
      </c>
      <c r="T11" s="17">
        <v>0.24375365363565299</v>
      </c>
      <c r="U11" s="17">
        <v>0.14900666176761601</v>
      </c>
      <c r="V11" s="17">
        <v>0.124368154070889</v>
      </c>
      <c r="W11" s="17">
        <v>8.4611009982425902E-3</v>
      </c>
      <c r="X11" s="17">
        <v>5.38391973544977E-2</v>
      </c>
      <c r="Y11" s="17"/>
      <c r="Z11" s="17">
        <v>0.145357958215028</v>
      </c>
      <c r="AA11" s="17">
        <v>0.25615950006438798</v>
      </c>
      <c r="AB11" s="17">
        <v>0.161019436381963</v>
      </c>
      <c r="AC11" s="17">
        <v>0.1893953990824</v>
      </c>
      <c r="AD11" s="17">
        <v>0.15668275252017699</v>
      </c>
      <c r="AE11" s="17">
        <v>0.38009042750599797</v>
      </c>
      <c r="AF11" s="17">
        <v>0.122342167866586</v>
      </c>
      <c r="AG11" s="17"/>
      <c r="AH11" s="17">
        <v>0.20562453882246801</v>
      </c>
      <c r="AI11" s="17">
        <v>0.16253856039751399</v>
      </c>
      <c r="AJ11" s="17"/>
      <c r="AK11" s="17">
        <v>0.184996799774757</v>
      </c>
      <c r="AL11" s="17">
        <v>0.11796724491900799</v>
      </c>
      <c r="AM11" s="17">
        <v>0.25200613708981201</v>
      </c>
      <c r="AN11" s="17"/>
      <c r="AO11" s="17">
        <v>0.26049972956770101</v>
      </c>
      <c r="AP11" s="17">
        <v>0.17455785879365601</v>
      </c>
      <c r="AQ11" s="17"/>
      <c r="AR11" s="17">
        <v>0.155943227898686</v>
      </c>
      <c r="AS11" s="17">
        <v>0.193745908404308</v>
      </c>
      <c r="AT11" s="17"/>
      <c r="AU11" s="17">
        <v>0.179478679925309</v>
      </c>
      <c r="AV11" s="17">
        <v>0.18371836959120899</v>
      </c>
      <c r="AW11" s="17"/>
      <c r="AX11" s="17">
        <v>9.0353950813731904E-2</v>
      </c>
      <c r="AY11" s="17">
        <v>0.18593089017516101</v>
      </c>
      <c r="AZ11" s="17"/>
      <c r="BA11" s="17">
        <v>0.170351601891296</v>
      </c>
      <c r="BB11" s="17">
        <v>0.16097864746819701</v>
      </c>
      <c r="BC11" s="17">
        <v>0.23054904632040699</v>
      </c>
      <c r="BD11" s="17">
        <v>0.18248260756415</v>
      </c>
    </row>
    <row r="12" spans="2:56" x14ac:dyDescent="0.35">
      <c r="B12" s="18" t="s">
        <v>231</v>
      </c>
      <c r="C12" s="17">
        <v>0.26376660282752001</v>
      </c>
      <c r="D12" s="17">
        <v>0.29771323442986702</v>
      </c>
      <c r="E12" s="17">
        <v>0.28132795678786199</v>
      </c>
      <c r="F12" s="17">
        <v>0.22839952385895701</v>
      </c>
      <c r="G12" s="17">
        <v>0.234399778930791</v>
      </c>
      <c r="H12" s="17">
        <v>0.25778538960142799</v>
      </c>
      <c r="I12" s="17"/>
      <c r="J12" s="17">
        <v>0.26621359698684799</v>
      </c>
      <c r="K12" s="17">
        <v>0.229344957180149</v>
      </c>
      <c r="L12" s="17">
        <v>0.15944399001658099</v>
      </c>
      <c r="M12" s="17">
        <v>0.114582771832035</v>
      </c>
      <c r="N12" s="17"/>
      <c r="O12" s="17">
        <v>0.227544491982548</v>
      </c>
      <c r="P12" s="17">
        <v>0.31761771454130899</v>
      </c>
      <c r="Q12" s="17">
        <v>0.361214074734029</v>
      </c>
      <c r="R12" s="17">
        <v>0.35308438109086598</v>
      </c>
      <c r="S12" s="17">
        <v>0.18883972245292799</v>
      </c>
      <c r="T12" s="17">
        <v>0.21048113261675699</v>
      </c>
      <c r="U12" s="17">
        <v>0.230846997501853</v>
      </c>
      <c r="V12" s="17">
        <v>2.6394845020061002E-2</v>
      </c>
      <c r="W12" s="17">
        <v>3.6288868259163401E-2</v>
      </c>
      <c r="X12" s="17">
        <v>7.4774217862891304E-2</v>
      </c>
      <c r="Y12" s="17"/>
      <c r="Z12" s="17">
        <v>0.28217155419228601</v>
      </c>
      <c r="AA12" s="17">
        <v>0.18678755655294399</v>
      </c>
      <c r="AB12" s="17">
        <v>0.204605148331054</v>
      </c>
      <c r="AC12" s="17">
        <v>0.26335292726198001</v>
      </c>
      <c r="AD12" s="17">
        <v>0.30236480353142098</v>
      </c>
      <c r="AE12" s="17">
        <v>0.14210708619517201</v>
      </c>
      <c r="AF12" s="17">
        <v>0.31109504384495701</v>
      </c>
      <c r="AG12" s="17"/>
      <c r="AH12" s="17">
        <v>0.229371297002293</v>
      </c>
      <c r="AI12" s="17">
        <v>0.28606050754096302</v>
      </c>
      <c r="AJ12" s="17"/>
      <c r="AK12" s="17">
        <v>0.22385863654455901</v>
      </c>
      <c r="AL12" s="17">
        <v>0.19998317210547401</v>
      </c>
      <c r="AM12" s="17">
        <v>0.225021818061197</v>
      </c>
      <c r="AN12" s="17"/>
      <c r="AO12" s="17">
        <v>0.21847510234773501</v>
      </c>
      <c r="AP12" s="17">
        <v>0.26651982048121098</v>
      </c>
      <c r="AQ12" s="17"/>
      <c r="AR12" s="17">
        <v>0.27960021060301998</v>
      </c>
      <c r="AS12" s="17">
        <v>0.25417267933420101</v>
      </c>
      <c r="AT12" s="17"/>
      <c r="AU12" s="17">
        <v>0.26391117844672801</v>
      </c>
      <c r="AV12" s="17">
        <v>0.114582771832035</v>
      </c>
      <c r="AW12" s="17"/>
      <c r="AX12" s="17">
        <v>0.19001059629542</v>
      </c>
      <c r="AY12" s="17">
        <v>0.26910254733359401</v>
      </c>
      <c r="AZ12" s="17"/>
      <c r="BA12" s="17">
        <v>0.25562096145662</v>
      </c>
      <c r="BB12" s="17">
        <v>0.284756214641956</v>
      </c>
      <c r="BC12" s="17">
        <v>0.255704234368822</v>
      </c>
      <c r="BD12" s="17">
        <v>3.2249283575827899E-3</v>
      </c>
    </row>
    <row r="13" spans="2:56" x14ac:dyDescent="0.35">
      <c r="B13" s="18" t="s">
        <v>232</v>
      </c>
      <c r="C13" s="17">
        <v>0.241671428990889</v>
      </c>
      <c r="D13" s="17">
        <v>0.18363030427979499</v>
      </c>
      <c r="E13" s="17">
        <v>0.22613882979076</v>
      </c>
      <c r="F13" s="17">
        <v>0.16584969794283899</v>
      </c>
      <c r="G13" s="17">
        <v>0.23176745789615999</v>
      </c>
      <c r="H13" s="17">
        <v>0.32532003465882497</v>
      </c>
      <c r="I13" s="17"/>
      <c r="J13" s="17">
        <v>0.24500353562503299</v>
      </c>
      <c r="K13" s="17">
        <v>0.19238380763685001</v>
      </c>
      <c r="L13" s="17">
        <v>0.110544792240357</v>
      </c>
      <c r="M13" s="17">
        <v>8.3940405115064703E-2</v>
      </c>
      <c r="N13" s="17"/>
      <c r="O13" s="17">
        <v>0.284706755502735</v>
      </c>
      <c r="P13" s="17">
        <v>0.26725416268230301</v>
      </c>
      <c r="Q13" s="17">
        <v>0.17673501206838499</v>
      </c>
      <c r="R13" s="17">
        <v>0.12808815005214699</v>
      </c>
      <c r="S13" s="17">
        <v>8.4877034893004605E-2</v>
      </c>
      <c r="T13" s="17">
        <v>0.217107780696181</v>
      </c>
      <c r="U13" s="17">
        <v>6.8162115822636496E-2</v>
      </c>
      <c r="V13" s="17">
        <v>8.1167514641267299E-2</v>
      </c>
      <c r="W13" s="17">
        <v>0.16682193966195999</v>
      </c>
      <c r="X13" s="17">
        <v>0.16887965481554101</v>
      </c>
      <c r="Y13" s="17"/>
      <c r="Z13" s="17">
        <v>0.25946678788247901</v>
      </c>
      <c r="AA13" s="17">
        <v>0.25559337079488298</v>
      </c>
      <c r="AB13" s="17">
        <v>5.09386197695266E-2</v>
      </c>
      <c r="AC13" s="17">
        <v>0.19147433628337701</v>
      </c>
      <c r="AD13" s="17">
        <v>0.290633626851664</v>
      </c>
      <c r="AE13" s="17">
        <v>0.22033036843991999</v>
      </c>
      <c r="AF13" s="17">
        <v>0.32707685398798098</v>
      </c>
      <c r="AG13" s="17"/>
      <c r="AH13" s="17">
        <v>0.118241570109774</v>
      </c>
      <c r="AI13" s="17">
        <v>0.32167459938488902</v>
      </c>
      <c r="AJ13" s="17"/>
      <c r="AK13" s="17">
        <v>7.3255251683065195E-2</v>
      </c>
      <c r="AL13" s="17">
        <v>9.3937464311836694E-2</v>
      </c>
      <c r="AM13" s="17">
        <v>0.141966742095534</v>
      </c>
      <c r="AN13" s="17"/>
      <c r="AO13" s="17">
        <v>4.9839034795349499E-2</v>
      </c>
      <c r="AP13" s="17">
        <v>0.25333269719031198</v>
      </c>
      <c r="AQ13" s="17"/>
      <c r="AR13" s="17">
        <v>0.26028102325041902</v>
      </c>
      <c r="AS13" s="17">
        <v>0.23039547558222401</v>
      </c>
      <c r="AT13" s="17"/>
      <c r="AU13" s="17">
        <v>0.24182428778458701</v>
      </c>
      <c r="AV13" s="17">
        <v>8.3940405115064703E-2</v>
      </c>
      <c r="AW13" s="17"/>
      <c r="AX13" s="17">
        <v>0.18496160341356799</v>
      </c>
      <c r="AY13" s="17">
        <v>0.2457741522328</v>
      </c>
      <c r="AZ13" s="17"/>
      <c r="BA13" s="17">
        <v>0.32246399448281099</v>
      </c>
      <c r="BB13" s="17">
        <v>0.26777870669529402</v>
      </c>
      <c r="BC13" s="17">
        <v>8.35597255048946E-2</v>
      </c>
      <c r="BD13" s="17">
        <v>0</v>
      </c>
    </row>
    <row r="14" spans="2:56" x14ac:dyDescent="0.35">
      <c r="B14" s="18" t="s">
        <v>72</v>
      </c>
      <c r="C14" s="17">
        <v>7.4930398288021501E-3</v>
      </c>
      <c r="D14" s="17">
        <v>0</v>
      </c>
      <c r="E14" s="17">
        <v>1.2141415258448999E-2</v>
      </c>
      <c r="F14" s="17">
        <v>0</v>
      </c>
      <c r="G14" s="17">
        <v>1.3166834087886201E-2</v>
      </c>
      <c r="H14" s="17">
        <v>8.0401302427917497E-3</v>
      </c>
      <c r="I14" s="17"/>
      <c r="J14" s="17">
        <v>7.35629985424433E-3</v>
      </c>
      <c r="K14" s="17">
        <v>1.0031965040657899E-2</v>
      </c>
      <c r="L14" s="17">
        <v>1.00879867690043E-2</v>
      </c>
      <c r="M14" s="17">
        <v>7.0203039972987604E-3</v>
      </c>
      <c r="N14" s="17"/>
      <c r="O14" s="17">
        <v>1.0459486874968E-2</v>
      </c>
      <c r="P14" s="17">
        <v>1.37773500106688E-2</v>
      </c>
      <c r="Q14" s="17">
        <v>0</v>
      </c>
      <c r="R14" s="17">
        <v>6.8651754342925005E-4</v>
      </c>
      <c r="S14" s="17">
        <v>0</v>
      </c>
      <c r="T14" s="17">
        <v>0</v>
      </c>
      <c r="U14" s="17">
        <v>0</v>
      </c>
      <c r="V14" s="17">
        <v>0</v>
      </c>
      <c r="W14" s="17">
        <v>0</v>
      </c>
      <c r="X14" s="17">
        <v>1.0124513003912301E-3</v>
      </c>
      <c r="Y14" s="17"/>
      <c r="Z14" s="17">
        <v>8.3965052002020696E-4</v>
      </c>
      <c r="AA14" s="17">
        <v>0</v>
      </c>
      <c r="AB14" s="17">
        <v>4.50944468744389E-2</v>
      </c>
      <c r="AC14" s="17">
        <v>1.8874034586809099E-2</v>
      </c>
      <c r="AD14" s="17">
        <v>0</v>
      </c>
      <c r="AE14" s="17">
        <v>0</v>
      </c>
      <c r="AF14" s="17">
        <v>0</v>
      </c>
      <c r="AG14" s="17"/>
      <c r="AH14" s="17">
        <v>1.17370203800608E-2</v>
      </c>
      <c r="AI14" s="17">
        <v>4.74223137557206E-3</v>
      </c>
      <c r="AJ14" s="17"/>
      <c r="AK14" s="17">
        <v>0</v>
      </c>
      <c r="AL14" s="17">
        <v>0</v>
      </c>
      <c r="AM14" s="17">
        <v>9.6214687895518208E-3</v>
      </c>
      <c r="AN14" s="17"/>
      <c r="AO14" s="17">
        <v>0</v>
      </c>
      <c r="AP14" s="17">
        <v>7.9485330078298503E-3</v>
      </c>
      <c r="AQ14" s="17"/>
      <c r="AR14" s="17">
        <v>1.96907377006924E-2</v>
      </c>
      <c r="AS14" s="17">
        <v>1.02192345602631E-4</v>
      </c>
      <c r="AT14" s="17"/>
      <c r="AU14" s="17">
        <v>7.4934979620670302E-3</v>
      </c>
      <c r="AV14" s="17">
        <v>7.0203039972987604E-3</v>
      </c>
      <c r="AW14" s="17"/>
      <c r="AX14" s="17">
        <v>3.0817307487575499E-3</v>
      </c>
      <c r="AY14" s="17">
        <v>7.8121799443941504E-3</v>
      </c>
      <c r="AZ14" s="17"/>
      <c r="BA14" s="17">
        <v>1.4733483958066101E-2</v>
      </c>
      <c r="BB14" s="17">
        <v>7.4452366058071902E-6</v>
      </c>
      <c r="BC14" s="17">
        <v>1.18707992987659E-2</v>
      </c>
      <c r="BD14" s="17">
        <v>0</v>
      </c>
    </row>
    <row r="15" spans="2:56" x14ac:dyDescent="0.35">
      <c r="B15" s="18" t="s">
        <v>233</v>
      </c>
      <c r="C15" s="20">
        <v>0.30758614367760301</v>
      </c>
      <c r="D15" s="20">
        <v>0.29957696248792198</v>
      </c>
      <c r="E15" s="20">
        <v>0.36476085507879502</v>
      </c>
      <c r="F15" s="20">
        <v>0.44058041103233098</v>
      </c>
      <c r="G15" s="20">
        <v>0.30282719636431199</v>
      </c>
      <c r="H15" s="20">
        <v>0.23844023926754801</v>
      </c>
      <c r="I15" s="20"/>
      <c r="J15" s="20">
        <v>0.30242008701488199</v>
      </c>
      <c r="K15" s="20">
        <v>0.38506872447676499</v>
      </c>
      <c r="L15" s="20">
        <v>0.49325446829076303</v>
      </c>
      <c r="M15" s="20">
        <v>0.61073814946439198</v>
      </c>
      <c r="N15" s="20"/>
      <c r="O15" s="20">
        <v>0.301160611445285</v>
      </c>
      <c r="P15" s="20">
        <v>0.25668223643216098</v>
      </c>
      <c r="Q15" s="20">
        <v>0.27001486451071599</v>
      </c>
      <c r="R15" s="20">
        <v>0.32703417643390698</v>
      </c>
      <c r="S15" s="20">
        <v>0.45492556711180698</v>
      </c>
      <c r="T15" s="20">
        <v>0.32865743305140899</v>
      </c>
      <c r="U15" s="20">
        <v>0.551984224907895</v>
      </c>
      <c r="V15" s="20">
        <v>0.76806948626778204</v>
      </c>
      <c r="W15" s="20">
        <v>0.78842809108063405</v>
      </c>
      <c r="X15" s="20">
        <v>0.70149447866667802</v>
      </c>
      <c r="Y15" s="20"/>
      <c r="Z15" s="20">
        <v>0.31216404919018598</v>
      </c>
      <c r="AA15" s="20">
        <v>0.301459572587785</v>
      </c>
      <c r="AB15" s="20">
        <v>0.538342348643017</v>
      </c>
      <c r="AC15" s="20">
        <v>0.33690330278543301</v>
      </c>
      <c r="AD15" s="20">
        <v>0.25031881709673798</v>
      </c>
      <c r="AE15" s="20">
        <v>0.257472117858909</v>
      </c>
      <c r="AF15" s="20">
        <v>0.23948593430047599</v>
      </c>
      <c r="AG15" s="20"/>
      <c r="AH15" s="20">
        <v>0.43502557368540401</v>
      </c>
      <c r="AI15" s="20">
        <v>0.224984101301062</v>
      </c>
      <c r="AJ15" s="20"/>
      <c r="AK15" s="20">
        <v>0.51788931199761901</v>
      </c>
      <c r="AL15" s="20">
        <v>0.58811211866368196</v>
      </c>
      <c r="AM15" s="20">
        <v>0.37138383396390501</v>
      </c>
      <c r="AN15" s="20"/>
      <c r="AO15" s="20">
        <v>0.47118613328921499</v>
      </c>
      <c r="AP15" s="20">
        <v>0.297641090526991</v>
      </c>
      <c r="AQ15" s="20"/>
      <c r="AR15" s="20">
        <v>0.284484800547183</v>
      </c>
      <c r="AS15" s="20">
        <v>0.32158374433366299</v>
      </c>
      <c r="AT15" s="20"/>
      <c r="AU15" s="20">
        <v>0.30729235588130999</v>
      </c>
      <c r="AV15" s="20">
        <v>0.61073814946439198</v>
      </c>
      <c r="AW15" s="20"/>
      <c r="AX15" s="20">
        <v>0.53159211872852297</v>
      </c>
      <c r="AY15" s="20">
        <v>0.29138023031405202</v>
      </c>
      <c r="AZ15" s="20"/>
      <c r="BA15" s="20">
        <v>0.236829958211208</v>
      </c>
      <c r="BB15" s="20">
        <v>0.28647898595794702</v>
      </c>
      <c r="BC15" s="20">
        <v>0.41831619450711099</v>
      </c>
      <c r="BD15" s="20">
        <v>0.81429246407826805</v>
      </c>
    </row>
    <row r="16" spans="2:56" x14ac:dyDescent="0.35">
      <c r="B16" s="18" t="s">
        <v>234</v>
      </c>
      <c r="C16" s="20">
        <v>0.50543803181840896</v>
      </c>
      <c r="D16" s="20">
        <v>0.48134353870966301</v>
      </c>
      <c r="E16" s="20">
        <v>0.50746678657862199</v>
      </c>
      <c r="F16" s="20">
        <v>0.394249221801796</v>
      </c>
      <c r="G16" s="20">
        <v>0.46616723682695199</v>
      </c>
      <c r="H16" s="20">
        <v>0.58310542426025302</v>
      </c>
      <c r="I16" s="20"/>
      <c r="J16" s="20">
        <v>0.51121713261187995</v>
      </c>
      <c r="K16" s="20">
        <v>0.421728764816999</v>
      </c>
      <c r="L16" s="20">
        <v>0.26998878225693901</v>
      </c>
      <c r="M16" s="20">
        <v>0.19852317694710001</v>
      </c>
      <c r="N16" s="20"/>
      <c r="O16" s="20">
        <v>0.51225124748528394</v>
      </c>
      <c r="P16" s="20">
        <v>0.584871877223612</v>
      </c>
      <c r="Q16" s="20">
        <v>0.53794908680241404</v>
      </c>
      <c r="R16" s="20">
        <v>0.481172531143013</v>
      </c>
      <c r="S16" s="20">
        <v>0.27371675734593298</v>
      </c>
      <c r="T16" s="20">
        <v>0.42758891331293802</v>
      </c>
      <c r="U16" s="20">
        <v>0.29900911332448898</v>
      </c>
      <c r="V16" s="20">
        <v>0.107562359661328</v>
      </c>
      <c r="W16" s="20">
        <v>0.20311080792112399</v>
      </c>
      <c r="X16" s="20">
        <v>0.243653872678433</v>
      </c>
      <c r="Y16" s="20"/>
      <c r="Z16" s="20">
        <v>0.54163834207476502</v>
      </c>
      <c r="AA16" s="20">
        <v>0.44238092734782702</v>
      </c>
      <c r="AB16" s="20">
        <v>0.25554376810058099</v>
      </c>
      <c r="AC16" s="20">
        <v>0.45482726354535702</v>
      </c>
      <c r="AD16" s="20">
        <v>0.59299843038308497</v>
      </c>
      <c r="AE16" s="20">
        <v>0.36243745463509203</v>
      </c>
      <c r="AF16" s="20">
        <v>0.63817189783293804</v>
      </c>
      <c r="AG16" s="20"/>
      <c r="AH16" s="20">
        <v>0.34761286711206801</v>
      </c>
      <c r="AI16" s="20">
        <v>0.60773510692585198</v>
      </c>
      <c r="AJ16" s="20"/>
      <c r="AK16" s="20">
        <v>0.29711388822762402</v>
      </c>
      <c r="AL16" s="20">
        <v>0.29392063641731098</v>
      </c>
      <c r="AM16" s="20">
        <v>0.36698856015673098</v>
      </c>
      <c r="AN16" s="20"/>
      <c r="AO16" s="20">
        <v>0.268314137143084</v>
      </c>
      <c r="AP16" s="20">
        <v>0.51985251767152396</v>
      </c>
      <c r="AQ16" s="20"/>
      <c r="AR16" s="20">
        <v>0.539881233853439</v>
      </c>
      <c r="AS16" s="20">
        <v>0.48456815491642602</v>
      </c>
      <c r="AT16" s="20"/>
      <c r="AU16" s="20">
        <v>0.50573546623131405</v>
      </c>
      <c r="AV16" s="20">
        <v>0.19852317694710001</v>
      </c>
      <c r="AW16" s="20"/>
      <c r="AX16" s="20">
        <v>0.37497219970898799</v>
      </c>
      <c r="AY16" s="20">
        <v>0.51487669956639304</v>
      </c>
      <c r="AZ16" s="20"/>
      <c r="BA16" s="20">
        <v>0.57808495593943099</v>
      </c>
      <c r="BB16" s="20">
        <v>0.55253492133725002</v>
      </c>
      <c r="BC16" s="20">
        <v>0.33926395987371599</v>
      </c>
      <c r="BD16" s="20">
        <v>3.2249283575827899E-3</v>
      </c>
    </row>
    <row r="17" spans="2:56" x14ac:dyDescent="0.35">
      <c r="B17" s="18" t="s">
        <v>177</v>
      </c>
      <c r="C17" s="21">
        <v>-0.19785188814080601</v>
      </c>
      <c r="D17" s="21">
        <v>-0.181766576221741</v>
      </c>
      <c r="E17" s="21">
        <v>-0.14270593149982699</v>
      </c>
      <c r="F17" s="21">
        <v>4.63311892305351E-2</v>
      </c>
      <c r="G17" s="21">
        <v>-0.16334004046264</v>
      </c>
      <c r="H17" s="21">
        <v>-0.34466518499270499</v>
      </c>
      <c r="I17" s="21"/>
      <c r="J17" s="21">
        <v>-0.20879704559699799</v>
      </c>
      <c r="K17" s="21">
        <v>-3.6660040340233999E-2</v>
      </c>
      <c r="L17" s="21">
        <v>0.22326568603382499</v>
      </c>
      <c r="M17" s="21">
        <v>0.412214972517292</v>
      </c>
      <c r="N17" s="21"/>
      <c r="O17" s="21">
        <v>-0.211090636039998</v>
      </c>
      <c r="P17" s="21">
        <v>-0.32818964079145002</v>
      </c>
      <c r="Q17" s="21">
        <v>-0.267934222291698</v>
      </c>
      <c r="R17" s="21">
        <v>-0.154138354709107</v>
      </c>
      <c r="S17" s="21">
        <v>0.181208809765874</v>
      </c>
      <c r="T17" s="21">
        <v>-9.89314802615293E-2</v>
      </c>
      <c r="U17" s="21">
        <v>0.25297511158340502</v>
      </c>
      <c r="V17" s="21">
        <v>0.66050712660645405</v>
      </c>
      <c r="W17" s="21">
        <v>0.58531728315951004</v>
      </c>
      <c r="X17" s="21">
        <v>0.457840605988246</v>
      </c>
      <c r="Y17" s="21"/>
      <c r="Z17" s="21">
        <v>-0.22947429288457899</v>
      </c>
      <c r="AA17" s="21">
        <v>-0.140921354760042</v>
      </c>
      <c r="AB17" s="21">
        <v>0.28279858054243601</v>
      </c>
      <c r="AC17" s="21">
        <v>-0.11792396075992399</v>
      </c>
      <c r="AD17" s="21">
        <v>-0.342679613286347</v>
      </c>
      <c r="AE17" s="21">
        <v>-0.104965336776183</v>
      </c>
      <c r="AF17" s="21">
        <v>-0.398685963532462</v>
      </c>
      <c r="AG17" s="21"/>
      <c r="AH17" s="21">
        <v>8.7412706573335899E-2</v>
      </c>
      <c r="AI17" s="21">
        <v>-0.38275100562478998</v>
      </c>
      <c r="AJ17" s="21"/>
      <c r="AK17" s="21">
        <v>0.22077542376999501</v>
      </c>
      <c r="AL17" s="21">
        <v>0.29419148224637098</v>
      </c>
      <c r="AM17" s="21">
        <v>4.39527380717342E-3</v>
      </c>
      <c r="AN17" s="21"/>
      <c r="AO17" s="21">
        <v>0.20287199614613</v>
      </c>
      <c r="AP17" s="21">
        <v>-0.22221142714453301</v>
      </c>
      <c r="AQ17" s="21"/>
      <c r="AR17" s="21">
        <v>-0.255396433306256</v>
      </c>
      <c r="AS17" s="21">
        <v>-0.162984410582763</v>
      </c>
      <c r="AT17" s="21"/>
      <c r="AU17" s="21">
        <v>-0.198443110350005</v>
      </c>
      <c r="AV17" s="21">
        <v>0.412214972517292</v>
      </c>
      <c r="AW17" s="21"/>
      <c r="AX17" s="21">
        <v>0.15661991901953401</v>
      </c>
      <c r="AY17" s="21">
        <v>-0.22349646925234101</v>
      </c>
      <c r="AZ17" s="21"/>
      <c r="BA17" s="21">
        <v>-0.34125499772822299</v>
      </c>
      <c r="BB17" s="21">
        <v>-0.266055935379303</v>
      </c>
      <c r="BC17" s="21">
        <v>7.9052234633394697E-2</v>
      </c>
      <c r="BD17" s="21">
        <v>0.81106753572068502</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0.109888131531029</v>
      </c>
      <c r="D9" s="17">
        <v>9.1698513958835604E-2</v>
      </c>
      <c r="E9" s="17">
        <v>0.16512395808018901</v>
      </c>
      <c r="F9" s="17">
        <v>0.140251813488561</v>
      </c>
      <c r="G9" s="17">
        <v>0.14494514100472999</v>
      </c>
      <c r="H9" s="17">
        <v>5.1356966633553901E-2</v>
      </c>
      <c r="I9" s="17"/>
      <c r="J9" s="17">
        <v>0.10764070782532</v>
      </c>
      <c r="K9" s="17">
        <v>0.14535690948082999</v>
      </c>
      <c r="L9" s="17">
        <v>0.16868612377815101</v>
      </c>
      <c r="M9" s="17">
        <v>0.29476613825583697</v>
      </c>
      <c r="N9" s="17"/>
      <c r="O9" s="17">
        <v>0.102054834877045</v>
      </c>
      <c r="P9" s="17">
        <v>9.3375679470464504E-2</v>
      </c>
      <c r="Q9" s="17">
        <v>0.124454360019608</v>
      </c>
      <c r="R9" s="17">
        <v>0.106725281206418</v>
      </c>
      <c r="S9" s="17">
        <v>0.18957497038541701</v>
      </c>
      <c r="T9" s="17">
        <v>0.15023701304495901</v>
      </c>
      <c r="U9" s="17">
        <v>9.9434458377191601E-2</v>
      </c>
      <c r="V9" s="17">
        <v>9.2063842472249496E-2</v>
      </c>
      <c r="W9" s="17">
        <v>4.1934008235618297E-2</v>
      </c>
      <c r="X9" s="17">
        <v>8.2932346193348105E-2</v>
      </c>
      <c r="Y9" s="17"/>
      <c r="Z9" s="17">
        <v>0.11386545028355</v>
      </c>
      <c r="AA9" s="17">
        <v>4.7091136111846399E-2</v>
      </c>
      <c r="AB9" s="17">
        <v>0.22555230807373999</v>
      </c>
      <c r="AC9" s="17">
        <v>0.13520277959879601</v>
      </c>
      <c r="AD9" s="17">
        <v>4.7305316585008299E-2</v>
      </c>
      <c r="AE9" s="17">
        <v>0.132992733157895</v>
      </c>
      <c r="AF9" s="17">
        <v>3.8000874038871098E-2</v>
      </c>
      <c r="AG9" s="17"/>
      <c r="AH9" s="17">
        <v>0.15316371771227499</v>
      </c>
      <c r="AI9" s="17">
        <v>8.1838321488766505E-2</v>
      </c>
      <c r="AJ9" s="17"/>
      <c r="AK9" s="17">
        <v>0.137409486958256</v>
      </c>
      <c r="AL9" s="17">
        <v>0.35774702461399399</v>
      </c>
      <c r="AM9" s="17">
        <v>0.15327929214508201</v>
      </c>
      <c r="AN9" s="17"/>
      <c r="AO9" s="17">
        <v>0.16861328614752399</v>
      </c>
      <c r="AP9" s="17">
        <v>0.10631829766169</v>
      </c>
      <c r="AQ9" s="17"/>
      <c r="AR9" s="17">
        <v>0.12743976762929701</v>
      </c>
      <c r="AS9" s="17">
        <v>9.9253217726361698E-2</v>
      </c>
      <c r="AT9" s="17"/>
      <c r="AU9" s="17">
        <v>0.109708964310816</v>
      </c>
      <c r="AV9" s="17">
        <v>0.29476613825583697</v>
      </c>
      <c r="AW9" s="17"/>
      <c r="AX9" s="17">
        <v>8.6176260529793894E-2</v>
      </c>
      <c r="AY9" s="17">
        <v>0.111603588125641</v>
      </c>
      <c r="AZ9" s="17"/>
      <c r="BA9" s="17">
        <v>8.5645538910851901E-2</v>
      </c>
      <c r="BB9" s="17">
        <v>0.11099655654226501</v>
      </c>
      <c r="BC9" s="17">
        <v>0.12548831577348099</v>
      </c>
      <c r="BD9" s="17">
        <v>0.35182124850468799</v>
      </c>
    </row>
    <row r="10" spans="2:56" x14ac:dyDescent="0.35">
      <c r="B10" s="18" t="s">
        <v>229</v>
      </c>
      <c r="C10" s="17">
        <v>0.15033197212456501</v>
      </c>
      <c r="D10" s="17">
        <v>0.12865578250401999</v>
      </c>
      <c r="E10" s="17">
        <v>0.18723888132293301</v>
      </c>
      <c r="F10" s="17">
        <v>0.259136843730502</v>
      </c>
      <c r="G10" s="17">
        <v>9.8820071082302105E-2</v>
      </c>
      <c r="H10" s="17">
        <v>0.14610429256563401</v>
      </c>
      <c r="I10" s="17"/>
      <c r="J10" s="17">
        <v>0.14823340451335401</v>
      </c>
      <c r="K10" s="17">
        <v>0.167636851578744</v>
      </c>
      <c r="L10" s="17">
        <v>0.332131309146172</v>
      </c>
      <c r="M10" s="17">
        <v>0.28019053675286798</v>
      </c>
      <c r="N10" s="17"/>
      <c r="O10" s="17">
        <v>0.12531720656572001</v>
      </c>
      <c r="P10" s="17">
        <v>0.142574416267916</v>
      </c>
      <c r="Q10" s="17">
        <v>0.134002353904494</v>
      </c>
      <c r="R10" s="17">
        <v>0.19740555418997899</v>
      </c>
      <c r="S10" s="17">
        <v>0.212958462383561</v>
      </c>
      <c r="T10" s="17">
        <v>0.23758869854350301</v>
      </c>
      <c r="U10" s="17">
        <v>0.115973673305952</v>
      </c>
      <c r="V10" s="17">
        <v>0.64077972493672097</v>
      </c>
      <c r="W10" s="17">
        <v>0.80079744312695</v>
      </c>
      <c r="X10" s="17">
        <v>0.63447839630715297</v>
      </c>
      <c r="Y10" s="17"/>
      <c r="Z10" s="17">
        <v>0.13691586540446901</v>
      </c>
      <c r="AA10" s="17">
        <v>0.14841997507379501</v>
      </c>
      <c r="AB10" s="17">
        <v>0.21751857745438699</v>
      </c>
      <c r="AC10" s="17">
        <v>0.16188697336788599</v>
      </c>
      <c r="AD10" s="17">
        <v>0.167316994026601</v>
      </c>
      <c r="AE10" s="17">
        <v>0.24938823789240999</v>
      </c>
      <c r="AF10" s="17">
        <v>5.6231991452193701E-2</v>
      </c>
      <c r="AG10" s="17"/>
      <c r="AH10" s="17">
        <v>0.222063915358921</v>
      </c>
      <c r="AI10" s="17">
        <v>0.103837688413212</v>
      </c>
      <c r="AJ10" s="17"/>
      <c r="AK10" s="17">
        <v>0.33330466333274</v>
      </c>
      <c r="AL10" s="17">
        <v>0.230449555934613</v>
      </c>
      <c r="AM10" s="17">
        <v>0.19482243103416799</v>
      </c>
      <c r="AN10" s="17"/>
      <c r="AO10" s="17">
        <v>0.392784272349126</v>
      </c>
      <c r="AP10" s="17">
        <v>0.13559357869345501</v>
      </c>
      <c r="AQ10" s="17"/>
      <c r="AR10" s="17">
        <v>0.153136449620702</v>
      </c>
      <c r="AS10" s="17">
        <v>0.14863267889220999</v>
      </c>
      <c r="AT10" s="17"/>
      <c r="AU10" s="17">
        <v>0.15020612482418899</v>
      </c>
      <c r="AV10" s="17">
        <v>0.28019053675286798</v>
      </c>
      <c r="AW10" s="17"/>
      <c r="AX10" s="17">
        <v>0.25339184353205502</v>
      </c>
      <c r="AY10" s="17">
        <v>0.14287601320691201</v>
      </c>
      <c r="AZ10" s="17"/>
      <c r="BA10" s="17">
        <v>9.5360648308985496E-2</v>
      </c>
      <c r="BB10" s="17">
        <v>0.122336680688916</v>
      </c>
      <c r="BC10" s="17">
        <v>0.27692976812026099</v>
      </c>
      <c r="BD10" s="17">
        <v>0.33312884844134</v>
      </c>
    </row>
    <row r="11" spans="2:56" ht="29" x14ac:dyDescent="0.35">
      <c r="B11" s="18" t="s">
        <v>230</v>
      </c>
      <c r="C11" s="17">
        <v>0.244550744566705</v>
      </c>
      <c r="D11" s="17">
        <v>0.25933238400799602</v>
      </c>
      <c r="E11" s="17">
        <v>0.180817443917524</v>
      </c>
      <c r="F11" s="17">
        <v>0.30332939603254599</v>
      </c>
      <c r="G11" s="17">
        <v>0.254114965747963</v>
      </c>
      <c r="H11" s="17">
        <v>0.253126202693158</v>
      </c>
      <c r="I11" s="17"/>
      <c r="J11" s="17">
        <v>0.241427877196843</v>
      </c>
      <c r="K11" s="17">
        <v>0.31129028220688298</v>
      </c>
      <c r="L11" s="17">
        <v>0.24377692211893701</v>
      </c>
      <c r="M11" s="17">
        <v>0.19461389379956501</v>
      </c>
      <c r="N11" s="17"/>
      <c r="O11" s="17">
        <v>0.25605537079753199</v>
      </c>
      <c r="P11" s="17">
        <v>0.27038993504645997</v>
      </c>
      <c r="Q11" s="17">
        <v>0.265505749458952</v>
      </c>
      <c r="R11" s="17">
        <v>0.23233127283490701</v>
      </c>
      <c r="S11" s="17">
        <v>0.29023887453241498</v>
      </c>
      <c r="T11" s="17">
        <v>0.132644420593446</v>
      </c>
      <c r="U11" s="17">
        <v>0.414566092246205</v>
      </c>
      <c r="V11" s="17">
        <v>0.114453865964757</v>
      </c>
      <c r="W11" s="17">
        <v>4.6047459892345703E-2</v>
      </c>
      <c r="X11" s="17">
        <v>8.0932598496131394E-2</v>
      </c>
      <c r="Y11" s="17"/>
      <c r="Z11" s="17">
        <v>0.24131903064684601</v>
      </c>
      <c r="AA11" s="17">
        <v>0.34480322333754398</v>
      </c>
      <c r="AB11" s="17">
        <v>0.174910923062958</v>
      </c>
      <c r="AC11" s="17">
        <v>0.215724197320633</v>
      </c>
      <c r="AD11" s="17">
        <v>0.27600388323335101</v>
      </c>
      <c r="AE11" s="17">
        <v>0.31713348289808602</v>
      </c>
      <c r="AF11" s="17">
        <v>0.233940240353332</v>
      </c>
      <c r="AG11" s="17"/>
      <c r="AH11" s="17">
        <v>0.27274864138263499</v>
      </c>
      <c r="AI11" s="17">
        <v>0.226273796313121</v>
      </c>
      <c r="AJ11" s="17"/>
      <c r="AK11" s="17">
        <v>0.19185069722418099</v>
      </c>
      <c r="AL11" s="17">
        <v>0.30864439283080802</v>
      </c>
      <c r="AM11" s="17">
        <v>0.295365806400474</v>
      </c>
      <c r="AN11" s="17"/>
      <c r="AO11" s="17">
        <v>0.29546763823787697</v>
      </c>
      <c r="AP11" s="17">
        <v>0.24145556580156</v>
      </c>
      <c r="AQ11" s="17"/>
      <c r="AR11" s="17">
        <v>0.20966289271115099</v>
      </c>
      <c r="AS11" s="17">
        <v>0.26569004435827298</v>
      </c>
      <c r="AT11" s="17"/>
      <c r="AU11" s="17">
        <v>0.24459913889384299</v>
      </c>
      <c r="AV11" s="17">
        <v>0.19461389379956501</v>
      </c>
      <c r="AW11" s="17"/>
      <c r="AX11" s="17">
        <v>0.26351997089262102</v>
      </c>
      <c r="AY11" s="17">
        <v>0.24317839885877701</v>
      </c>
      <c r="AZ11" s="17"/>
      <c r="BA11" s="17">
        <v>0.20572242080033301</v>
      </c>
      <c r="BB11" s="17">
        <v>0.25168003265625999</v>
      </c>
      <c r="BC11" s="17">
        <v>0.285778142872046</v>
      </c>
      <c r="BD11" s="17">
        <v>0.30328953407734199</v>
      </c>
    </row>
    <row r="12" spans="2:56" x14ac:dyDescent="0.35">
      <c r="B12" s="18" t="s">
        <v>231</v>
      </c>
      <c r="C12" s="17">
        <v>0.230045338020956</v>
      </c>
      <c r="D12" s="17">
        <v>0.23782666112221201</v>
      </c>
      <c r="E12" s="17">
        <v>0.25070487176197498</v>
      </c>
      <c r="F12" s="17">
        <v>0.16277844868590199</v>
      </c>
      <c r="G12" s="17">
        <v>0.24026442370744</v>
      </c>
      <c r="H12" s="17">
        <v>0.222493525993195</v>
      </c>
      <c r="I12" s="17"/>
      <c r="J12" s="17">
        <v>0.233987444301783</v>
      </c>
      <c r="K12" s="17">
        <v>0.16568432794188601</v>
      </c>
      <c r="L12" s="17">
        <v>0.107054187349248</v>
      </c>
      <c r="M12" s="17">
        <v>0.12796321841866101</v>
      </c>
      <c r="N12" s="17"/>
      <c r="O12" s="17">
        <v>0.225293289585036</v>
      </c>
      <c r="P12" s="17">
        <v>0.238738169279756</v>
      </c>
      <c r="Q12" s="17">
        <v>0.203740024048637</v>
      </c>
      <c r="R12" s="17">
        <v>0.31311596814999998</v>
      </c>
      <c r="S12" s="17">
        <v>0.17753822944921199</v>
      </c>
      <c r="T12" s="17">
        <v>0.224126749681058</v>
      </c>
      <c r="U12" s="17">
        <v>0.183680442685555</v>
      </c>
      <c r="V12" s="17">
        <v>6.3770455374326407E-2</v>
      </c>
      <c r="W12" s="17">
        <v>2.3869936468031101E-2</v>
      </c>
      <c r="X12" s="17">
        <v>4.4979650501636999E-2</v>
      </c>
      <c r="Y12" s="17"/>
      <c r="Z12" s="17">
        <v>0.27061494551728099</v>
      </c>
      <c r="AA12" s="17">
        <v>0.178875123184873</v>
      </c>
      <c r="AB12" s="17">
        <v>0.19368041551229701</v>
      </c>
      <c r="AC12" s="17">
        <v>0.21188304143676101</v>
      </c>
      <c r="AD12" s="17">
        <v>0.225841723596473</v>
      </c>
      <c r="AE12" s="17">
        <v>8.5882541788174699E-2</v>
      </c>
      <c r="AF12" s="17">
        <v>0.32244513547895098</v>
      </c>
      <c r="AG12" s="17"/>
      <c r="AH12" s="17">
        <v>0.18990080669009199</v>
      </c>
      <c r="AI12" s="17">
        <v>0.25606570140437201</v>
      </c>
      <c r="AJ12" s="17"/>
      <c r="AK12" s="17">
        <v>0.22380186342526001</v>
      </c>
      <c r="AL12" s="17">
        <v>9.2688926248220994E-3</v>
      </c>
      <c r="AM12" s="17">
        <v>0.18862463949984901</v>
      </c>
      <c r="AN12" s="17"/>
      <c r="AO12" s="17">
        <v>4.6148974621690597E-2</v>
      </c>
      <c r="AP12" s="17">
        <v>0.24122418413550401</v>
      </c>
      <c r="AQ12" s="17"/>
      <c r="AR12" s="17">
        <v>0.21805100739270999</v>
      </c>
      <c r="AS12" s="17">
        <v>0.2373129609173</v>
      </c>
      <c r="AT12" s="17"/>
      <c r="AU12" s="17">
        <v>0.23014426687640299</v>
      </c>
      <c r="AV12" s="17">
        <v>0.12796321841866101</v>
      </c>
      <c r="AW12" s="17"/>
      <c r="AX12" s="17">
        <v>0.14918704896158</v>
      </c>
      <c r="AY12" s="17">
        <v>0.235895103532449</v>
      </c>
      <c r="AZ12" s="17"/>
      <c r="BA12" s="17">
        <v>0.240225178708526</v>
      </c>
      <c r="BB12" s="17">
        <v>0.26632062461751099</v>
      </c>
      <c r="BC12" s="17">
        <v>0.159368333097655</v>
      </c>
      <c r="BD12" s="17">
        <v>1.1760368976629E-2</v>
      </c>
    </row>
    <row r="13" spans="2:56" x14ac:dyDescent="0.35">
      <c r="B13" s="18" t="s">
        <v>232</v>
      </c>
      <c r="C13" s="17">
        <v>0.19216755639587199</v>
      </c>
      <c r="D13" s="17">
        <v>0.187084023999185</v>
      </c>
      <c r="E13" s="17">
        <v>0.15640101298092099</v>
      </c>
      <c r="F13" s="17">
        <v>0.100133573540063</v>
      </c>
      <c r="G13" s="17">
        <v>0.17557041090627001</v>
      </c>
      <c r="H13" s="17">
        <v>0.25965779478622503</v>
      </c>
      <c r="I13" s="17"/>
      <c r="J13" s="17">
        <v>0.19378502631361799</v>
      </c>
      <c r="K13" s="17">
        <v>0.17110458351823399</v>
      </c>
      <c r="L13" s="17">
        <v>0.1110470650604</v>
      </c>
      <c r="M13" s="17">
        <v>8.9542563914058307E-2</v>
      </c>
      <c r="N13" s="17"/>
      <c r="O13" s="17">
        <v>0.195800283974951</v>
      </c>
      <c r="P13" s="17">
        <v>0.19760250699877299</v>
      </c>
      <c r="Q13" s="17">
        <v>0.20730909963629801</v>
      </c>
      <c r="R13" s="17">
        <v>0.149735406075267</v>
      </c>
      <c r="S13" s="17">
        <v>0.12968946324939501</v>
      </c>
      <c r="T13" s="17">
        <v>0.18133165893794201</v>
      </c>
      <c r="U13" s="17">
        <v>0.18634533338509601</v>
      </c>
      <c r="V13" s="17">
        <v>5.64813087602858E-2</v>
      </c>
      <c r="W13" s="17">
        <v>8.7351152277054395E-2</v>
      </c>
      <c r="X13" s="17">
        <v>0.140487616273547</v>
      </c>
      <c r="Y13" s="17"/>
      <c r="Z13" s="17">
        <v>0.172787752463681</v>
      </c>
      <c r="AA13" s="17">
        <v>0.17949477306741601</v>
      </c>
      <c r="AB13" s="17">
        <v>9.4271698354237501E-2</v>
      </c>
      <c r="AC13" s="17">
        <v>0.190945076108224</v>
      </c>
      <c r="AD13" s="17">
        <v>0.19848973424930799</v>
      </c>
      <c r="AE13" s="17">
        <v>0.141465138722873</v>
      </c>
      <c r="AF13" s="17">
        <v>0.32538613818805101</v>
      </c>
      <c r="AG13" s="17"/>
      <c r="AH13" s="17">
        <v>0.14469226810947</v>
      </c>
      <c r="AI13" s="17">
        <v>0.22293947506054199</v>
      </c>
      <c r="AJ13" s="17"/>
      <c r="AK13" s="17">
        <v>0.113103733216095</v>
      </c>
      <c r="AL13" s="17">
        <v>9.3770350970364902E-2</v>
      </c>
      <c r="AM13" s="17">
        <v>0.14839218010109001</v>
      </c>
      <c r="AN13" s="17"/>
      <c r="AO13" s="17">
        <v>9.6985828643782399E-2</v>
      </c>
      <c r="AP13" s="17">
        <v>0.197953542958028</v>
      </c>
      <c r="AQ13" s="17"/>
      <c r="AR13" s="17">
        <v>0.18730987789274101</v>
      </c>
      <c r="AS13" s="17">
        <v>0.195110928277692</v>
      </c>
      <c r="AT13" s="17"/>
      <c r="AU13" s="17">
        <v>0.19226701135513499</v>
      </c>
      <c r="AV13" s="17">
        <v>8.9542563914058307E-2</v>
      </c>
      <c r="AW13" s="17"/>
      <c r="AX13" s="17">
        <v>0.13684693238553799</v>
      </c>
      <c r="AY13" s="17">
        <v>0.196169776603281</v>
      </c>
      <c r="AZ13" s="17"/>
      <c r="BA13" s="17">
        <v>0.26102718945445902</v>
      </c>
      <c r="BB13" s="17">
        <v>0.19401580852011399</v>
      </c>
      <c r="BC13" s="17">
        <v>9.7204682870162304E-2</v>
      </c>
      <c r="BD13" s="17">
        <v>0</v>
      </c>
    </row>
    <row r="14" spans="2:56" x14ac:dyDescent="0.35">
      <c r="B14" s="18" t="s">
        <v>72</v>
      </c>
      <c r="C14" s="17">
        <v>7.3016257360873402E-2</v>
      </c>
      <c r="D14" s="17">
        <v>9.5402634407751999E-2</v>
      </c>
      <c r="E14" s="17">
        <v>5.9713831936458101E-2</v>
      </c>
      <c r="F14" s="17">
        <v>3.4369924522426598E-2</v>
      </c>
      <c r="G14" s="17">
        <v>8.62849875512951E-2</v>
      </c>
      <c r="H14" s="17">
        <v>6.7261217328234799E-2</v>
      </c>
      <c r="I14" s="17"/>
      <c r="J14" s="17">
        <v>7.4925539849081901E-2</v>
      </c>
      <c r="K14" s="17">
        <v>3.89270452734242E-2</v>
      </c>
      <c r="L14" s="17">
        <v>3.73043925470911E-2</v>
      </c>
      <c r="M14" s="17">
        <v>1.29236488590103E-2</v>
      </c>
      <c r="N14" s="17"/>
      <c r="O14" s="17">
        <v>9.54790141997168E-2</v>
      </c>
      <c r="P14" s="17">
        <v>5.7319292936632099E-2</v>
      </c>
      <c r="Q14" s="17">
        <v>6.4988412932012601E-2</v>
      </c>
      <c r="R14" s="17">
        <v>6.8651754342925005E-4</v>
      </c>
      <c r="S14" s="17">
        <v>0</v>
      </c>
      <c r="T14" s="17">
        <v>7.4071459199092998E-2</v>
      </c>
      <c r="U14" s="17">
        <v>0</v>
      </c>
      <c r="V14" s="17">
        <v>3.2450802491660803E-2</v>
      </c>
      <c r="W14" s="17">
        <v>0</v>
      </c>
      <c r="X14" s="17">
        <v>1.6189392228182699E-2</v>
      </c>
      <c r="Y14" s="17"/>
      <c r="Z14" s="17">
        <v>6.4496955684172505E-2</v>
      </c>
      <c r="AA14" s="17">
        <v>0.10131576922452599</v>
      </c>
      <c r="AB14" s="17">
        <v>9.4066077542380305E-2</v>
      </c>
      <c r="AC14" s="17">
        <v>8.4357932167700503E-2</v>
      </c>
      <c r="AD14" s="17">
        <v>8.5042348309258706E-2</v>
      </c>
      <c r="AE14" s="17">
        <v>7.31378655405613E-2</v>
      </c>
      <c r="AF14" s="17">
        <v>2.39956204886007E-2</v>
      </c>
      <c r="AG14" s="17"/>
      <c r="AH14" s="17">
        <v>1.7430650746607101E-2</v>
      </c>
      <c r="AI14" s="17">
        <v>0.109045017319987</v>
      </c>
      <c r="AJ14" s="17"/>
      <c r="AK14" s="17">
        <v>5.2955584346803795E-4</v>
      </c>
      <c r="AL14" s="17">
        <v>1.1978302539694099E-4</v>
      </c>
      <c r="AM14" s="17">
        <v>1.9515650819337201E-2</v>
      </c>
      <c r="AN14" s="17"/>
      <c r="AO14" s="17">
        <v>0</v>
      </c>
      <c r="AP14" s="17">
        <v>7.7454830749762602E-2</v>
      </c>
      <c r="AQ14" s="17"/>
      <c r="AR14" s="17">
        <v>0.1044000047534</v>
      </c>
      <c r="AS14" s="17">
        <v>5.40001698281629E-2</v>
      </c>
      <c r="AT14" s="17"/>
      <c r="AU14" s="17">
        <v>7.3074493739614998E-2</v>
      </c>
      <c r="AV14" s="17">
        <v>1.29236488590103E-2</v>
      </c>
      <c r="AW14" s="17"/>
      <c r="AX14" s="17">
        <v>0.110877943698413</v>
      </c>
      <c r="AY14" s="17">
        <v>7.0277119672940605E-2</v>
      </c>
      <c r="AZ14" s="17"/>
      <c r="BA14" s="17">
        <v>0.112019023816845</v>
      </c>
      <c r="BB14" s="17">
        <v>5.4650296974933399E-2</v>
      </c>
      <c r="BC14" s="17">
        <v>5.5230757266393399E-2</v>
      </c>
      <c r="BD14" s="17">
        <v>0</v>
      </c>
    </row>
    <row r="15" spans="2:56" x14ac:dyDescent="0.35">
      <c r="B15" s="18" t="s">
        <v>233</v>
      </c>
      <c r="C15" s="20">
        <v>0.260220103655594</v>
      </c>
      <c r="D15" s="20">
        <v>0.22035429646285501</v>
      </c>
      <c r="E15" s="20">
        <v>0.35236283940312202</v>
      </c>
      <c r="F15" s="20">
        <v>0.39938865721906303</v>
      </c>
      <c r="G15" s="20">
        <v>0.243765212087032</v>
      </c>
      <c r="H15" s="20">
        <v>0.197461259199188</v>
      </c>
      <c r="I15" s="20"/>
      <c r="J15" s="20">
        <v>0.25587411233867502</v>
      </c>
      <c r="K15" s="20">
        <v>0.31299376105957399</v>
      </c>
      <c r="L15" s="20">
        <v>0.50081743292432301</v>
      </c>
      <c r="M15" s="20">
        <v>0.57495667500870495</v>
      </c>
      <c r="N15" s="20"/>
      <c r="O15" s="20">
        <v>0.22737204144276499</v>
      </c>
      <c r="P15" s="20">
        <v>0.23595009573837999</v>
      </c>
      <c r="Q15" s="20">
        <v>0.25845671392410102</v>
      </c>
      <c r="R15" s="20">
        <v>0.30413083539639701</v>
      </c>
      <c r="S15" s="20">
        <v>0.40253343276897802</v>
      </c>
      <c r="T15" s="20">
        <v>0.38782571158846102</v>
      </c>
      <c r="U15" s="20">
        <v>0.21540813168314399</v>
      </c>
      <c r="V15" s="20">
        <v>0.73284356740897005</v>
      </c>
      <c r="W15" s="20">
        <v>0.842731451362569</v>
      </c>
      <c r="X15" s="20">
        <v>0.71741074250050096</v>
      </c>
      <c r="Y15" s="20"/>
      <c r="Z15" s="20">
        <v>0.25078131568801998</v>
      </c>
      <c r="AA15" s="20">
        <v>0.19551111118564199</v>
      </c>
      <c r="AB15" s="20">
        <v>0.44307088552812701</v>
      </c>
      <c r="AC15" s="20">
        <v>0.297089752966682</v>
      </c>
      <c r="AD15" s="20">
        <v>0.21462231061161</v>
      </c>
      <c r="AE15" s="20">
        <v>0.382380971050304</v>
      </c>
      <c r="AF15" s="20">
        <v>9.4232865491064799E-2</v>
      </c>
      <c r="AG15" s="20"/>
      <c r="AH15" s="20">
        <v>0.375227633071196</v>
      </c>
      <c r="AI15" s="20">
        <v>0.185676009901978</v>
      </c>
      <c r="AJ15" s="20"/>
      <c r="AK15" s="20">
        <v>0.470714150290996</v>
      </c>
      <c r="AL15" s="20">
        <v>0.58819658054860802</v>
      </c>
      <c r="AM15" s="20">
        <v>0.34810172317924998</v>
      </c>
      <c r="AN15" s="20"/>
      <c r="AO15" s="20">
        <v>0.56139755849664996</v>
      </c>
      <c r="AP15" s="20">
        <v>0.24191187635514499</v>
      </c>
      <c r="AQ15" s="20"/>
      <c r="AR15" s="20">
        <v>0.28057621724999898</v>
      </c>
      <c r="AS15" s="20">
        <v>0.24788589661857199</v>
      </c>
      <c r="AT15" s="20"/>
      <c r="AU15" s="20">
        <v>0.259915089135005</v>
      </c>
      <c r="AV15" s="20">
        <v>0.57495667500870495</v>
      </c>
      <c r="AW15" s="20"/>
      <c r="AX15" s="20">
        <v>0.33956810406184901</v>
      </c>
      <c r="AY15" s="20">
        <v>0.25447960133255298</v>
      </c>
      <c r="AZ15" s="20"/>
      <c r="BA15" s="20">
        <v>0.18100618721983699</v>
      </c>
      <c r="BB15" s="20">
        <v>0.23333323723118099</v>
      </c>
      <c r="BC15" s="20">
        <v>0.40241808389374301</v>
      </c>
      <c r="BD15" s="20">
        <v>0.68495009694602904</v>
      </c>
    </row>
    <row r="16" spans="2:56" x14ac:dyDescent="0.35">
      <c r="B16" s="18" t="s">
        <v>234</v>
      </c>
      <c r="C16" s="20">
        <v>0.42221289441682802</v>
      </c>
      <c r="D16" s="20">
        <v>0.42491068512139701</v>
      </c>
      <c r="E16" s="20">
        <v>0.407105884742896</v>
      </c>
      <c r="F16" s="20">
        <v>0.26291202222596499</v>
      </c>
      <c r="G16" s="20">
        <v>0.41583483461371001</v>
      </c>
      <c r="H16" s="20">
        <v>0.48215132077942002</v>
      </c>
      <c r="I16" s="20"/>
      <c r="J16" s="20">
        <v>0.42777247061540002</v>
      </c>
      <c r="K16" s="20">
        <v>0.33678891146011902</v>
      </c>
      <c r="L16" s="20">
        <v>0.21810125240964801</v>
      </c>
      <c r="M16" s="20">
        <v>0.217505782332719</v>
      </c>
      <c r="N16" s="20"/>
      <c r="O16" s="20">
        <v>0.421093573559986</v>
      </c>
      <c r="P16" s="20">
        <v>0.43634067627852802</v>
      </c>
      <c r="Q16" s="20">
        <v>0.41104912368493501</v>
      </c>
      <c r="R16" s="20">
        <v>0.46285137422526701</v>
      </c>
      <c r="S16" s="20">
        <v>0.307227692698607</v>
      </c>
      <c r="T16" s="20">
        <v>0.40545840861899901</v>
      </c>
      <c r="U16" s="20">
        <v>0.37002577607065101</v>
      </c>
      <c r="V16" s="20">
        <v>0.120251764134612</v>
      </c>
      <c r="W16" s="20">
        <v>0.111221088745085</v>
      </c>
      <c r="X16" s="20">
        <v>0.18546726677518399</v>
      </c>
      <c r="Y16" s="20"/>
      <c r="Z16" s="20">
        <v>0.44340269798096199</v>
      </c>
      <c r="AA16" s="20">
        <v>0.35836989625228899</v>
      </c>
      <c r="AB16" s="20">
        <v>0.28795211386653402</v>
      </c>
      <c r="AC16" s="20">
        <v>0.40282811754498499</v>
      </c>
      <c r="AD16" s="20">
        <v>0.42433145784578102</v>
      </c>
      <c r="AE16" s="20">
        <v>0.22734768051104801</v>
      </c>
      <c r="AF16" s="20">
        <v>0.64783127366700199</v>
      </c>
      <c r="AG16" s="20"/>
      <c r="AH16" s="20">
        <v>0.33459307479956202</v>
      </c>
      <c r="AI16" s="20">
        <v>0.47900517646491297</v>
      </c>
      <c r="AJ16" s="20"/>
      <c r="AK16" s="20">
        <v>0.336905596641355</v>
      </c>
      <c r="AL16" s="20">
        <v>0.103039243595187</v>
      </c>
      <c r="AM16" s="20">
        <v>0.33701681960093899</v>
      </c>
      <c r="AN16" s="20"/>
      <c r="AO16" s="20">
        <v>0.14313480326547301</v>
      </c>
      <c r="AP16" s="20">
        <v>0.43917772709353298</v>
      </c>
      <c r="AQ16" s="20"/>
      <c r="AR16" s="20">
        <v>0.40536088528545</v>
      </c>
      <c r="AS16" s="20">
        <v>0.43242388919499197</v>
      </c>
      <c r="AT16" s="20"/>
      <c r="AU16" s="20">
        <v>0.42241127823153701</v>
      </c>
      <c r="AV16" s="20">
        <v>0.217505782332719</v>
      </c>
      <c r="AW16" s="20"/>
      <c r="AX16" s="20">
        <v>0.28603398134711699</v>
      </c>
      <c r="AY16" s="20">
        <v>0.43206488013573002</v>
      </c>
      <c r="AZ16" s="20"/>
      <c r="BA16" s="20">
        <v>0.50125236816298502</v>
      </c>
      <c r="BB16" s="20">
        <v>0.46033643313762601</v>
      </c>
      <c r="BC16" s="20">
        <v>0.25657301596781801</v>
      </c>
      <c r="BD16" s="20">
        <v>1.1760368976629E-2</v>
      </c>
    </row>
    <row r="17" spans="2:56" x14ac:dyDescent="0.35">
      <c r="B17" s="18" t="s">
        <v>177</v>
      </c>
      <c r="C17" s="21">
        <v>-0.16199279076123399</v>
      </c>
      <c r="D17" s="21">
        <v>-0.204556388658542</v>
      </c>
      <c r="E17" s="21">
        <v>-5.4743045339774303E-2</v>
      </c>
      <c r="F17" s="21">
        <v>0.13647663499309701</v>
      </c>
      <c r="G17" s="21">
        <v>-0.17206962252667801</v>
      </c>
      <c r="H17" s="21">
        <v>-0.28469006158023202</v>
      </c>
      <c r="I17" s="21"/>
      <c r="J17" s="21">
        <v>-0.171898358276726</v>
      </c>
      <c r="K17" s="21">
        <v>-2.3795150400545698E-2</v>
      </c>
      <c r="L17" s="21">
        <v>0.28271618051467501</v>
      </c>
      <c r="M17" s="21">
        <v>0.35745089267598601</v>
      </c>
      <c r="N17" s="21"/>
      <c r="O17" s="21">
        <v>-0.19372153211722101</v>
      </c>
      <c r="P17" s="21">
        <v>-0.20039058054014799</v>
      </c>
      <c r="Q17" s="21">
        <v>-0.15259240976083299</v>
      </c>
      <c r="R17" s="21">
        <v>-0.15872053882886999</v>
      </c>
      <c r="S17" s="21">
        <v>9.5305740070371001E-2</v>
      </c>
      <c r="T17" s="21">
        <v>-1.7632697030537998E-2</v>
      </c>
      <c r="U17" s="21">
        <v>-0.154617644387507</v>
      </c>
      <c r="V17" s="21">
        <v>0.61259180327435803</v>
      </c>
      <c r="W17" s="21">
        <v>0.73151036261748303</v>
      </c>
      <c r="X17" s="21">
        <v>0.53194347572531697</v>
      </c>
      <c r="Y17" s="21"/>
      <c r="Z17" s="21">
        <v>-0.19262138229294201</v>
      </c>
      <c r="AA17" s="21">
        <v>-0.162858785066647</v>
      </c>
      <c r="AB17" s="21">
        <v>0.15511877166159299</v>
      </c>
      <c r="AC17" s="21">
        <v>-0.105738364578303</v>
      </c>
      <c r="AD17" s="21">
        <v>-0.209709147234172</v>
      </c>
      <c r="AE17" s="21">
        <v>0.15503329053925599</v>
      </c>
      <c r="AF17" s="21">
        <v>-0.55359840817593697</v>
      </c>
      <c r="AG17" s="21"/>
      <c r="AH17" s="21">
        <v>4.06345582716333E-2</v>
      </c>
      <c r="AI17" s="21">
        <v>-0.29332916656293501</v>
      </c>
      <c r="AJ17" s="21"/>
      <c r="AK17" s="21">
        <v>0.133808553649641</v>
      </c>
      <c r="AL17" s="21">
        <v>0.485157336953421</v>
      </c>
      <c r="AM17" s="21">
        <v>1.10849035783113E-2</v>
      </c>
      <c r="AN17" s="21"/>
      <c r="AO17" s="21">
        <v>0.41826275523117701</v>
      </c>
      <c r="AP17" s="21">
        <v>-0.19726585073838701</v>
      </c>
      <c r="AQ17" s="21"/>
      <c r="AR17" s="21">
        <v>-0.124784668035451</v>
      </c>
      <c r="AS17" s="21">
        <v>-0.18453799257642101</v>
      </c>
      <c r="AT17" s="21"/>
      <c r="AU17" s="21">
        <v>-0.16249618909653299</v>
      </c>
      <c r="AV17" s="21">
        <v>0.35745089267598601</v>
      </c>
      <c r="AW17" s="21"/>
      <c r="AX17" s="21">
        <v>5.3534122714731902E-2</v>
      </c>
      <c r="AY17" s="21">
        <v>-0.17758527880317601</v>
      </c>
      <c r="AZ17" s="21"/>
      <c r="BA17" s="21">
        <v>-0.320246180943148</v>
      </c>
      <c r="BB17" s="21">
        <v>-0.22700319590644499</v>
      </c>
      <c r="BC17" s="21">
        <v>0.145845067925925</v>
      </c>
      <c r="BD17" s="21">
        <v>0.67318972796940002</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43.5" x14ac:dyDescent="0.35">
      <c r="B9" s="18" t="s">
        <v>248</v>
      </c>
      <c r="C9" s="17">
        <v>6.7465076231317006E-2</v>
      </c>
      <c r="D9" s="17">
        <v>8.2353426672293006E-2</v>
      </c>
      <c r="E9" s="17">
        <v>5.1816568909260098E-2</v>
      </c>
      <c r="F9" s="17">
        <v>4.8439632329599198E-2</v>
      </c>
      <c r="G9" s="17">
        <v>8.9047449116470404E-2</v>
      </c>
      <c r="H9" s="17">
        <v>5.71805748981601E-2</v>
      </c>
      <c r="I9" s="17"/>
      <c r="J9" s="17">
        <v>6.3745564633691507E-2</v>
      </c>
      <c r="K9" s="17">
        <v>0.127498634584746</v>
      </c>
      <c r="L9" s="17">
        <v>0.15885861087237499</v>
      </c>
      <c r="M9" s="17">
        <v>0.34769716253591498</v>
      </c>
      <c r="N9" s="17"/>
      <c r="O9" s="17">
        <v>4.9558864124125197E-2</v>
      </c>
      <c r="P9" s="17">
        <v>0.110008486445816</v>
      </c>
      <c r="Q9" s="17">
        <v>2.81640891140977E-2</v>
      </c>
      <c r="R9" s="17">
        <v>0.112459239451991</v>
      </c>
      <c r="S9" s="17">
        <v>3.4668022326494602E-2</v>
      </c>
      <c r="T9" s="17">
        <v>8.2207053827818399E-2</v>
      </c>
      <c r="U9" s="17">
        <v>0.30282613621425802</v>
      </c>
      <c r="V9" s="17">
        <v>9.0481228493368093E-2</v>
      </c>
      <c r="W9" s="17">
        <v>0.734485078240944</v>
      </c>
      <c r="X9" s="17">
        <v>0.65163027206257795</v>
      </c>
      <c r="Y9" s="17"/>
      <c r="Z9" s="17">
        <v>6.4700730441224999E-2</v>
      </c>
      <c r="AA9" s="17">
        <v>6.8655845422687295E-2</v>
      </c>
      <c r="AB9" s="17">
        <v>9.3266415558227997E-2</v>
      </c>
      <c r="AC9" s="17">
        <v>5.1598513280075899E-2</v>
      </c>
      <c r="AD9" s="17">
        <v>8.6731666419984199E-2</v>
      </c>
      <c r="AE9" s="17">
        <v>9.59496764964613E-2</v>
      </c>
      <c r="AF9" s="17">
        <v>6.42886115273959E-2</v>
      </c>
      <c r="AG9" s="17"/>
      <c r="AH9" s="17">
        <v>0.106219716375097</v>
      </c>
      <c r="AI9" s="17">
        <v>4.23455945508973E-2</v>
      </c>
      <c r="AJ9" s="17"/>
      <c r="AK9" s="17">
        <v>0.188577465689203</v>
      </c>
      <c r="AL9" s="17">
        <v>0.21908117087363799</v>
      </c>
      <c r="AM9" s="17">
        <v>6.0549961341840298E-2</v>
      </c>
      <c r="AN9" s="17"/>
      <c r="AO9" s="17">
        <v>0.18257177943722699</v>
      </c>
      <c r="AP9" s="17">
        <v>6.0467873578113E-2</v>
      </c>
      <c r="AQ9" s="17"/>
      <c r="AR9" s="17">
        <v>7.4551478488690301E-2</v>
      </c>
      <c r="AS9" s="17">
        <v>6.3171272692409394E-2</v>
      </c>
      <c r="AT9" s="17"/>
      <c r="AU9" s="17">
        <v>6.7193500369985004E-2</v>
      </c>
      <c r="AV9" s="17">
        <v>0.34769716253591498</v>
      </c>
      <c r="AW9" s="17"/>
      <c r="AX9" s="17">
        <v>1</v>
      </c>
      <c r="AY9" s="17">
        <v>0</v>
      </c>
      <c r="AZ9" s="17"/>
      <c r="BA9" s="17">
        <v>4.0937306357915502E-2</v>
      </c>
      <c r="BB9" s="17">
        <v>5.6285129749759001E-2</v>
      </c>
      <c r="BC9" s="17">
        <v>0.13269088566370199</v>
      </c>
      <c r="BD9" s="17">
        <v>4.8372975317810998E-2</v>
      </c>
    </row>
    <row r="10" spans="2:56" ht="43.5" x14ac:dyDescent="0.35">
      <c r="B10" s="18" t="s">
        <v>249</v>
      </c>
      <c r="C10" s="17">
        <v>0.60500786650031801</v>
      </c>
      <c r="D10" s="17">
        <v>0.64533240814974902</v>
      </c>
      <c r="E10" s="17">
        <v>0.65567140090200704</v>
      </c>
      <c r="F10" s="17">
        <v>0.59726388581921896</v>
      </c>
      <c r="G10" s="17">
        <v>0.613655635635315</v>
      </c>
      <c r="H10" s="17">
        <v>0.53600440234631597</v>
      </c>
      <c r="I10" s="17"/>
      <c r="J10" s="17">
        <v>0.60249168890705795</v>
      </c>
      <c r="K10" s="17">
        <v>0.64688267016183998</v>
      </c>
      <c r="L10" s="17">
        <v>0.69525250042606002</v>
      </c>
      <c r="M10" s="17">
        <v>0.56092803907170796</v>
      </c>
      <c r="N10" s="17"/>
      <c r="O10" s="17">
        <v>0.58607115989104097</v>
      </c>
      <c r="P10" s="17">
        <v>0.59376218865850094</v>
      </c>
      <c r="Q10" s="17">
        <v>0.74202109244306902</v>
      </c>
      <c r="R10" s="17">
        <v>0.66043942605584505</v>
      </c>
      <c r="S10" s="17">
        <v>0.79022572344362496</v>
      </c>
      <c r="T10" s="17">
        <v>0.56908205503581599</v>
      </c>
      <c r="U10" s="17">
        <v>0.55545321948431703</v>
      </c>
      <c r="V10" s="17">
        <v>0.84585893943426005</v>
      </c>
      <c r="W10" s="17">
        <v>0.26133125018733899</v>
      </c>
      <c r="X10" s="17">
        <v>0.25222761953625999</v>
      </c>
      <c r="Y10" s="17"/>
      <c r="Z10" s="17">
        <v>0.60065751700065795</v>
      </c>
      <c r="AA10" s="17">
        <v>0.54394200125936398</v>
      </c>
      <c r="AB10" s="17">
        <v>0.75309431025492102</v>
      </c>
      <c r="AC10" s="17">
        <v>0.60064642608180396</v>
      </c>
      <c r="AD10" s="17">
        <v>0.59037429760665905</v>
      </c>
      <c r="AE10" s="17">
        <v>0.63715447779141998</v>
      </c>
      <c r="AF10" s="17">
        <v>0.70382817405638998</v>
      </c>
      <c r="AG10" s="17"/>
      <c r="AH10" s="17">
        <v>0.74468650562602801</v>
      </c>
      <c r="AI10" s="17">
        <v>0.514472771769801</v>
      </c>
      <c r="AJ10" s="17"/>
      <c r="AK10" s="17">
        <v>0.73420869256822996</v>
      </c>
      <c r="AL10" s="17">
        <v>0.694799134646368</v>
      </c>
      <c r="AM10" s="17">
        <v>0.766524564628977</v>
      </c>
      <c r="AN10" s="17"/>
      <c r="AO10" s="17">
        <v>0.80811883339660895</v>
      </c>
      <c r="AP10" s="17">
        <v>0.59266098698002501</v>
      </c>
      <c r="AQ10" s="17"/>
      <c r="AR10" s="17">
        <v>0.56733921135391496</v>
      </c>
      <c r="AS10" s="17">
        <v>0.62783211481408296</v>
      </c>
      <c r="AT10" s="17"/>
      <c r="AU10" s="17">
        <v>0.60505058472455597</v>
      </c>
      <c r="AV10" s="17">
        <v>0.56092803907170796</v>
      </c>
      <c r="AW10" s="17"/>
      <c r="AX10" s="17">
        <v>0</v>
      </c>
      <c r="AY10" s="17">
        <v>0.64877770374033905</v>
      </c>
      <c r="AZ10" s="17"/>
      <c r="BA10" s="17">
        <v>0.44334341458958998</v>
      </c>
      <c r="BB10" s="17">
        <v>0.63626988623462599</v>
      </c>
      <c r="BC10" s="17">
        <v>0.76544853921621803</v>
      </c>
      <c r="BD10" s="17">
        <v>0.94760084075144402</v>
      </c>
    </row>
    <row r="11" spans="2:56" ht="43.5" x14ac:dyDescent="0.35">
      <c r="B11" s="18" t="s">
        <v>250</v>
      </c>
      <c r="C11" s="17">
        <v>0.284118658867695</v>
      </c>
      <c r="D11" s="17">
        <v>0.19854735973335699</v>
      </c>
      <c r="E11" s="17">
        <v>0.245222824965041</v>
      </c>
      <c r="F11" s="17">
        <v>0.26040045605471501</v>
      </c>
      <c r="G11" s="17">
        <v>0.270945040785182</v>
      </c>
      <c r="H11" s="17">
        <v>0.39145222520379602</v>
      </c>
      <c r="I11" s="17"/>
      <c r="J11" s="17">
        <v>0.288720194818613</v>
      </c>
      <c r="K11" s="17">
        <v>0.210159737434815</v>
      </c>
      <c r="L11" s="17">
        <v>0.14588888870156499</v>
      </c>
      <c r="M11" s="17">
        <v>7.7673890061621606E-2</v>
      </c>
      <c r="N11" s="17"/>
      <c r="O11" s="17">
        <v>0.32200062697024301</v>
      </c>
      <c r="P11" s="17">
        <v>0.26788560488075103</v>
      </c>
      <c r="Q11" s="17">
        <v>0.20896712945099799</v>
      </c>
      <c r="R11" s="17">
        <v>0.14796522003151499</v>
      </c>
      <c r="S11" s="17">
        <v>9.6871464945066099E-2</v>
      </c>
      <c r="T11" s="17">
        <v>0.348710891136365</v>
      </c>
      <c r="U11" s="17">
        <v>0.14129076592230499</v>
      </c>
      <c r="V11" s="17">
        <v>6.3200678384281603E-2</v>
      </c>
      <c r="W11" s="17">
        <v>3.1987276463627898E-3</v>
      </c>
      <c r="X11" s="17">
        <v>9.6142108401161996E-2</v>
      </c>
      <c r="Y11" s="17"/>
      <c r="Z11" s="17">
        <v>0.31997716253369202</v>
      </c>
      <c r="AA11" s="17">
        <v>0.31202783795011402</v>
      </c>
      <c r="AB11" s="17">
        <v>0.153639274186851</v>
      </c>
      <c r="AC11" s="17">
        <v>0.28278091389784599</v>
      </c>
      <c r="AD11" s="17">
        <v>0.25426955766819198</v>
      </c>
      <c r="AE11" s="17">
        <v>0.242529613233881</v>
      </c>
      <c r="AF11" s="17">
        <v>0.20792397417869299</v>
      </c>
      <c r="AG11" s="17"/>
      <c r="AH11" s="17">
        <v>0.11786702912571</v>
      </c>
      <c r="AI11" s="17">
        <v>0.39187749115591203</v>
      </c>
      <c r="AJ11" s="17"/>
      <c r="AK11" s="17">
        <v>3.3951637004563703E-2</v>
      </c>
      <c r="AL11" s="17">
        <v>8.6119694479994693E-2</v>
      </c>
      <c r="AM11" s="17">
        <v>0.14910004001933599</v>
      </c>
      <c r="AN11" s="17"/>
      <c r="AO11" s="17">
        <v>9.3093871661641507E-3</v>
      </c>
      <c r="AP11" s="17">
        <v>0.30082399497340601</v>
      </c>
      <c r="AQ11" s="17"/>
      <c r="AR11" s="17">
        <v>0.317177711294301</v>
      </c>
      <c r="AS11" s="17">
        <v>0.26408746798312599</v>
      </c>
      <c r="AT11" s="17"/>
      <c r="AU11" s="17">
        <v>0.28431872666380398</v>
      </c>
      <c r="AV11" s="17">
        <v>7.7673890061621606E-2</v>
      </c>
      <c r="AW11" s="17"/>
      <c r="AX11" s="17">
        <v>0</v>
      </c>
      <c r="AY11" s="17">
        <v>0.30467347830736202</v>
      </c>
      <c r="AZ11" s="17"/>
      <c r="BA11" s="17">
        <v>0.43101829813300302</v>
      </c>
      <c r="BB11" s="17">
        <v>0.27262260345216199</v>
      </c>
      <c r="BC11" s="17">
        <v>0.101845639652849</v>
      </c>
      <c r="BD11" s="17">
        <v>4.0261839307453298E-3</v>
      </c>
    </row>
    <row r="12" spans="2:56" x14ac:dyDescent="0.35">
      <c r="B12" s="18" t="s">
        <v>72</v>
      </c>
      <c r="C12" s="19">
        <v>4.3408398400669602E-2</v>
      </c>
      <c r="D12" s="19">
        <v>7.3766805444601499E-2</v>
      </c>
      <c r="E12" s="19">
        <v>4.7289205223691802E-2</v>
      </c>
      <c r="F12" s="19">
        <v>9.3896025796467095E-2</v>
      </c>
      <c r="G12" s="19">
        <v>2.6351874463032401E-2</v>
      </c>
      <c r="H12" s="19">
        <v>1.5362797551728201E-2</v>
      </c>
      <c r="I12" s="19"/>
      <c r="J12" s="19">
        <v>4.5042551640637203E-2</v>
      </c>
      <c r="K12" s="19">
        <v>1.5458957818599E-2</v>
      </c>
      <c r="L12" s="19">
        <v>0</v>
      </c>
      <c r="M12" s="19">
        <v>1.37009083307559E-2</v>
      </c>
      <c r="N12" s="19"/>
      <c r="O12" s="19">
        <v>4.2369349014591703E-2</v>
      </c>
      <c r="P12" s="19">
        <v>2.8343720014931101E-2</v>
      </c>
      <c r="Q12" s="19">
        <v>2.0847688991835301E-2</v>
      </c>
      <c r="R12" s="19">
        <v>7.9136114460648901E-2</v>
      </c>
      <c r="S12" s="19">
        <v>7.8234789284814601E-2</v>
      </c>
      <c r="T12" s="19">
        <v>0</v>
      </c>
      <c r="U12" s="19">
        <v>4.2987837911949602E-4</v>
      </c>
      <c r="V12" s="19">
        <v>4.5915368809013501E-4</v>
      </c>
      <c r="W12" s="19">
        <v>9.8494392535455303E-4</v>
      </c>
      <c r="X12" s="19">
        <v>0</v>
      </c>
      <c r="Y12" s="19"/>
      <c r="Z12" s="19">
        <v>1.46645900244253E-2</v>
      </c>
      <c r="AA12" s="19">
        <v>7.5374315367835107E-2</v>
      </c>
      <c r="AB12" s="19">
        <v>0</v>
      </c>
      <c r="AC12" s="19">
        <v>6.4974146740274102E-2</v>
      </c>
      <c r="AD12" s="19">
        <v>6.8624478305165104E-2</v>
      </c>
      <c r="AE12" s="19">
        <v>2.4366232478237999E-2</v>
      </c>
      <c r="AF12" s="19">
        <v>2.3959240237520399E-2</v>
      </c>
      <c r="AG12" s="19"/>
      <c r="AH12" s="19">
        <v>3.1226748873166399E-2</v>
      </c>
      <c r="AI12" s="19">
        <v>5.1304142523390502E-2</v>
      </c>
      <c r="AJ12" s="19"/>
      <c r="AK12" s="19">
        <v>4.3262204738003102E-2</v>
      </c>
      <c r="AL12" s="19">
        <v>0</v>
      </c>
      <c r="AM12" s="19">
        <v>2.3825434009846699E-2</v>
      </c>
      <c r="AN12" s="19"/>
      <c r="AO12" s="19">
        <v>0</v>
      </c>
      <c r="AP12" s="19">
        <v>4.6047144468456397E-2</v>
      </c>
      <c r="AQ12" s="19"/>
      <c r="AR12" s="19">
        <v>4.0931598863093797E-2</v>
      </c>
      <c r="AS12" s="19">
        <v>4.4909144510381603E-2</v>
      </c>
      <c r="AT12" s="19"/>
      <c r="AU12" s="19">
        <v>4.34371882416551E-2</v>
      </c>
      <c r="AV12" s="19">
        <v>1.37009083307559E-2</v>
      </c>
      <c r="AW12" s="19"/>
      <c r="AX12" s="19">
        <v>0</v>
      </c>
      <c r="AY12" s="19">
        <v>4.6548817952299197E-2</v>
      </c>
      <c r="AZ12" s="19"/>
      <c r="BA12" s="19">
        <v>8.4700980919491298E-2</v>
      </c>
      <c r="BB12" s="19">
        <v>3.4822380563452299E-2</v>
      </c>
      <c r="BC12" s="19">
        <v>1.49354672312915E-5</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D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134</v>
      </c>
      <c r="C9" s="17">
        <v>0.64401486379944495</v>
      </c>
      <c r="D9" s="17">
        <v>0.67200724189338801</v>
      </c>
      <c r="E9" s="17">
        <v>0.65748826569412</v>
      </c>
      <c r="F9" s="17">
        <v>0.57877992567835101</v>
      </c>
      <c r="G9" s="17">
        <v>0.70784830226199702</v>
      </c>
      <c r="H9" s="17">
        <v>0.58713803166078105</v>
      </c>
      <c r="I9" s="17"/>
      <c r="J9" s="17">
        <v>0.66683925877237604</v>
      </c>
      <c r="K9" s="17">
        <v>0.256592429083081</v>
      </c>
      <c r="L9" s="17">
        <v>4.9088507248440598E-2</v>
      </c>
      <c r="M9" s="17">
        <v>2.1628001005494901E-2</v>
      </c>
      <c r="N9" s="17"/>
      <c r="O9" s="17">
        <v>0.78039509796344997</v>
      </c>
      <c r="P9" s="17">
        <v>0.74035016180567903</v>
      </c>
      <c r="Q9" s="17">
        <v>0.647052481891495</v>
      </c>
      <c r="R9" s="17">
        <v>0.40344237858486898</v>
      </c>
      <c r="S9" s="17">
        <v>0.31100504725898698</v>
      </c>
      <c r="T9" s="17">
        <v>0.52206183116873905</v>
      </c>
      <c r="U9" s="17">
        <v>0.13479270968780899</v>
      </c>
      <c r="V9" s="17">
        <v>8.19494003780432E-3</v>
      </c>
      <c r="W9" s="17">
        <v>0</v>
      </c>
      <c r="X9" s="17">
        <v>5.5546075452599902E-2</v>
      </c>
      <c r="Y9" s="17"/>
      <c r="Z9" s="17">
        <v>0.69095255486469598</v>
      </c>
      <c r="AA9" s="17">
        <v>0.53747309375743402</v>
      </c>
      <c r="AB9" s="17">
        <v>0.53053277886104599</v>
      </c>
      <c r="AC9" s="17">
        <v>0.67128681370977406</v>
      </c>
      <c r="AD9" s="17">
        <v>0.59895896723256303</v>
      </c>
      <c r="AE9" s="17">
        <v>0.57540987281918898</v>
      </c>
      <c r="AF9" s="17">
        <v>0.76451251696230405</v>
      </c>
      <c r="AG9" s="17"/>
      <c r="AH9" s="17">
        <v>0.540622345703337</v>
      </c>
      <c r="AI9" s="17">
        <v>0.71103048965926896</v>
      </c>
      <c r="AJ9" s="17"/>
      <c r="AK9" s="17">
        <v>0.55212625111843405</v>
      </c>
      <c r="AL9" s="17">
        <v>0.35610958223953698</v>
      </c>
      <c r="AM9" s="17">
        <v>0.53124001119286102</v>
      </c>
      <c r="AN9" s="17"/>
      <c r="AO9" s="17">
        <v>0.39803071997857198</v>
      </c>
      <c r="AP9" s="17">
        <v>0.65896795389629603</v>
      </c>
      <c r="AQ9" s="17"/>
      <c r="AR9" s="17">
        <v>0.59264970211054302</v>
      </c>
      <c r="AS9" s="17">
        <v>0.675138120005637</v>
      </c>
      <c r="AT9" s="17"/>
      <c r="AU9" s="17">
        <v>0.644618025452252</v>
      </c>
      <c r="AV9" s="17">
        <v>2.1628001005494901E-2</v>
      </c>
      <c r="AW9" s="17"/>
      <c r="AX9" s="17">
        <v>0.49072463558336799</v>
      </c>
      <c r="AY9" s="17">
        <v>0.65510478297407404</v>
      </c>
      <c r="AZ9" s="17"/>
      <c r="BA9" s="17">
        <v>0.67675043175907201</v>
      </c>
      <c r="BB9" s="17">
        <v>0.74534818875437603</v>
      </c>
      <c r="BC9" s="17">
        <v>0.40984882111864102</v>
      </c>
      <c r="BD9" s="17">
        <v>0.40041073444076403</v>
      </c>
    </row>
    <row r="10" spans="2:56" x14ac:dyDescent="0.35">
      <c r="B10" s="18" t="s">
        <v>135</v>
      </c>
      <c r="C10" s="17">
        <v>0.12589198658230699</v>
      </c>
      <c r="D10" s="17">
        <v>0.110270448852236</v>
      </c>
      <c r="E10" s="17">
        <v>0.147243895607581</v>
      </c>
      <c r="F10" s="17">
        <v>0.13916935963940799</v>
      </c>
      <c r="G10" s="17">
        <v>0.119750902152797</v>
      </c>
      <c r="H10" s="17">
        <v>0.12339944674943799</v>
      </c>
      <c r="I10" s="17"/>
      <c r="J10" s="17">
        <v>0.11910337220448899</v>
      </c>
      <c r="K10" s="17">
        <v>0.27129559138982301</v>
      </c>
      <c r="L10" s="17">
        <v>0.11511440793166799</v>
      </c>
      <c r="M10" s="17">
        <v>5.82232655712695E-2</v>
      </c>
      <c r="N10" s="17"/>
      <c r="O10" s="17">
        <v>8.2295567407231707E-2</v>
      </c>
      <c r="P10" s="17">
        <v>0.121979450687765</v>
      </c>
      <c r="Q10" s="17">
        <v>0.20199391234375699</v>
      </c>
      <c r="R10" s="17">
        <v>0.32052559689517102</v>
      </c>
      <c r="S10" s="17">
        <v>0.291942847891771</v>
      </c>
      <c r="T10" s="17">
        <v>0.20165504199109999</v>
      </c>
      <c r="U10" s="17">
        <v>0.14963119136071301</v>
      </c>
      <c r="V10" s="17">
        <v>9.5567921024898306E-2</v>
      </c>
      <c r="W10" s="17">
        <v>3.5246159450463901E-2</v>
      </c>
      <c r="X10" s="17">
        <v>0</v>
      </c>
      <c r="Y10" s="17"/>
      <c r="Z10" s="17">
        <v>0.13088261085598599</v>
      </c>
      <c r="AA10" s="17">
        <v>0.12710242578379799</v>
      </c>
      <c r="AB10" s="17">
        <v>0.228671640022092</v>
      </c>
      <c r="AC10" s="17">
        <v>0.10939592909891201</v>
      </c>
      <c r="AD10" s="17">
        <v>0.202475868370632</v>
      </c>
      <c r="AE10" s="17">
        <v>9.48207690795555E-2</v>
      </c>
      <c r="AF10" s="17">
        <v>5.7021388424120897E-2</v>
      </c>
      <c r="AG10" s="17"/>
      <c r="AH10" s="17">
        <v>0.220135355044286</v>
      </c>
      <c r="AI10" s="17">
        <v>6.4806538264406105E-2</v>
      </c>
      <c r="AJ10" s="17"/>
      <c r="AK10" s="17">
        <v>0.192949674021833</v>
      </c>
      <c r="AL10" s="17">
        <v>0.48037327279429398</v>
      </c>
      <c r="AM10" s="17">
        <v>0.22974108627032699</v>
      </c>
      <c r="AN10" s="17"/>
      <c r="AO10" s="17">
        <v>0.33241448843496102</v>
      </c>
      <c r="AP10" s="17">
        <v>0.113337723818612</v>
      </c>
      <c r="AQ10" s="17"/>
      <c r="AR10" s="17">
        <v>0.14729685703692699</v>
      </c>
      <c r="AS10" s="17">
        <v>0.11292231520748899</v>
      </c>
      <c r="AT10" s="17"/>
      <c r="AU10" s="17">
        <v>0.12595756505134001</v>
      </c>
      <c r="AV10" s="17">
        <v>5.82232655712695E-2</v>
      </c>
      <c r="AW10" s="17"/>
      <c r="AX10" s="17">
        <v>0.230738908415173</v>
      </c>
      <c r="AY10" s="17">
        <v>0.118306741897329</v>
      </c>
      <c r="AZ10" s="17"/>
      <c r="BA10" s="17">
        <v>6.5066654277649197E-2</v>
      </c>
      <c r="BB10" s="17">
        <v>7.3410574471005796E-2</v>
      </c>
      <c r="BC10" s="17">
        <v>0.32307814044649202</v>
      </c>
      <c r="BD10" s="17">
        <v>0.15797456005347199</v>
      </c>
    </row>
    <row r="11" spans="2:56" x14ac:dyDescent="0.35">
      <c r="B11" s="18" t="s">
        <v>136</v>
      </c>
      <c r="C11" s="17">
        <v>3.2798971690473598E-2</v>
      </c>
      <c r="D11" s="17">
        <v>2.5089548682540101E-2</v>
      </c>
      <c r="E11" s="17">
        <v>1.7775013724193399E-2</v>
      </c>
      <c r="F11" s="17">
        <v>7.8845952205377004E-2</v>
      </c>
      <c r="G11" s="17">
        <v>2.23737686445332E-2</v>
      </c>
      <c r="H11" s="17">
        <v>4.2825079123866697E-2</v>
      </c>
      <c r="I11" s="17"/>
      <c r="J11" s="17">
        <v>2.61631375991331E-2</v>
      </c>
      <c r="K11" s="17">
        <v>0.15105768071247799</v>
      </c>
      <c r="L11" s="17">
        <v>0.18308166770821199</v>
      </c>
      <c r="M11" s="17">
        <v>9.10623909525419E-2</v>
      </c>
      <c r="N11" s="17"/>
      <c r="O11" s="17">
        <v>1.47079109999276E-2</v>
      </c>
      <c r="P11" s="17">
        <v>3.6610083795353E-2</v>
      </c>
      <c r="Q11" s="17">
        <v>3.3364313152718199E-2</v>
      </c>
      <c r="R11" s="17">
        <v>6.7062959316880805E-2</v>
      </c>
      <c r="S11" s="17">
        <v>0.14703907129140201</v>
      </c>
      <c r="T11" s="17">
        <v>2.7650563870695401E-2</v>
      </c>
      <c r="U11" s="17">
        <v>0.183673965947353</v>
      </c>
      <c r="V11" s="17">
        <v>0.26468160458485201</v>
      </c>
      <c r="W11" s="17">
        <v>0.14900034123078101</v>
      </c>
      <c r="X11" s="17">
        <v>0.146323392229915</v>
      </c>
      <c r="Y11" s="17"/>
      <c r="Z11" s="17">
        <v>2.6927889277474599E-2</v>
      </c>
      <c r="AA11" s="17">
        <v>6.0516663481482401E-2</v>
      </c>
      <c r="AB11" s="17">
        <v>1.70065902724361E-2</v>
      </c>
      <c r="AC11" s="17">
        <v>1.448855401754E-2</v>
      </c>
      <c r="AD11" s="17">
        <v>4.1170080956316302E-2</v>
      </c>
      <c r="AE11" s="17">
        <v>0.123159503900776</v>
      </c>
      <c r="AF11" s="17">
        <v>1.3693016537995199E-2</v>
      </c>
      <c r="AG11" s="17"/>
      <c r="AH11" s="17">
        <v>6.1181401388077497E-2</v>
      </c>
      <c r="AI11" s="17">
        <v>1.4402415299039999E-2</v>
      </c>
      <c r="AJ11" s="17"/>
      <c r="AK11" s="17">
        <v>0.106389856843294</v>
      </c>
      <c r="AL11" s="17">
        <v>1.83861199052868E-2</v>
      </c>
      <c r="AM11" s="17">
        <v>5.4921007409839101E-2</v>
      </c>
      <c r="AN11" s="17"/>
      <c r="AO11" s="17">
        <v>0.15229652854799</v>
      </c>
      <c r="AP11" s="17">
        <v>2.55348541490386E-2</v>
      </c>
      <c r="AQ11" s="17"/>
      <c r="AR11" s="17">
        <v>4.34118325564622E-2</v>
      </c>
      <c r="AS11" s="17">
        <v>2.6368411035114302E-2</v>
      </c>
      <c r="AT11" s="17"/>
      <c r="AU11" s="17">
        <v>3.27425079982573E-2</v>
      </c>
      <c r="AV11" s="17">
        <v>9.10623909525419E-2</v>
      </c>
      <c r="AW11" s="17"/>
      <c r="AX11" s="17">
        <v>4.8824258971754297E-2</v>
      </c>
      <c r="AY11" s="17">
        <v>3.1639607895613202E-2</v>
      </c>
      <c r="AZ11" s="17"/>
      <c r="BA11" s="17">
        <v>1.4925982550756599E-2</v>
      </c>
      <c r="BB11" s="17">
        <v>8.6133847164424591E-3</v>
      </c>
      <c r="BC11" s="17">
        <v>9.8769782274468296E-2</v>
      </c>
      <c r="BD11" s="17">
        <v>0.15861614421576201</v>
      </c>
    </row>
    <row r="12" spans="2:56" x14ac:dyDescent="0.35">
      <c r="B12" s="18" t="s">
        <v>137</v>
      </c>
      <c r="C12" s="17">
        <v>2.0641728039038802E-2</v>
      </c>
      <c r="D12" s="17">
        <v>3.5696988910187598E-2</v>
      </c>
      <c r="E12" s="17">
        <v>1.5454836669214799E-2</v>
      </c>
      <c r="F12" s="17">
        <v>3.2940812200329801E-2</v>
      </c>
      <c r="G12" s="17">
        <v>4.8337248619464597E-3</v>
      </c>
      <c r="H12" s="17">
        <v>2.0665465825688598E-2</v>
      </c>
      <c r="I12" s="17"/>
      <c r="J12" s="17">
        <v>1.6113076342532399E-2</v>
      </c>
      <c r="K12" s="17">
        <v>9.8989285801572902E-2</v>
      </c>
      <c r="L12" s="17">
        <v>0.134268877025256</v>
      </c>
      <c r="M12" s="17">
        <v>0.10234776071504401</v>
      </c>
      <c r="N12" s="17"/>
      <c r="O12" s="17">
        <v>1.0333720491820599E-2</v>
      </c>
      <c r="P12" s="17">
        <v>1.34571759226941E-2</v>
      </c>
      <c r="Q12" s="17">
        <v>2.4017858961884301E-2</v>
      </c>
      <c r="R12" s="17">
        <v>3.6139524349848601E-2</v>
      </c>
      <c r="S12" s="17">
        <v>8.6452391978724494E-2</v>
      </c>
      <c r="T12" s="17">
        <v>1.6469956829987899E-2</v>
      </c>
      <c r="U12" s="17">
        <v>0.43122065191603398</v>
      </c>
      <c r="V12" s="17">
        <v>0.115210671846166</v>
      </c>
      <c r="W12" s="17">
        <v>4.1261508041957003E-2</v>
      </c>
      <c r="X12" s="17">
        <v>9.9557693520763001E-3</v>
      </c>
      <c r="Y12" s="17"/>
      <c r="Z12" s="17">
        <v>2.2182187277018598E-3</v>
      </c>
      <c r="AA12" s="17">
        <v>7.0337898968869897E-2</v>
      </c>
      <c r="AB12" s="17">
        <v>9.8049826566571803E-3</v>
      </c>
      <c r="AC12" s="17">
        <v>2.5403351580055002E-2</v>
      </c>
      <c r="AD12" s="17">
        <v>4.3589803466438697E-2</v>
      </c>
      <c r="AE12" s="17">
        <v>1.23342890835483E-2</v>
      </c>
      <c r="AF12" s="17">
        <v>3.30361110756308E-2</v>
      </c>
      <c r="AG12" s="17"/>
      <c r="AH12" s="17">
        <v>4.33740148655581E-2</v>
      </c>
      <c r="AI12" s="17">
        <v>5.9074082163208001E-3</v>
      </c>
      <c r="AJ12" s="17"/>
      <c r="AK12" s="17">
        <v>3.3629020771519802E-2</v>
      </c>
      <c r="AL12" s="17">
        <v>6.9283432438568904E-3</v>
      </c>
      <c r="AM12" s="17">
        <v>5.0121621639090903E-2</v>
      </c>
      <c r="AN12" s="17"/>
      <c r="AO12" s="17">
        <v>1.0957007249186201E-2</v>
      </c>
      <c r="AP12" s="17">
        <v>2.1230450955419099E-2</v>
      </c>
      <c r="AQ12" s="17"/>
      <c r="AR12" s="17">
        <v>1.7723362583522299E-2</v>
      </c>
      <c r="AS12" s="17">
        <v>2.2410028435433101E-2</v>
      </c>
      <c r="AT12" s="17"/>
      <c r="AU12" s="17">
        <v>2.0562545863676202E-2</v>
      </c>
      <c r="AV12" s="17">
        <v>0.10234776071504401</v>
      </c>
      <c r="AW12" s="17"/>
      <c r="AX12" s="17">
        <v>7.5482363435693506E-2</v>
      </c>
      <c r="AY12" s="17">
        <v>1.6674233038790499E-2</v>
      </c>
      <c r="AZ12" s="17"/>
      <c r="BA12" s="17">
        <v>1.5213417747128701E-2</v>
      </c>
      <c r="BB12" s="17">
        <v>1.24737471147973E-2</v>
      </c>
      <c r="BC12" s="17">
        <v>4.3805283244117803E-2</v>
      </c>
      <c r="BD12" s="17">
        <v>4.0853903433060897E-2</v>
      </c>
    </row>
    <row r="13" spans="2:56" x14ac:dyDescent="0.35">
      <c r="B13" s="18" t="s">
        <v>138</v>
      </c>
      <c r="C13" s="17">
        <v>1.11386237987819E-2</v>
      </c>
      <c r="D13" s="17">
        <v>9.8147842210136206E-3</v>
      </c>
      <c r="E13" s="17">
        <v>1.4649764592460399E-2</v>
      </c>
      <c r="F13" s="17">
        <v>1.7371861645618101E-3</v>
      </c>
      <c r="G13" s="17">
        <v>3.7205563308372598E-3</v>
      </c>
      <c r="H13" s="17">
        <v>1.78178181816682E-2</v>
      </c>
      <c r="I13" s="17"/>
      <c r="J13" s="17">
        <v>9.0686416048439706E-3</v>
      </c>
      <c r="K13" s="17">
        <v>2.9792708644515501E-2</v>
      </c>
      <c r="L13" s="17">
        <v>0.178532311590341</v>
      </c>
      <c r="M13" s="17">
        <v>0.138669686583617</v>
      </c>
      <c r="N13" s="17"/>
      <c r="O13" s="17">
        <v>4.3776318886679403E-3</v>
      </c>
      <c r="P13" s="17">
        <v>0</v>
      </c>
      <c r="Q13" s="17">
        <v>2.4407491293370002E-3</v>
      </c>
      <c r="R13" s="17">
        <v>2.8134531055435799E-2</v>
      </c>
      <c r="S13" s="17">
        <v>8.0267822700725404E-3</v>
      </c>
      <c r="T13" s="17">
        <v>2.2455392445154199E-2</v>
      </c>
      <c r="U13" s="17">
        <v>4.80479251166386E-2</v>
      </c>
      <c r="V13" s="17">
        <v>0.32789352791554899</v>
      </c>
      <c r="W13" s="17">
        <v>1.0276142324078001E-2</v>
      </c>
      <c r="X13" s="17">
        <v>0.609013797455765</v>
      </c>
      <c r="Y13" s="17"/>
      <c r="Z13" s="17">
        <v>6.9885207325853802E-3</v>
      </c>
      <c r="AA13" s="17">
        <v>1.0373544326565899E-3</v>
      </c>
      <c r="AB13" s="17">
        <v>5.8294127708297699E-2</v>
      </c>
      <c r="AC13" s="17">
        <v>9.8170645720934493E-3</v>
      </c>
      <c r="AD13" s="17">
        <v>7.5781572769316003E-3</v>
      </c>
      <c r="AE13" s="17">
        <v>3.1032758619928501E-2</v>
      </c>
      <c r="AF13" s="17">
        <v>3.2446876627632002E-4</v>
      </c>
      <c r="AG13" s="17"/>
      <c r="AH13" s="17">
        <v>2.7555283919921701E-2</v>
      </c>
      <c r="AI13" s="17">
        <v>4.9788525401080902E-4</v>
      </c>
      <c r="AJ13" s="17"/>
      <c r="AK13" s="17">
        <v>4.5309192599708101E-2</v>
      </c>
      <c r="AL13" s="17">
        <v>7.7034773146882401E-3</v>
      </c>
      <c r="AM13" s="17">
        <v>2.60820229220304E-2</v>
      </c>
      <c r="AN13" s="17"/>
      <c r="AO13" s="17">
        <v>2.7189112400384202E-3</v>
      </c>
      <c r="AP13" s="17">
        <v>1.1650448335619399E-2</v>
      </c>
      <c r="AQ13" s="17"/>
      <c r="AR13" s="17">
        <v>7.3725395509829398E-3</v>
      </c>
      <c r="AS13" s="17">
        <v>1.3420575243776E-2</v>
      </c>
      <c r="AT13" s="17"/>
      <c r="AU13" s="17">
        <v>1.10150321049145E-2</v>
      </c>
      <c r="AV13" s="17">
        <v>0.138669686583617</v>
      </c>
      <c r="AW13" s="17"/>
      <c r="AX13" s="17">
        <v>3.31123947825493E-2</v>
      </c>
      <c r="AY13" s="17">
        <v>9.54891161029006E-3</v>
      </c>
      <c r="AZ13" s="17"/>
      <c r="BA13" s="17">
        <v>6.54568760392585E-3</v>
      </c>
      <c r="BB13" s="17">
        <v>1.01979894605075E-2</v>
      </c>
      <c r="BC13" s="17">
        <v>1.9412454028219301E-2</v>
      </c>
      <c r="BD13" s="17">
        <v>2.02989510893004E-2</v>
      </c>
    </row>
    <row r="14" spans="2:56" x14ac:dyDescent="0.35">
      <c r="B14" s="18" t="s">
        <v>139</v>
      </c>
      <c r="C14" s="17">
        <v>5.9649904518569198E-3</v>
      </c>
      <c r="D14" s="17">
        <v>8.3990944879368094E-5</v>
      </c>
      <c r="E14" s="17">
        <v>3.5501645073492003E-4</v>
      </c>
      <c r="F14" s="17">
        <v>1.4257384458156699E-4</v>
      </c>
      <c r="G14" s="17">
        <v>1.35451006387246E-2</v>
      </c>
      <c r="H14" s="17">
        <v>1.05008972263885E-2</v>
      </c>
      <c r="I14" s="17"/>
      <c r="J14" s="17">
        <v>4.8693096052491204E-3</v>
      </c>
      <c r="K14" s="17">
        <v>2.3846881828808501E-2</v>
      </c>
      <c r="L14" s="17">
        <v>2.9839383418743801E-2</v>
      </c>
      <c r="M14" s="17">
        <v>9.8050396919677499E-2</v>
      </c>
      <c r="N14" s="17"/>
      <c r="O14" s="17">
        <v>0</v>
      </c>
      <c r="P14" s="17">
        <v>0</v>
      </c>
      <c r="Q14" s="17">
        <v>0</v>
      </c>
      <c r="R14" s="17">
        <v>3.1345242853484098E-2</v>
      </c>
      <c r="S14" s="17">
        <v>6.2127143937773096E-3</v>
      </c>
      <c r="T14" s="17">
        <v>1.7375149992316799E-3</v>
      </c>
      <c r="U14" s="17">
        <v>1.7519781953988799E-2</v>
      </c>
      <c r="V14" s="17">
        <v>7.7118992844187398E-2</v>
      </c>
      <c r="W14" s="17">
        <v>0.69556646091060104</v>
      </c>
      <c r="X14" s="17">
        <v>5.5716060119607204E-3</v>
      </c>
      <c r="Y14" s="17"/>
      <c r="Z14" s="17">
        <v>8.4875267697279294E-3</v>
      </c>
      <c r="AA14" s="17">
        <v>8.4215938797090105E-4</v>
      </c>
      <c r="AB14" s="17">
        <v>1.5353945901892801E-3</v>
      </c>
      <c r="AC14" s="17">
        <v>3.6094568549411301E-3</v>
      </c>
      <c r="AD14" s="17">
        <v>2.7995966444716198E-4</v>
      </c>
      <c r="AE14" s="17">
        <v>2.6717908511627201E-2</v>
      </c>
      <c r="AF14" s="17">
        <v>1.3252444586346501E-4</v>
      </c>
      <c r="AG14" s="17"/>
      <c r="AH14" s="17">
        <v>1.51478811101632E-2</v>
      </c>
      <c r="AI14" s="17">
        <v>1.2943089042075901E-5</v>
      </c>
      <c r="AJ14" s="17"/>
      <c r="AK14" s="17">
        <v>3.0305387778786299E-2</v>
      </c>
      <c r="AL14" s="17">
        <v>5.7954671363828801E-3</v>
      </c>
      <c r="AM14" s="17">
        <v>1.1508751161629501E-2</v>
      </c>
      <c r="AN14" s="17"/>
      <c r="AO14" s="17">
        <v>4.2997877959261799E-2</v>
      </c>
      <c r="AP14" s="17">
        <v>3.7138042784585399E-3</v>
      </c>
      <c r="AQ14" s="17"/>
      <c r="AR14" s="17">
        <v>6.6966480212154299E-3</v>
      </c>
      <c r="AS14" s="17">
        <v>5.5216633944193899E-3</v>
      </c>
      <c r="AT14" s="17"/>
      <c r="AU14" s="17">
        <v>5.8757495162189604E-3</v>
      </c>
      <c r="AV14" s="17">
        <v>9.8050396919677499E-2</v>
      </c>
      <c r="AW14" s="17"/>
      <c r="AX14" s="17">
        <v>3.2774609205024903E-2</v>
      </c>
      <c r="AY14" s="17">
        <v>4.0254245151674804E-3</v>
      </c>
      <c r="AZ14" s="17"/>
      <c r="BA14" s="17">
        <v>2.3455820820415701E-5</v>
      </c>
      <c r="BB14" s="17">
        <v>6.2820189898554601E-3</v>
      </c>
      <c r="BC14" s="17">
        <v>1.15229149005334E-2</v>
      </c>
      <c r="BD14" s="17">
        <v>4.3016376166398897E-2</v>
      </c>
    </row>
    <row r="15" spans="2:56" x14ac:dyDescent="0.35">
      <c r="B15" s="18" t="s">
        <v>140</v>
      </c>
      <c r="C15" s="17">
        <v>2.8212160579937002E-3</v>
      </c>
      <c r="D15" s="17">
        <v>1.11987926505824E-4</v>
      </c>
      <c r="E15" s="17">
        <v>3.5501645073492003E-4</v>
      </c>
      <c r="F15" s="17">
        <v>0</v>
      </c>
      <c r="G15" s="17">
        <v>1.2386736713203001E-2</v>
      </c>
      <c r="H15" s="17">
        <v>5.0573590705620998E-4</v>
      </c>
      <c r="I15" s="17"/>
      <c r="J15" s="17">
        <v>2.6341507325979398E-3</v>
      </c>
      <c r="K15" s="17">
        <v>0</v>
      </c>
      <c r="L15" s="17">
        <v>3.89058657433278E-2</v>
      </c>
      <c r="M15" s="17">
        <v>9.5659102077292196E-2</v>
      </c>
      <c r="N15" s="17"/>
      <c r="O15" s="17">
        <v>5.1590705196275996E-3</v>
      </c>
      <c r="P15" s="17">
        <v>0</v>
      </c>
      <c r="Q15" s="17">
        <v>3.1655601448454599E-5</v>
      </c>
      <c r="R15" s="17">
        <v>0</v>
      </c>
      <c r="S15" s="17">
        <v>4.7287695156852201E-3</v>
      </c>
      <c r="T15" s="17">
        <v>4.20396910585703E-4</v>
      </c>
      <c r="U15" s="17">
        <v>4.2987837911949602E-4</v>
      </c>
      <c r="V15" s="17">
        <v>1.6063885279054501E-3</v>
      </c>
      <c r="W15" s="17">
        <v>7.3695628811609E-3</v>
      </c>
      <c r="X15" s="17">
        <v>2.63032649077783E-2</v>
      </c>
      <c r="Y15" s="17"/>
      <c r="Z15" s="17">
        <v>1.00808922367838E-5</v>
      </c>
      <c r="AA15" s="17">
        <v>1.84824373762885E-4</v>
      </c>
      <c r="AB15" s="17">
        <v>4.9161844679324197E-2</v>
      </c>
      <c r="AC15" s="17">
        <v>2.8479901764186499E-4</v>
      </c>
      <c r="AD15" s="17">
        <v>8.1481866644874399E-4</v>
      </c>
      <c r="AE15" s="17">
        <v>8.7576162885913595E-4</v>
      </c>
      <c r="AF15" s="17">
        <v>7.7027752113830207E-5</v>
      </c>
      <c r="AG15" s="17"/>
      <c r="AH15" s="17">
        <v>7.1497333566443401E-3</v>
      </c>
      <c r="AI15" s="17">
        <v>1.56136686166882E-5</v>
      </c>
      <c r="AJ15" s="17"/>
      <c r="AK15" s="17">
        <v>1.34716499793815E-3</v>
      </c>
      <c r="AL15" s="17">
        <v>0.10182410904998</v>
      </c>
      <c r="AM15" s="17">
        <v>3.7595403683533297E-4</v>
      </c>
      <c r="AN15" s="17"/>
      <c r="AO15" s="17">
        <v>4.4869094316151201E-2</v>
      </c>
      <c r="AP15" s="17">
        <v>2.6517442779202502E-4</v>
      </c>
      <c r="AQ15" s="17"/>
      <c r="AR15" s="17">
        <v>6.9649228472943199E-3</v>
      </c>
      <c r="AS15" s="17">
        <v>3.1045499336723498E-4</v>
      </c>
      <c r="AT15" s="17"/>
      <c r="AU15" s="17">
        <v>2.7312458865104698E-3</v>
      </c>
      <c r="AV15" s="17">
        <v>9.5659102077292196E-2</v>
      </c>
      <c r="AW15" s="17"/>
      <c r="AX15" s="17">
        <v>2.1949417244564499E-3</v>
      </c>
      <c r="AY15" s="17">
        <v>2.8665244368832098E-3</v>
      </c>
      <c r="AZ15" s="17"/>
      <c r="BA15" s="17">
        <v>1.9859417886884599E-4</v>
      </c>
      <c r="BB15" s="17">
        <v>1.6381035990861901E-4</v>
      </c>
      <c r="BC15" s="17">
        <v>2.9299521363077599E-4</v>
      </c>
      <c r="BD15" s="17">
        <v>0.148246992816078</v>
      </c>
    </row>
    <row r="16" spans="2:56" x14ac:dyDescent="0.35">
      <c r="B16" s="18" t="s">
        <v>141</v>
      </c>
      <c r="C16" s="17">
        <v>4.18931583749205E-4</v>
      </c>
      <c r="D16" s="17">
        <v>1.11987926505824E-4</v>
      </c>
      <c r="E16" s="17">
        <v>6.2027665594775695E-4</v>
      </c>
      <c r="F16" s="17">
        <v>8.9235538971116704E-4</v>
      </c>
      <c r="G16" s="17">
        <v>1.8206287259981699E-5</v>
      </c>
      <c r="H16" s="17">
        <v>6.5868544927973202E-4</v>
      </c>
      <c r="I16" s="17"/>
      <c r="J16" s="17">
        <v>0</v>
      </c>
      <c r="K16" s="17">
        <v>0</v>
      </c>
      <c r="L16" s="17">
        <v>5.8821365418108097E-2</v>
      </c>
      <c r="M16" s="17">
        <v>7.1021133093680702E-2</v>
      </c>
      <c r="N16" s="17"/>
      <c r="O16" s="17">
        <v>0</v>
      </c>
      <c r="P16" s="17">
        <v>0</v>
      </c>
      <c r="Q16" s="17">
        <v>3.3512135691484599E-5</v>
      </c>
      <c r="R16" s="17">
        <v>0</v>
      </c>
      <c r="S16" s="17">
        <v>0</v>
      </c>
      <c r="T16" s="17">
        <v>1.7375149992316799E-3</v>
      </c>
      <c r="U16" s="17">
        <v>9.1046854863005098E-3</v>
      </c>
      <c r="V16" s="17">
        <v>1.92644722667292E-3</v>
      </c>
      <c r="W16" s="17">
        <v>4.2414364550623198E-3</v>
      </c>
      <c r="X16" s="17">
        <v>7.3119837103125404E-2</v>
      </c>
      <c r="Y16" s="17"/>
      <c r="Z16" s="17">
        <v>4.0168905381799303E-4</v>
      </c>
      <c r="AA16" s="17">
        <v>8.9779497809390303E-5</v>
      </c>
      <c r="AB16" s="17">
        <v>1.1520890155196401E-3</v>
      </c>
      <c r="AC16" s="17">
        <v>6.4996951966692499E-5</v>
      </c>
      <c r="AD16" s="17">
        <v>6.4737477280130704E-4</v>
      </c>
      <c r="AE16" s="17">
        <v>1.5666153604130401E-3</v>
      </c>
      <c r="AF16" s="17">
        <v>1.25649443272047E-4</v>
      </c>
      <c r="AG16" s="17"/>
      <c r="AH16" s="17">
        <v>1.04935606092632E-3</v>
      </c>
      <c r="AI16" s="17">
        <v>1.0311195414090899E-5</v>
      </c>
      <c r="AJ16" s="17"/>
      <c r="AK16" s="17">
        <v>5.9479400613094997E-4</v>
      </c>
      <c r="AL16" s="17">
        <v>3.56441252687555E-3</v>
      </c>
      <c r="AM16" s="17">
        <v>1.17137705243025E-3</v>
      </c>
      <c r="AN16" s="17"/>
      <c r="AO16" s="17">
        <v>2.3912958762244202E-3</v>
      </c>
      <c r="AP16" s="17">
        <v>2.9903385167964801E-4</v>
      </c>
      <c r="AQ16" s="17"/>
      <c r="AR16" s="17">
        <v>3.5298603577185299E-4</v>
      </c>
      <c r="AS16" s="17">
        <v>4.5888940959598401E-4</v>
      </c>
      <c r="AT16" s="17"/>
      <c r="AU16" s="17">
        <v>3.5051024792062099E-4</v>
      </c>
      <c r="AV16" s="17">
        <v>7.1021133093680702E-2</v>
      </c>
      <c r="AW16" s="17"/>
      <c r="AX16" s="17">
        <v>2.9855623195480601E-3</v>
      </c>
      <c r="AY16" s="17">
        <v>2.33246379008E-4</v>
      </c>
      <c r="AZ16" s="17"/>
      <c r="BA16" s="17">
        <v>1.79375604239426E-4</v>
      </c>
      <c r="BB16" s="17">
        <v>1.44780155624394E-5</v>
      </c>
      <c r="BC16" s="17">
        <v>1.2976050547966001E-3</v>
      </c>
      <c r="BD16" s="17">
        <v>4.1353522090060496E-3</v>
      </c>
    </row>
    <row r="17" spans="2:56" x14ac:dyDescent="0.35">
      <c r="B17" s="18" t="s">
        <v>142</v>
      </c>
      <c r="C17" s="17">
        <v>1.4516633712236199E-4</v>
      </c>
      <c r="D17" s="17">
        <v>6.9992454066140105E-5</v>
      </c>
      <c r="E17" s="17">
        <v>3.1911395252608702E-4</v>
      </c>
      <c r="F17" s="17">
        <v>4.75246148605223E-5</v>
      </c>
      <c r="G17" s="17">
        <v>3.6412574519963399E-5</v>
      </c>
      <c r="H17" s="17">
        <v>1.8873477690865801E-4</v>
      </c>
      <c r="I17" s="17"/>
      <c r="J17" s="17">
        <v>0</v>
      </c>
      <c r="K17" s="17">
        <v>0</v>
      </c>
      <c r="L17" s="17">
        <v>1.00879867690043E-2</v>
      </c>
      <c r="M17" s="17">
        <v>8.7909252862006196E-2</v>
      </c>
      <c r="N17" s="17"/>
      <c r="O17" s="17">
        <v>0</v>
      </c>
      <c r="P17" s="17">
        <v>0</v>
      </c>
      <c r="Q17" s="17">
        <v>3.3512135691484599E-5</v>
      </c>
      <c r="R17" s="17">
        <v>0</v>
      </c>
      <c r="S17" s="17">
        <v>0</v>
      </c>
      <c r="T17" s="17">
        <v>0</v>
      </c>
      <c r="U17" s="17">
        <v>1.2896351373584899E-3</v>
      </c>
      <c r="V17" s="17">
        <v>2.2944696796306299E-3</v>
      </c>
      <c r="W17" s="17">
        <v>3.02057261154553E-2</v>
      </c>
      <c r="X17" s="17">
        <v>5.7000957854458903E-3</v>
      </c>
      <c r="Y17" s="17"/>
      <c r="Z17" s="17">
        <v>9.5224222601108694E-6</v>
      </c>
      <c r="AA17" s="17">
        <v>0</v>
      </c>
      <c r="AB17" s="17">
        <v>6.1538942560062301E-5</v>
      </c>
      <c r="AC17" s="17">
        <v>1.0443205512903399E-4</v>
      </c>
      <c r="AD17" s="17">
        <v>7.2324174556805305E-4</v>
      </c>
      <c r="AE17" s="17">
        <v>1.17504317541493E-4</v>
      </c>
      <c r="AF17" s="17">
        <v>3.1395157360336801E-4</v>
      </c>
      <c r="AG17" s="17"/>
      <c r="AH17" s="17">
        <v>3.6913071774702399E-4</v>
      </c>
      <c r="AI17" s="17">
        <v>0</v>
      </c>
      <c r="AJ17" s="17"/>
      <c r="AK17" s="17">
        <v>3.2245612297391701E-4</v>
      </c>
      <c r="AL17" s="17">
        <v>1.71168324507615E-3</v>
      </c>
      <c r="AM17" s="17">
        <v>3.0373069605962101E-4</v>
      </c>
      <c r="AN17" s="17"/>
      <c r="AO17" s="17">
        <v>9.5820314851652203E-4</v>
      </c>
      <c r="AP17" s="17">
        <v>9.5742774676455897E-5</v>
      </c>
      <c r="AQ17" s="17"/>
      <c r="AR17" s="17">
        <v>2.4635599923786E-5</v>
      </c>
      <c r="AS17" s="17">
        <v>2.1819850311207599E-4</v>
      </c>
      <c r="AT17" s="17"/>
      <c r="AU17" s="17">
        <v>6.0113238077521902E-5</v>
      </c>
      <c r="AV17" s="17">
        <v>8.7909252862006196E-2</v>
      </c>
      <c r="AW17" s="17"/>
      <c r="AX17" s="17">
        <v>7.7473017582607099E-4</v>
      </c>
      <c r="AY17" s="17">
        <v>9.9619976028477694E-5</v>
      </c>
      <c r="AZ17" s="17"/>
      <c r="BA17" s="17">
        <v>1.06919486323269E-5</v>
      </c>
      <c r="BB17" s="17">
        <v>0</v>
      </c>
      <c r="BC17" s="17">
        <v>5.78945746931076E-4</v>
      </c>
      <c r="BD17" s="17">
        <v>9.5470831672998205E-4</v>
      </c>
    </row>
    <row r="18" spans="2:56" x14ac:dyDescent="0.35">
      <c r="B18" s="18" t="s">
        <v>143</v>
      </c>
      <c r="C18" s="17">
        <v>5.2509849053315597E-4</v>
      </c>
      <c r="D18" s="17">
        <v>4.1995472439684101E-5</v>
      </c>
      <c r="E18" s="17">
        <v>0</v>
      </c>
      <c r="F18" s="17">
        <v>0</v>
      </c>
      <c r="G18" s="17">
        <v>3.6412574519963399E-5</v>
      </c>
      <c r="H18" s="17">
        <v>1.7544060954418699E-3</v>
      </c>
      <c r="I18" s="17"/>
      <c r="J18" s="17">
        <v>0</v>
      </c>
      <c r="K18" s="17">
        <v>9.2099445254337307E-3</v>
      </c>
      <c r="L18" s="17">
        <v>9.0664823245839594E-3</v>
      </c>
      <c r="M18" s="17">
        <v>5.7124334590590298E-2</v>
      </c>
      <c r="N18" s="17"/>
      <c r="O18" s="17">
        <v>0</v>
      </c>
      <c r="P18" s="17">
        <v>0</v>
      </c>
      <c r="Q18" s="17">
        <v>0</v>
      </c>
      <c r="R18" s="17">
        <v>0</v>
      </c>
      <c r="S18" s="17">
        <v>0</v>
      </c>
      <c r="T18" s="17">
        <v>0</v>
      </c>
      <c r="U18" s="17">
        <v>0</v>
      </c>
      <c r="V18" s="17">
        <v>5.4300151059647001E-2</v>
      </c>
      <c r="W18" s="17">
        <v>4.3569662217522696E-3</v>
      </c>
      <c r="X18" s="17">
        <v>1.7894613102162799E-2</v>
      </c>
      <c r="Y18" s="17"/>
      <c r="Z18" s="17">
        <v>1.9044844520221701E-5</v>
      </c>
      <c r="AA18" s="17">
        <v>0</v>
      </c>
      <c r="AB18" s="17">
        <v>0</v>
      </c>
      <c r="AC18" s="17">
        <v>9.3070652109014402E-4</v>
      </c>
      <c r="AD18" s="17">
        <v>3.5394671224904401E-5</v>
      </c>
      <c r="AE18" s="17">
        <v>7.3544773503316505E-4</v>
      </c>
      <c r="AF18" s="17">
        <v>2.7178853874722398E-3</v>
      </c>
      <c r="AG18" s="17"/>
      <c r="AH18" s="17">
        <v>1.32558575568989E-3</v>
      </c>
      <c r="AI18" s="17">
        <v>6.2490026288982501E-6</v>
      </c>
      <c r="AJ18" s="17"/>
      <c r="AK18" s="17">
        <v>2.040879853837E-3</v>
      </c>
      <c r="AL18" s="17">
        <v>8.9557410070999297E-3</v>
      </c>
      <c r="AM18" s="17">
        <v>3.3374436525899099E-4</v>
      </c>
      <c r="AN18" s="17"/>
      <c r="AO18" s="17">
        <v>7.7053229740162597E-3</v>
      </c>
      <c r="AP18" s="17">
        <v>8.8620992636682204E-5</v>
      </c>
      <c r="AQ18" s="17"/>
      <c r="AR18" s="17">
        <v>3.5156848439710402E-5</v>
      </c>
      <c r="AS18" s="17">
        <v>8.2196466892291696E-4</v>
      </c>
      <c r="AT18" s="17"/>
      <c r="AU18" s="17">
        <v>4.7024757571715702E-4</v>
      </c>
      <c r="AV18" s="17">
        <v>5.7124334590590298E-2</v>
      </c>
      <c r="AW18" s="17"/>
      <c r="AX18" s="17">
        <v>6.7415738087056899E-3</v>
      </c>
      <c r="AY18" s="17">
        <v>7.5362002878950104E-5</v>
      </c>
      <c r="AZ18" s="17"/>
      <c r="BA18" s="17">
        <v>1.6121212116328401E-4</v>
      </c>
      <c r="BB18" s="17">
        <v>0</v>
      </c>
      <c r="BC18" s="17">
        <v>1.6796749935562799E-4</v>
      </c>
      <c r="BD18" s="17">
        <v>2.4602538532203101E-2</v>
      </c>
    </row>
    <row r="19" spans="2:56" x14ac:dyDescent="0.35">
      <c r="B19" s="18" t="s">
        <v>144</v>
      </c>
      <c r="C19" s="17">
        <v>6.0779301959202202E-6</v>
      </c>
      <c r="D19" s="17">
        <v>2.7996981626456001E-5</v>
      </c>
      <c r="E19" s="17">
        <v>0</v>
      </c>
      <c r="F19" s="17">
        <v>0</v>
      </c>
      <c r="G19" s="17">
        <v>0</v>
      </c>
      <c r="H19" s="17">
        <v>0</v>
      </c>
      <c r="I19" s="17"/>
      <c r="J19" s="17">
        <v>0</v>
      </c>
      <c r="K19" s="17">
        <v>0</v>
      </c>
      <c r="L19" s="17">
        <v>0</v>
      </c>
      <c r="M19" s="17">
        <v>6.2777364305607996E-3</v>
      </c>
      <c r="N19" s="17"/>
      <c r="O19" s="17">
        <v>0</v>
      </c>
      <c r="P19" s="17">
        <v>0</v>
      </c>
      <c r="Q19" s="17">
        <v>0</v>
      </c>
      <c r="R19" s="17">
        <v>0</v>
      </c>
      <c r="S19" s="17">
        <v>0</v>
      </c>
      <c r="T19" s="17">
        <v>0</v>
      </c>
      <c r="U19" s="17">
        <v>0</v>
      </c>
      <c r="V19" s="17">
        <v>0</v>
      </c>
      <c r="W19" s="17">
        <v>9.8494392535455303E-4</v>
      </c>
      <c r="X19" s="17">
        <v>8.5952184992323295E-4</v>
      </c>
      <c r="Y19" s="17"/>
      <c r="Z19" s="17">
        <v>0</v>
      </c>
      <c r="AA19" s="17">
        <v>4.4889748904695097E-5</v>
      </c>
      <c r="AB19" s="17">
        <v>0</v>
      </c>
      <c r="AC19" s="17">
        <v>0</v>
      </c>
      <c r="AD19" s="17">
        <v>2.8369659361777501E-5</v>
      </c>
      <c r="AE19" s="17">
        <v>0</v>
      </c>
      <c r="AF19" s="17">
        <v>0</v>
      </c>
      <c r="AG19" s="17"/>
      <c r="AH19" s="17">
        <v>1.5455034411629701E-5</v>
      </c>
      <c r="AI19" s="17">
        <v>0</v>
      </c>
      <c r="AJ19" s="17"/>
      <c r="AK19" s="17">
        <v>0</v>
      </c>
      <c r="AL19" s="17">
        <v>1.1978302539694099E-4</v>
      </c>
      <c r="AM19" s="17">
        <v>1.3800108116195701E-5</v>
      </c>
      <c r="AN19" s="17"/>
      <c r="AO19" s="17">
        <v>5.3031122095705902E-5</v>
      </c>
      <c r="AP19" s="17">
        <v>3.2237002528572302E-6</v>
      </c>
      <c r="AQ19" s="17"/>
      <c r="AR19" s="17">
        <v>1.6108817233543101E-5</v>
      </c>
      <c r="AS19" s="17">
        <v>0</v>
      </c>
      <c r="AT19" s="17"/>
      <c r="AU19" s="17">
        <v>0</v>
      </c>
      <c r="AV19" s="17">
        <v>6.2777364305607996E-3</v>
      </c>
      <c r="AW19" s="17"/>
      <c r="AX19" s="17">
        <v>0</v>
      </c>
      <c r="AY19" s="17">
        <v>6.51764351232798E-6</v>
      </c>
      <c r="AZ19" s="17"/>
      <c r="BA19" s="17">
        <v>0</v>
      </c>
      <c r="BB19" s="17">
        <v>0</v>
      </c>
      <c r="BC19" s="17">
        <v>1.4108059315370799E-5</v>
      </c>
      <c r="BD19" s="17">
        <v>1.7189884275507799E-4</v>
      </c>
    </row>
    <row r="20" spans="2:56" x14ac:dyDescent="0.35">
      <c r="B20" s="18" t="s">
        <v>145</v>
      </c>
      <c r="C20" s="17">
        <v>1.89467061552532E-5</v>
      </c>
      <c r="D20" s="17">
        <v>2.7996981626456001E-5</v>
      </c>
      <c r="E20" s="17">
        <v>0</v>
      </c>
      <c r="F20" s="17">
        <v>0</v>
      </c>
      <c r="G20" s="17">
        <v>0</v>
      </c>
      <c r="H20" s="17">
        <v>4.4408182802037199E-5</v>
      </c>
      <c r="I20" s="17"/>
      <c r="J20" s="17">
        <v>0</v>
      </c>
      <c r="K20" s="17">
        <v>0</v>
      </c>
      <c r="L20" s="17">
        <v>0</v>
      </c>
      <c r="M20" s="17">
        <v>1.9569561287459802E-2</v>
      </c>
      <c r="N20" s="17"/>
      <c r="O20" s="17">
        <v>0</v>
      </c>
      <c r="P20" s="17">
        <v>0</v>
      </c>
      <c r="Q20" s="17">
        <v>0</v>
      </c>
      <c r="R20" s="17">
        <v>0</v>
      </c>
      <c r="S20" s="17">
        <v>0</v>
      </c>
      <c r="T20" s="17">
        <v>0</v>
      </c>
      <c r="U20" s="17">
        <v>0</v>
      </c>
      <c r="V20" s="17">
        <v>0</v>
      </c>
      <c r="W20" s="17">
        <v>9.8494392535455303E-4</v>
      </c>
      <c r="X20" s="17">
        <v>4.4992458224815696E-3</v>
      </c>
      <c r="Y20" s="17"/>
      <c r="Z20" s="17">
        <v>0</v>
      </c>
      <c r="AA20" s="17">
        <v>0</v>
      </c>
      <c r="AB20" s="17">
        <v>1.19668697618785E-4</v>
      </c>
      <c r="AC20" s="17">
        <v>0</v>
      </c>
      <c r="AD20" s="17">
        <v>0</v>
      </c>
      <c r="AE20" s="17">
        <v>7.61663431306145E-5</v>
      </c>
      <c r="AF20" s="17">
        <v>7.7027752113830207E-5</v>
      </c>
      <c r="AG20" s="17"/>
      <c r="AH20" s="17">
        <v>4.8177913562256703E-5</v>
      </c>
      <c r="AI20" s="17">
        <v>0</v>
      </c>
      <c r="AJ20" s="17"/>
      <c r="AK20" s="17">
        <v>5.6230006883513503E-5</v>
      </c>
      <c r="AL20" s="17">
        <v>5.0723218854965705E-4</v>
      </c>
      <c r="AM20" s="17">
        <v>0</v>
      </c>
      <c r="AN20" s="17"/>
      <c r="AO20" s="17">
        <v>1.6842385659013401E-4</v>
      </c>
      <c r="AP20" s="17">
        <v>9.8601639775548796E-6</v>
      </c>
      <c r="AQ20" s="17"/>
      <c r="AR20" s="17">
        <v>0</v>
      </c>
      <c r="AS20" s="17">
        <v>3.0426922911988901E-5</v>
      </c>
      <c r="AT20" s="17"/>
      <c r="AU20" s="17">
        <v>0</v>
      </c>
      <c r="AV20" s="17">
        <v>1.9569561287459802E-2</v>
      </c>
      <c r="AW20" s="17"/>
      <c r="AX20" s="17">
        <v>2.3315043936937601E-4</v>
      </c>
      <c r="AY20" s="17">
        <v>3.4499447772223901E-6</v>
      </c>
      <c r="AZ20" s="17"/>
      <c r="BA20" s="17">
        <v>0</v>
      </c>
      <c r="BB20" s="17">
        <v>0</v>
      </c>
      <c r="BC20" s="17">
        <v>4.3151585862033E-5</v>
      </c>
      <c r="BD20" s="17">
        <v>5.4594104171398305E-4</v>
      </c>
    </row>
    <row r="21" spans="2:56" x14ac:dyDescent="0.35">
      <c r="B21" s="18" t="s">
        <v>93</v>
      </c>
      <c r="C21" s="19">
        <v>0.15561339853234701</v>
      </c>
      <c r="D21" s="19">
        <v>0.14664503875298501</v>
      </c>
      <c r="E21" s="19">
        <v>0.145738800202487</v>
      </c>
      <c r="F21" s="19">
        <v>0.16744431026282</v>
      </c>
      <c r="G21" s="19">
        <v>0.115449876959662</v>
      </c>
      <c r="H21" s="19">
        <v>0.19450129082068099</v>
      </c>
      <c r="I21" s="19"/>
      <c r="J21" s="19">
        <v>0.155209053138778</v>
      </c>
      <c r="K21" s="19">
        <v>0.15921547801428701</v>
      </c>
      <c r="L21" s="19">
        <v>0.19319314482231401</v>
      </c>
      <c r="M21" s="19">
        <v>0.152457377910765</v>
      </c>
      <c r="N21" s="19"/>
      <c r="O21" s="19">
        <v>0.102731000729275</v>
      </c>
      <c r="P21" s="19">
        <v>8.76031277885084E-2</v>
      </c>
      <c r="Q21" s="19">
        <v>9.1032004647977102E-2</v>
      </c>
      <c r="R21" s="19">
        <v>0.11334976694431</v>
      </c>
      <c r="S21" s="19">
        <v>0.144592375399581</v>
      </c>
      <c r="T21" s="19">
        <v>0.20581178678527401</v>
      </c>
      <c r="U21" s="19">
        <v>2.42895750146849E-2</v>
      </c>
      <c r="V21" s="19">
        <v>5.1204885252687599E-2</v>
      </c>
      <c r="W21" s="19">
        <v>2.0505808517979399E-2</v>
      </c>
      <c r="X21" s="19">
        <v>4.5212780926765402E-2</v>
      </c>
      <c r="Y21" s="19"/>
      <c r="Z21" s="19">
        <v>0.133102341558992</v>
      </c>
      <c r="AA21" s="19">
        <v>0.20237091056731199</v>
      </c>
      <c r="AB21" s="19">
        <v>0.103659344554259</v>
      </c>
      <c r="AC21" s="19">
        <v>0.16461389562085699</v>
      </c>
      <c r="AD21" s="19">
        <v>0.103697963517266</v>
      </c>
      <c r="AE21" s="19">
        <v>0.13315340260039801</v>
      </c>
      <c r="AF21" s="19">
        <v>0.12796843187923401</v>
      </c>
      <c r="AG21" s="19"/>
      <c r="AH21" s="19">
        <v>8.2026279129675597E-2</v>
      </c>
      <c r="AI21" s="19">
        <v>0.203310146351251</v>
      </c>
      <c r="AJ21" s="19"/>
      <c r="AK21" s="19">
        <v>3.4929091878661202E-2</v>
      </c>
      <c r="AL21" s="19">
        <v>8.0207763229754696E-3</v>
      </c>
      <c r="AM21" s="19">
        <v>9.4186893145522393E-2</v>
      </c>
      <c r="AN21" s="19"/>
      <c r="AO21" s="19">
        <v>4.4390952963959699E-3</v>
      </c>
      <c r="AP21" s="19">
        <v>0.16480310865554099</v>
      </c>
      <c r="AQ21" s="19"/>
      <c r="AR21" s="19">
        <v>0.177455247991684</v>
      </c>
      <c r="AS21" s="19">
        <v>0.14237895218022101</v>
      </c>
      <c r="AT21" s="19"/>
      <c r="AU21" s="19">
        <v>0.15561645706511501</v>
      </c>
      <c r="AV21" s="19">
        <v>0.152457377910765</v>
      </c>
      <c r="AW21" s="19"/>
      <c r="AX21" s="19">
        <v>7.5412871138531207E-2</v>
      </c>
      <c r="AY21" s="19">
        <v>0.16141557768564699</v>
      </c>
      <c r="AZ21" s="19"/>
      <c r="BA21" s="19">
        <v>0.220924496387744</v>
      </c>
      <c r="BB21" s="19">
        <v>0.143495808117544</v>
      </c>
      <c r="BC21" s="19">
        <v>9.1167830827635896E-2</v>
      </c>
      <c r="BD21" s="19">
        <v>1.7189884275507799E-4</v>
      </c>
    </row>
    <row r="22" spans="2:56" x14ac:dyDescent="0.35">
      <c r="B22" s="16"/>
    </row>
    <row r="23" spans="2:56" x14ac:dyDescent="0.35">
      <c r="B23" t="s">
        <v>75</v>
      </c>
    </row>
    <row r="24" spans="2:56" x14ac:dyDescent="0.35">
      <c r="B24" t="s">
        <v>76</v>
      </c>
    </row>
    <row r="26" spans="2:56" x14ac:dyDescent="0.3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253</v>
      </c>
      <c r="C9" s="17">
        <v>0.43521114588584398</v>
      </c>
      <c r="D9" s="17">
        <v>0.452649932320007</v>
      </c>
      <c r="E9" s="17">
        <v>0.45297239998009797</v>
      </c>
      <c r="F9" s="17">
        <v>0.26294198721478201</v>
      </c>
      <c r="G9" s="17">
        <v>0.46661297054108403</v>
      </c>
      <c r="H9" s="17">
        <v>0.43816275129054699</v>
      </c>
      <c r="I9" s="17"/>
      <c r="J9" s="17">
        <v>0.43152483188871699</v>
      </c>
      <c r="K9" s="17">
        <v>0.49214331725544103</v>
      </c>
      <c r="L9" s="17">
        <v>0.56048616601944501</v>
      </c>
      <c r="M9" s="17">
        <v>0.619235523880315</v>
      </c>
      <c r="N9" s="17"/>
      <c r="O9" s="17">
        <v>0.40871107075547303</v>
      </c>
      <c r="P9" s="17">
        <v>0.47524557004497803</v>
      </c>
      <c r="Q9" s="17">
        <v>0.47554225480999002</v>
      </c>
      <c r="R9" s="17">
        <v>0.55515387795058502</v>
      </c>
      <c r="S9" s="17">
        <v>0.36206752830787298</v>
      </c>
      <c r="T9" s="17">
        <v>0.44244928130815098</v>
      </c>
      <c r="U9" s="17">
        <v>0.63579162504793696</v>
      </c>
      <c r="V9" s="17">
        <v>0.27368399517634601</v>
      </c>
      <c r="W9" s="17">
        <v>0.188848074059382</v>
      </c>
      <c r="X9" s="17">
        <v>0.77432866247098098</v>
      </c>
      <c r="Y9" s="17"/>
      <c r="Z9" s="17">
        <v>0.46855586315352798</v>
      </c>
      <c r="AA9" s="17">
        <v>0.42197573608849098</v>
      </c>
      <c r="AB9" s="17">
        <v>0.444589598321951</v>
      </c>
      <c r="AC9" s="17">
        <v>0.34733034380426397</v>
      </c>
      <c r="AD9" s="17">
        <v>0.36055450017566099</v>
      </c>
      <c r="AE9" s="17">
        <v>0.35972954843909999</v>
      </c>
      <c r="AF9" s="17">
        <v>0.66752050678542996</v>
      </c>
      <c r="AG9" s="17"/>
      <c r="AH9" s="17">
        <v>0.52415760665201006</v>
      </c>
      <c r="AI9" s="17">
        <v>0.37755897872689997</v>
      </c>
      <c r="AJ9" s="17"/>
      <c r="AK9" s="17">
        <v>0.59098857181865805</v>
      </c>
      <c r="AL9" s="17">
        <v>0.51836881583213601</v>
      </c>
      <c r="AM9" s="17">
        <v>0.48488502515370402</v>
      </c>
      <c r="AN9" s="17"/>
      <c r="AO9" s="17">
        <v>0.67806227005819497</v>
      </c>
      <c r="AP9" s="17">
        <v>0.420448508410661</v>
      </c>
      <c r="AQ9" s="17"/>
      <c r="AR9" s="17">
        <v>0.467347379610831</v>
      </c>
      <c r="AS9" s="17">
        <v>0.41573911070015601</v>
      </c>
      <c r="AT9" s="17"/>
      <c r="AU9" s="17">
        <v>0.43503280592620902</v>
      </c>
      <c r="AV9" s="17">
        <v>0.619235523880315</v>
      </c>
      <c r="AW9" s="17"/>
      <c r="AX9" s="17">
        <v>0.70732911506266605</v>
      </c>
      <c r="AY9" s="17">
        <v>0.415524527115328</v>
      </c>
      <c r="AZ9" s="17"/>
      <c r="BA9" s="17">
        <v>0.30020758499355199</v>
      </c>
      <c r="BB9" s="17">
        <v>0.46206225009921797</v>
      </c>
      <c r="BC9" s="17">
        <v>0.59828521111839095</v>
      </c>
      <c r="BD9" s="17">
        <v>0.34862856975875101</v>
      </c>
    </row>
    <row r="10" spans="2:56" x14ac:dyDescent="0.35">
      <c r="B10" s="18" t="s">
        <v>254</v>
      </c>
      <c r="C10" s="17">
        <v>0.29706066351069399</v>
      </c>
      <c r="D10" s="17">
        <v>0.28363339634395002</v>
      </c>
      <c r="E10" s="17">
        <v>0.27955891013862499</v>
      </c>
      <c r="F10" s="17">
        <v>0.42090496164366897</v>
      </c>
      <c r="G10" s="17">
        <v>0.27729718983622897</v>
      </c>
      <c r="H10" s="17">
        <v>0.29684264473034999</v>
      </c>
      <c r="I10" s="17"/>
      <c r="J10" s="17">
        <v>0.29551279117738299</v>
      </c>
      <c r="K10" s="17">
        <v>0.32911934895323203</v>
      </c>
      <c r="L10" s="17">
        <v>0.31168674553714698</v>
      </c>
      <c r="M10" s="17">
        <v>0.22764196875649201</v>
      </c>
      <c r="N10" s="17"/>
      <c r="O10" s="17">
        <v>0.28402688867838299</v>
      </c>
      <c r="P10" s="17">
        <v>0.34208655631902402</v>
      </c>
      <c r="Q10" s="17">
        <v>0.27215272389081802</v>
      </c>
      <c r="R10" s="17">
        <v>0.29188183727394601</v>
      </c>
      <c r="S10" s="17">
        <v>0.475781092663002</v>
      </c>
      <c r="T10" s="17">
        <v>0.190514546392309</v>
      </c>
      <c r="U10" s="17">
        <v>0.21279657020624901</v>
      </c>
      <c r="V10" s="17">
        <v>0.65879167912773196</v>
      </c>
      <c r="W10" s="17">
        <v>0.80796408425019695</v>
      </c>
      <c r="X10" s="17">
        <v>0.15871743037161401</v>
      </c>
      <c r="Y10" s="17"/>
      <c r="Z10" s="17">
        <v>0.25679801807566399</v>
      </c>
      <c r="AA10" s="17">
        <v>0.35479750764755502</v>
      </c>
      <c r="AB10" s="17">
        <v>0.26714052316383602</v>
      </c>
      <c r="AC10" s="17">
        <v>0.28567504127774701</v>
      </c>
      <c r="AD10" s="17">
        <v>0.32955294270951302</v>
      </c>
      <c r="AE10" s="17">
        <v>0.50053176873436001</v>
      </c>
      <c r="AF10" s="17">
        <v>0.25237199669919202</v>
      </c>
      <c r="AG10" s="17"/>
      <c r="AH10" s="17">
        <v>0.27471204015068901</v>
      </c>
      <c r="AI10" s="17">
        <v>0.31154630530717398</v>
      </c>
      <c r="AJ10" s="17"/>
      <c r="AK10" s="17">
        <v>0.29342783288238</v>
      </c>
      <c r="AL10" s="17">
        <v>0.211786474246204</v>
      </c>
      <c r="AM10" s="17">
        <v>0.30056800672278899</v>
      </c>
      <c r="AN10" s="17"/>
      <c r="AO10" s="17">
        <v>0.26800092190658198</v>
      </c>
      <c r="AP10" s="17">
        <v>0.29882717141501602</v>
      </c>
      <c r="AQ10" s="17"/>
      <c r="AR10" s="17">
        <v>0.26566531330424398</v>
      </c>
      <c r="AS10" s="17">
        <v>0.31608378143790899</v>
      </c>
      <c r="AT10" s="17"/>
      <c r="AU10" s="17">
        <v>0.29712793789768199</v>
      </c>
      <c r="AV10" s="17">
        <v>0.22764196875649201</v>
      </c>
      <c r="AW10" s="17"/>
      <c r="AX10" s="17">
        <v>0.19265805761416399</v>
      </c>
      <c r="AY10" s="17">
        <v>0.30461376376038002</v>
      </c>
      <c r="AZ10" s="17"/>
      <c r="BA10" s="17">
        <v>0.26652484391126402</v>
      </c>
      <c r="BB10" s="17">
        <v>0.30800181323089398</v>
      </c>
      <c r="BC10" s="17">
        <v>0.29741926606588598</v>
      </c>
      <c r="BD10" s="17">
        <v>0.60354830057187903</v>
      </c>
    </row>
    <row r="11" spans="2:56" x14ac:dyDescent="0.35">
      <c r="B11" s="18" t="s">
        <v>255</v>
      </c>
      <c r="C11" s="17">
        <v>0.23353194084659701</v>
      </c>
      <c r="D11" s="17">
        <v>0.22684026785914899</v>
      </c>
      <c r="E11" s="17">
        <v>0.231682672010982</v>
      </c>
      <c r="F11" s="17">
        <v>0.28485437587606</v>
      </c>
      <c r="G11" s="17">
        <v>0.230609093970638</v>
      </c>
      <c r="H11" s="17">
        <v>0.22678228997878599</v>
      </c>
      <c r="I11" s="17"/>
      <c r="J11" s="17">
        <v>0.23779020839968201</v>
      </c>
      <c r="K11" s="17">
        <v>0.16410039648795099</v>
      </c>
      <c r="L11" s="17">
        <v>9.7987705024664196E-2</v>
      </c>
      <c r="M11" s="17">
        <v>0.13554016325041901</v>
      </c>
      <c r="N11" s="17"/>
      <c r="O11" s="17">
        <v>0.28360034609764601</v>
      </c>
      <c r="P11" s="17">
        <v>0.16965377316300501</v>
      </c>
      <c r="Q11" s="17">
        <v>0.206274774210707</v>
      </c>
      <c r="R11" s="17">
        <v>0.124420009778621</v>
      </c>
      <c r="S11" s="17">
        <v>0.16058543352725099</v>
      </c>
      <c r="T11" s="17">
        <v>0.236888662931729</v>
      </c>
      <c r="U11" s="17">
        <v>0.12320129823706</v>
      </c>
      <c r="V11" s="17">
        <v>6.7524325695922205E-2</v>
      </c>
      <c r="W11" s="17">
        <v>3.18784169042177E-3</v>
      </c>
      <c r="X11" s="17">
        <v>6.6953907157404693E-2</v>
      </c>
      <c r="Y11" s="17"/>
      <c r="Z11" s="17">
        <v>0.252949254606612</v>
      </c>
      <c r="AA11" s="17">
        <v>0.223170750730592</v>
      </c>
      <c r="AB11" s="17">
        <v>0.195412650777085</v>
      </c>
      <c r="AC11" s="17">
        <v>0.322110652312185</v>
      </c>
      <c r="AD11" s="17">
        <v>0.28492213754734402</v>
      </c>
      <c r="AE11" s="17">
        <v>0.114715338824963</v>
      </c>
      <c r="AF11" s="17">
        <v>8.0107496515378004E-2</v>
      </c>
      <c r="AG11" s="17"/>
      <c r="AH11" s="17">
        <v>0.18141743024666601</v>
      </c>
      <c r="AI11" s="17">
        <v>0.26731085066081001</v>
      </c>
      <c r="AJ11" s="17"/>
      <c r="AK11" s="17">
        <v>0.11312570535040301</v>
      </c>
      <c r="AL11" s="17">
        <v>0.16905691040221199</v>
      </c>
      <c r="AM11" s="17">
        <v>0.214532358668162</v>
      </c>
      <c r="AN11" s="17"/>
      <c r="AO11" s="17">
        <v>4.93006833329847E-2</v>
      </c>
      <c r="AP11" s="17">
        <v>0.24473114478497501</v>
      </c>
      <c r="AQ11" s="17"/>
      <c r="AR11" s="17">
        <v>0.228866828356869</v>
      </c>
      <c r="AS11" s="17">
        <v>0.236358632839272</v>
      </c>
      <c r="AT11" s="17"/>
      <c r="AU11" s="17">
        <v>0.23362690570859801</v>
      </c>
      <c r="AV11" s="17">
        <v>0.13554016325041901</v>
      </c>
      <c r="AW11" s="17"/>
      <c r="AX11" s="17">
        <v>9.9212800134277995E-2</v>
      </c>
      <c r="AY11" s="17">
        <v>0.24324937966471599</v>
      </c>
      <c r="AZ11" s="17"/>
      <c r="BA11" s="17">
        <v>0.379076764566877</v>
      </c>
      <c r="BB11" s="17">
        <v>0.20422962270856099</v>
      </c>
      <c r="BC11" s="17">
        <v>8.1589135168117194E-2</v>
      </c>
      <c r="BD11" s="17">
        <v>4.4770100154542303E-2</v>
      </c>
    </row>
    <row r="12" spans="2:56" x14ac:dyDescent="0.35">
      <c r="B12" s="18" t="s">
        <v>256</v>
      </c>
      <c r="C12" s="17">
        <v>9.4813683120794894E-3</v>
      </c>
      <c r="D12" s="17">
        <v>0</v>
      </c>
      <c r="E12" s="17">
        <v>1.21234640093446E-2</v>
      </c>
      <c r="F12" s="17">
        <v>0</v>
      </c>
      <c r="G12" s="17">
        <v>1.2313911564163E-2</v>
      </c>
      <c r="H12" s="17">
        <v>1.55268491396522E-2</v>
      </c>
      <c r="I12" s="17"/>
      <c r="J12" s="17">
        <v>9.5914587268955097E-3</v>
      </c>
      <c r="K12" s="17">
        <v>4.6049722627168601E-3</v>
      </c>
      <c r="L12" s="17">
        <v>2.9839383418743801E-2</v>
      </c>
      <c r="M12" s="17">
        <v>3.9161276870259701E-3</v>
      </c>
      <c r="N12" s="17"/>
      <c r="O12" s="17">
        <v>8.8866865506715305E-3</v>
      </c>
      <c r="P12" s="17">
        <v>0</v>
      </c>
      <c r="Q12" s="17">
        <v>6.2556768177925496E-4</v>
      </c>
      <c r="R12" s="17">
        <v>2.8544274996849001E-2</v>
      </c>
      <c r="S12" s="17">
        <v>1.56594550187452E-3</v>
      </c>
      <c r="T12" s="17">
        <v>0</v>
      </c>
      <c r="U12" s="17">
        <v>2.7780628129634499E-2</v>
      </c>
      <c r="V12" s="17">
        <v>0</v>
      </c>
      <c r="W12" s="17">
        <v>0</v>
      </c>
      <c r="X12" s="17">
        <v>0</v>
      </c>
      <c r="Y12" s="17"/>
      <c r="Z12" s="17">
        <v>8.0385379877174808E-3</v>
      </c>
      <c r="AA12" s="17">
        <v>5.6005533361844697E-5</v>
      </c>
      <c r="AB12" s="17">
        <v>0</v>
      </c>
      <c r="AC12" s="17">
        <v>2.8021715159362401E-2</v>
      </c>
      <c r="AD12" s="17">
        <v>0</v>
      </c>
      <c r="AE12" s="17">
        <v>6.5711152333883596E-4</v>
      </c>
      <c r="AF12" s="17">
        <v>0</v>
      </c>
      <c r="AG12" s="17"/>
      <c r="AH12" s="17">
        <v>1.3172305833526601E-2</v>
      </c>
      <c r="AI12" s="17">
        <v>7.0890241409146196E-3</v>
      </c>
      <c r="AJ12" s="17"/>
      <c r="AK12" s="17">
        <v>2.45788994855901E-3</v>
      </c>
      <c r="AL12" s="17">
        <v>0.100787799519448</v>
      </c>
      <c r="AM12" s="17">
        <v>0</v>
      </c>
      <c r="AN12" s="17"/>
      <c r="AO12" s="17">
        <v>4.6361247022382304E-3</v>
      </c>
      <c r="AP12" s="17">
        <v>9.7759050375519595E-3</v>
      </c>
      <c r="AQ12" s="17"/>
      <c r="AR12" s="17">
        <v>6.9396567162377104E-3</v>
      </c>
      <c r="AS12" s="17">
        <v>1.1021446033994299E-2</v>
      </c>
      <c r="AT12" s="17"/>
      <c r="AU12" s="17">
        <v>9.4867616452848306E-3</v>
      </c>
      <c r="AV12" s="17">
        <v>3.9161276870259701E-3</v>
      </c>
      <c r="AW12" s="17"/>
      <c r="AX12" s="17">
        <v>8.0002718889231295E-4</v>
      </c>
      <c r="AY12" s="17">
        <v>1.01094277291992E-2</v>
      </c>
      <c r="AZ12" s="17"/>
      <c r="BA12" s="17">
        <v>6.3284671338959602E-3</v>
      </c>
      <c r="BB12" s="17">
        <v>5.6029164839799302E-3</v>
      </c>
      <c r="BC12" s="17">
        <v>2.2689769427834901E-2</v>
      </c>
      <c r="BD12" s="17">
        <v>3.05302951482771E-3</v>
      </c>
    </row>
    <row r="13" spans="2:56" x14ac:dyDescent="0.35">
      <c r="B13" s="18" t="s">
        <v>257</v>
      </c>
      <c r="C13" s="17">
        <v>6.8655301661766904E-3</v>
      </c>
      <c r="D13" s="17">
        <v>9.2191008692235309E-3</v>
      </c>
      <c r="E13" s="17">
        <v>1.18223013059229E-2</v>
      </c>
      <c r="F13" s="17">
        <v>0</v>
      </c>
      <c r="G13" s="17">
        <v>1.19902638751045E-2</v>
      </c>
      <c r="H13" s="17">
        <v>3.3306137101527901E-5</v>
      </c>
      <c r="I13" s="17"/>
      <c r="J13" s="17">
        <v>7.2324745921395501E-3</v>
      </c>
      <c r="K13" s="17">
        <v>0</v>
      </c>
      <c r="L13" s="17">
        <v>0</v>
      </c>
      <c r="M13" s="17">
        <v>9.9688686426742893E-3</v>
      </c>
      <c r="N13" s="17"/>
      <c r="O13" s="17">
        <v>4.8708518906730499E-3</v>
      </c>
      <c r="P13" s="17">
        <v>0</v>
      </c>
      <c r="Q13" s="17">
        <v>2.0847688991835301E-2</v>
      </c>
      <c r="R13" s="17">
        <v>0</v>
      </c>
      <c r="S13" s="17">
        <v>0</v>
      </c>
      <c r="T13" s="17">
        <v>7.2243027762232501E-2</v>
      </c>
      <c r="U13" s="17">
        <v>4.2987837911949602E-4</v>
      </c>
      <c r="V13" s="17">
        <v>0</v>
      </c>
      <c r="W13" s="17">
        <v>0</v>
      </c>
      <c r="X13" s="17">
        <v>0</v>
      </c>
      <c r="Y13" s="17"/>
      <c r="Z13" s="17">
        <v>7.38706647380084E-3</v>
      </c>
      <c r="AA13" s="17">
        <v>0</v>
      </c>
      <c r="AB13" s="17">
        <v>4.7762780862688897E-2</v>
      </c>
      <c r="AC13" s="17">
        <v>1.31450343874472E-5</v>
      </c>
      <c r="AD13" s="17">
        <v>0</v>
      </c>
      <c r="AE13" s="17">
        <v>2.4366232478237999E-2</v>
      </c>
      <c r="AF13" s="17">
        <v>0</v>
      </c>
      <c r="AG13" s="17"/>
      <c r="AH13" s="17">
        <v>8.1807197876567506E-6</v>
      </c>
      <c r="AI13" s="17">
        <v>1.13102382877267E-2</v>
      </c>
      <c r="AJ13" s="17"/>
      <c r="AK13" s="17">
        <v>0</v>
      </c>
      <c r="AL13" s="17">
        <v>0</v>
      </c>
      <c r="AM13" s="17">
        <v>1.4609455343950999E-5</v>
      </c>
      <c r="AN13" s="17"/>
      <c r="AO13" s="17">
        <v>0</v>
      </c>
      <c r="AP13" s="17">
        <v>7.28287776241952E-3</v>
      </c>
      <c r="AQ13" s="17"/>
      <c r="AR13" s="17">
        <v>6.2738279298318097E-3</v>
      </c>
      <c r="AS13" s="17">
        <v>7.22405527724467E-3</v>
      </c>
      <c r="AT13" s="17"/>
      <c r="AU13" s="17">
        <v>6.8625226882291302E-3</v>
      </c>
      <c r="AV13" s="17">
        <v>9.9688686426742893E-3</v>
      </c>
      <c r="AW13" s="17"/>
      <c r="AX13" s="17">
        <v>0</v>
      </c>
      <c r="AY13" s="17">
        <v>7.3622231094904299E-3</v>
      </c>
      <c r="AZ13" s="17"/>
      <c r="BA13" s="17">
        <v>2.0506333203120699E-2</v>
      </c>
      <c r="BB13" s="17">
        <v>0</v>
      </c>
      <c r="BC13" s="17">
        <v>0</v>
      </c>
      <c r="BD13" s="17">
        <v>0</v>
      </c>
    </row>
    <row r="14" spans="2:56" x14ac:dyDescent="0.35">
      <c r="B14" s="18" t="s">
        <v>72</v>
      </c>
      <c r="C14" s="19">
        <v>1.78493512786091E-2</v>
      </c>
      <c r="D14" s="19">
        <v>2.76573026076706E-2</v>
      </c>
      <c r="E14" s="19">
        <v>1.18402525550274E-2</v>
      </c>
      <c r="F14" s="19">
        <v>3.1298675265488997E-2</v>
      </c>
      <c r="G14" s="19">
        <v>1.17657021278165E-3</v>
      </c>
      <c r="H14" s="19">
        <v>2.2652158723563E-2</v>
      </c>
      <c r="I14" s="19"/>
      <c r="J14" s="19">
        <v>1.8348235215183601E-2</v>
      </c>
      <c r="K14" s="19">
        <v>1.0031965040657899E-2</v>
      </c>
      <c r="L14" s="19">
        <v>0</v>
      </c>
      <c r="M14" s="19">
        <v>3.6973477830739999E-3</v>
      </c>
      <c r="N14" s="19"/>
      <c r="O14" s="19">
        <v>9.9041560271532596E-3</v>
      </c>
      <c r="P14" s="19">
        <v>1.3014100472994099E-2</v>
      </c>
      <c r="Q14" s="19">
        <v>2.4556990414869299E-2</v>
      </c>
      <c r="R14" s="19">
        <v>0</v>
      </c>
      <c r="S14" s="19">
        <v>0</v>
      </c>
      <c r="T14" s="19">
        <v>5.7904481605578297E-2</v>
      </c>
      <c r="U14" s="19">
        <v>0</v>
      </c>
      <c r="V14" s="19">
        <v>0</v>
      </c>
      <c r="W14" s="19">
        <v>0</v>
      </c>
      <c r="X14" s="19">
        <v>0</v>
      </c>
      <c r="Y14" s="19"/>
      <c r="Z14" s="19">
        <v>6.2712597026777601E-3</v>
      </c>
      <c r="AA14" s="19">
        <v>0</v>
      </c>
      <c r="AB14" s="19">
        <v>4.50944468744389E-2</v>
      </c>
      <c r="AC14" s="19">
        <v>1.6849102412054E-2</v>
      </c>
      <c r="AD14" s="19">
        <v>2.4970419567481601E-2</v>
      </c>
      <c r="AE14" s="19">
        <v>0</v>
      </c>
      <c r="AF14" s="19">
        <v>0</v>
      </c>
      <c r="AG14" s="19"/>
      <c r="AH14" s="19">
        <v>6.5324363973217302E-3</v>
      </c>
      <c r="AI14" s="19">
        <v>2.5184602876474799E-2</v>
      </c>
      <c r="AJ14" s="19"/>
      <c r="AK14" s="19">
        <v>0</v>
      </c>
      <c r="AL14" s="19">
        <v>0</v>
      </c>
      <c r="AM14" s="19">
        <v>0</v>
      </c>
      <c r="AN14" s="19"/>
      <c r="AO14" s="19">
        <v>0</v>
      </c>
      <c r="AP14" s="19">
        <v>1.89343925893765E-2</v>
      </c>
      <c r="AQ14" s="19"/>
      <c r="AR14" s="19">
        <v>2.49069940819866E-2</v>
      </c>
      <c r="AS14" s="19">
        <v>1.35729737114232E-2</v>
      </c>
      <c r="AT14" s="19"/>
      <c r="AU14" s="19">
        <v>1.7863066133997602E-2</v>
      </c>
      <c r="AV14" s="19">
        <v>3.6973477830739999E-3</v>
      </c>
      <c r="AW14" s="19"/>
      <c r="AX14" s="19">
        <v>0</v>
      </c>
      <c r="AY14" s="19">
        <v>1.9140678620886399E-2</v>
      </c>
      <c r="AZ14" s="19"/>
      <c r="BA14" s="19">
        <v>2.7356006191290701E-2</v>
      </c>
      <c r="BB14" s="19">
        <v>2.01033974773469E-2</v>
      </c>
      <c r="BC14" s="19">
        <v>1.6618219770817199E-5</v>
      </c>
      <c r="BD14" s="19">
        <v>0</v>
      </c>
    </row>
    <row r="15" spans="2:56" x14ac:dyDescent="0.35">
      <c r="B15" s="16"/>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43.5" x14ac:dyDescent="0.35">
      <c r="B9" s="18" t="s">
        <v>259</v>
      </c>
      <c r="C9" s="17">
        <v>0.48138180965961902</v>
      </c>
      <c r="D9" s="17">
        <v>0.55214808493142697</v>
      </c>
      <c r="E9" s="17">
        <v>0.439052646611296</v>
      </c>
      <c r="F9" s="17">
        <v>0.41805377583499098</v>
      </c>
      <c r="G9" s="17">
        <v>0.496963853629599</v>
      </c>
      <c r="H9" s="17">
        <v>0.46497373808282999</v>
      </c>
      <c r="I9" s="17"/>
      <c r="J9" s="17">
        <v>0.47151164428966702</v>
      </c>
      <c r="K9" s="17">
        <v>0.64808107004019799</v>
      </c>
      <c r="L9" s="17">
        <v>0.74832022735042203</v>
      </c>
      <c r="M9" s="17">
        <v>0.73012580950598605</v>
      </c>
      <c r="N9" s="17"/>
      <c r="O9" s="17">
        <v>0.38685173376961601</v>
      </c>
      <c r="P9" s="17">
        <v>0.60877979517869396</v>
      </c>
      <c r="Q9" s="17">
        <v>0.57989802409145796</v>
      </c>
      <c r="R9" s="17">
        <v>0.580232115878625</v>
      </c>
      <c r="S9" s="17">
        <v>0.53334635886413095</v>
      </c>
      <c r="T9" s="17">
        <v>0.40825984353746497</v>
      </c>
      <c r="U9" s="17">
        <v>0.85982161807578505</v>
      </c>
      <c r="V9" s="17">
        <v>0.98441617075082599</v>
      </c>
      <c r="W9" s="17">
        <v>0.990602784384785</v>
      </c>
      <c r="X9" s="17">
        <v>0.31540585594020598</v>
      </c>
      <c r="Y9" s="17"/>
      <c r="Z9" s="17">
        <v>0.42934399344511798</v>
      </c>
      <c r="AA9" s="17">
        <v>0.49293846292714</v>
      </c>
      <c r="AB9" s="17">
        <v>0.62133405063223801</v>
      </c>
      <c r="AC9" s="17">
        <v>0.412959057495705</v>
      </c>
      <c r="AD9" s="17">
        <v>0.473796433973459</v>
      </c>
      <c r="AE9" s="17">
        <v>0.52807483797201904</v>
      </c>
      <c r="AF9" s="17">
        <v>0.69709786894270198</v>
      </c>
      <c r="AG9" s="17"/>
      <c r="AH9" s="17">
        <v>0.56870047911749</v>
      </c>
      <c r="AI9" s="17">
        <v>0.42478472322898603</v>
      </c>
      <c r="AJ9" s="17"/>
      <c r="AK9" s="17">
        <v>0.63355712885990001</v>
      </c>
      <c r="AL9" s="17">
        <v>0.61856108918191099</v>
      </c>
      <c r="AM9" s="17">
        <v>0.54130463522612304</v>
      </c>
      <c r="AN9" s="17"/>
      <c r="AO9" s="17">
        <v>0.76044781829018404</v>
      </c>
      <c r="AP9" s="17">
        <v>0.46441771146530603</v>
      </c>
      <c r="AQ9" s="17"/>
      <c r="AR9" s="17">
        <v>0.47627040987694202</v>
      </c>
      <c r="AS9" s="17">
        <v>0.48447891672164001</v>
      </c>
      <c r="AT9" s="17"/>
      <c r="AU9" s="17">
        <v>0.481140749233955</v>
      </c>
      <c r="AV9" s="17">
        <v>0.73012580950598605</v>
      </c>
      <c r="AW9" s="17"/>
      <c r="AX9" s="17">
        <v>0.65357425847426598</v>
      </c>
      <c r="AY9" s="17">
        <v>0.46892439236656103</v>
      </c>
      <c r="AZ9" s="17"/>
      <c r="BA9" s="17">
        <v>0.33385084749989102</v>
      </c>
      <c r="BB9" s="17">
        <v>0.51228273199391605</v>
      </c>
      <c r="BC9" s="17">
        <v>0.63540309980667498</v>
      </c>
      <c r="BD9" s="17">
        <v>0.64335797982209397</v>
      </c>
    </row>
    <row r="10" spans="2:56" ht="43.5" x14ac:dyDescent="0.35">
      <c r="B10" s="18" t="s">
        <v>260</v>
      </c>
      <c r="C10" s="17">
        <v>0.449073689622559</v>
      </c>
      <c r="D10" s="17">
        <v>0.38054828322133599</v>
      </c>
      <c r="E10" s="17">
        <v>0.49001354555316601</v>
      </c>
      <c r="F10" s="17">
        <v>0.42238159858062702</v>
      </c>
      <c r="G10" s="17">
        <v>0.47668427190736801</v>
      </c>
      <c r="H10" s="17">
        <v>0.46026722364637401</v>
      </c>
      <c r="I10" s="17"/>
      <c r="J10" s="17">
        <v>0.45705835116785098</v>
      </c>
      <c r="K10" s="17">
        <v>0.31299188468637801</v>
      </c>
      <c r="L10" s="17">
        <v>0.24261329032499401</v>
      </c>
      <c r="M10" s="17">
        <v>0.24675667751741701</v>
      </c>
      <c r="N10" s="17"/>
      <c r="O10" s="17">
        <v>0.53681378462630802</v>
      </c>
      <c r="P10" s="17">
        <v>0.329390454461783</v>
      </c>
      <c r="Q10" s="17">
        <v>0.399254286916706</v>
      </c>
      <c r="R10" s="17">
        <v>0.40947636721443198</v>
      </c>
      <c r="S10" s="17">
        <v>0.40765045110217601</v>
      </c>
      <c r="T10" s="17">
        <v>0.46159264709472497</v>
      </c>
      <c r="U10" s="17">
        <v>0.112397753794581</v>
      </c>
      <c r="V10" s="17">
        <v>1.48477843432587E-2</v>
      </c>
      <c r="W10" s="17">
        <v>9.3972156152149905E-3</v>
      </c>
      <c r="X10" s="17">
        <v>0.68287510035994703</v>
      </c>
      <c r="Y10" s="17"/>
      <c r="Z10" s="17">
        <v>0.52707004714280303</v>
      </c>
      <c r="AA10" s="17">
        <v>0.37181035431554899</v>
      </c>
      <c r="AB10" s="17">
        <v>0.33090316850507301</v>
      </c>
      <c r="AC10" s="17">
        <v>0.53126697119062705</v>
      </c>
      <c r="AD10" s="17">
        <v>0.44006158894602998</v>
      </c>
      <c r="AE10" s="17">
        <v>0.38680755524332699</v>
      </c>
      <c r="AF10" s="17">
        <v>0.24237439898364299</v>
      </c>
      <c r="AG10" s="17"/>
      <c r="AH10" s="17">
        <v>0.39277275504792097</v>
      </c>
      <c r="AI10" s="17">
        <v>0.48556610161222702</v>
      </c>
      <c r="AJ10" s="17"/>
      <c r="AK10" s="17">
        <v>0.35978921293905702</v>
      </c>
      <c r="AL10" s="17">
        <v>0.381319127792692</v>
      </c>
      <c r="AM10" s="17">
        <v>0.41705286923758</v>
      </c>
      <c r="AN10" s="17"/>
      <c r="AO10" s="17">
        <v>0.22700190899960301</v>
      </c>
      <c r="AP10" s="17">
        <v>0.462573174963538</v>
      </c>
      <c r="AQ10" s="17"/>
      <c r="AR10" s="17">
        <v>0.45800233760578202</v>
      </c>
      <c r="AS10" s="17">
        <v>0.44366362977616403</v>
      </c>
      <c r="AT10" s="17"/>
      <c r="AU10" s="17">
        <v>0.44926975716624801</v>
      </c>
      <c r="AV10" s="17">
        <v>0.24675667751741701</v>
      </c>
      <c r="AW10" s="17"/>
      <c r="AX10" s="17">
        <v>0.34642574152573502</v>
      </c>
      <c r="AY10" s="17">
        <v>0.45649984757850298</v>
      </c>
      <c r="AZ10" s="17"/>
      <c r="BA10" s="17">
        <v>0.55662697752356805</v>
      </c>
      <c r="BB10" s="17">
        <v>0.42703123181624902</v>
      </c>
      <c r="BC10" s="17">
        <v>0.33462228053840198</v>
      </c>
      <c r="BD10" s="17">
        <v>0.34553316228122599</v>
      </c>
    </row>
    <row r="11" spans="2:56" ht="29" x14ac:dyDescent="0.35">
      <c r="B11" s="18" t="s">
        <v>261</v>
      </c>
      <c r="C11" s="17">
        <v>1.4750547187244801E-2</v>
      </c>
      <c r="D11" s="17">
        <v>2.02894850771662E-2</v>
      </c>
      <c r="E11" s="17">
        <v>3.5466903917768799E-2</v>
      </c>
      <c r="F11" s="17">
        <v>3.0712492569375601E-3</v>
      </c>
      <c r="G11" s="17">
        <v>1.3185040375146201E-2</v>
      </c>
      <c r="H11" s="17">
        <v>9.1482065888091098E-4</v>
      </c>
      <c r="I11" s="17"/>
      <c r="J11" s="17">
        <v>1.43177887006764E-2</v>
      </c>
      <c r="K11" s="17">
        <v>2.45452182015382E-2</v>
      </c>
      <c r="L11" s="17">
        <v>9.0664823245839594E-3</v>
      </c>
      <c r="M11" s="17">
        <v>1.6655688547091901E-2</v>
      </c>
      <c r="N11" s="17"/>
      <c r="O11" s="17">
        <v>1.4282586918326101E-2</v>
      </c>
      <c r="P11" s="17">
        <v>1.5329619541936901E-2</v>
      </c>
      <c r="Q11" s="17">
        <v>2.0847688991835301E-2</v>
      </c>
      <c r="R11" s="17">
        <v>8.0464754578753097E-3</v>
      </c>
      <c r="S11" s="17">
        <v>1.56594550187452E-3</v>
      </c>
      <c r="T11" s="17">
        <v>7.2243027762232501E-2</v>
      </c>
      <c r="U11" s="17">
        <v>2.7780628129634499E-2</v>
      </c>
      <c r="V11" s="17">
        <v>7.3604490591541705E-4</v>
      </c>
      <c r="W11" s="17">
        <v>0</v>
      </c>
      <c r="X11" s="17">
        <v>8.5952184992323295E-4</v>
      </c>
      <c r="Y11" s="17"/>
      <c r="Z11" s="17">
        <v>8.8253466751786504E-3</v>
      </c>
      <c r="AA11" s="17">
        <v>3.4879451721028597E-2</v>
      </c>
      <c r="AB11" s="17">
        <v>4.7762780862688897E-2</v>
      </c>
      <c r="AC11" s="17">
        <v>1.8042795975310701E-2</v>
      </c>
      <c r="AD11" s="17">
        <v>1.83337193768209E-3</v>
      </c>
      <c r="AE11" s="17">
        <v>2.6757221002780201E-2</v>
      </c>
      <c r="AF11" s="17">
        <v>3.1421471437270902E-3</v>
      </c>
      <c r="AG11" s="17"/>
      <c r="AH11" s="17">
        <v>2.48859774921035E-3</v>
      </c>
      <c r="AI11" s="17">
        <v>2.2698339067964399E-2</v>
      </c>
      <c r="AJ11" s="17"/>
      <c r="AK11" s="17">
        <v>6.65365820104326E-3</v>
      </c>
      <c r="AL11" s="17">
        <v>1.1978302539694099E-4</v>
      </c>
      <c r="AM11" s="17">
        <v>1.1645222238264E-3</v>
      </c>
      <c r="AN11" s="17"/>
      <c r="AO11" s="17">
        <v>1.25502727102129E-2</v>
      </c>
      <c r="AP11" s="17">
        <v>1.48842993144422E-2</v>
      </c>
      <c r="AQ11" s="17"/>
      <c r="AR11" s="17">
        <v>5.3230335783960797E-3</v>
      </c>
      <c r="AS11" s="17">
        <v>2.0462880445585401E-2</v>
      </c>
      <c r="AT11" s="17"/>
      <c r="AU11" s="17">
        <v>1.4748700894721399E-2</v>
      </c>
      <c r="AV11" s="17">
        <v>1.6655688547091901E-2</v>
      </c>
      <c r="AW11" s="17"/>
      <c r="AX11" s="17">
        <v>0</v>
      </c>
      <c r="AY11" s="17">
        <v>1.5817688765620699E-2</v>
      </c>
      <c r="AZ11" s="17"/>
      <c r="BA11" s="17">
        <v>2.72489637238355E-2</v>
      </c>
      <c r="BB11" s="17">
        <v>1.20648864004882E-2</v>
      </c>
      <c r="BC11" s="17">
        <v>1.01101313651366E-3</v>
      </c>
      <c r="BD11" s="17">
        <v>1.1108857896679401E-2</v>
      </c>
    </row>
    <row r="12" spans="2:56" x14ac:dyDescent="0.35">
      <c r="B12" s="18" t="s">
        <v>93</v>
      </c>
      <c r="C12" s="19">
        <v>5.4793953530576797E-2</v>
      </c>
      <c r="D12" s="19">
        <v>4.7014146770070597E-2</v>
      </c>
      <c r="E12" s="19">
        <v>3.5466903917768799E-2</v>
      </c>
      <c r="F12" s="19">
        <v>0.15649337632744501</v>
      </c>
      <c r="G12" s="19">
        <v>1.3166834087886201E-2</v>
      </c>
      <c r="H12" s="19">
        <v>7.38442176119148E-2</v>
      </c>
      <c r="I12" s="19"/>
      <c r="J12" s="19">
        <v>5.7112215841805501E-2</v>
      </c>
      <c r="K12" s="19">
        <v>1.4381827071886E-2</v>
      </c>
      <c r="L12" s="19">
        <v>0</v>
      </c>
      <c r="M12" s="19">
        <v>6.4618244295051603E-3</v>
      </c>
      <c r="N12" s="19"/>
      <c r="O12" s="19">
        <v>6.20518946857508E-2</v>
      </c>
      <c r="P12" s="19">
        <v>4.6500130817586E-2</v>
      </c>
      <c r="Q12" s="19">
        <v>0</v>
      </c>
      <c r="R12" s="19">
        <v>2.2450414490674401E-3</v>
      </c>
      <c r="S12" s="19">
        <v>5.7437244531818699E-2</v>
      </c>
      <c r="T12" s="19">
        <v>5.7904481605578297E-2</v>
      </c>
      <c r="U12" s="19">
        <v>0</v>
      </c>
      <c r="V12" s="19">
        <v>0</v>
      </c>
      <c r="W12" s="19">
        <v>0</v>
      </c>
      <c r="X12" s="19">
        <v>8.5952184992323295E-4</v>
      </c>
      <c r="Y12" s="19"/>
      <c r="Z12" s="19">
        <v>3.4760612736900599E-2</v>
      </c>
      <c r="AA12" s="19">
        <v>0.100371731036282</v>
      </c>
      <c r="AB12" s="19">
        <v>0</v>
      </c>
      <c r="AC12" s="19">
        <v>3.7731175338356703E-2</v>
      </c>
      <c r="AD12" s="19">
        <v>8.4308605142828605E-2</v>
      </c>
      <c r="AE12" s="19">
        <v>5.83603857818739E-2</v>
      </c>
      <c r="AF12" s="19">
        <v>5.7385584929927499E-2</v>
      </c>
      <c r="AG12" s="19"/>
      <c r="AH12" s="19">
        <v>3.6038168085378297E-2</v>
      </c>
      <c r="AI12" s="19">
        <v>6.6950836090823307E-2</v>
      </c>
      <c r="AJ12" s="19"/>
      <c r="AK12" s="19">
        <v>0</v>
      </c>
      <c r="AL12" s="19">
        <v>0</v>
      </c>
      <c r="AM12" s="19">
        <v>4.0477973312470501E-2</v>
      </c>
      <c r="AN12" s="19"/>
      <c r="AO12" s="19">
        <v>0</v>
      </c>
      <c r="AP12" s="19">
        <v>5.8124814256713897E-2</v>
      </c>
      <c r="AQ12" s="19"/>
      <c r="AR12" s="19">
        <v>6.0404218938880497E-2</v>
      </c>
      <c r="AS12" s="19">
        <v>5.1394573056610597E-2</v>
      </c>
      <c r="AT12" s="19"/>
      <c r="AU12" s="19">
        <v>5.4840792705075699E-2</v>
      </c>
      <c r="AV12" s="19">
        <v>6.4618244295051603E-3</v>
      </c>
      <c r="AW12" s="19"/>
      <c r="AX12" s="19">
        <v>0</v>
      </c>
      <c r="AY12" s="19">
        <v>5.8758071289315601E-2</v>
      </c>
      <c r="AZ12" s="19"/>
      <c r="BA12" s="19">
        <v>8.2273211252705897E-2</v>
      </c>
      <c r="BB12" s="19">
        <v>4.8621149789346597E-2</v>
      </c>
      <c r="BC12" s="19">
        <v>2.89636065184097E-2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263</v>
      </c>
      <c r="C9" s="17">
        <v>0.407415087484927</v>
      </c>
      <c r="D9" s="17">
        <v>0.40922429099476099</v>
      </c>
      <c r="E9" s="17">
        <v>0.51831117059431198</v>
      </c>
      <c r="F9" s="17">
        <v>0.30764859913651998</v>
      </c>
      <c r="G9" s="17">
        <v>0.38655877433018399</v>
      </c>
      <c r="H9" s="17">
        <v>0.37415910113997403</v>
      </c>
      <c r="I9" s="17"/>
      <c r="J9" s="17">
        <v>0.40747180834790098</v>
      </c>
      <c r="K9" s="17">
        <v>0.39697674805647798</v>
      </c>
      <c r="L9" s="17">
        <v>0.45826550042889302</v>
      </c>
      <c r="M9" s="17">
        <v>0.52598158601915801</v>
      </c>
      <c r="N9" s="17"/>
      <c r="O9" s="17">
        <v>0.41937179917342399</v>
      </c>
      <c r="P9" s="17">
        <v>0.434120640631179</v>
      </c>
      <c r="Q9" s="17">
        <v>0.40440847207477498</v>
      </c>
      <c r="R9" s="17">
        <v>0.48574042528287897</v>
      </c>
      <c r="S9" s="17">
        <v>0.40531290319116697</v>
      </c>
      <c r="T9" s="17">
        <v>0.18454825469762501</v>
      </c>
      <c r="U9" s="17">
        <v>0.57035872402530496</v>
      </c>
      <c r="V9" s="17">
        <v>0.62320030845785102</v>
      </c>
      <c r="W9" s="17">
        <v>0.20595245334516499</v>
      </c>
      <c r="X9" s="17">
        <v>0.31188281097604398</v>
      </c>
      <c r="Y9" s="17"/>
      <c r="Z9" s="17">
        <v>0.401635566711603</v>
      </c>
      <c r="AA9" s="17">
        <v>0.37481515638587698</v>
      </c>
      <c r="AB9" s="17">
        <v>0.44702873441185598</v>
      </c>
      <c r="AC9" s="17">
        <v>0.296704236652445</v>
      </c>
      <c r="AD9" s="17">
        <v>0.51786328628749201</v>
      </c>
      <c r="AE9" s="17">
        <v>0.47927216867113298</v>
      </c>
      <c r="AF9" s="17">
        <v>0.42449808156310598</v>
      </c>
      <c r="AG9" s="17"/>
      <c r="AH9" s="17">
        <v>0.46133090722570902</v>
      </c>
      <c r="AI9" s="17">
        <v>0.37246862839670503</v>
      </c>
      <c r="AJ9" s="17"/>
      <c r="AK9" s="17">
        <v>0.46934137226700201</v>
      </c>
      <c r="AL9" s="17">
        <v>0.51358813826750804</v>
      </c>
      <c r="AM9" s="17">
        <v>0.46205205846401698</v>
      </c>
      <c r="AN9" s="17"/>
      <c r="AO9" s="17">
        <v>0.518407514490831</v>
      </c>
      <c r="AP9" s="17">
        <v>0.40066798689824801</v>
      </c>
      <c r="AQ9" s="17"/>
      <c r="AR9" s="17">
        <v>0.44643097630366901</v>
      </c>
      <c r="AS9" s="17">
        <v>0.38377452131339401</v>
      </c>
      <c r="AT9" s="17"/>
      <c r="AU9" s="17">
        <v>0.407300183444533</v>
      </c>
      <c r="AV9" s="17">
        <v>0.52598158601915801</v>
      </c>
      <c r="AW9" s="17"/>
      <c r="AX9" s="17">
        <v>0.56960721170792505</v>
      </c>
      <c r="AY9" s="17">
        <v>0.39568115265211401</v>
      </c>
      <c r="AZ9" s="17"/>
      <c r="BA9" s="17">
        <v>0.31230461344761601</v>
      </c>
      <c r="BB9" s="17">
        <v>0.447927179452001</v>
      </c>
      <c r="BC9" s="17">
        <v>0.47244892398161298</v>
      </c>
      <c r="BD9" s="17">
        <v>0.42599522209065299</v>
      </c>
    </row>
    <row r="10" spans="2:56" x14ac:dyDescent="0.35">
      <c r="B10" s="18" t="s">
        <v>264</v>
      </c>
      <c r="C10" s="17">
        <v>0.384275536049488</v>
      </c>
      <c r="D10" s="17">
        <v>0.41025591512867798</v>
      </c>
      <c r="E10" s="17">
        <v>0.36653856151601999</v>
      </c>
      <c r="F10" s="17">
        <v>0.33627020823287601</v>
      </c>
      <c r="G10" s="17">
        <v>0.34886050653601802</v>
      </c>
      <c r="H10" s="17">
        <v>0.41662601683150202</v>
      </c>
      <c r="I10" s="17"/>
      <c r="J10" s="17">
        <v>0.38819335278731898</v>
      </c>
      <c r="K10" s="17">
        <v>0.31863629908790297</v>
      </c>
      <c r="L10" s="17">
        <v>0.288887794358482</v>
      </c>
      <c r="M10" s="17">
        <v>0.19585416656988699</v>
      </c>
      <c r="N10" s="17"/>
      <c r="O10" s="17">
        <v>0.35645083069560701</v>
      </c>
      <c r="P10" s="17">
        <v>0.52253218358896603</v>
      </c>
      <c r="Q10" s="17">
        <v>0.35262996446608702</v>
      </c>
      <c r="R10" s="17">
        <v>0.46042026696799698</v>
      </c>
      <c r="S10" s="17">
        <v>0.50079723525815201</v>
      </c>
      <c r="T10" s="17">
        <v>0.319801346093046</v>
      </c>
      <c r="U10" s="17">
        <v>0.23574823964477201</v>
      </c>
      <c r="V10" s="17">
        <v>0.105656605172863</v>
      </c>
      <c r="W10" s="17">
        <v>2.78753713991403E-2</v>
      </c>
      <c r="X10" s="17">
        <v>0.122282889927615</v>
      </c>
      <c r="Y10" s="17"/>
      <c r="Z10" s="17">
        <v>0.39412487589846701</v>
      </c>
      <c r="AA10" s="17">
        <v>0.25213685852097201</v>
      </c>
      <c r="AB10" s="17">
        <v>0.32672997561327499</v>
      </c>
      <c r="AC10" s="17">
        <v>0.39583131948616102</v>
      </c>
      <c r="AD10" s="17">
        <v>0.39262055724471301</v>
      </c>
      <c r="AE10" s="17">
        <v>0.384720690024491</v>
      </c>
      <c r="AF10" s="17">
        <v>0.367725538655227</v>
      </c>
      <c r="AG10" s="17"/>
      <c r="AH10" s="17">
        <v>0.39263768851491099</v>
      </c>
      <c r="AI10" s="17">
        <v>0.37885546415913501</v>
      </c>
      <c r="AJ10" s="17"/>
      <c r="AK10" s="17">
        <v>0.38675676727917102</v>
      </c>
      <c r="AL10" s="17">
        <v>0.412014459971356</v>
      </c>
      <c r="AM10" s="17">
        <v>0.38122358823476199</v>
      </c>
      <c r="AN10" s="17"/>
      <c r="AO10" s="17">
        <v>0.455332336590689</v>
      </c>
      <c r="AP10" s="17">
        <v>0.37995607576240398</v>
      </c>
      <c r="AQ10" s="17"/>
      <c r="AR10" s="17">
        <v>0.394208365979272</v>
      </c>
      <c r="AS10" s="17">
        <v>0.378257020764176</v>
      </c>
      <c r="AT10" s="17"/>
      <c r="AU10" s="17">
        <v>0.38445813717980298</v>
      </c>
      <c r="AV10" s="17">
        <v>0.19585416656988699</v>
      </c>
      <c r="AW10" s="17"/>
      <c r="AX10" s="17">
        <v>0.32736713063017397</v>
      </c>
      <c r="AY10" s="17">
        <v>0.38839262572833999</v>
      </c>
      <c r="AZ10" s="17"/>
      <c r="BA10" s="17">
        <v>0.29447946916825501</v>
      </c>
      <c r="BB10" s="17">
        <v>0.403504868383668</v>
      </c>
      <c r="BC10" s="17">
        <v>0.469714571605092</v>
      </c>
      <c r="BD10" s="17">
        <v>0.57378991690678904</v>
      </c>
    </row>
    <row r="11" spans="2:56" ht="29" x14ac:dyDescent="0.35">
      <c r="B11" s="18" t="s">
        <v>265</v>
      </c>
      <c r="C11" s="17">
        <v>0.330344193617228</v>
      </c>
      <c r="D11" s="17">
        <v>0.33217586738057697</v>
      </c>
      <c r="E11" s="17">
        <v>0.35887931598381501</v>
      </c>
      <c r="F11" s="17">
        <v>0.20880156407397199</v>
      </c>
      <c r="G11" s="17">
        <v>0.32827688742758698</v>
      </c>
      <c r="H11" s="17">
        <v>0.346666390025194</v>
      </c>
      <c r="I11" s="17"/>
      <c r="J11" s="17">
        <v>0.32990873339586202</v>
      </c>
      <c r="K11" s="17">
        <v>0.33059494704105402</v>
      </c>
      <c r="L11" s="17">
        <v>0.40198288517890601</v>
      </c>
      <c r="M11" s="17">
        <v>0.30451251688716502</v>
      </c>
      <c r="N11" s="17"/>
      <c r="O11" s="17">
        <v>0.25673899636518599</v>
      </c>
      <c r="P11" s="17">
        <v>0.45871021939062001</v>
      </c>
      <c r="Q11" s="17">
        <v>0.32166826849480901</v>
      </c>
      <c r="R11" s="17">
        <v>0.47413045020829098</v>
      </c>
      <c r="S11" s="17">
        <v>0.42629155827043702</v>
      </c>
      <c r="T11" s="17">
        <v>0.53729097158094696</v>
      </c>
      <c r="U11" s="17">
        <v>0.23029535025544401</v>
      </c>
      <c r="V11" s="17">
        <v>0.16356041111485001</v>
      </c>
      <c r="W11" s="17">
        <v>0.193169788196667</v>
      </c>
      <c r="X11" s="17">
        <v>0.70477476156165997</v>
      </c>
      <c r="Y11" s="17"/>
      <c r="Z11" s="17">
        <v>0.28294125510894502</v>
      </c>
      <c r="AA11" s="17">
        <v>0.37687751509311201</v>
      </c>
      <c r="AB11" s="17">
        <v>0.49172216780724998</v>
      </c>
      <c r="AC11" s="17">
        <v>0.28806502261866501</v>
      </c>
      <c r="AD11" s="17">
        <v>0.31578400488559699</v>
      </c>
      <c r="AE11" s="17">
        <v>0.42107690265350201</v>
      </c>
      <c r="AF11" s="17">
        <v>0.41293178415446402</v>
      </c>
      <c r="AG11" s="17"/>
      <c r="AH11" s="17">
        <v>0.35754889703605902</v>
      </c>
      <c r="AI11" s="17">
        <v>0.31271100062110502</v>
      </c>
      <c r="AJ11" s="17"/>
      <c r="AK11" s="17">
        <v>0.40688238460996601</v>
      </c>
      <c r="AL11" s="17">
        <v>0.58796915591279697</v>
      </c>
      <c r="AM11" s="17">
        <v>0.31442441927695203</v>
      </c>
      <c r="AN11" s="17"/>
      <c r="AO11" s="17">
        <v>0.53360575304731594</v>
      </c>
      <c r="AP11" s="17">
        <v>0.31798815975189898</v>
      </c>
      <c r="AQ11" s="17"/>
      <c r="AR11" s="17">
        <v>0.389063059649771</v>
      </c>
      <c r="AS11" s="17">
        <v>0.29476516978904599</v>
      </c>
      <c r="AT11" s="17"/>
      <c r="AU11" s="17">
        <v>0.330369227366754</v>
      </c>
      <c r="AV11" s="17">
        <v>0.30451251688716502</v>
      </c>
      <c r="AW11" s="17"/>
      <c r="AX11" s="17">
        <v>0.45614467964148803</v>
      </c>
      <c r="AY11" s="17">
        <v>0.321243044520029</v>
      </c>
      <c r="AZ11" s="17"/>
      <c r="BA11" s="17">
        <v>0.14489021957086201</v>
      </c>
      <c r="BB11" s="17">
        <v>0.37359359089585997</v>
      </c>
      <c r="BC11" s="17">
        <v>0.51903413203832005</v>
      </c>
      <c r="BD11" s="17">
        <v>0.486259022723529</v>
      </c>
    </row>
    <row r="12" spans="2:56" ht="29" x14ac:dyDescent="0.35">
      <c r="B12" s="18" t="s">
        <v>266</v>
      </c>
      <c r="C12" s="17">
        <v>0.280759891968338</v>
      </c>
      <c r="D12" s="17">
        <v>0.200015570376612</v>
      </c>
      <c r="E12" s="17">
        <v>0.32204091708065702</v>
      </c>
      <c r="F12" s="17">
        <v>0.186274928876631</v>
      </c>
      <c r="G12" s="17">
        <v>0.35191556120147799</v>
      </c>
      <c r="H12" s="17">
        <v>0.28957222039384301</v>
      </c>
      <c r="I12" s="17"/>
      <c r="J12" s="17">
        <v>0.27745435506861799</v>
      </c>
      <c r="K12" s="17">
        <v>0.32430372307522298</v>
      </c>
      <c r="L12" s="17">
        <v>0.459875684786623</v>
      </c>
      <c r="M12" s="17">
        <v>0.38525025657936401</v>
      </c>
      <c r="N12" s="17"/>
      <c r="O12" s="17">
        <v>0.24609430977393301</v>
      </c>
      <c r="P12" s="17">
        <v>0.38726336997107302</v>
      </c>
      <c r="Q12" s="17">
        <v>0.28964244986127702</v>
      </c>
      <c r="R12" s="17">
        <v>0.33797593292335798</v>
      </c>
      <c r="S12" s="17">
        <v>0.138535909372487</v>
      </c>
      <c r="T12" s="17">
        <v>0.32568402916473999</v>
      </c>
      <c r="U12" s="17">
        <v>0.48698072205583798</v>
      </c>
      <c r="V12" s="17">
        <v>0.46211707969816102</v>
      </c>
      <c r="W12" s="17">
        <v>9.2866768018661103E-2</v>
      </c>
      <c r="X12" s="17">
        <v>0.14732884350773401</v>
      </c>
      <c r="Y12" s="17"/>
      <c r="Z12" s="17">
        <v>0.28303275828985702</v>
      </c>
      <c r="AA12" s="17">
        <v>0.22211295574208501</v>
      </c>
      <c r="AB12" s="17">
        <v>0.43495544894105598</v>
      </c>
      <c r="AC12" s="17">
        <v>0.23121135042031399</v>
      </c>
      <c r="AD12" s="17">
        <v>0.21786997912407899</v>
      </c>
      <c r="AE12" s="17">
        <v>0.32281226216998998</v>
      </c>
      <c r="AF12" s="17">
        <v>0.46727033741667301</v>
      </c>
      <c r="AG12" s="17"/>
      <c r="AH12" s="17">
        <v>0.31242299047517502</v>
      </c>
      <c r="AI12" s="17">
        <v>0.26023691407622002</v>
      </c>
      <c r="AJ12" s="17"/>
      <c r="AK12" s="17">
        <v>0.24167761187430001</v>
      </c>
      <c r="AL12" s="17">
        <v>0.41106649927213101</v>
      </c>
      <c r="AM12" s="17">
        <v>0.34035493854167098</v>
      </c>
      <c r="AN12" s="17"/>
      <c r="AO12" s="17">
        <v>0.38733056069941901</v>
      </c>
      <c r="AP12" s="17">
        <v>0.27428158492600302</v>
      </c>
      <c r="AQ12" s="17"/>
      <c r="AR12" s="17">
        <v>0.26961272658027602</v>
      </c>
      <c r="AS12" s="17">
        <v>0.28751419922520499</v>
      </c>
      <c r="AT12" s="17"/>
      <c r="AU12" s="17">
        <v>0.28065862925733198</v>
      </c>
      <c r="AV12" s="17">
        <v>0.38525025657936401</v>
      </c>
      <c r="AW12" s="17"/>
      <c r="AX12" s="17">
        <v>0.351919306631925</v>
      </c>
      <c r="AY12" s="17">
        <v>0.27561180023204901</v>
      </c>
      <c r="AZ12" s="17"/>
      <c r="BA12" s="17">
        <v>0.20138989067272001</v>
      </c>
      <c r="BB12" s="17">
        <v>0.28827949777697898</v>
      </c>
      <c r="BC12" s="17">
        <v>0.38376259274779301</v>
      </c>
      <c r="BD12" s="17">
        <v>0.34503756059124002</v>
      </c>
    </row>
    <row r="13" spans="2:56" ht="58" x14ac:dyDescent="0.35">
      <c r="B13" s="18" t="s">
        <v>267</v>
      </c>
      <c r="C13" s="17">
        <v>0.22328168011931099</v>
      </c>
      <c r="D13" s="17">
        <v>0.21607887118472399</v>
      </c>
      <c r="E13" s="17">
        <v>0.23911458690926801</v>
      </c>
      <c r="F13" s="17">
        <v>5.1605930816257799E-2</v>
      </c>
      <c r="G13" s="17">
        <v>0.31057568357938498</v>
      </c>
      <c r="H13" s="17">
        <v>0.205678975549861</v>
      </c>
      <c r="I13" s="17"/>
      <c r="J13" s="17">
        <v>0.213511177467609</v>
      </c>
      <c r="K13" s="17">
        <v>0.39380435833802802</v>
      </c>
      <c r="L13" s="17">
        <v>0.45757061736752902</v>
      </c>
      <c r="M13" s="17">
        <v>0.39690498644979599</v>
      </c>
      <c r="N13" s="17"/>
      <c r="O13" s="17">
        <v>0.187260808800506</v>
      </c>
      <c r="P13" s="17">
        <v>0.20386796783279301</v>
      </c>
      <c r="Q13" s="17">
        <v>0.23215169083500201</v>
      </c>
      <c r="R13" s="17">
        <v>0.32870266085673699</v>
      </c>
      <c r="S13" s="17">
        <v>0.36493943219036501</v>
      </c>
      <c r="T13" s="17">
        <v>0.36499657612182002</v>
      </c>
      <c r="U13" s="17">
        <v>0.21211619615992899</v>
      </c>
      <c r="V13" s="17">
        <v>0.23510642941342699</v>
      </c>
      <c r="W13" s="17">
        <v>6.8025820134732004E-2</v>
      </c>
      <c r="X13" s="17">
        <v>0.78670355299792305</v>
      </c>
      <c r="Y13" s="17"/>
      <c r="Z13" s="17">
        <v>0.18782497214952901</v>
      </c>
      <c r="AA13" s="17">
        <v>0.26784133538338201</v>
      </c>
      <c r="AB13" s="17">
        <v>0.26734549071326602</v>
      </c>
      <c r="AC13" s="17">
        <v>0.15836200086167901</v>
      </c>
      <c r="AD13" s="17">
        <v>0.25174949618591103</v>
      </c>
      <c r="AE13" s="17">
        <v>0.21527309634963299</v>
      </c>
      <c r="AF13" s="17">
        <v>0.38401248610785399</v>
      </c>
      <c r="AG13" s="17"/>
      <c r="AH13" s="17">
        <v>0.253246515673756</v>
      </c>
      <c r="AI13" s="17">
        <v>0.20385946035480901</v>
      </c>
      <c r="AJ13" s="17"/>
      <c r="AK13" s="17">
        <v>0.26041859072568302</v>
      </c>
      <c r="AL13" s="17">
        <v>0.518476978902494</v>
      </c>
      <c r="AM13" s="17">
        <v>0.201606991004664</v>
      </c>
      <c r="AN13" s="17"/>
      <c r="AO13" s="17">
        <v>0.38927866177275999</v>
      </c>
      <c r="AP13" s="17">
        <v>0.21319091660946099</v>
      </c>
      <c r="AQ13" s="17"/>
      <c r="AR13" s="17">
        <v>0.199767678213399</v>
      </c>
      <c r="AS13" s="17">
        <v>0.237529319602722</v>
      </c>
      <c r="AT13" s="17"/>
      <c r="AU13" s="17">
        <v>0.22311341994758799</v>
      </c>
      <c r="AV13" s="17">
        <v>0.39690498644979599</v>
      </c>
      <c r="AW13" s="17"/>
      <c r="AX13" s="17">
        <v>0.28100969825189298</v>
      </c>
      <c r="AY13" s="17">
        <v>0.21910529482292099</v>
      </c>
      <c r="AZ13" s="17"/>
      <c r="BA13" s="17">
        <v>0.141755000362355</v>
      </c>
      <c r="BB13" s="17">
        <v>0.23716816764864099</v>
      </c>
      <c r="BC13" s="17">
        <v>0.32524055373919603</v>
      </c>
      <c r="BD13" s="17">
        <v>0.185498266426398</v>
      </c>
    </row>
    <row r="14" spans="2:56" x14ac:dyDescent="0.35">
      <c r="B14" s="18" t="s">
        <v>268</v>
      </c>
      <c r="C14" s="17">
        <v>0.222969680240624</v>
      </c>
      <c r="D14" s="17">
        <v>0.27153758096824598</v>
      </c>
      <c r="E14" s="17">
        <v>0.16821668157194</v>
      </c>
      <c r="F14" s="17">
        <v>0.152702310514195</v>
      </c>
      <c r="G14" s="17">
        <v>0.28576043959271302</v>
      </c>
      <c r="H14" s="17">
        <v>0.19986111363891099</v>
      </c>
      <c r="I14" s="17"/>
      <c r="J14" s="17">
        <v>0.21221907984885599</v>
      </c>
      <c r="K14" s="17">
        <v>0.41235567347788898</v>
      </c>
      <c r="L14" s="17">
        <v>0.47259318073704698</v>
      </c>
      <c r="M14" s="17">
        <v>0.38225501756082297</v>
      </c>
      <c r="N14" s="17"/>
      <c r="O14" s="17">
        <v>0.14101366998096801</v>
      </c>
      <c r="P14" s="17">
        <v>0.29332008826478601</v>
      </c>
      <c r="Q14" s="17">
        <v>0.36329087463573201</v>
      </c>
      <c r="R14" s="17">
        <v>0.35754160078416802</v>
      </c>
      <c r="S14" s="17">
        <v>0.30669446209288098</v>
      </c>
      <c r="T14" s="17">
        <v>0.30274997533625198</v>
      </c>
      <c r="U14" s="17">
        <v>0.240037258940551</v>
      </c>
      <c r="V14" s="17">
        <v>0.19349823028353499</v>
      </c>
      <c r="W14" s="17">
        <v>0.831212558268839</v>
      </c>
      <c r="X14" s="17">
        <v>0.236796625042477</v>
      </c>
      <c r="Y14" s="17"/>
      <c r="Z14" s="17">
        <v>0.16928023565011299</v>
      </c>
      <c r="AA14" s="17">
        <v>0.30621356067633199</v>
      </c>
      <c r="AB14" s="17">
        <v>0.18847307995556101</v>
      </c>
      <c r="AC14" s="17">
        <v>0.243074277720745</v>
      </c>
      <c r="AD14" s="17">
        <v>0.27975320282523702</v>
      </c>
      <c r="AE14" s="17">
        <v>0.148158255548102</v>
      </c>
      <c r="AF14" s="17">
        <v>0.30023864156490099</v>
      </c>
      <c r="AG14" s="17"/>
      <c r="AH14" s="17">
        <v>0.26525002401935199</v>
      </c>
      <c r="AI14" s="17">
        <v>0.19556495355366799</v>
      </c>
      <c r="AJ14" s="17"/>
      <c r="AK14" s="17">
        <v>0.34836414379925901</v>
      </c>
      <c r="AL14" s="17">
        <v>0.48270001327522399</v>
      </c>
      <c r="AM14" s="17">
        <v>0.22477410919928001</v>
      </c>
      <c r="AN14" s="17"/>
      <c r="AO14" s="17">
        <v>0.429453547656031</v>
      </c>
      <c r="AP14" s="17">
        <v>0.210417766019448</v>
      </c>
      <c r="AQ14" s="17"/>
      <c r="AR14" s="17">
        <v>0.232638554111645</v>
      </c>
      <c r="AS14" s="17">
        <v>0.217111101608364</v>
      </c>
      <c r="AT14" s="17"/>
      <c r="AU14" s="17">
        <v>0.22281531514542399</v>
      </c>
      <c r="AV14" s="17">
        <v>0.38225501756082297</v>
      </c>
      <c r="AW14" s="17"/>
      <c r="AX14" s="17">
        <v>0.30472566932311601</v>
      </c>
      <c r="AY14" s="17">
        <v>0.21705496981506001</v>
      </c>
      <c r="AZ14" s="17"/>
      <c r="BA14" s="17">
        <v>0.15951432254300299</v>
      </c>
      <c r="BB14" s="17">
        <v>0.23230876229641101</v>
      </c>
      <c r="BC14" s="17">
        <v>0.31516230715073301</v>
      </c>
      <c r="BD14" s="17">
        <v>7.3098527061867993E-2</v>
      </c>
    </row>
    <row r="15" spans="2:56" ht="43.5" x14ac:dyDescent="0.35">
      <c r="B15" s="18" t="s">
        <v>269</v>
      </c>
      <c r="C15" s="17">
        <v>0.19975234666764599</v>
      </c>
      <c r="D15" s="17">
        <v>0.188959184659483</v>
      </c>
      <c r="E15" s="17">
        <v>0.259625280601393</v>
      </c>
      <c r="F15" s="17">
        <v>0.136573356531075</v>
      </c>
      <c r="G15" s="17">
        <v>0.227794145873704</v>
      </c>
      <c r="H15" s="17">
        <v>0.16511774980476901</v>
      </c>
      <c r="I15" s="17"/>
      <c r="J15" s="17">
        <v>0.19798225340810099</v>
      </c>
      <c r="K15" s="17">
        <v>0.21365485348123101</v>
      </c>
      <c r="L15" s="17">
        <v>0.33602794745419001</v>
      </c>
      <c r="M15" s="17">
        <v>0.44658495391246</v>
      </c>
      <c r="N15" s="17"/>
      <c r="O15" s="17">
        <v>0.18855227811056999</v>
      </c>
      <c r="P15" s="17">
        <v>0.14657696668192199</v>
      </c>
      <c r="Q15" s="17">
        <v>0.17564963386864499</v>
      </c>
      <c r="R15" s="17">
        <v>0.34883615842030902</v>
      </c>
      <c r="S15" s="17">
        <v>0.108499282251674</v>
      </c>
      <c r="T15" s="17">
        <v>0.18320918776303899</v>
      </c>
      <c r="U15" s="17">
        <v>0.180968773461334</v>
      </c>
      <c r="V15" s="17">
        <v>0.44039159351576601</v>
      </c>
      <c r="W15" s="17">
        <v>0.71749249445989105</v>
      </c>
      <c r="X15" s="17">
        <v>0.126526288105065</v>
      </c>
      <c r="Y15" s="17"/>
      <c r="Z15" s="17">
        <v>0.17332964243541099</v>
      </c>
      <c r="AA15" s="17">
        <v>0.22186782292187801</v>
      </c>
      <c r="AB15" s="17">
        <v>0.30173987614018699</v>
      </c>
      <c r="AC15" s="17">
        <v>0.19668405961831201</v>
      </c>
      <c r="AD15" s="17">
        <v>0.129345631318452</v>
      </c>
      <c r="AE15" s="17">
        <v>0.28054980635240701</v>
      </c>
      <c r="AF15" s="17">
        <v>0.25377171524147202</v>
      </c>
      <c r="AG15" s="17"/>
      <c r="AH15" s="17">
        <v>0.283321341327186</v>
      </c>
      <c r="AI15" s="17">
        <v>0.14558567597703101</v>
      </c>
      <c r="AJ15" s="17"/>
      <c r="AK15" s="17">
        <v>0.34748015259603299</v>
      </c>
      <c r="AL15" s="17">
        <v>0.38172679253299002</v>
      </c>
      <c r="AM15" s="17">
        <v>0.26136406564893</v>
      </c>
      <c r="AN15" s="17"/>
      <c r="AO15" s="17">
        <v>0.41222651179221198</v>
      </c>
      <c r="AP15" s="17">
        <v>0.186836289213656</v>
      </c>
      <c r="AQ15" s="17"/>
      <c r="AR15" s="17">
        <v>0.21108120507592301</v>
      </c>
      <c r="AS15" s="17">
        <v>0.19288794770206</v>
      </c>
      <c r="AT15" s="17"/>
      <c r="AU15" s="17">
        <v>0.19951313859264899</v>
      </c>
      <c r="AV15" s="17">
        <v>0.44658495391246</v>
      </c>
      <c r="AW15" s="17"/>
      <c r="AX15" s="17">
        <v>0.305761626385466</v>
      </c>
      <c r="AY15" s="17">
        <v>0.19208301015798901</v>
      </c>
      <c r="AZ15" s="17"/>
      <c r="BA15" s="17">
        <v>0.15431993252514101</v>
      </c>
      <c r="BB15" s="17">
        <v>0.17118683180633801</v>
      </c>
      <c r="BC15" s="17">
        <v>0.30524381268733197</v>
      </c>
      <c r="BD15" s="17">
        <v>0.47300825456691598</v>
      </c>
    </row>
    <row r="16" spans="2:56" ht="29" x14ac:dyDescent="0.35">
      <c r="B16" s="18" t="s">
        <v>270</v>
      </c>
      <c r="C16" s="17">
        <v>0.16282995524215199</v>
      </c>
      <c r="D16" s="17">
        <v>0.18649353983009301</v>
      </c>
      <c r="E16" s="17">
        <v>0.120405615725811</v>
      </c>
      <c r="F16" s="17">
        <v>0.11342890134054801</v>
      </c>
      <c r="G16" s="17">
        <v>0.12741584824733801</v>
      </c>
      <c r="H16" s="17">
        <v>0.214315281005618</v>
      </c>
      <c r="I16" s="17"/>
      <c r="J16" s="17">
        <v>0.15290886593554201</v>
      </c>
      <c r="K16" s="17">
        <v>0.33542836951299199</v>
      </c>
      <c r="L16" s="17">
        <v>0.40044043300802901</v>
      </c>
      <c r="M16" s="17">
        <v>0.36666993830036798</v>
      </c>
      <c r="N16" s="17"/>
      <c r="O16" s="17">
        <v>0.12825268739069701</v>
      </c>
      <c r="P16" s="17">
        <v>0.14366428207967999</v>
      </c>
      <c r="Q16" s="17">
        <v>0.22411533585627899</v>
      </c>
      <c r="R16" s="17">
        <v>0.18876123854492899</v>
      </c>
      <c r="S16" s="17">
        <v>0.37092316366591499</v>
      </c>
      <c r="T16" s="17">
        <v>0.14665069325867899</v>
      </c>
      <c r="U16" s="17">
        <v>0.55342455073666297</v>
      </c>
      <c r="V16" s="17">
        <v>0.37068058095315298</v>
      </c>
      <c r="W16" s="17">
        <v>0.18008263798753699</v>
      </c>
      <c r="X16" s="17">
        <v>0.20024500369374601</v>
      </c>
      <c r="Y16" s="17"/>
      <c r="Z16" s="17">
        <v>0.16858534103141401</v>
      </c>
      <c r="AA16" s="17">
        <v>9.5082339398634197E-2</v>
      </c>
      <c r="AB16" s="17">
        <v>0.27648902476585502</v>
      </c>
      <c r="AC16" s="17">
        <v>9.8479820149155697E-2</v>
      </c>
      <c r="AD16" s="17">
        <v>0.24088603366578501</v>
      </c>
      <c r="AE16" s="17">
        <v>0.23338092453329501</v>
      </c>
      <c r="AF16" s="17">
        <v>0.17209808085949799</v>
      </c>
      <c r="AG16" s="17"/>
      <c r="AH16" s="17">
        <v>0.24442807450600601</v>
      </c>
      <c r="AI16" s="17">
        <v>0.109940741088681</v>
      </c>
      <c r="AJ16" s="17"/>
      <c r="AK16" s="17">
        <v>0.25307557458701202</v>
      </c>
      <c r="AL16" s="17">
        <v>0.40205129532487599</v>
      </c>
      <c r="AM16" s="17">
        <v>0.24636676447816999</v>
      </c>
      <c r="AN16" s="17"/>
      <c r="AO16" s="17">
        <v>0.29520054549406599</v>
      </c>
      <c r="AP16" s="17">
        <v>0.15478330096816101</v>
      </c>
      <c r="AQ16" s="17"/>
      <c r="AR16" s="17">
        <v>0.16694834678866799</v>
      </c>
      <c r="AS16" s="17">
        <v>0.160334533227597</v>
      </c>
      <c r="AT16" s="17"/>
      <c r="AU16" s="17">
        <v>0.162632411771299</v>
      </c>
      <c r="AV16" s="17">
        <v>0.36666993830036798</v>
      </c>
      <c r="AW16" s="17"/>
      <c r="AX16" s="17">
        <v>0.26314724951355201</v>
      </c>
      <c r="AY16" s="17">
        <v>0.155572410529523</v>
      </c>
      <c r="AZ16" s="17"/>
      <c r="BA16" s="17">
        <v>0.12590392312776499</v>
      </c>
      <c r="BB16" s="17">
        <v>0.11132044396747701</v>
      </c>
      <c r="BC16" s="17">
        <v>0.29939566544065999</v>
      </c>
      <c r="BD16" s="17">
        <v>0.457179043907815</v>
      </c>
    </row>
    <row r="17" spans="2:56" x14ac:dyDescent="0.35">
      <c r="B17" s="18" t="s">
        <v>113</v>
      </c>
      <c r="C17" s="19">
        <v>0.121992276277005</v>
      </c>
      <c r="D17" s="19">
        <v>0.110671205903122</v>
      </c>
      <c r="E17" s="19">
        <v>8.3916197668949893E-2</v>
      </c>
      <c r="F17" s="19">
        <v>0.157290682487435</v>
      </c>
      <c r="G17" s="19">
        <v>0.110301927876024</v>
      </c>
      <c r="H17" s="19">
        <v>0.154666150957561</v>
      </c>
      <c r="I17" s="19"/>
      <c r="J17" s="19">
        <v>0.127499465571558</v>
      </c>
      <c r="K17" s="19">
        <v>2.05827641190818E-2</v>
      </c>
      <c r="L17" s="19">
        <v>2.9578909555515499E-2</v>
      </c>
      <c r="M17" s="19">
        <v>2.72177286625674E-2</v>
      </c>
      <c r="N17" s="19"/>
      <c r="O17" s="19">
        <v>0.14672934184459199</v>
      </c>
      <c r="P17" s="19">
        <v>7.1371876116219701E-2</v>
      </c>
      <c r="Q17" s="19">
        <v>4.4205891677317199E-2</v>
      </c>
      <c r="R17" s="19">
        <v>8.2397603487478696E-2</v>
      </c>
      <c r="S17" s="19">
        <v>5.4255286441164903E-2</v>
      </c>
      <c r="T17" s="19">
        <v>0.15058921709540099</v>
      </c>
      <c r="U17" s="19">
        <v>0</v>
      </c>
      <c r="V17" s="19">
        <v>0</v>
      </c>
      <c r="W17" s="19">
        <v>9.8494392535455303E-4</v>
      </c>
      <c r="X17" s="19">
        <v>1.72479295917955E-2</v>
      </c>
      <c r="Y17" s="19"/>
      <c r="Z17" s="19">
        <v>0.12572594191320999</v>
      </c>
      <c r="AA17" s="19">
        <v>0.141996833950463</v>
      </c>
      <c r="AB17" s="19">
        <v>4.7762780862688897E-2</v>
      </c>
      <c r="AC17" s="19">
        <v>0.17501633498640601</v>
      </c>
      <c r="AD17" s="19">
        <v>0.133434322854142</v>
      </c>
      <c r="AE17" s="19">
        <v>2.65377001314345E-2</v>
      </c>
      <c r="AF17" s="19">
        <v>2.39956204886007E-2</v>
      </c>
      <c r="AG17" s="19"/>
      <c r="AH17" s="19">
        <v>6.6927933711714793E-2</v>
      </c>
      <c r="AI17" s="19">
        <v>0.15768317004305599</v>
      </c>
      <c r="AJ17" s="19"/>
      <c r="AK17" s="19">
        <v>2.0782755249227101E-2</v>
      </c>
      <c r="AL17" s="19">
        <v>8.3639823356213699E-2</v>
      </c>
      <c r="AM17" s="19">
        <v>6.11815094006583E-2</v>
      </c>
      <c r="AN17" s="19"/>
      <c r="AO17" s="19">
        <v>4.2757375154665201E-3</v>
      </c>
      <c r="AP17" s="19">
        <v>0.129148127799177</v>
      </c>
      <c r="AQ17" s="19"/>
      <c r="AR17" s="19">
        <v>0.11081578919069</v>
      </c>
      <c r="AS17" s="19">
        <v>0.128764350181481</v>
      </c>
      <c r="AT17" s="19"/>
      <c r="AU17" s="19">
        <v>0.122084123287603</v>
      </c>
      <c r="AV17" s="19">
        <v>2.72177286625674E-2</v>
      </c>
      <c r="AW17" s="19"/>
      <c r="AX17" s="19">
        <v>3.7056640622469203E-2</v>
      </c>
      <c r="AY17" s="19">
        <v>0.12813702108830999</v>
      </c>
      <c r="AZ17" s="19"/>
      <c r="BA17" s="19">
        <v>0.26604584441261597</v>
      </c>
      <c r="BB17" s="19">
        <v>7.0596746101986796E-2</v>
      </c>
      <c r="BC17" s="19">
        <v>1.11932202916973E-2</v>
      </c>
      <c r="BD17" s="19">
        <v>1.7189884275507799E-4</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272</v>
      </c>
      <c r="C9" s="17">
        <v>0.36120782404148499</v>
      </c>
      <c r="D9" s="17">
        <v>0.33785001204889398</v>
      </c>
      <c r="E9" s="17">
        <v>0.426225782415386</v>
      </c>
      <c r="F9" s="17">
        <v>0.26061348066745899</v>
      </c>
      <c r="G9" s="17">
        <v>0.40716059972587398</v>
      </c>
      <c r="H9" s="17">
        <v>0.330608333631011</v>
      </c>
      <c r="I9" s="17"/>
      <c r="J9" s="17">
        <v>0.36655428091645398</v>
      </c>
      <c r="K9" s="17">
        <v>0.24954979855353601</v>
      </c>
      <c r="L9" s="17">
        <v>0.37630701403711703</v>
      </c>
      <c r="M9" s="17">
        <v>0.24064865274279901</v>
      </c>
      <c r="N9" s="17"/>
      <c r="O9" s="17">
        <v>0.37258064687881098</v>
      </c>
      <c r="P9" s="17">
        <v>0.43776933036881399</v>
      </c>
      <c r="Q9" s="17">
        <v>0.38327539983473402</v>
      </c>
      <c r="R9" s="17">
        <v>0.329541307679454</v>
      </c>
      <c r="S9" s="17">
        <v>0.28189170470060998</v>
      </c>
      <c r="T9" s="17">
        <v>0.13635320042698801</v>
      </c>
      <c r="U9" s="17">
        <v>0.13543574830691499</v>
      </c>
      <c r="V9" s="17">
        <v>0.34721433468273999</v>
      </c>
      <c r="W9" s="17">
        <v>6.5701644495662001E-2</v>
      </c>
      <c r="X9" s="17">
        <v>0.110621191146564</v>
      </c>
      <c r="Y9" s="17"/>
      <c r="Z9" s="17">
        <v>0.41633549968434203</v>
      </c>
      <c r="AA9" s="17">
        <v>0.285704625031244</v>
      </c>
      <c r="AB9" s="17">
        <v>0.38334560219707098</v>
      </c>
      <c r="AC9" s="17">
        <v>0.31263237073635902</v>
      </c>
      <c r="AD9" s="17">
        <v>0.34788673899036798</v>
      </c>
      <c r="AE9" s="17">
        <v>0.362848552423923</v>
      </c>
      <c r="AF9" s="17">
        <v>0.33822884071901599</v>
      </c>
      <c r="AG9" s="17"/>
      <c r="AH9" s="17">
        <v>0.32024878287634201</v>
      </c>
      <c r="AI9" s="17">
        <v>0.38775612588039299</v>
      </c>
      <c r="AJ9" s="17"/>
      <c r="AK9" s="17">
        <v>0.23813848957150299</v>
      </c>
      <c r="AL9" s="17">
        <v>0.31359090763564001</v>
      </c>
      <c r="AM9" s="17">
        <v>0.33480917595323001</v>
      </c>
      <c r="AN9" s="17"/>
      <c r="AO9" s="17">
        <v>0.29544917384721298</v>
      </c>
      <c r="AP9" s="17">
        <v>0.36520521592914401</v>
      </c>
      <c r="AQ9" s="17"/>
      <c r="AR9" s="17">
        <v>0.35090113599316602</v>
      </c>
      <c r="AS9" s="17">
        <v>0.36745286800158999</v>
      </c>
      <c r="AT9" s="17"/>
      <c r="AU9" s="17">
        <v>0.36132465920200701</v>
      </c>
      <c r="AV9" s="17">
        <v>0.24064865274279901</v>
      </c>
      <c r="AW9" s="17"/>
      <c r="AX9" s="17">
        <v>0.39803776571954103</v>
      </c>
      <c r="AY9" s="17">
        <v>0.35854332884717799</v>
      </c>
      <c r="AZ9" s="17"/>
      <c r="BA9" s="17">
        <v>0.28320090591663</v>
      </c>
      <c r="BB9" s="17">
        <v>0.42689909779854401</v>
      </c>
      <c r="BC9" s="17">
        <v>0.357869019541254</v>
      </c>
      <c r="BD9" s="17">
        <v>0.27352128962727501</v>
      </c>
    </row>
    <row r="10" spans="2:56" x14ac:dyDescent="0.35">
      <c r="B10" s="18" t="s">
        <v>273</v>
      </c>
      <c r="C10" s="17">
        <v>0.226673272688446</v>
      </c>
      <c r="D10" s="17">
        <v>0.19389403399029101</v>
      </c>
      <c r="E10" s="17">
        <v>0.25601935627519401</v>
      </c>
      <c r="F10" s="17">
        <v>0.118821618309293</v>
      </c>
      <c r="G10" s="17">
        <v>0.35445685079980899</v>
      </c>
      <c r="H10" s="17">
        <v>0.17101202575814001</v>
      </c>
      <c r="I10" s="17"/>
      <c r="J10" s="17">
        <v>0.22848263643328101</v>
      </c>
      <c r="K10" s="17">
        <v>0.182430131736802</v>
      </c>
      <c r="L10" s="17">
        <v>0.27670760998514399</v>
      </c>
      <c r="M10" s="17">
        <v>0.210680643482035</v>
      </c>
      <c r="N10" s="17"/>
      <c r="O10" s="17">
        <v>0.200435488062011</v>
      </c>
      <c r="P10" s="17">
        <v>0.29412075144476202</v>
      </c>
      <c r="Q10" s="17">
        <v>0.27250491427450502</v>
      </c>
      <c r="R10" s="17">
        <v>0.27315844953857299</v>
      </c>
      <c r="S10" s="17">
        <v>0.21158837718832599</v>
      </c>
      <c r="T10" s="17">
        <v>0.11127077309536899</v>
      </c>
      <c r="U10" s="17">
        <v>0.46496157768982699</v>
      </c>
      <c r="V10" s="17">
        <v>0.60312031215267103</v>
      </c>
      <c r="W10" s="17">
        <v>9.7906606467658905E-2</v>
      </c>
      <c r="X10" s="17">
        <v>6.6290535174511195E-2</v>
      </c>
      <c r="Y10" s="17"/>
      <c r="Z10" s="17">
        <v>0.24157425269198299</v>
      </c>
      <c r="AA10" s="17">
        <v>0.197083158029634</v>
      </c>
      <c r="AB10" s="17">
        <v>0.29075006691629302</v>
      </c>
      <c r="AC10" s="17">
        <v>0.197161622831242</v>
      </c>
      <c r="AD10" s="17">
        <v>0.15560897626325701</v>
      </c>
      <c r="AE10" s="17">
        <v>0.28289588112560898</v>
      </c>
      <c r="AF10" s="17">
        <v>0.26408223136692799</v>
      </c>
      <c r="AG10" s="17"/>
      <c r="AH10" s="17">
        <v>0.281269187765887</v>
      </c>
      <c r="AI10" s="17">
        <v>0.19128599819626799</v>
      </c>
      <c r="AJ10" s="17"/>
      <c r="AK10" s="17">
        <v>0.28045796576989901</v>
      </c>
      <c r="AL10" s="17">
        <v>0.38238392296417101</v>
      </c>
      <c r="AM10" s="17">
        <v>0.29189599548537398</v>
      </c>
      <c r="AN10" s="17"/>
      <c r="AO10" s="17">
        <v>0.43750824347252898</v>
      </c>
      <c r="AP10" s="17">
        <v>0.21385685995252099</v>
      </c>
      <c r="AQ10" s="17"/>
      <c r="AR10" s="17">
        <v>0.217358146636808</v>
      </c>
      <c r="AS10" s="17">
        <v>0.23231750790869199</v>
      </c>
      <c r="AT10" s="17"/>
      <c r="AU10" s="17">
        <v>0.22668877131356399</v>
      </c>
      <c r="AV10" s="17">
        <v>0.210680643482035</v>
      </c>
      <c r="AW10" s="17"/>
      <c r="AX10" s="17">
        <v>0.28979977427481801</v>
      </c>
      <c r="AY10" s="17">
        <v>0.22210632926017301</v>
      </c>
      <c r="AZ10" s="17"/>
      <c r="BA10" s="17">
        <v>0.17047932642219199</v>
      </c>
      <c r="BB10" s="17">
        <v>0.22348009273754901</v>
      </c>
      <c r="BC10" s="17">
        <v>0.313786687391789</v>
      </c>
      <c r="BD10" s="17">
        <v>0.30749320375017303</v>
      </c>
    </row>
    <row r="11" spans="2:56" ht="29" x14ac:dyDescent="0.35">
      <c r="B11" s="18" t="s">
        <v>274</v>
      </c>
      <c r="C11" s="17">
        <v>0.20608941877557699</v>
      </c>
      <c r="D11" s="17">
        <v>0.19689205526602299</v>
      </c>
      <c r="E11" s="17">
        <v>0.16469185370327399</v>
      </c>
      <c r="F11" s="17">
        <v>0.13080044264344601</v>
      </c>
      <c r="G11" s="17">
        <v>0.212881629329706</v>
      </c>
      <c r="H11" s="17">
        <v>0.25878947074611702</v>
      </c>
      <c r="I11" s="17"/>
      <c r="J11" s="17">
        <v>0.20662057963855299</v>
      </c>
      <c r="K11" s="17">
        <v>0.19199583024372499</v>
      </c>
      <c r="L11" s="17">
        <v>0.223007321793882</v>
      </c>
      <c r="M11" s="17">
        <v>0.23923609414692301</v>
      </c>
      <c r="N11" s="17"/>
      <c r="O11" s="17">
        <v>0.18197553137567199</v>
      </c>
      <c r="P11" s="17">
        <v>0.23194190862414199</v>
      </c>
      <c r="Q11" s="17">
        <v>0.152905414706446</v>
      </c>
      <c r="R11" s="17">
        <v>0.204868204607665</v>
      </c>
      <c r="S11" s="17">
        <v>0.37406915839677501</v>
      </c>
      <c r="T11" s="17">
        <v>0.19180520512733401</v>
      </c>
      <c r="U11" s="17">
        <v>0.18415222971317199</v>
      </c>
      <c r="V11" s="17">
        <v>0.108041005416241</v>
      </c>
      <c r="W11" s="17">
        <v>0.79241493038738797</v>
      </c>
      <c r="X11" s="17">
        <v>0.59972961471126995</v>
      </c>
      <c r="Y11" s="17"/>
      <c r="Z11" s="17">
        <v>0.214448403347554</v>
      </c>
      <c r="AA11" s="17">
        <v>0.18671513031037701</v>
      </c>
      <c r="AB11" s="17">
        <v>0.19304022164284701</v>
      </c>
      <c r="AC11" s="17">
        <v>0.173548409948489</v>
      </c>
      <c r="AD11" s="17">
        <v>0.18205025674416001</v>
      </c>
      <c r="AE11" s="17">
        <v>0.22143326538394401</v>
      </c>
      <c r="AF11" s="17">
        <v>0.308958295488721</v>
      </c>
      <c r="AG11" s="17"/>
      <c r="AH11" s="17">
        <v>0.235182183491152</v>
      </c>
      <c r="AI11" s="17">
        <v>0.18723244661445201</v>
      </c>
      <c r="AJ11" s="17"/>
      <c r="AK11" s="17">
        <v>0.27564245209023602</v>
      </c>
      <c r="AL11" s="17">
        <v>0.121305562541886</v>
      </c>
      <c r="AM11" s="17">
        <v>0.22746223844260799</v>
      </c>
      <c r="AN11" s="17"/>
      <c r="AO11" s="17">
        <v>0.18300753634928099</v>
      </c>
      <c r="AP11" s="17">
        <v>0.20749253957094299</v>
      </c>
      <c r="AQ11" s="17"/>
      <c r="AR11" s="17">
        <v>0.19599304368853199</v>
      </c>
      <c r="AS11" s="17">
        <v>0.21220702958912999</v>
      </c>
      <c r="AT11" s="17"/>
      <c r="AU11" s="17">
        <v>0.206057295983955</v>
      </c>
      <c r="AV11" s="17">
        <v>0.23923609414692301</v>
      </c>
      <c r="AW11" s="17"/>
      <c r="AX11" s="17">
        <v>0.25395904453315299</v>
      </c>
      <c r="AY11" s="17">
        <v>0.20262624772580201</v>
      </c>
      <c r="AZ11" s="17"/>
      <c r="BA11" s="17">
        <v>0.13552744631528399</v>
      </c>
      <c r="BB11" s="17">
        <v>0.231381318691397</v>
      </c>
      <c r="BC11" s="17">
        <v>0.27818813571733803</v>
      </c>
      <c r="BD11" s="17">
        <v>4.5709110445488997E-2</v>
      </c>
    </row>
    <row r="12" spans="2:56" ht="29" x14ac:dyDescent="0.35">
      <c r="B12" s="18" t="s">
        <v>275</v>
      </c>
      <c r="C12" s="17">
        <v>0.199161380832763</v>
      </c>
      <c r="D12" s="17">
        <v>0.17830194343473901</v>
      </c>
      <c r="E12" s="17">
        <v>0.14566965395228099</v>
      </c>
      <c r="F12" s="17">
        <v>0.149322987414792</v>
      </c>
      <c r="G12" s="17">
        <v>0.22508899969003299</v>
      </c>
      <c r="H12" s="17">
        <v>0.24766321558301199</v>
      </c>
      <c r="I12" s="17"/>
      <c r="J12" s="17">
        <v>0.18860712169096999</v>
      </c>
      <c r="K12" s="17">
        <v>0.395228562734043</v>
      </c>
      <c r="L12" s="17">
        <v>0.37415410770991198</v>
      </c>
      <c r="M12" s="17">
        <v>0.31353792198461</v>
      </c>
      <c r="N12" s="17"/>
      <c r="O12" s="17">
        <v>0.10173446902534</v>
      </c>
      <c r="P12" s="17">
        <v>0.26388576533485802</v>
      </c>
      <c r="Q12" s="17">
        <v>0.33622723470870503</v>
      </c>
      <c r="R12" s="17">
        <v>0.30735121803148002</v>
      </c>
      <c r="S12" s="17">
        <v>0.27716155935289599</v>
      </c>
      <c r="T12" s="17">
        <v>0.28660719507854698</v>
      </c>
      <c r="U12" s="17">
        <v>0.265520191848784</v>
      </c>
      <c r="V12" s="17">
        <v>0.66305987308926595</v>
      </c>
      <c r="W12" s="17">
        <v>5.2735689982774399E-2</v>
      </c>
      <c r="X12" s="17">
        <v>8.6520290273912698E-2</v>
      </c>
      <c r="Y12" s="17"/>
      <c r="Z12" s="17">
        <v>0.13037600764174401</v>
      </c>
      <c r="AA12" s="17">
        <v>0.30025098862469002</v>
      </c>
      <c r="AB12" s="17">
        <v>0.17064152299882501</v>
      </c>
      <c r="AC12" s="17">
        <v>0.191032165322228</v>
      </c>
      <c r="AD12" s="17">
        <v>0.204228672677329</v>
      </c>
      <c r="AE12" s="17">
        <v>0.28428985298360998</v>
      </c>
      <c r="AF12" s="17">
        <v>0.25816080051601797</v>
      </c>
      <c r="AG12" s="17"/>
      <c r="AH12" s="17">
        <v>0.273746769075637</v>
      </c>
      <c r="AI12" s="17">
        <v>0.150817588021296</v>
      </c>
      <c r="AJ12" s="17"/>
      <c r="AK12" s="17">
        <v>0.30208739738955898</v>
      </c>
      <c r="AL12" s="17">
        <v>0.313270222076794</v>
      </c>
      <c r="AM12" s="17">
        <v>0.28077098258212602</v>
      </c>
      <c r="AN12" s="17"/>
      <c r="AO12" s="17">
        <v>0.37999210899288</v>
      </c>
      <c r="AP12" s="17">
        <v>0.188168891119985</v>
      </c>
      <c r="AQ12" s="17"/>
      <c r="AR12" s="17">
        <v>0.26963676845833001</v>
      </c>
      <c r="AS12" s="17">
        <v>0.15645882771736799</v>
      </c>
      <c r="AT12" s="17"/>
      <c r="AU12" s="17">
        <v>0.19905053732412301</v>
      </c>
      <c r="AV12" s="17">
        <v>0.31353792198461</v>
      </c>
      <c r="AW12" s="17"/>
      <c r="AX12" s="17">
        <v>0.176693626579255</v>
      </c>
      <c r="AY12" s="17">
        <v>0.200786830684371</v>
      </c>
      <c r="AZ12" s="17"/>
      <c r="BA12" s="17">
        <v>0.124323725164695</v>
      </c>
      <c r="BB12" s="17">
        <v>0.20402288852209499</v>
      </c>
      <c r="BC12" s="17">
        <v>0.296921494919271</v>
      </c>
      <c r="BD12" s="17">
        <v>0.30645426183462898</v>
      </c>
    </row>
    <row r="13" spans="2:56" ht="29" x14ac:dyDescent="0.35">
      <c r="B13" s="18" t="s">
        <v>276</v>
      </c>
      <c r="C13" s="17">
        <v>0.19416876358117999</v>
      </c>
      <c r="D13" s="17">
        <v>0.144831071238638</v>
      </c>
      <c r="E13" s="17">
        <v>0.24139020167805</v>
      </c>
      <c r="F13" s="17">
        <v>8.3701912241736898E-2</v>
      </c>
      <c r="G13" s="17">
        <v>0.27386656513965402</v>
      </c>
      <c r="H13" s="17">
        <v>0.17393947615803501</v>
      </c>
      <c r="I13" s="17"/>
      <c r="J13" s="17">
        <v>0.18694568089463301</v>
      </c>
      <c r="K13" s="17">
        <v>0.327816937899505</v>
      </c>
      <c r="L13" s="17">
        <v>0.31007484507733801</v>
      </c>
      <c r="M13" s="17">
        <v>0.32112045341879702</v>
      </c>
      <c r="N13" s="17"/>
      <c r="O13" s="17">
        <v>0.14961647318031199</v>
      </c>
      <c r="P13" s="17">
        <v>0.22637085517130701</v>
      </c>
      <c r="Q13" s="17">
        <v>0.17580095614498101</v>
      </c>
      <c r="R13" s="17">
        <v>0.30928335061276202</v>
      </c>
      <c r="S13" s="17">
        <v>0.28919854338943002</v>
      </c>
      <c r="T13" s="17">
        <v>0.2181719383265</v>
      </c>
      <c r="U13" s="17">
        <v>0.43842595207567198</v>
      </c>
      <c r="V13" s="17">
        <v>4.1829449690759697E-2</v>
      </c>
      <c r="W13" s="17">
        <v>3.4107094211051098E-2</v>
      </c>
      <c r="X13" s="17">
        <v>0.29093150149591201</v>
      </c>
      <c r="Y13" s="17"/>
      <c r="Z13" s="17">
        <v>0.19158009980239701</v>
      </c>
      <c r="AA13" s="17">
        <v>0.11663931470934299</v>
      </c>
      <c r="AB13" s="17">
        <v>0.17512945278164199</v>
      </c>
      <c r="AC13" s="17">
        <v>0.18161773024764899</v>
      </c>
      <c r="AD13" s="17">
        <v>0.16753833688391701</v>
      </c>
      <c r="AE13" s="17">
        <v>0.22092795944747001</v>
      </c>
      <c r="AF13" s="17">
        <v>0.25800049614258602</v>
      </c>
      <c r="AG13" s="17"/>
      <c r="AH13" s="17">
        <v>0.23875627997818799</v>
      </c>
      <c r="AI13" s="17">
        <v>0.16526860357053899</v>
      </c>
      <c r="AJ13" s="17"/>
      <c r="AK13" s="17">
        <v>0.222407519697114</v>
      </c>
      <c r="AL13" s="17">
        <v>0.31771207182094102</v>
      </c>
      <c r="AM13" s="17">
        <v>0.25911533076703203</v>
      </c>
      <c r="AN13" s="17"/>
      <c r="AO13" s="17">
        <v>0.23405021312455601</v>
      </c>
      <c r="AP13" s="17">
        <v>0.191744416633641</v>
      </c>
      <c r="AQ13" s="17"/>
      <c r="AR13" s="17">
        <v>0.179669955592721</v>
      </c>
      <c r="AS13" s="17">
        <v>0.202953903175254</v>
      </c>
      <c r="AT13" s="17"/>
      <c r="AU13" s="17">
        <v>0.19404573336372799</v>
      </c>
      <c r="AV13" s="17">
        <v>0.32112045341879702</v>
      </c>
      <c r="AW13" s="17"/>
      <c r="AX13" s="17">
        <v>0.232367967638449</v>
      </c>
      <c r="AY13" s="17">
        <v>0.191405207870811</v>
      </c>
      <c r="AZ13" s="17"/>
      <c r="BA13" s="17">
        <v>0.12860930058058101</v>
      </c>
      <c r="BB13" s="17">
        <v>0.209205798395974</v>
      </c>
      <c r="BC13" s="17">
        <v>0.23458800973704</v>
      </c>
      <c r="BD13" s="17">
        <v>0.57570255687746097</v>
      </c>
    </row>
    <row r="14" spans="2:56" ht="29" x14ac:dyDescent="0.35">
      <c r="B14" s="18" t="s">
        <v>277</v>
      </c>
      <c r="C14" s="17">
        <v>0.18212482703643301</v>
      </c>
      <c r="D14" s="17">
        <v>0.24977369228166801</v>
      </c>
      <c r="E14" s="17">
        <v>0.13712221281270301</v>
      </c>
      <c r="F14" s="17">
        <v>0.16268339945618099</v>
      </c>
      <c r="G14" s="17">
        <v>0.20168966911654401</v>
      </c>
      <c r="H14" s="17">
        <v>0.154086824143952</v>
      </c>
      <c r="I14" s="17"/>
      <c r="J14" s="17">
        <v>0.183209993370723</v>
      </c>
      <c r="K14" s="17">
        <v>0.174560236893469</v>
      </c>
      <c r="L14" s="17">
        <v>7.8236308374924707E-2</v>
      </c>
      <c r="M14" s="17">
        <v>0.11119967022213099</v>
      </c>
      <c r="N14" s="17"/>
      <c r="O14" s="17">
        <v>0.170041108786778</v>
      </c>
      <c r="P14" s="17">
        <v>0.22078410453826799</v>
      </c>
      <c r="Q14" s="17">
        <v>0.146760923037106</v>
      </c>
      <c r="R14" s="17">
        <v>0.144909186535364</v>
      </c>
      <c r="S14" s="17">
        <v>8.7856709909291494E-2</v>
      </c>
      <c r="T14" s="17">
        <v>0.33960730815007001</v>
      </c>
      <c r="U14" s="17">
        <v>8.6135573268351598E-2</v>
      </c>
      <c r="V14" s="17">
        <v>0.10782202279194</v>
      </c>
      <c r="W14" s="17">
        <v>0.76937480440039896</v>
      </c>
      <c r="X14" s="17">
        <v>6.6731898894685102E-2</v>
      </c>
      <c r="Y14" s="17"/>
      <c r="Z14" s="17">
        <v>0.16293973467244199</v>
      </c>
      <c r="AA14" s="17">
        <v>0.16991813116175</v>
      </c>
      <c r="AB14" s="17">
        <v>0.26479013697540199</v>
      </c>
      <c r="AC14" s="17">
        <v>0.160741372190702</v>
      </c>
      <c r="AD14" s="17">
        <v>0.23700802586151401</v>
      </c>
      <c r="AE14" s="17">
        <v>0.17288413367939801</v>
      </c>
      <c r="AF14" s="17">
        <v>0.199361321495027</v>
      </c>
      <c r="AG14" s="17"/>
      <c r="AH14" s="17">
        <v>0.16893267571191101</v>
      </c>
      <c r="AI14" s="17">
        <v>0.19067554515153401</v>
      </c>
      <c r="AJ14" s="17"/>
      <c r="AK14" s="17">
        <v>0.26964420206488199</v>
      </c>
      <c r="AL14" s="17">
        <v>0.38669008738028299</v>
      </c>
      <c r="AM14" s="17">
        <v>0.11421734527039799</v>
      </c>
      <c r="AN14" s="17"/>
      <c r="AO14" s="17">
        <v>0.29026375228481899</v>
      </c>
      <c r="AP14" s="17">
        <v>0.17555118750382401</v>
      </c>
      <c r="AQ14" s="17"/>
      <c r="AR14" s="17">
        <v>0.22052522136175101</v>
      </c>
      <c r="AS14" s="17">
        <v>0.158857202216245</v>
      </c>
      <c r="AT14" s="17"/>
      <c r="AU14" s="17">
        <v>0.182193561351642</v>
      </c>
      <c r="AV14" s="17">
        <v>0.11119967022213099</v>
      </c>
      <c r="AW14" s="17"/>
      <c r="AX14" s="17">
        <v>0.35259250515455498</v>
      </c>
      <c r="AY14" s="17">
        <v>0.169792189827805</v>
      </c>
      <c r="AZ14" s="17"/>
      <c r="BA14" s="17">
        <v>0.17183748053710801</v>
      </c>
      <c r="BB14" s="17">
        <v>0.19074226773576899</v>
      </c>
      <c r="BC14" s="17">
        <v>0.183172547388219</v>
      </c>
      <c r="BD14" s="17">
        <v>0.15354837699018001</v>
      </c>
    </row>
    <row r="15" spans="2:56" ht="43.5" x14ac:dyDescent="0.35">
      <c r="B15" s="18" t="s">
        <v>278</v>
      </c>
      <c r="C15" s="17">
        <v>0.18143491915299401</v>
      </c>
      <c r="D15" s="17">
        <v>0.137804890919177</v>
      </c>
      <c r="E15" s="17">
        <v>0.22219849900914301</v>
      </c>
      <c r="F15" s="17">
        <v>0.13605058576761</v>
      </c>
      <c r="G15" s="17">
        <v>0.20983535748413801</v>
      </c>
      <c r="H15" s="17">
        <v>0.17904432121130501</v>
      </c>
      <c r="I15" s="17"/>
      <c r="J15" s="17">
        <v>0.18180078162108801</v>
      </c>
      <c r="K15" s="17">
        <v>0.17863357246950501</v>
      </c>
      <c r="L15" s="17">
        <v>0.15937784249675299</v>
      </c>
      <c r="M15" s="17">
        <v>8.9482418518378903E-2</v>
      </c>
      <c r="N15" s="17"/>
      <c r="O15" s="17">
        <v>0.18619507248009401</v>
      </c>
      <c r="P15" s="17">
        <v>0.16662487389640701</v>
      </c>
      <c r="Q15" s="17">
        <v>0.23438306597387101</v>
      </c>
      <c r="R15" s="17">
        <v>0.188233913278707</v>
      </c>
      <c r="S15" s="17">
        <v>0.25051131896029</v>
      </c>
      <c r="T15" s="17">
        <v>0.171262680463277</v>
      </c>
      <c r="U15" s="17">
        <v>1.48299439765485E-2</v>
      </c>
      <c r="V15" s="17">
        <v>8.8378741069865902E-2</v>
      </c>
      <c r="W15" s="17">
        <v>0.102263984370262</v>
      </c>
      <c r="X15" s="17">
        <v>8.5302541372084303E-2</v>
      </c>
      <c r="Y15" s="17"/>
      <c r="Z15" s="17">
        <v>0.19029459388969799</v>
      </c>
      <c r="AA15" s="17">
        <v>7.3110385587299903E-2</v>
      </c>
      <c r="AB15" s="17">
        <v>0.10789123772175201</v>
      </c>
      <c r="AC15" s="17">
        <v>0.157007867548243</v>
      </c>
      <c r="AD15" s="17">
        <v>0.25024090934507098</v>
      </c>
      <c r="AE15" s="17">
        <v>0.200969262518298</v>
      </c>
      <c r="AF15" s="17">
        <v>0.25541646664615902</v>
      </c>
      <c r="AG15" s="17"/>
      <c r="AH15" s="17">
        <v>0.13809663051082</v>
      </c>
      <c r="AI15" s="17">
        <v>0.20952537086584699</v>
      </c>
      <c r="AJ15" s="17"/>
      <c r="AK15" s="17">
        <v>0.125189150454623</v>
      </c>
      <c r="AL15" s="17">
        <v>0.195404046273673</v>
      </c>
      <c r="AM15" s="17">
        <v>0.131524730567359</v>
      </c>
      <c r="AN15" s="17"/>
      <c r="AO15" s="17">
        <v>8.64049683153848E-2</v>
      </c>
      <c r="AP15" s="17">
        <v>0.18721167937298999</v>
      </c>
      <c r="AQ15" s="17"/>
      <c r="AR15" s="17">
        <v>0.131976288394835</v>
      </c>
      <c r="AS15" s="17">
        <v>0.21140296726343599</v>
      </c>
      <c r="AT15" s="17"/>
      <c r="AU15" s="17">
        <v>0.181524031288192</v>
      </c>
      <c r="AV15" s="17">
        <v>8.9482418518378903E-2</v>
      </c>
      <c r="AW15" s="17"/>
      <c r="AX15" s="17">
        <v>4.8494645481562001E-2</v>
      </c>
      <c r="AY15" s="17">
        <v>0.19105260259717999</v>
      </c>
      <c r="AZ15" s="17"/>
      <c r="BA15" s="17">
        <v>0.19813762436413099</v>
      </c>
      <c r="BB15" s="17">
        <v>0.193546579200116</v>
      </c>
      <c r="BC15" s="17">
        <v>0.131648047412283</v>
      </c>
      <c r="BD15" s="17">
        <v>0.17570546908380399</v>
      </c>
    </row>
    <row r="16" spans="2:56" ht="29" x14ac:dyDescent="0.35">
      <c r="B16" s="18" t="s">
        <v>279</v>
      </c>
      <c r="C16" s="17">
        <v>0.150090764533411</v>
      </c>
      <c r="D16" s="17">
        <v>0.18334258772589601</v>
      </c>
      <c r="E16" s="17">
        <v>0.18242830618304701</v>
      </c>
      <c r="F16" s="17">
        <v>0.13689541654246001</v>
      </c>
      <c r="G16" s="17">
        <v>0.15020768579767399</v>
      </c>
      <c r="H16" s="17">
        <v>0.106734947878405</v>
      </c>
      <c r="I16" s="17"/>
      <c r="J16" s="17">
        <v>0.149374136537333</v>
      </c>
      <c r="K16" s="17">
        <v>0.158393457499063</v>
      </c>
      <c r="L16" s="17">
        <v>0.20016089800180201</v>
      </c>
      <c r="M16" s="17">
        <v>0.156682890194251</v>
      </c>
      <c r="N16" s="17"/>
      <c r="O16" s="17">
        <v>0.15636034772017801</v>
      </c>
      <c r="P16" s="17">
        <v>0.142904628632856</v>
      </c>
      <c r="Q16" s="17">
        <v>0.18142986110978501</v>
      </c>
      <c r="R16" s="17">
        <v>8.4840391191829803E-2</v>
      </c>
      <c r="S16" s="17">
        <v>9.1292227367989406E-2</v>
      </c>
      <c r="T16" s="17">
        <v>0.169494764782914</v>
      </c>
      <c r="U16" s="17">
        <v>9.6643085476583707E-2</v>
      </c>
      <c r="V16" s="17">
        <v>0.37359500818825497</v>
      </c>
      <c r="W16" s="17">
        <v>1.3335617910890499E-2</v>
      </c>
      <c r="X16" s="17">
        <v>0.61867755377926603</v>
      </c>
      <c r="Y16" s="17"/>
      <c r="Z16" s="17">
        <v>0.15082948756041201</v>
      </c>
      <c r="AA16" s="17">
        <v>0.15730997917201101</v>
      </c>
      <c r="AB16" s="17">
        <v>0.25345918032141501</v>
      </c>
      <c r="AC16" s="17">
        <v>8.7989810960216394E-2</v>
      </c>
      <c r="AD16" s="17">
        <v>0.20377764133543899</v>
      </c>
      <c r="AE16" s="17">
        <v>0.13106068007677499</v>
      </c>
      <c r="AF16" s="17">
        <v>0.17893292220967699</v>
      </c>
      <c r="AG16" s="17"/>
      <c r="AH16" s="17">
        <v>0.18439335430197601</v>
      </c>
      <c r="AI16" s="17">
        <v>0.127856955315065</v>
      </c>
      <c r="AJ16" s="17"/>
      <c r="AK16" s="17">
        <v>0.20551122783808501</v>
      </c>
      <c r="AL16" s="17">
        <v>0.110850290904851</v>
      </c>
      <c r="AM16" s="17">
        <v>0.17444691292928</v>
      </c>
      <c r="AN16" s="17"/>
      <c r="AO16" s="17">
        <v>0.32932843283713997</v>
      </c>
      <c r="AP16" s="17">
        <v>0.13919511507705001</v>
      </c>
      <c r="AQ16" s="17"/>
      <c r="AR16" s="17">
        <v>0.14811415961141999</v>
      </c>
      <c r="AS16" s="17">
        <v>0.15128843196757799</v>
      </c>
      <c r="AT16" s="17"/>
      <c r="AU16" s="17">
        <v>0.15008437603512001</v>
      </c>
      <c r="AV16" s="17">
        <v>0.156682890194251</v>
      </c>
      <c r="AW16" s="17"/>
      <c r="AX16" s="17">
        <v>0.18164212929222101</v>
      </c>
      <c r="AY16" s="17">
        <v>0.14780815272510101</v>
      </c>
      <c r="AZ16" s="17"/>
      <c r="BA16" s="17">
        <v>5.8888913178210003E-2</v>
      </c>
      <c r="BB16" s="17">
        <v>0.19923126795997101</v>
      </c>
      <c r="BC16" s="17">
        <v>0.1589508535137</v>
      </c>
      <c r="BD16" s="17">
        <v>0.56819523423898299</v>
      </c>
    </row>
    <row r="17" spans="2:56" x14ac:dyDescent="0.35">
      <c r="B17" s="18" t="s">
        <v>113</v>
      </c>
      <c r="C17" s="19">
        <v>0.15104162370213001</v>
      </c>
      <c r="D17" s="19">
        <v>0.15917168146730901</v>
      </c>
      <c r="E17" s="19">
        <v>8.5174702229949897E-2</v>
      </c>
      <c r="F17" s="19">
        <v>0.25681704832695001</v>
      </c>
      <c r="G17" s="19">
        <v>0.12594934640029301</v>
      </c>
      <c r="H17" s="19">
        <v>0.17711397332374901</v>
      </c>
      <c r="I17" s="19"/>
      <c r="J17" s="19">
        <v>0.15362590465197701</v>
      </c>
      <c r="K17" s="19">
        <v>0.10324024733937801</v>
      </c>
      <c r="L17" s="19">
        <v>9.3746295383435596E-2</v>
      </c>
      <c r="M17" s="19">
        <v>0.202216703034058</v>
      </c>
      <c r="N17" s="19"/>
      <c r="O17" s="19">
        <v>0.17948192486364001</v>
      </c>
      <c r="P17" s="19">
        <v>0.1057649925365</v>
      </c>
      <c r="Q17" s="19">
        <v>6.7747992882613406E-2</v>
      </c>
      <c r="R17" s="19">
        <v>0.113565825583817</v>
      </c>
      <c r="S17" s="19">
        <v>0.14326220418524499</v>
      </c>
      <c r="T17" s="19">
        <v>8.3986857083325803E-2</v>
      </c>
      <c r="U17" s="19">
        <v>8.5174217793096002E-2</v>
      </c>
      <c r="V17" s="19">
        <v>0.115607270083587</v>
      </c>
      <c r="W17" s="19">
        <v>5.3511035601458402E-2</v>
      </c>
      <c r="X17" s="19">
        <v>7.4488439324554595E-2</v>
      </c>
      <c r="Y17" s="19"/>
      <c r="Z17" s="19">
        <v>0.16531686558317199</v>
      </c>
      <c r="AA17" s="19">
        <v>0.20898478537082901</v>
      </c>
      <c r="AB17" s="19">
        <v>9.6322509699555595E-2</v>
      </c>
      <c r="AC17" s="19">
        <v>0.17545898469837201</v>
      </c>
      <c r="AD17" s="19">
        <v>0.20540344504113001</v>
      </c>
      <c r="AE17" s="19">
        <v>5.5407308602487298E-2</v>
      </c>
      <c r="AF17" s="19">
        <v>5.7521284359996303E-2</v>
      </c>
      <c r="AG17" s="19"/>
      <c r="AH17" s="19">
        <v>9.17249543591067E-2</v>
      </c>
      <c r="AI17" s="19">
        <v>0.18948873567059801</v>
      </c>
      <c r="AJ17" s="19"/>
      <c r="AK17" s="19">
        <v>7.1631551564021706E-2</v>
      </c>
      <c r="AL17" s="19">
        <v>9.9058889742688797E-2</v>
      </c>
      <c r="AM17" s="19">
        <v>9.5603690711126996E-2</v>
      </c>
      <c r="AN17" s="19"/>
      <c r="AO17" s="19">
        <v>1.60760181929036E-2</v>
      </c>
      <c r="AP17" s="19">
        <v>0.15924602593638601</v>
      </c>
      <c r="AQ17" s="19"/>
      <c r="AR17" s="19">
        <v>0.170683522387967</v>
      </c>
      <c r="AS17" s="19">
        <v>0.139140174839223</v>
      </c>
      <c r="AT17" s="19"/>
      <c r="AU17" s="19">
        <v>0.15099202939466999</v>
      </c>
      <c r="AV17" s="19">
        <v>0.202216703034058</v>
      </c>
      <c r="AW17" s="19"/>
      <c r="AX17" s="19">
        <v>8.2312721458563595E-2</v>
      </c>
      <c r="AY17" s="19">
        <v>0.156013877835431</v>
      </c>
      <c r="AZ17" s="19"/>
      <c r="BA17" s="19">
        <v>0.306307291692474</v>
      </c>
      <c r="BB17" s="19">
        <v>7.17390141581149E-2</v>
      </c>
      <c r="BC17" s="19">
        <v>7.6891877047027102E-2</v>
      </c>
      <c r="BD17" s="19">
        <v>5.2454830715577702E-2</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292</v>
      </c>
      <c r="E2" s="26"/>
      <c r="F2" s="26"/>
      <c r="G2" s="26"/>
      <c r="H2" s="26"/>
      <c r="I2" s="26"/>
      <c r="J2" s="26"/>
      <c r="K2" s="26"/>
    </row>
    <row r="6" spans="2:11" ht="50" customHeight="1" x14ac:dyDescent="0.35">
      <c r="B6" s="23" t="s">
        <v>15</v>
      </c>
      <c r="C6" s="23" t="s">
        <v>281</v>
      </c>
      <c r="D6" s="23" t="s">
        <v>282</v>
      </c>
      <c r="E6" s="23" t="s">
        <v>283</v>
      </c>
      <c r="F6" s="23" t="s">
        <v>284</v>
      </c>
      <c r="G6" s="23" t="s">
        <v>285</v>
      </c>
      <c r="H6" s="23" t="s">
        <v>286</v>
      </c>
      <c r="I6" s="23" t="s">
        <v>287</v>
      </c>
      <c r="J6" s="23" t="s">
        <v>288</v>
      </c>
    </row>
    <row r="7" spans="2:11" ht="29" x14ac:dyDescent="0.35">
      <c r="B7" s="18" t="s">
        <v>289</v>
      </c>
      <c r="C7" s="17">
        <v>0.15766029594300501</v>
      </c>
      <c r="D7" s="17">
        <v>0.14687237511040199</v>
      </c>
      <c r="E7" s="17">
        <v>0.16914002737623299</v>
      </c>
      <c r="F7" s="17">
        <v>0.17279286561219001</v>
      </c>
      <c r="G7" s="17">
        <v>0.24755831561785599</v>
      </c>
      <c r="H7" s="17">
        <v>0.275082832109727</v>
      </c>
      <c r="I7" s="17">
        <v>0.159302484053923</v>
      </c>
      <c r="J7" s="17">
        <v>0.25748230424780899</v>
      </c>
    </row>
    <row r="8" spans="2:11" x14ac:dyDescent="0.35">
      <c r="B8" s="18" t="s">
        <v>290</v>
      </c>
      <c r="C8" s="17">
        <v>0.51084660065736198</v>
      </c>
      <c r="D8" s="17">
        <v>0.57596538941678599</v>
      </c>
      <c r="E8" s="17">
        <v>0.54533622562762996</v>
      </c>
      <c r="F8" s="17">
        <v>0.48545736381662602</v>
      </c>
      <c r="G8" s="17">
        <v>0.43695079644979601</v>
      </c>
      <c r="H8" s="17">
        <v>0.39202664229734202</v>
      </c>
      <c r="I8" s="17">
        <v>0.63483930633657404</v>
      </c>
      <c r="J8" s="17">
        <v>0.39850802011470499</v>
      </c>
    </row>
    <row r="9" spans="2:11" x14ac:dyDescent="0.35">
      <c r="B9" s="18" t="s">
        <v>291</v>
      </c>
      <c r="C9" s="17">
        <v>0.31927552357802702</v>
      </c>
      <c r="D9" s="17">
        <v>0.26078819956797999</v>
      </c>
      <c r="E9" s="17">
        <v>0.26525409089365698</v>
      </c>
      <c r="F9" s="17">
        <v>0.32726458251246998</v>
      </c>
      <c r="G9" s="17">
        <v>0.30021629953858397</v>
      </c>
      <c r="H9" s="17">
        <v>0.289087135278148</v>
      </c>
      <c r="I9" s="17">
        <v>0.18043477180633999</v>
      </c>
      <c r="J9" s="17">
        <v>0.28704045726021399</v>
      </c>
    </row>
    <row r="10" spans="2:11" x14ac:dyDescent="0.35">
      <c r="B10" s="18" t="s">
        <v>72</v>
      </c>
      <c r="C10" s="17">
        <v>1.2217579821605699E-2</v>
      </c>
      <c r="D10" s="17">
        <v>1.6374035904831798E-2</v>
      </c>
      <c r="E10" s="17">
        <v>2.0269656102480799E-2</v>
      </c>
      <c r="F10" s="17">
        <v>1.4485188058713299E-2</v>
      </c>
      <c r="G10" s="17">
        <v>1.52745883937649E-2</v>
      </c>
      <c r="H10" s="17">
        <v>4.38033903147831E-2</v>
      </c>
      <c r="I10" s="17">
        <v>2.5423437803163002E-2</v>
      </c>
      <c r="J10" s="17">
        <v>5.6969218377271202E-2</v>
      </c>
    </row>
    <row r="11" spans="2:11" x14ac:dyDescent="0.35">
      <c r="B11" s="16"/>
      <c r="C11" s="16"/>
      <c r="D11" s="16"/>
      <c r="E11" s="16"/>
      <c r="F11" s="16"/>
      <c r="G11" s="16"/>
      <c r="H11" s="16"/>
      <c r="I11" s="16"/>
      <c r="J11" s="16"/>
    </row>
    <row r="12" spans="2:11" x14ac:dyDescent="0.35">
      <c r="B12" t="s">
        <v>75</v>
      </c>
    </row>
    <row r="13" spans="2:11" x14ac:dyDescent="0.35">
      <c r="B13" t="s">
        <v>76</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289</v>
      </c>
      <c r="C9" s="17">
        <v>0.15766029594300501</v>
      </c>
      <c r="D9" s="17">
        <v>0.140339968214614</v>
      </c>
      <c r="E9" s="17">
        <v>0.22427136710801299</v>
      </c>
      <c r="F9" s="17">
        <v>0.25440053138542101</v>
      </c>
      <c r="G9" s="17">
        <v>0.14153272259541499</v>
      </c>
      <c r="H9" s="17">
        <v>0.10785822830801201</v>
      </c>
      <c r="I9" s="17"/>
      <c r="J9" s="17">
        <v>0.15493135856537099</v>
      </c>
      <c r="K9" s="17">
        <v>0.215794635826564</v>
      </c>
      <c r="L9" s="17">
        <v>0.14741266596602801</v>
      </c>
      <c r="M9" s="17">
        <v>0.18156932518066499</v>
      </c>
      <c r="N9" s="17"/>
      <c r="O9" s="17">
        <v>0.17633132144012201</v>
      </c>
      <c r="P9" s="17">
        <v>0.16746832309778401</v>
      </c>
      <c r="Q9" s="17">
        <v>0.19174041278995599</v>
      </c>
      <c r="R9" s="17">
        <v>0.103975678694767</v>
      </c>
      <c r="S9" s="17">
        <v>0.17425583184938501</v>
      </c>
      <c r="T9" s="17">
        <v>3.5052354644771001E-2</v>
      </c>
      <c r="U9" s="17">
        <v>9.9912904470742803E-2</v>
      </c>
      <c r="V9" s="17">
        <v>8.5254849751759898E-2</v>
      </c>
      <c r="W9" s="17">
        <v>2.84526373543591E-2</v>
      </c>
      <c r="X9" s="17">
        <v>1.5561142555323201E-2</v>
      </c>
      <c r="Y9" s="17"/>
      <c r="Z9" s="17">
        <v>0.20392554688339601</v>
      </c>
      <c r="AA9" s="17">
        <v>0.16275791843236301</v>
      </c>
      <c r="AB9" s="17">
        <v>0.17117775553839901</v>
      </c>
      <c r="AC9" s="17">
        <v>8.3440198434412E-2</v>
      </c>
      <c r="AD9" s="17">
        <v>0.20657589981965299</v>
      </c>
      <c r="AE9" s="17">
        <v>6.6936663086040404E-2</v>
      </c>
      <c r="AF9" s="17">
        <v>0.23993032881123</v>
      </c>
      <c r="AG9" s="17"/>
      <c r="AH9" s="17">
        <v>0.13082550710860599</v>
      </c>
      <c r="AI9" s="17">
        <v>0.17505372248555101</v>
      </c>
      <c r="AJ9" s="17"/>
      <c r="AK9" s="17">
        <v>0.11442689457640901</v>
      </c>
      <c r="AL9" s="17">
        <v>0.12181003905987001</v>
      </c>
      <c r="AM9" s="17">
        <v>0.13018490087458801</v>
      </c>
      <c r="AN9" s="17"/>
      <c r="AO9" s="17">
        <v>5.1842041681645502E-2</v>
      </c>
      <c r="AP9" s="17">
        <v>0.16409286458455899</v>
      </c>
      <c r="AQ9" s="17"/>
      <c r="AR9" s="17">
        <v>0.115682910523087</v>
      </c>
      <c r="AS9" s="17">
        <v>0.183095296599734</v>
      </c>
      <c r="AT9" s="17"/>
      <c r="AU9" s="17">
        <v>0.15763712545138001</v>
      </c>
      <c r="AV9" s="17">
        <v>0.18156932518066499</v>
      </c>
      <c r="AW9" s="17"/>
      <c r="AX9" s="17">
        <v>0.119032673871881</v>
      </c>
      <c r="AY9" s="17">
        <v>0.16045484593919301</v>
      </c>
      <c r="AZ9" s="17"/>
      <c r="BA9" s="17">
        <v>0.20694386336693399</v>
      </c>
      <c r="BB9" s="17">
        <v>0.16446433543406</v>
      </c>
      <c r="BC9" s="17">
        <v>7.7863593641424603E-2</v>
      </c>
      <c r="BD9" s="17">
        <v>3.0300305767070899E-2</v>
      </c>
    </row>
    <row r="10" spans="2:56" x14ac:dyDescent="0.35">
      <c r="B10" s="18" t="s">
        <v>290</v>
      </c>
      <c r="C10" s="17">
        <v>0.51084660065736198</v>
      </c>
      <c r="D10" s="17">
        <v>0.54870836370285003</v>
      </c>
      <c r="E10" s="17">
        <v>0.52125099263211105</v>
      </c>
      <c r="F10" s="17">
        <v>0.32771823161298602</v>
      </c>
      <c r="G10" s="17">
        <v>0.49828200865883998</v>
      </c>
      <c r="H10" s="17">
        <v>0.53835955118827805</v>
      </c>
      <c r="I10" s="17"/>
      <c r="J10" s="17">
        <v>0.50504202108200902</v>
      </c>
      <c r="K10" s="17">
        <v>0.59656214396242302</v>
      </c>
      <c r="L10" s="17">
        <v>0.75340748999908402</v>
      </c>
      <c r="M10" s="17">
        <v>0.70542045008569798</v>
      </c>
      <c r="N10" s="17"/>
      <c r="O10" s="17">
        <v>0.479225082651277</v>
      </c>
      <c r="P10" s="17">
        <v>0.57599252219899699</v>
      </c>
      <c r="Q10" s="17">
        <v>0.50718014077324702</v>
      </c>
      <c r="R10" s="17">
        <v>0.57094310488324096</v>
      </c>
      <c r="S10" s="17">
        <v>0.68768876693484804</v>
      </c>
      <c r="T10" s="17">
        <v>0.51576781170223396</v>
      </c>
      <c r="U10" s="17">
        <v>0.83947925120355504</v>
      </c>
      <c r="V10" s="17">
        <v>0.85158006796081198</v>
      </c>
      <c r="W10" s="17">
        <v>0.21531251943063501</v>
      </c>
      <c r="X10" s="17">
        <v>0.33197563444847999</v>
      </c>
      <c r="Y10" s="17"/>
      <c r="Z10" s="17">
        <v>0.46040678484800901</v>
      </c>
      <c r="AA10" s="17">
        <v>0.455166950373949</v>
      </c>
      <c r="AB10" s="17">
        <v>0.67834161791626402</v>
      </c>
      <c r="AC10" s="17">
        <v>0.55654365462724398</v>
      </c>
      <c r="AD10" s="17">
        <v>0.51772988677600895</v>
      </c>
      <c r="AE10" s="17">
        <v>0.55683650638559501</v>
      </c>
      <c r="AF10" s="17">
        <v>0.429233400614557</v>
      </c>
      <c r="AG10" s="17"/>
      <c r="AH10" s="17">
        <v>0.65143723143011001</v>
      </c>
      <c r="AI10" s="17">
        <v>0.41972038297007003</v>
      </c>
      <c r="AJ10" s="17"/>
      <c r="AK10" s="17">
        <v>0.72030800882880497</v>
      </c>
      <c r="AL10" s="17">
        <v>0.79439707428592599</v>
      </c>
      <c r="AM10" s="17">
        <v>0.60395623176408397</v>
      </c>
      <c r="AN10" s="17"/>
      <c r="AO10" s="17">
        <v>0.90322766661905596</v>
      </c>
      <c r="AP10" s="17">
        <v>0.48699421187942299</v>
      </c>
      <c r="AQ10" s="17"/>
      <c r="AR10" s="17">
        <v>0.59233010981413903</v>
      </c>
      <c r="AS10" s="17">
        <v>0.46147398994846101</v>
      </c>
      <c r="AT10" s="17"/>
      <c r="AU10" s="17">
        <v>0.51065803709403801</v>
      </c>
      <c r="AV10" s="17">
        <v>0.70542045008569798</v>
      </c>
      <c r="AW10" s="17"/>
      <c r="AX10" s="17">
        <v>0.71669339148546796</v>
      </c>
      <c r="AY10" s="17">
        <v>0.495954429778585</v>
      </c>
      <c r="AZ10" s="17"/>
      <c r="BA10" s="17">
        <v>0.27359986705449002</v>
      </c>
      <c r="BB10" s="17">
        <v>0.51453198916652199</v>
      </c>
      <c r="BC10" s="17">
        <v>0.83455520271600003</v>
      </c>
      <c r="BD10" s="17">
        <v>0.96952779539017397</v>
      </c>
    </row>
    <row r="11" spans="2:56" x14ac:dyDescent="0.35">
      <c r="B11" s="18" t="s">
        <v>291</v>
      </c>
      <c r="C11" s="17">
        <v>0.31927552357802702</v>
      </c>
      <c r="D11" s="17">
        <v>0.30167657325005898</v>
      </c>
      <c r="E11" s="17">
        <v>0.24261943645574499</v>
      </c>
      <c r="F11" s="17">
        <v>0.35448658031062402</v>
      </c>
      <c r="G11" s="17">
        <v>0.35899049224570301</v>
      </c>
      <c r="H11" s="17">
        <v>0.34628439956114898</v>
      </c>
      <c r="I11" s="17"/>
      <c r="J11" s="17">
        <v>0.32754960258723598</v>
      </c>
      <c r="K11" s="17">
        <v>0.182216227433072</v>
      </c>
      <c r="L11" s="17">
        <v>7.86674168039561E-2</v>
      </c>
      <c r="M11" s="17">
        <v>8.9143928619340604E-2</v>
      </c>
      <c r="N11" s="17"/>
      <c r="O11" s="17">
        <v>0.33339054763163001</v>
      </c>
      <c r="P11" s="17">
        <v>0.22974770421955601</v>
      </c>
      <c r="Q11" s="17">
        <v>0.30107944643679702</v>
      </c>
      <c r="R11" s="17">
        <v>0.324464215298225</v>
      </c>
      <c r="S11" s="17">
        <v>0.137973018764421</v>
      </c>
      <c r="T11" s="17">
        <v>0.44917983365299502</v>
      </c>
      <c r="U11" s="17">
        <v>6.0201780720386198E-2</v>
      </c>
      <c r="V11" s="17">
        <v>6.3165082287427704E-2</v>
      </c>
      <c r="W11" s="17">
        <v>0.75507465425863796</v>
      </c>
      <c r="X11" s="17">
        <v>0.64951888965640303</v>
      </c>
      <c r="Y11" s="17"/>
      <c r="Z11" s="17">
        <v>0.31890476843243798</v>
      </c>
      <c r="AA11" s="17">
        <v>0.38207513119368802</v>
      </c>
      <c r="AB11" s="17">
        <v>0.150422496790279</v>
      </c>
      <c r="AC11" s="17">
        <v>0.34149155191869401</v>
      </c>
      <c r="AD11" s="17">
        <v>0.27560207941439002</v>
      </c>
      <c r="AE11" s="17">
        <v>0.37618324942166798</v>
      </c>
      <c r="AF11" s="17">
        <v>0.330836270574214</v>
      </c>
      <c r="AG11" s="17"/>
      <c r="AH11" s="17">
        <v>0.21231541925839001</v>
      </c>
      <c r="AI11" s="17">
        <v>0.38860354135925101</v>
      </c>
      <c r="AJ11" s="17"/>
      <c r="AK11" s="17">
        <v>0.165231979261239</v>
      </c>
      <c r="AL11" s="17">
        <v>8.3792886654204604E-2</v>
      </c>
      <c r="AM11" s="17">
        <v>0.25619258100783499</v>
      </c>
      <c r="AN11" s="17"/>
      <c r="AO11" s="17">
        <v>4.4930291699298498E-2</v>
      </c>
      <c r="AP11" s="17">
        <v>0.335952651242449</v>
      </c>
      <c r="AQ11" s="17"/>
      <c r="AR11" s="17">
        <v>0.27206079772664099</v>
      </c>
      <c r="AS11" s="17">
        <v>0.34788394144455298</v>
      </c>
      <c r="AT11" s="17"/>
      <c r="AU11" s="17">
        <v>0.31949854652641502</v>
      </c>
      <c r="AV11" s="17">
        <v>8.9143928619340604E-2</v>
      </c>
      <c r="AW11" s="17"/>
      <c r="AX11" s="17">
        <v>0.16422888963169499</v>
      </c>
      <c r="AY11" s="17">
        <v>0.33049251150200198</v>
      </c>
      <c r="AZ11" s="17"/>
      <c r="BA11" s="17">
        <v>0.50402147247957696</v>
      </c>
      <c r="BB11" s="17">
        <v>0.30470386302404201</v>
      </c>
      <c r="BC11" s="17">
        <v>8.7550477363488893E-2</v>
      </c>
      <c r="BD11" s="17">
        <v>1.7189884275507799E-4</v>
      </c>
    </row>
    <row r="12" spans="2:56" x14ac:dyDescent="0.35">
      <c r="B12" s="18" t="s">
        <v>72</v>
      </c>
      <c r="C12" s="19">
        <v>1.2217579821605699E-2</v>
      </c>
      <c r="D12" s="19">
        <v>9.27509483247645E-3</v>
      </c>
      <c r="E12" s="19">
        <v>1.1858203804131801E-2</v>
      </c>
      <c r="F12" s="19">
        <v>6.3394656690968207E-2</v>
      </c>
      <c r="G12" s="19">
        <v>1.1947765000416301E-3</v>
      </c>
      <c r="H12" s="19">
        <v>7.4978209425609404E-3</v>
      </c>
      <c r="I12" s="19"/>
      <c r="J12" s="19">
        <v>1.24770177653841E-2</v>
      </c>
      <c r="K12" s="19">
        <v>5.4269927779410504E-3</v>
      </c>
      <c r="L12" s="19">
        <v>2.05124272309316E-2</v>
      </c>
      <c r="M12" s="19">
        <v>2.3866296114295599E-2</v>
      </c>
      <c r="N12" s="19"/>
      <c r="O12" s="19">
        <v>1.10530482769706E-2</v>
      </c>
      <c r="P12" s="19">
        <v>2.6791450483662899E-2</v>
      </c>
      <c r="Q12" s="19">
        <v>0</v>
      </c>
      <c r="R12" s="19">
        <v>6.1700112376658395E-4</v>
      </c>
      <c r="S12" s="19">
        <v>8.2382451346328406E-5</v>
      </c>
      <c r="T12" s="19">
        <v>0</v>
      </c>
      <c r="U12" s="19">
        <v>4.0606360531573798E-4</v>
      </c>
      <c r="V12" s="19">
        <v>0</v>
      </c>
      <c r="W12" s="19">
        <v>1.1601889563676801E-3</v>
      </c>
      <c r="X12" s="19">
        <v>2.9443333397935999E-3</v>
      </c>
      <c r="Y12" s="19"/>
      <c r="Z12" s="19">
        <v>1.67628998361577E-2</v>
      </c>
      <c r="AA12" s="19">
        <v>0</v>
      </c>
      <c r="AB12" s="19">
        <v>5.8129755058722603E-5</v>
      </c>
      <c r="AC12" s="19">
        <v>1.85245950196497E-2</v>
      </c>
      <c r="AD12" s="19">
        <v>9.2133989948459301E-5</v>
      </c>
      <c r="AE12" s="19">
        <v>4.3581106696889403E-5</v>
      </c>
      <c r="AF12" s="19">
        <v>0</v>
      </c>
      <c r="AG12" s="19"/>
      <c r="AH12" s="19">
        <v>5.42184220289292E-3</v>
      </c>
      <c r="AI12" s="19">
        <v>1.66223531851275E-2</v>
      </c>
      <c r="AJ12" s="19"/>
      <c r="AK12" s="19">
        <v>3.31173335473121E-5</v>
      </c>
      <c r="AL12" s="19">
        <v>0</v>
      </c>
      <c r="AM12" s="19">
        <v>9.6662863534940306E-3</v>
      </c>
      <c r="AN12" s="19"/>
      <c r="AO12" s="19">
        <v>0</v>
      </c>
      <c r="AP12" s="19">
        <v>1.29602722935683E-2</v>
      </c>
      <c r="AQ12" s="19"/>
      <c r="AR12" s="19">
        <v>1.9926181936134001E-2</v>
      </c>
      <c r="AS12" s="19">
        <v>7.5467720072521704E-3</v>
      </c>
      <c r="AT12" s="19"/>
      <c r="AU12" s="19">
        <v>1.2206290928166301E-2</v>
      </c>
      <c r="AV12" s="19">
        <v>2.3866296114295599E-2</v>
      </c>
      <c r="AW12" s="19"/>
      <c r="AX12" s="19">
        <v>4.5045010955600698E-5</v>
      </c>
      <c r="AY12" s="19">
        <v>1.30982127802192E-2</v>
      </c>
      <c r="AZ12" s="19"/>
      <c r="BA12" s="19">
        <v>1.54347970989998E-2</v>
      </c>
      <c r="BB12" s="19">
        <v>1.6299812375375498E-2</v>
      </c>
      <c r="BC12" s="19">
        <v>3.0726279086188001E-5</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289</v>
      </c>
      <c r="C9" s="17">
        <v>0.14687237511040199</v>
      </c>
      <c r="D9" s="17">
        <v>0.16639483444161399</v>
      </c>
      <c r="E9" s="17">
        <v>0.182401695145954</v>
      </c>
      <c r="F9" s="17">
        <v>0.19637399320164001</v>
      </c>
      <c r="G9" s="17">
        <v>9.9624461044413595E-2</v>
      </c>
      <c r="H9" s="17">
        <v>0.12715373622442599</v>
      </c>
      <c r="I9" s="17"/>
      <c r="J9" s="17">
        <v>0.14696387803699301</v>
      </c>
      <c r="K9" s="17">
        <v>0.14173455641954499</v>
      </c>
      <c r="L9" s="17">
        <v>0.16775927406984001</v>
      </c>
      <c r="M9" s="17">
        <v>0.16844492457261101</v>
      </c>
      <c r="N9" s="17"/>
      <c r="O9" s="17">
        <v>0.16198762179741899</v>
      </c>
      <c r="P9" s="17">
        <v>7.9851663290574498E-2</v>
      </c>
      <c r="Q9" s="17">
        <v>0.23495595998549401</v>
      </c>
      <c r="R9" s="17">
        <v>0.159396583680632</v>
      </c>
      <c r="S9" s="17">
        <v>8.2337036585722001E-2</v>
      </c>
      <c r="T9" s="17">
        <v>2.6883157117170299E-2</v>
      </c>
      <c r="U9" s="17">
        <v>7.9850831273953995E-2</v>
      </c>
      <c r="V9" s="17">
        <v>0.31344445228659101</v>
      </c>
      <c r="W9" s="17">
        <v>0.7086310225768</v>
      </c>
      <c r="X9" s="17">
        <v>8.4686420885935795E-2</v>
      </c>
      <c r="Y9" s="17"/>
      <c r="Z9" s="17">
        <v>0.17956789677871299</v>
      </c>
      <c r="AA9" s="17">
        <v>0.108953868584897</v>
      </c>
      <c r="AB9" s="17">
        <v>0.160819411259774</v>
      </c>
      <c r="AC9" s="17">
        <v>0.133437377301166</v>
      </c>
      <c r="AD9" s="17">
        <v>0.18827593784251101</v>
      </c>
      <c r="AE9" s="17">
        <v>0.10194683274792</v>
      </c>
      <c r="AF9" s="17">
        <v>9.41767069033764E-2</v>
      </c>
      <c r="AG9" s="17"/>
      <c r="AH9" s="17">
        <v>0.14690311261241101</v>
      </c>
      <c r="AI9" s="17">
        <v>0.146852452073683</v>
      </c>
      <c r="AJ9" s="17"/>
      <c r="AK9" s="17">
        <v>9.5190752856198102E-2</v>
      </c>
      <c r="AL9" s="17">
        <v>0.20622890560194501</v>
      </c>
      <c r="AM9" s="17">
        <v>0.17037939566965701</v>
      </c>
      <c r="AN9" s="17"/>
      <c r="AO9" s="17">
        <v>0.13863454198533401</v>
      </c>
      <c r="AP9" s="17">
        <v>0.147373143407938</v>
      </c>
      <c r="AQ9" s="17"/>
      <c r="AR9" s="17">
        <v>0.10426907662361699</v>
      </c>
      <c r="AS9" s="17">
        <v>0.17268662995620301</v>
      </c>
      <c r="AT9" s="17"/>
      <c r="AU9" s="17">
        <v>0.14685146892589401</v>
      </c>
      <c r="AV9" s="17">
        <v>0.16844492457261101</v>
      </c>
      <c r="AW9" s="17"/>
      <c r="AX9" s="17">
        <v>0.169994197200801</v>
      </c>
      <c r="AY9" s="17">
        <v>0.145199606133953</v>
      </c>
      <c r="AZ9" s="17"/>
      <c r="BA9" s="17">
        <v>0.18751070843510301</v>
      </c>
      <c r="BB9" s="17">
        <v>0.13243762098696599</v>
      </c>
      <c r="BC9" s="17">
        <v>0.111871825517611</v>
      </c>
      <c r="BD9" s="17">
        <v>0.15654900764201701</v>
      </c>
    </row>
    <row r="10" spans="2:56" x14ac:dyDescent="0.35">
      <c r="B10" s="18" t="s">
        <v>290</v>
      </c>
      <c r="C10" s="17">
        <v>0.57596538941678599</v>
      </c>
      <c r="D10" s="17">
        <v>0.54183148713426799</v>
      </c>
      <c r="E10" s="17">
        <v>0.58211625330806904</v>
      </c>
      <c r="F10" s="17">
        <v>0.51267665702328502</v>
      </c>
      <c r="G10" s="17">
        <v>0.60634808833833098</v>
      </c>
      <c r="H10" s="17">
        <v>0.59413472698076397</v>
      </c>
      <c r="I10" s="17"/>
      <c r="J10" s="17">
        <v>0.56901556178535395</v>
      </c>
      <c r="K10" s="17">
        <v>0.70055054717707799</v>
      </c>
      <c r="L10" s="17">
        <v>0.708655047127981</v>
      </c>
      <c r="M10" s="17">
        <v>0.75481221776907603</v>
      </c>
      <c r="N10" s="17"/>
      <c r="O10" s="17">
        <v>0.53243751156674701</v>
      </c>
      <c r="P10" s="17">
        <v>0.68429076821578105</v>
      </c>
      <c r="Q10" s="17">
        <v>0.58514251524126604</v>
      </c>
      <c r="R10" s="17">
        <v>0.59192520209810595</v>
      </c>
      <c r="S10" s="17">
        <v>0.83483303747369897</v>
      </c>
      <c r="T10" s="17">
        <v>0.55871381645579099</v>
      </c>
      <c r="U10" s="17">
        <v>0.80207057285859895</v>
      </c>
      <c r="V10" s="17">
        <v>0.65353326561117797</v>
      </c>
      <c r="W10" s="17">
        <v>0.223984556459047</v>
      </c>
      <c r="X10" s="17">
        <v>0.83453165802337603</v>
      </c>
      <c r="Y10" s="17"/>
      <c r="Z10" s="17">
        <v>0.55817078527775399</v>
      </c>
      <c r="AA10" s="17">
        <v>0.56953986593541595</v>
      </c>
      <c r="AB10" s="17">
        <v>0.61394361151603505</v>
      </c>
      <c r="AC10" s="17">
        <v>0.54336433397292205</v>
      </c>
      <c r="AD10" s="17">
        <v>0.58984868648414002</v>
      </c>
      <c r="AE10" s="17">
        <v>0.65593293309967204</v>
      </c>
      <c r="AF10" s="17">
        <v>0.60750780642354496</v>
      </c>
      <c r="AG10" s="17"/>
      <c r="AH10" s="17">
        <v>0.68177428085495895</v>
      </c>
      <c r="AI10" s="17">
        <v>0.507383549919735</v>
      </c>
      <c r="AJ10" s="17"/>
      <c r="AK10" s="17">
        <v>0.82895405360536001</v>
      </c>
      <c r="AL10" s="17">
        <v>0.63095788553203902</v>
      </c>
      <c r="AM10" s="17">
        <v>0.62262615086466</v>
      </c>
      <c r="AN10" s="17"/>
      <c r="AO10" s="17">
        <v>0.81642403734545499</v>
      </c>
      <c r="AP10" s="17">
        <v>0.56134818779072204</v>
      </c>
      <c r="AQ10" s="17"/>
      <c r="AR10" s="17">
        <v>0.63531028054362304</v>
      </c>
      <c r="AS10" s="17">
        <v>0.54000704351970397</v>
      </c>
      <c r="AT10" s="17"/>
      <c r="AU10" s="17">
        <v>0.57579206707494901</v>
      </c>
      <c r="AV10" s="17">
        <v>0.75481221776907603</v>
      </c>
      <c r="AW10" s="17"/>
      <c r="AX10" s="17">
        <v>0.72526101838439705</v>
      </c>
      <c r="AY10" s="17">
        <v>0.56516446311088797</v>
      </c>
      <c r="AZ10" s="17"/>
      <c r="BA10" s="17">
        <v>0.37697584147830099</v>
      </c>
      <c r="BB10" s="17">
        <v>0.58183202067332596</v>
      </c>
      <c r="BC10" s="17">
        <v>0.85289562408994701</v>
      </c>
      <c r="BD10" s="17">
        <v>0.82678661424765598</v>
      </c>
    </row>
    <row r="11" spans="2:56" x14ac:dyDescent="0.35">
      <c r="B11" s="18" t="s">
        <v>291</v>
      </c>
      <c r="C11" s="17">
        <v>0.26078819956797999</v>
      </c>
      <c r="D11" s="17">
        <v>0.27308662972762299</v>
      </c>
      <c r="E11" s="17">
        <v>0.23546410029687201</v>
      </c>
      <c r="F11" s="17">
        <v>0.22835199924409599</v>
      </c>
      <c r="G11" s="17">
        <v>0.29167431019169199</v>
      </c>
      <c r="H11" s="17">
        <v>0.25637102350935098</v>
      </c>
      <c r="I11" s="17"/>
      <c r="J11" s="17">
        <v>0.267448881305415</v>
      </c>
      <c r="K11" s="17">
        <v>0.146860910847495</v>
      </c>
      <c r="L11" s="17">
        <v>9.6888504648470306E-2</v>
      </c>
      <c r="M11" s="17">
        <v>5.9937773017284299E-2</v>
      </c>
      <c r="N11" s="17"/>
      <c r="O11" s="17">
        <v>0.29014418647019602</v>
      </c>
      <c r="P11" s="17">
        <v>0.220486957118389</v>
      </c>
      <c r="Q11" s="17">
        <v>0.17990152477323901</v>
      </c>
      <c r="R11" s="17">
        <v>0.24806121309749499</v>
      </c>
      <c r="S11" s="17">
        <v>8.27475434892323E-2</v>
      </c>
      <c r="T11" s="17">
        <v>0.356394977665835</v>
      </c>
      <c r="U11" s="17">
        <v>0.118078595867447</v>
      </c>
      <c r="V11" s="17">
        <v>3.2632675908803199E-2</v>
      </c>
      <c r="W11" s="17">
        <v>6.7384420964152994E-2</v>
      </c>
      <c r="X11" s="17">
        <v>7.9871990097548501E-2</v>
      </c>
      <c r="Y11" s="17"/>
      <c r="Z11" s="17">
        <v>0.23885936225323601</v>
      </c>
      <c r="AA11" s="17">
        <v>0.32150626547968802</v>
      </c>
      <c r="AB11" s="17">
        <v>0.225175438281631</v>
      </c>
      <c r="AC11" s="17">
        <v>0.30511438114540901</v>
      </c>
      <c r="AD11" s="17">
        <v>0.22184700601398699</v>
      </c>
      <c r="AE11" s="17">
        <v>0.24212023415240899</v>
      </c>
      <c r="AF11" s="17">
        <v>0.298315486673079</v>
      </c>
      <c r="AG11" s="17"/>
      <c r="AH11" s="17">
        <v>0.16528645283467</v>
      </c>
      <c r="AI11" s="17">
        <v>0.322689287247167</v>
      </c>
      <c r="AJ11" s="17"/>
      <c r="AK11" s="17">
        <v>7.5855193538442098E-2</v>
      </c>
      <c r="AL11" s="17">
        <v>0.16255959277174101</v>
      </c>
      <c r="AM11" s="17">
        <v>0.196244068602063</v>
      </c>
      <c r="AN11" s="17"/>
      <c r="AO11" s="17">
        <v>4.4829138098150798E-2</v>
      </c>
      <c r="AP11" s="17">
        <v>0.27391609981890602</v>
      </c>
      <c r="AQ11" s="17"/>
      <c r="AR11" s="17">
        <v>0.24129922301637799</v>
      </c>
      <c r="AS11" s="17">
        <v>0.272596989620772</v>
      </c>
      <c r="AT11" s="17"/>
      <c r="AU11" s="17">
        <v>0.26098284582818698</v>
      </c>
      <c r="AV11" s="17">
        <v>5.9937773017284299E-2</v>
      </c>
      <c r="AW11" s="17"/>
      <c r="AX11" s="17">
        <v>7.0590827483469301E-2</v>
      </c>
      <c r="AY11" s="17">
        <v>0.274548199198686</v>
      </c>
      <c r="AZ11" s="17"/>
      <c r="BA11" s="17">
        <v>0.413260673135525</v>
      </c>
      <c r="BB11" s="17">
        <v>0.265102067856608</v>
      </c>
      <c r="BC11" s="17">
        <v>3.5200996705439302E-2</v>
      </c>
      <c r="BD11" s="17">
        <v>1.6482397763088501E-2</v>
      </c>
    </row>
    <row r="12" spans="2:56" x14ac:dyDescent="0.35">
      <c r="B12" s="18" t="s">
        <v>72</v>
      </c>
      <c r="C12" s="19">
        <v>1.6374035904831798E-2</v>
      </c>
      <c r="D12" s="19">
        <v>1.86870486964958E-2</v>
      </c>
      <c r="E12" s="19">
        <v>1.7951249104416702E-5</v>
      </c>
      <c r="F12" s="19">
        <v>6.2597350530978105E-2</v>
      </c>
      <c r="G12" s="19">
        <v>2.35314042556329E-3</v>
      </c>
      <c r="H12" s="19">
        <v>2.2340513285459301E-2</v>
      </c>
      <c r="I12" s="19"/>
      <c r="J12" s="19">
        <v>1.6571678872237601E-2</v>
      </c>
      <c r="K12" s="19">
        <v>1.0853985555882101E-2</v>
      </c>
      <c r="L12" s="19">
        <v>2.6697174153709199E-2</v>
      </c>
      <c r="M12" s="19">
        <v>1.68050846410287E-2</v>
      </c>
      <c r="N12" s="19"/>
      <c r="O12" s="19">
        <v>1.54306801656386E-2</v>
      </c>
      <c r="P12" s="19">
        <v>1.5370611375255401E-2</v>
      </c>
      <c r="Q12" s="19">
        <v>0</v>
      </c>
      <c r="R12" s="19">
        <v>6.1700112376658395E-4</v>
      </c>
      <c r="S12" s="19">
        <v>8.2382451346328406E-5</v>
      </c>
      <c r="T12" s="19">
        <v>5.8008048761203801E-2</v>
      </c>
      <c r="U12" s="19">
        <v>0</v>
      </c>
      <c r="V12" s="19">
        <v>3.8960619342880398E-4</v>
      </c>
      <c r="W12" s="19">
        <v>0</v>
      </c>
      <c r="X12" s="19">
        <v>9.0993099313958499E-4</v>
      </c>
      <c r="Y12" s="19"/>
      <c r="Z12" s="19">
        <v>2.3401955690297401E-2</v>
      </c>
      <c r="AA12" s="19">
        <v>0</v>
      </c>
      <c r="AB12" s="19">
        <v>6.1538942560062301E-5</v>
      </c>
      <c r="AC12" s="19">
        <v>1.80839075805019E-2</v>
      </c>
      <c r="AD12" s="19">
        <v>2.8369659361777501E-5</v>
      </c>
      <c r="AE12" s="19">
        <v>0</v>
      </c>
      <c r="AF12" s="19">
        <v>0</v>
      </c>
      <c r="AG12" s="19"/>
      <c r="AH12" s="19">
        <v>6.0361536979605702E-3</v>
      </c>
      <c r="AI12" s="19">
        <v>2.30747107594148E-2</v>
      </c>
      <c r="AJ12" s="19"/>
      <c r="AK12" s="19">
        <v>0</v>
      </c>
      <c r="AL12" s="19">
        <v>2.5361609427482901E-4</v>
      </c>
      <c r="AM12" s="19">
        <v>1.07503848636199E-2</v>
      </c>
      <c r="AN12" s="19"/>
      <c r="AO12" s="19">
        <v>1.1228257106008899E-4</v>
      </c>
      <c r="AP12" s="19">
        <v>1.7362568982434299E-2</v>
      </c>
      <c r="AQ12" s="19"/>
      <c r="AR12" s="19">
        <v>1.91214198163824E-2</v>
      </c>
      <c r="AS12" s="19">
        <v>1.4709336903321E-2</v>
      </c>
      <c r="AT12" s="19"/>
      <c r="AU12" s="19">
        <v>1.6373618170969301E-2</v>
      </c>
      <c r="AV12" s="19">
        <v>1.68050846410287E-2</v>
      </c>
      <c r="AW12" s="19"/>
      <c r="AX12" s="19">
        <v>3.4153956931332802E-2</v>
      </c>
      <c r="AY12" s="19">
        <v>1.50877315564734E-2</v>
      </c>
      <c r="AZ12" s="19"/>
      <c r="BA12" s="19">
        <v>2.22527769510707E-2</v>
      </c>
      <c r="BB12" s="19">
        <v>2.0628290483099498E-2</v>
      </c>
      <c r="BC12" s="19">
        <v>3.1553687002108699E-5</v>
      </c>
      <c r="BD12" s="19">
        <v>1.8198034723799399E-4</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289</v>
      </c>
      <c r="C9" s="17">
        <v>0.16914002737623299</v>
      </c>
      <c r="D9" s="17">
        <v>0.133502521229901</v>
      </c>
      <c r="E9" s="17">
        <v>0.18508554843965599</v>
      </c>
      <c r="F9" s="17">
        <v>0.22914930540408701</v>
      </c>
      <c r="G9" s="17">
        <v>0.19529574950523099</v>
      </c>
      <c r="H9" s="17">
        <v>0.148370969080278</v>
      </c>
      <c r="I9" s="17"/>
      <c r="J9" s="17">
        <v>0.17123032720068701</v>
      </c>
      <c r="K9" s="17">
        <v>0.12196774736836601</v>
      </c>
      <c r="L9" s="17">
        <v>0.19318661328155201</v>
      </c>
      <c r="M9" s="17">
        <v>0.17447405077092201</v>
      </c>
      <c r="N9" s="17"/>
      <c r="O9" s="17">
        <v>0.170047476993793</v>
      </c>
      <c r="P9" s="17">
        <v>0.181344804979236</v>
      </c>
      <c r="Q9" s="17">
        <v>0.23423081501738499</v>
      </c>
      <c r="R9" s="17">
        <v>0.13932211691858601</v>
      </c>
      <c r="S9" s="17">
        <v>0.28631743673591897</v>
      </c>
      <c r="T9" s="17">
        <v>0.129708147492369</v>
      </c>
      <c r="U9" s="17">
        <v>0.117973393570031</v>
      </c>
      <c r="V9" s="17">
        <v>7.0812815132169096E-2</v>
      </c>
      <c r="W9" s="17">
        <v>4.6119102341226702E-2</v>
      </c>
      <c r="X9" s="17">
        <v>0.59269006584186801</v>
      </c>
      <c r="Y9" s="17"/>
      <c r="Z9" s="17">
        <v>0.204109075636108</v>
      </c>
      <c r="AA9" s="17">
        <v>0.154711186219085</v>
      </c>
      <c r="AB9" s="17">
        <v>0.15825830261016199</v>
      </c>
      <c r="AC9" s="17">
        <v>0.119358954900929</v>
      </c>
      <c r="AD9" s="17">
        <v>0.15865812371789301</v>
      </c>
      <c r="AE9" s="17">
        <v>0.204642649229828</v>
      </c>
      <c r="AF9" s="17">
        <v>0.210046000497421</v>
      </c>
      <c r="AG9" s="17"/>
      <c r="AH9" s="17">
        <v>0.152553055180534</v>
      </c>
      <c r="AI9" s="17">
        <v>0.179891156599925</v>
      </c>
      <c r="AJ9" s="17"/>
      <c r="AK9" s="17">
        <v>0.169913861750941</v>
      </c>
      <c r="AL9" s="17">
        <v>0.21624860339672899</v>
      </c>
      <c r="AM9" s="17">
        <v>0.14368796459359701</v>
      </c>
      <c r="AN9" s="17"/>
      <c r="AO9" s="17">
        <v>0.124735764780752</v>
      </c>
      <c r="AP9" s="17">
        <v>0.17183931087053</v>
      </c>
      <c r="AQ9" s="17"/>
      <c r="AR9" s="17">
        <v>0.12054455727943</v>
      </c>
      <c r="AS9" s="17">
        <v>0.19858506787748501</v>
      </c>
      <c r="AT9" s="17"/>
      <c r="AU9" s="17">
        <v>0.16913485811807599</v>
      </c>
      <c r="AV9" s="17">
        <v>0.17447405077092201</v>
      </c>
      <c r="AW9" s="17"/>
      <c r="AX9" s="17">
        <v>7.5065696226293804E-2</v>
      </c>
      <c r="AY9" s="17">
        <v>0.1759459193173</v>
      </c>
      <c r="AZ9" s="17"/>
      <c r="BA9" s="17">
        <v>0.20770439655013201</v>
      </c>
      <c r="BB9" s="17">
        <v>0.149396982638859</v>
      </c>
      <c r="BC9" s="17">
        <v>0.15080004768710101</v>
      </c>
      <c r="BD9" s="17">
        <v>0.14484155964361201</v>
      </c>
    </row>
    <row r="10" spans="2:56" x14ac:dyDescent="0.35">
      <c r="B10" s="18" t="s">
        <v>290</v>
      </c>
      <c r="C10" s="17">
        <v>0.54533622562762996</v>
      </c>
      <c r="D10" s="17">
        <v>0.54310108561200998</v>
      </c>
      <c r="E10" s="17">
        <v>0.58585311930776196</v>
      </c>
      <c r="F10" s="17">
        <v>0.48208023868806499</v>
      </c>
      <c r="G10" s="17">
        <v>0.52135499502354599</v>
      </c>
      <c r="H10" s="17">
        <v>0.55501869436726703</v>
      </c>
      <c r="I10" s="17"/>
      <c r="J10" s="17">
        <v>0.53921309550991503</v>
      </c>
      <c r="K10" s="17">
        <v>0.65623365909596298</v>
      </c>
      <c r="L10" s="17">
        <v>0.65457564806906499</v>
      </c>
      <c r="M10" s="17">
        <v>0.69726213595452902</v>
      </c>
      <c r="N10" s="17"/>
      <c r="O10" s="17">
        <v>0.51812415923025301</v>
      </c>
      <c r="P10" s="17">
        <v>0.57108381823949395</v>
      </c>
      <c r="Q10" s="17">
        <v>0.56858233018474302</v>
      </c>
      <c r="R10" s="17">
        <v>0.65208842196296202</v>
      </c>
      <c r="S10" s="17">
        <v>0.60878300474240599</v>
      </c>
      <c r="T10" s="17">
        <v>0.34300968542768001</v>
      </c>
      <c r="U10" s="17">
        <v>0.75263030939831199</v>
      </c>
      <c r="V10" s="17">
        <v>0.919892459379824</v>
      </c>
      <c r="W10" s="17">
        <v>0.95062440512906599</v>
      </c>
      <c r="X10" s="17">
        <v>0.27133878332620398</v>
      </c>
      <c r="Y10" s="17"/>
      <c r="Z10" s="17">
        <v>0.51239793811660705</v>
      </c>
      <c r="AA10" s="17">
        <v>0.59278842779274799</v>
      </c>
      <c r="AB10" s="17">
        <v>0.63972475412683705</v>
      </c>
      <c r="AC10" s="17">
        <v>0.51129023246509298</v>
      </c>
      <c r="AD10" s="17">
        <v>0.52677247041839903</v>
      </c>
      <c r="AE10" s="17">
        <v>0.59976441263465297</v>
      </c>
      <c r="AF10" s="17">
        <v>0.62483302980490196</v>
      </c>
      <c r="AG10" s="17"/>
      <c r="AH10" s="17">
        <v>0.65943850403472004</v>
      </c>
      <c r="AI10" s="17">
        <v>0.47137888577084103</v>
      </c>
      <c r="AJ10" s="17"/>
      <c r="AK10" s="17">
        <v>0.70960073427838499</v>
      </c>
      <c r="AL10" s="17">
        <v>0.522404743334275</v>
      </c>
      <c r="AM10" s="17">
        <v>0.65493658749616201</v>
      </c>
      <c r="AN10" s="17"/>
      <c r="AO10" s="17">
        <v>0.83045823798986296</v>
      </c>
      <c r="AP10" s="17">
        <v>0.52800399000778897</v>
      </c>
      <c r="AQ10" s="17"/>
      <c r="AR10" s="17">
        <v>0.61799483900874097</v>
      </c>
      <c r="AS10" s="17">
        <v>0.50131080907110903</v>
      </c>
      <c r="AT10" s="17"/>
      <c r="AU10" s="17">
        <v>0.54518899263051002</v>
      </c>
      <c r="AV10" s="17">
        <v>0.69726213595452902</v>
      </c>
      <c r="AW10" s="17"/>
      <c r="AX10" s="17">
        <v>0.82544823819840396</v>
      </c>
      <c r="AY10" s="17">
        <v>0.52507127061122905</v>
      </c>
      <c r="AZ10" s="17"/>
      <c r="BA10" s="17">
        <v>0.352673067731892</v>
      </c>
      <c r="BB10" s="17">
        <v>0.569730922045383</v>
      </c>
      <c r="BC10" s="17">
        <v>0.77154367991293205</v>
      </c>
      <c r="BD10" s="17">
        <v>0.84150470718366799</v>
      </c>
    </row>
    <row r="11" spans="2:56" x14ac:dyDescent="0.35">
      <c r="B11" s="18" t="s">
        <v>291</v>
      </c>
      <c r="C11" s="17">
        <v>0.26525409089365698</v>
      </c>
      <c r="D11" s="17">
        <v>0.29572509205960501</v>
      </c>
      <c r="E11" s="17">
        <v>0.217239030946659</v>
      </c>
      <c r="F11" s="17">
        <v>0.25667447448236902</v>
      </c>
      <c r="G11" s="17">
        <v>0.27018242138333698</v>
      </c>
      <c r="H11" s="17">
        <v>0.27445607894632101</v>
      </c>
      <c r="I11" s="17"/>
      <c r="J11" s="17">
        <v>0.26857419134161697</v>
      </c>
      <c r="K11" s="17">
        <v>0.21637160075772999</v>
      </c>
      <c r="L11" s="17">
        <v>0.13172531141845201</v>
      </c>
      <c r="M11" s="17">
        <v>0.11515607641659401</v>
      </c>
      <c r="N11" s="17"/>
      <c r="O11" s="17">
        <v>0.29291823980251602</v>
      </c>
      <c r="P11" s="17">
        <v>0.22077992629760701</v>
      </c>
      <c r="Q11" s="17">
        <v>0.19718685479787201</v>
      </c>
      <c r="R11" s="17">
        <v>0.207972459994686</v>
      </c>
      <c r="S11" s="17">
        <v>0.104899558521675</v>
      </c>
      <c r="T11" s="17">
        <v>0.455039139317719</v>
      </c>
      <c r="U11" s="17">
        <v>0.128966418652538</v>
      </c>
      <c r="V11" s="17">
        <v>9.2947254880073795E-3</v>
      </c>
      <c r="W11" s="17">
        <v>3.25649252970776E-3</v>
      </c>
      <c r="X11" s="17">
        <v>0.13506121983878799</v>
      </c>
      <c r="Y11" s="17"/>
      <c r="Z11" s="17">
        <v>0.27511153632920599</v>
      </c>
      <c r="AA11" s="17">
        <v>0.22120314437087399</v>
      </c>
      <c r="AB11" s="17">
        <v>0.116332751483223</v>
      </c>
      <c r="AC11" s="17">
        <v>0.35228266096393301</v>
      </c>
      <c r="AD11" s="17">
        <v>0.31456940586370702</v>
      </c>
      <c r="AE11" s="17">
        <v>0.16519303884315201</v>
      </c>
      <c r="AF11" s="17">
        <v>0.16512096969767801</v>
      </c>
      <c r="AG11" s="17"/>
      <c r="AH11" s="17">
        <v>0.182604435640465</v>
      </c>
      <c r="AI11" s="17">
        <v>0.318824876051851</v>
      </c>
      <c r="AJ11" s="17"/>
      <c r="AK11" s="17">
        <v>0.120485403970674</v>
      </c>
      <c r="AL11" s="17">
        <v>0.26121984522185798</v>
      </c>
      <c r="AM11" s="17">
        <v>0.19173936966534499</v>
      </c>
      <c r="AN11" s="17"/>
      <c r="AO11" s="17">
        <v>4.4749855943854999E-2</v>
      </c>
      <c r="AP11" s="17">
        <v>0.27865828695575301</v>
      </c>
      <c r="AQ11" s="17"/>
      <c r="AR11" s="17">
        <v>0.22498180391335301</v>
      </c>
      <c r="AS11" s="17">
        <v>0.28965593573332898</v>
      </c>
      <c r="AT11" s="17"/>
      <c r="AU11" s="17">
        <v>0.26539955245768898</v>
      </c>
      <c r="AV11" s="17">
        <v>0.11515607641659401</v>
      </c>
      <c r="AW11" s="17"/>
      <c r="AX11" s="17">
        <v>9.9441020564346796E-2</v>
      </c>
      <c r="AY11" s="17">
        <v>0.27724998632318898</v>
      </c>
      <c r="AZ11" s="17"/>
      <c r="BA11" s="17">
        <v>0.39738294912688099</v>
      </c>
      <c r="BB11" s="17">
        <v>0.26669852222225099</v>
      </c>
      <c r="BC11" s="17">
        <v>7.7656272399967599E-2</v>
      </c>
      <c r="BD11" s="17">
        <v>1.3471752825482099E-2</v>
      </c>
    </row>
    <row r="12" spans="2:56" x14ac:dyDescent="0.35">
      <c r="B12" s="18" t="s">
        <v>72</v>
      </c>
      <c r="C12" s="19">
        <v>2.0269656102480799E-2</v>
      </c>
      <c r="D12" s="19">
        <v>2.76713010984838E-2</v>
      </c>
      <c r="E12" s="19">
        <v>1.18223013059229E-2</v>
      </c>
      <c r="F12" s="19">
        <v>3.2095981425479203E-2</v>
      </c>
      <c r="G12" s="19">
        <v>1.3166834087886201E-2</v>
      </c>
      <c r="H12" s="19">
        <v>2.2154257606134299E-2</v>
      </c>
      <c r="I12" s="19"/>
      <c r="J12" s="19">
        <v>2.0982385947781498E-2</v>
      </c>
      <c r="K12" s="19">
        <v>5.4269927779410504E-3</v>
      </c>
      <c r="L12" s="19">
        <v>2.05124272309316E-2</v>
      </c>
      <c r="M12" s="19">
        <v>1.31077368579547E-2</v>
      </c>
      <c r="N12" s="19"/>
      <c r="O12" s="19">
        <v>1.8910123973438699E-2</v>
      </c>
      <c r="P12" s="19">
        <v>2.6791450483662899E-2</v>
      </c>
      <c r="Q12" s="19">
        <v>0</v>
      </c>
      <c r="R12" s="19">
        <v>6.1700112376658395E-4</v>
      </c>
      <c r="S12" s="19">
        <v>0</v>
      </c>
      <c r="T12" s="19">
        <v>7.2243027762232501E-2</v>
      </c>
      <c r="U12" s="19">
        <v>4.2987837911949602E-4</v>
      </c>
      <c r="V12" s="19">
        <v>0</v>
      </c>
      <c r="W12" s="19">
        <v>0</v>
      </c>
      <c r="X12" s="19">
        <v>9.0993099313958499E-4</v>
      </c>
      <c r="Y12" s="19"/>
      <c r="Z12" s="19">
        <v>8.3814499180788708E-3</v>
      </c>
      <c r="AA12" s="19">
        <v>3.1297241617292797E-2</v>
      </c>
      <c r="AB12" s="19">
        <v>8.5684191779777402E-2</v>
      </c>
      <c r="AC12" s="19">
        <v>1.7068151670045498E-2</v>
      </c>
      <c r="AD12" s="19">
        <v>0</v>
      </c>
      <c r="AE12" s="19">
        <v>3.03998992923681E-2</v>
      </c>
      <c r="AF12" s="19">
        <v>0</v>
      </c>
      <c r="AG12" s="19"/>
      <c r="AH12" s="19">
        <v>5.4040051442804504E-3</v>
      </c>
      <c r="AI12" s="19">
        <v>2.99050815773826E-2</v>
      </c>
      <c r="AJ12" s="19"/>
      <c r="AK12" s="19">
        <v>0</v>
      </c>
      <c r="AL12" s="19">
        <v>1.2680804713741399E-4</v>
      </c>
      <c r="AM12" s="19">
        <v>9.6360782448957696E-3</v>
      </c>
      <c r="AN12" s="19"/>
      <c r="AO12" s="19">
        <v>5.6141285530044497E-5</v>
      </c>
      <c r="AP12" s="19">
        <v>2.1498412165928599E-2</v>
      </c>
      <c r="AQ12" s="19"/>
      <c r="AR12" s="19">
        <v>3.6478799798476E-2</v>
      </c>
      <c r="AS12" s="19">
        <v>1.04481873180765E-2</v>
      </c>
      <c r="AT12" s="19"/>
      <c r="AU12" s="19">
        <v>2.02765967937245E-2</v>
      </c>
      <c r="AV12" s="19">
        <v>1.31077368579547E-2</v>
      </c>
      <c r="AW12" s="19"/>
      <c r="AX12" s="19">
        <v>4.5045010955600698E-5</v>
      </c>
      <c r="AY12" s="19">
        <v>2.17328237482825E-2</v>
      </c>
      <c r="AZ12" s="19"/>
      <c r="BA12" s="19">
        <v>4.2239586591094898E-2</v>
      </c>
      <c r="BB12" s="19">
        <v>1.41735730935074E-2</v>
      </c>
      <c r="BC12" s="19">
        <v>0</v>
      </c>
      <c r="BD12" s="19">
        <v>1.8198034723799399E-4</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289</v>
      </c>
      <c r="C9" s="17">
        <v>0.17279286561219001</v>
      </c>
      <c r="D9" s="17">
        <v>0.222323241159606</v>
      </c>
      <c r="E9" s="17">
        <v>0.22102975069366501</v>
      </c>
      <c r="F9" s="17">
        <v>0.228447048473817</v>
      </c>
      <c r="G9" s="17">
        <v>9.2851546567840296E-2</v>
      </c>
      <c r="H9" s="17">
        <v>0.143529628530572</v>
      </c>
      <c r="I9" s="17"/>
      <c r="J9" s="17">
        <v>0.17398594384920801</v>
      </c>
      <c r="K9" s="17">
        <v>0.16216952450133301</v>
      </c>
      <c r="L9" s="17">
        <v>6.6199967453188194E-2</v>
      </c>
      <c r="M9" s="17">
        <v>0.155479739269102</v>
      </c>
      <c r="N9" s="17"/>
      <c r="O9" s="17">
        <v>0.182186968024208</v>
      </c>
      <c r="P9" s="17">
        <v>0.18495803309954001</v>
      </c>
      <c r="Q9" s="17">
        <v>0.22751713783966801</v>
      </c>
      <c r="R9" s="17">
        <v>9.7081944915716895E-2</v>
      </c>
      <c r="S9" s="17">
        <v>8.7075995721999699E-2</v>
      </c>
      <c r="T9" s="17">
        <v>0.114591562341543</v>
      </c>
      <c r="U9" s="17">
        <v>0.108544637717034</v>
      </c>
      <c r="V9" s="17">
        <v>6.4278096973668496E-3</v>
      </c>
      <c r="W9" s="17">
        <v>7.4273277645058797E-3</v>
      </c>
      <c r="X9" s="17">
        <v>7.7080412527320993E-2</v>
      </c>
      <c r="Y9" s="17"/>
      <c r="Z9" s="17">
        <v>0.21279209105816799</v>
      </c>
      <c r="AA9" s="17">
        <v>0.11646157565127301</v>
      </c>
      <c r="AB9" s="17">
        <v>0.15661820966889101</v>
      </c>
      <c r="AC9" s="17">
        <v>0.13354039590262001</v>
      </c>
      <c r="AD9" s="17">
        <v>0.111024847398131</v>
      </c>
      <c r="AE9" s="17">
        <v>0.19676190809146399</v>
      </c>
      <c r="AF9" s="17">
        <v>0.209502815909617</v>
      </c>
      <c r="AG9" s="17"/>
      <c r="AH9" s="17">
        <v>0.13830949058280401</v>
      </c>
      <c r="AI9" s="17">
        <v>0.19514385388394601</v>
      </c>
      <c r="AJ9" s="17"/>
      <c r="AK9" s="17">
        <v>9.5338766575756698E-2</v>
      </c>
      <c r="AL9" s="17">
        <v>8.3588530985203302E-2</v>
      </c>
      <c r="AM9" s="17">
        <v>0.142430279432192</v>
      </c>
      <c r="AN9" s="17"/>
      <c r="AO9" s="17">
        <v>0.168868233544548</v>
      </c>
      <c r="AP9" s="17">
        <v>0.17303143943240901</v>
      </c>
      <c r="AQ9" s="17"/>
      <c r="AR9" s="17">
        <v>0.14385227420011401</v>
      </c>
      <c r="AS9" s="17">
        <v>0.19032859239004199</v>
      </c>
      <c r="AT9" s="17"/>
      <c r="AU9" s="17">
        <v>0.17280964394496801</v>
      </c>
      <c r="AV9" s="17">
        <v>0.155479739269102</v>
      </c>
      <c r="AW9" s="17"/>
      <c r="AX9" s="17">
        <v>7.9750486834246501E-2</v>
      </c>
      <c r="AY9" s="17">
        <v>0.17952410003248301</v>
      </c>
      <c r="AZ9" s="17"/>
      <c r="BA9" s="17">
        <v>0.13447308723522</v>
      </c>
      <c r="BB9" s="17">
        <v>0.20896936777384101</v>
      </c>
      <c r="BC9" s="17">
        <v>0.173932239659012</v>
      </c>
      <c r="BD9" s="17">
        <v>3.6396069447598901E-4</v>
      </c>
    </row>
    <row r="10" spans="2:56" x14ac:dyDescent="0.35">
      <c r="B10" s="18" t="s">
        <v>290</v>
      </c>
      <c r="C10" s="17">
        <v>0.48545736381662602</v>
      </c>
      <c r="D10" s="17">
        <v>0.51063959973891804</v>
      </c>
      <c r="E10" s="17">
        <v>0.51238709628621804</v>
      </c>
      <c r="F10" s="17">
        <v>0.44628120184354197</v>
      </c>
      <c r="G10" s="17">
        <v>0.48617714907442899</v>
      </c>
      <c r="H10" s="17">
        <v>0.45909709868730503</v>
      </c>
      <c r="I10" s="17"/>
      <c r="J10" s="17">
        <v>0.47594070925279902</v>
      </c>
      <c r="K10" s="17">
        <v>0.63485198161154999</v>
      </c>
      <c r="L10" s="17">
        <v>0.82284762222251995</v>
      </c>
      <c r="M10" s="17">
        <v>0.76185419132263199</v>
      </c>
      <c r="N10" s="17"/>
      <c r="O10" s="17">
        <v>0.45998269235254202</v>
      </c>
      <c r="P10" s="17">
        <v>0.48830326403036001</v>
      </c>
      <c r="Q10" s="17">
        <v>0.403928374346741</v>
      </c>
      <c r="R10" s="17">
        <v>0.67274662623626202</v>
      </c>
      <c r="S10" s="17">
        <v>0.631492645559798</v>
      </c>
      <c r="T10" s="17">
        <v>0.51592706956509504</v>
      </c>
      <c r="U10" s="17">
        <v>0.76475002109172996</v>
      </c>
      <c r="V10" s="17">
        <v>0.89844816232814795</v>
      </c>
      <c r="W10" s="17">
        <v>0.90259598390734597</v>
      </c>
      <c r="X10" s="17">
        <v>0.35392240191035701</v>
      </c>
      <c r="Y10" s="17"/>
      <c r="Z10" s="17">
        <v>0.47630183395928599</v>
      </c>
      <c r="AA10" s="17">
        <v>0.42957127253379301</v>
      </c>
      <c r="AB10" s="17">
        <v>0.60458813371029896</v>
      </c>
      <c r="AC10" s="17">
        <v>0.466438280674776</v>
      </c>
      <c r="AD10" s="17">
        <v>0.52231547777265397</v>
      </c>
      <c r="AE10" s="17">
        <v>0.47650302750176299</v>
      </c>
      <c r="AF10" s="17">
        <v>0.56648888359654703</v>
      </c>
      <c r="AG10" s="17"/>
      <c r="AH10" s="17">
        <v>0.66531355199513897</v>
      </c>
      <c r="AI10" s="17">
        <v>0.36888050470249401</v>
      </c>
      <c r="AJ10" s="17"/>
      <c r="AK10" s="17">
        <v>0.74563377173204604</v>
      </c>
      <c r="AL10" s="17">
        <v>0.63605708090707402</v>
      </c>
      <c r="AM10" s="17">
        <v>0.65162287987409395</v>
      </c>
      <c r="AN10" s="17"/>
      <c r="AO10" s="17">
        <v>0.73512885685061002</v>
      </c>
      <c r="AP10" s="17">
        <v>0.47028012404839398</v>
      </c>
      <c r="AQ10" s="17"/>
      <c r="AR10" s="17">
        <v>0.52156693288018696</v>
      </c>
      <c r="AS10" s="17">
        <v>0.46357779929257997</v>
      </c>
      <c r="AT10" s="17"/>
      <c r="AU10" s="17">
        <v>0.48518950474492201</v>
      </c>
      <c r="AV10" s="17">
        <v>0.76185419132263199</v>
      </c>
      <c r="AW10" s="17"/>
      <c r="AX10" s="17">
        <v>0.71167737109709295</v>
      </c>
      <c r="AY10" s="17">
        <v>0.46909127430380898</v>
      </c>
      <c r="AZ10" s="17"/>
      <c r="BA10" s="17">
        <v>0.37853038799208399</v>
      </c>
      <c r="BB10" s="17">
        <v>0.45714096679192201</v>
      </c>
      <c r="BC10" s="17">
        <v>0.66734439449157801</v>
      </c>
      <c r="BD10" s="17">
        <v>0.98636867011755003</v>
      </c>
    </row>
    <row r="11" spans="2:56" x14ac:dyDescent="0.35">
      <c r="B11" s="18" t="s">
        <v>291</v>
      </c>
      <c r="C11" s="17">
        <v>0.32726458251246998</v>
      </c>
      <c r="D11" s="17">
        <v>0.2568994158083</v>
      </c>
      <c r="E11" s="17">
        <v>0.25474290046508902</v>
      </c>
      <c r="F11" s="17">
        <v>0.29397307441715198</v>
      </c>
      <c r="G11" s="17">
        <v>0.407786263982585</v>
      </c>
      <c r="H11" s="17">
        <v>0.38183532159677003</v>
      </c>
      <c r="I11" s="17"/>
      <c r="J11" s="17">
        <v>0.33554878704395502</v>
      </c>
      <c r="K11" s="17">
        <v>0.18859666681523099</v>
      </c>
      <c r="L11" s="17">
        <v>0.101885927999708</v>
      </c>
      <c r="M11" s="17">
        <v>6.8590769508661498E-2</v>
      </c>
      <c r="N11" s="17"/>
      <c r="O11" s="17">
        <v>0.33376114513018301</v>
      </c>
      <c r="P11" s="17">
        <v>0.312961352859432</v>
      </c>
      <c r="Q11" s="17">
        <v>0.36855448781359101</v>
      </c>
      <c r="R11" s="17">
        <v>0.22730938627518699</v>
      </c>
      <c r="S11" s="17">
        <v>0.28143135871820202</v>
      </c>
      <c r="T11" s="17">
        <v>0.36948136809336302</v>
      </c>
      <c r="U11" s="17">
        <v>0.12579266283869101</v>
      </c>
      <c r="V11" s="17">
        <v>9.51240279744857E-2</v>
      </c>
      <c r="W11" s="17">
        <v>8.9976688328148299E-2</v>
      </c>
      <c r="X11" s="17">
        <v>0.56899718556232204</v>
      </c>
      <c r="Y11" s="17"/>
      <c r="Z11" s="17">
        <v>0.30252462506446698</v>
      </c>
      <c r="AA11" s="17">
        <v>0.45396715181493302</v>
      </c>
      <c r="AB11" s="17">
        <v>0.19356855590695701</v>
      </c>
      <c r="AC11" s="17">
        <v>0.36328985313967299</v>
      </c>
      <c r="AD11" s="17">
        <v>0.36665967482921602</v>
      </c>
      <c r="AE11" s="17">
        <v>0.32673506440677302</v>
      </c>
      <c r="AF11" s="17">
        <v>0.22400830049383699</v>
      </c>
      <c r="AG11" s="17"/>
      <c r="AH11" s="17">
        <v>0.190972483773204</v>
      </c>
      <c r="AI11" s="17">
        <v>0.41560463327195202</v>
      </c>
      <c r="AJ11" s="17"/>
      <c r="AK11" s="17">
        <v>0.15899434435865001</v>
      </c>
      <c r="AL11" s="17">
        <v>0.28035438810772301</v>
      </c>
      <c r="AM11" s="17">
        <v>0.196311571796046</v>
      </c>
      <c r="AN11" s="17"/>
      <c r="AO11" s="17">
        <v>9.6002909604841605E-2</v>
      </c>
      <c r="AP11" s="17">
        <v>0.34132271072033799</v>
      </c>
      <c r="AQ11" s="17"/>
      <c r="AR11" s="17">
        <v>0.30821723585928301</v>
      </c>
      <c r="AS11" s="17">
        <v>0.33880577951143498</v>
      </c>
      <c r="AT11" s="17"/>
      <c r="AU11" s="17">
        <v>0.32751526602447201</v>
      </c>
      <c r="AV11" s="17">
        <v>6.8590769508661498E-2</v>
      </c>
      <c r="AW11" s="17"/>
      <c r="AX11" s="17">
        <v>0.20566113570212499</v>
      </c>
      <c r="AY11" s="17">
        <v>0.33606209303989998</v>
      </c>
      <c r="AZ11" s="17"/>
      <c r="BA11" s="17">
        <v>0.45032695198769002</v>
      </c>
      <c r="BB11" s="17">
        <v>0.328786483140038</v>
      </c>
      <c r="BC11" s="17">
        <v>0.15870925779009501</v>
      </c>
      <c r="BD11" s="17">
        <v>1.3267369187974099E-2</v>
      </c>
    </row>
    <row r="12" spans="2:56" x14ac:dyDescent="0.35">
      <c r="B12" s="18" t="s">
        <v>72</v>
      </c>
      <c r="C12" s="19">
        <v>1.4485188058713299E-2</v>
      </c>
      <c r="D12" s="19">
        <v>1.01377432931765E-2</v>
      </c>
      <c r="E12" s="19">
        <v>1.18402525550274E-2</v>
      </c>
      <c r="F12" s="19">
        <v>3.1298675265488997E-2</v>
      </c>
      <c r="G12" s="19">
        <v>1.3185040375146201E-2</v>
      </c>
      <c r="H12" s="19">
        <v>1.55379511853527E-2</v>
      </c>
      <c r="I12" s="19"/>
      <c r="J12" s="19">
        <v>1.45245598540375E-2</v>
      </c>
      <c r="K12" s="19">
        <v>1.4381827071886E-2</v>
      </c>
      <c r="L12" s="19">
        <v>9.0664823245839594E-3</v>
      </c>
      <c r="M12" s="19">
        <v>1.40752998996051E-2</v>
      </c>
      <c r="N12" s="19"/>
      <c r="O12" s="19">
        <v>2.4069194493066302E-2</v>
      </c>
      <c r="P12" s="19">
        <v>1.37773500106688E-2</v>
      </c>
      <c r="Q12" s="19">
        <v>0</v>
      </c>
      <c r="R12" s="19">
        <v>2.8620425728340202E-3</v>
      </c>
      <c r="S12" s="19">
        <v>0</v>
      </c>
      <c r="T12" s="19">
        <v>0</v>
      </c>
      <c r="U12" s="19">
        <v>9.1267835254509597E-4</v>
      </c>
      <c r="V12" s="19">
        <v>0</v>
      </c>
      <c r="W12" s="19">
        <v>0</v>
      </c>
      <c r="X12" s="19">
        <v>0</v>
      </c>
      <c r="Y12" s="19"/>
      <c r="Z12" s="19">
        <v>8.3814499180788708E-3</v>
      </c>
      <c r="AA12" s="19">
        <v>0</v>
      </c>
      <c r="AB12" s="19">
        <v>4.5225100713853099E-2</v>
      </c>
      <c r="AC12" s="19">
        <v>3.6731470282931299E-2</v>
      </c>
      <c r="AD12" s="19">
        <v>0</v>
      </c>
      <c r="AE12" s="19">
        <v>0</v>
      </c>
      <c r="AF12" s="19">
        <v>0</v>
      </c>
      <c r="AG12" s="19"/>
      <c r="AH12" s="19">
        <v>5.4044736488527596E-3</v>
      </c>
      <c r="AI12" s="19">
        <v>2.0371008141607999E-2</v>
      </c>
      <c r="AJ12" s="19"/>
      <c r="AK12" s="19">
        <v>3.31173335473121E-5</v>
      </c>
      <c r="AL12" s="19">
        <v>0</v>
      </c>
      <c r="AM12" s="19">
        <v>9.63526889766801E-3</v>
      </c>
      <c r="AN12" s="19"/>
      <c r="AO12" s="19">
        <v>0</v>
      </c>
      <c r="AP12" s="19">
        <v>1.53657257988593E-2</v>
      </c>
      <c r="AQ12" s="19"/>
      <c r="AR12" s="19">
        <v>2.6363557060415901E-2</v>
      </c>
      <c r="AS12" s="19">
        <v>7.2878288059427497E-3</v>
      </c>
      <c r="AT12" s="19"/>
      <c r="AU12" s="19">
        <v>1.44855852856381E-2</v>
      </c>
      <c r="AV12" s="19">
        <v>1.40752998996051E-2</v>
      </c>
      <c r="AW12" s="19"/>
      <c r="AX12" s="19">
        <v>2.9110063665355999E-3</v>
      </c>
      <c r="AY12" s="19">
        <v>1.53225326238071E-2</v>
      </c>
      <c r="AZ12" s="19"/>
      <c r="BA12" s="19">
        <v>3.6669572785006599E-2</v>
      </c>
      <c r="BB12" s="19">
        <v>5.1031822941999001E-3</v>
      </c>
      <c r="BC12" s="19">
        <v>1.4108059315370799E-5</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289</v>
      </c>
      <c r="C9" s="17">
        <v>0.24755831561785599</v>
      </c>
      <c r="D9" s="17">
        <v>0.25205267708241902</v>
      </c>
      <c r="E9" s="17">
        <v>0.28196618469291401</v>
      </c>
      <c r="F9" s="17">
        <v>0.16357575484589201</v>
      </c>
      <c r="G9" s="17">
        <v>0.23017085057227399</v>
      </c>
      <c r="H9" s="17">
        <v>0.25777721077351501</v>
      </c>
      <c r="I9" s="17"/>
      <c r="J9" s="17">
        <v>0.24961440204097801</v>
      </c>
      <c r="K9" s="17">
        <v>0.20978855189071399</v>
      </c>
      <c r="L9" s="17">
        <v>0.213440282751334</v>
      </c>
      <c r="M9" s="17">
        <v>0.20556637067601599</v>
      </c>
      <c r="N9" s="17"/>
      <c r="O9" s="17">
        <v>0.249960517300619</v>
      </c>
      <c r="P9" s="17">
        <v>0.26019769781597002</v>
      </c>
      <c r="Q9" s="17">
        <v>0.239759109065735</v>
      </c>
      <c r="R9" s="17">
        <v>0.153341415279617</v>
      </c>
      <c r="S9" s="17">
        <v>0.440308776733701</v>
      </c>
      <c r="T9" s="17">
        <v>0.26450220988844197</v>
      </c>
      <c r="U9" s="17">
        <v>0.12237823944115001</v>
      </c>
      <c r="V9" s="17">
        <v>0.38579742756922503</v>
      </c>
      <c r="W9" s="17">
        <v>0.84943023307884102</v>
      </c>
      <c r="X9" s="17">
        <v>0.66676000686484804</v>
      </c>
      <c r="Y9" s="17"/>
      <c r="Z9" s="17">
        <v>0.25853067109498301</v>
      </c>
      <c r="AA9" s="17">
        <v>0.16514335375363701</v>
      </c>
      <c r="AB9" s="17">
        <v>0.20014555667758799</v>
      </c>
      <c r="AC9" s="17">
        <v>0.242818291184243</v>
      </c>
      <c r="AD9" s="17">
        <v>0.30329143484941001</v>
      </c>
      <c r="AE9" s="17">
        <v>0.24342497239854299</v>
      </c>
      <c r="AF9" s="17">
        <v>0.29877222413765298</v>
      </c>
      <c r="AG9" s="17"/>
      <c r="AH9" s="17">
        <v>0.259238951433438</v>
      </c>
      <c r="AI9" s="17">
        <v>0.23998731208649601</v>
      </c>
      <c r="AJ9" s="17"/>
      <c r="AK9" s="17">
        <v>0.34824529391043002</v>
      </c>
      <c r="AL9" s="17">
        <v>0.20121019960422101</v>
      </c>
      <c r="AM9" s="17">
        <v>0.258261676188692</v>
      </c>
      <c r="AN9" s="17"/>
      <c r="AO9" s="17">
        <v>0.20614643679914399</v>
      </c>
      <c r="AP9" s="17">
        <v>0.25007569558161102</v>
      </c>
      <c r="AQ9" s="17"/>
      <c r="AR9" s="17">
        <v>0.20145318946441601</v>
      </c>
      <c r="AS9" s="17">
        <v>0.27549440316262302</v>
      </c>
      <c r="AT9" s="17"/>
      <c r="AU9" s="17">
        <v>0.247599010453223</v>
      </c>
      <c r="AV9" s="17">
        <v>0.20556637067601599</v>
      </c>
      <c r="AW9" s="17"/>
      <c r="AX9" s="17">
        <v>0.24905521385460699</v>
      </c>
      <c r="AY9" s="17">
        <v>0.24745002117109699</v>
      </c>
      <c r="AZ9" s="17"/>
      <c r="BA9" s="17">
        <v>0.25136387851839798</v>
      </c>
      <c r="BB9" s="17">
        <v>0.24393776239790901</v>
      </c>
      <c r="BC9" s="17">
        <v>0.25688103162322501</v>
      </c>
      <c r="BD9" s="17">
        <v>0.15039204362266401</v>
      </c>
    </row>
    <row r="10" spans="2:56" x14ac:dyDescent="0.35">
      <c r="B10" s="18" t="s">
        <v>290</v>
      </c>
      <c r="C10" s="17">
        <v>0.43695079644979601</v>
      </c>
      <c r="D10" s="17">
        <v>0.48000551988296603</v>
      </c>
      <c r="E10" s="17">
        <v>0.44348159426335398</v>
      </c>
      <c r="F10" s="17">
        <v>0.54155881534724504</v>
      </c>
      <c r="G10" s="17">
        <v>0.43548468659760903</v>
      </c>
      <c r="H10" s="17">
        <v>0.37040527716065103</v>
      </c>
      <c r="I10" s="17"/>
      <c r="J10" s="17">
        <v>0.42802671894742</v>
      </c>
      <c r="K10" s="17">
        <v>0.58147866307197005</v>
      </c>
      <c r="L10" s="17">
        <v>0.71213371008593895</v>
      </c>
      <c r="M10" s="17">
        <v>0.74261388151987395</v>
      </c>
      <c r="N10" s="17"/>
      <c r="O10" s="17">
        <v>0.37007413943772099</v>
      </c>
      <c r="P10" s="17">
        <v>0.50466699139474103</v>
      </c>
      <c r="Q10" s="17">
        <v>0.53544403972857302</v>
      </c>
      <c r="R10" s="17">
        <v>0.56904785986118001</v>
      </c>
      <c r="S10" s="17">
        <v>0.378774138687825</v>
      </c>
      <c r="T10" s="17">
        <v>0.50524303654598701</v>
      </c>
      <c r="U10" s="17">
        <v>0.79581889140580997</v>
      </c>
      <c r="V10" s="17">
        <v>0.58902450974519105</v>
      </c>
      <c r="W10" s="17">
        <v>8.3185345957005594E-2</v>
      </c>
      <c r="X10" s="17">
        <v>0.24092255711005001</v>
      </c>
      <c r="Y10" s="17"/>
      <c r="Z10" s="17">
        <v>0.38124585015220303</v>
      </c>
      <c r="AA10" s="17">
        <v>0.52802575741925695</v>
      </c>
      <c r="AB10" s="17">
        <v>0.55063180618374896</v>
      </c>
      <c r="AC10" s="17">
        <v>0.44305637599569903</v>
      </c>
      <c r="AD10" s="17">
        <v>0.42502913756661098</v>
      </c>
      <c r="AE10" s="17">
        <v>0.55827821598942695</v>
      </c>
      <c r="AF10" s="17">
        <v>0.34777264823003001</v>
      </c>
      <c r="AG10" s="17"/>
      <c r="AH10" s="17">
        <v>0.56365327410601995</v>
      </c>
      <c r="AI10" s="17">
        <v>0.35482642232216899</v>
      </c>
      <c r="AJ10" s="17"/>
      <c r="AK10" s="17">
        <v>0.491896826942951</v>
      </c>
      <c r="AL10" s="17">
        <v>0.69996243460419105</v>
      </c>
      <c r="AM10" s="17">
        <v>0.57003699573700195</v>
      </c>
      <c r="AN10" s="17"/>
      <c r="AO10" s="17">
        <v>0.63251818114760205</v>
      </c>
      <c r="AP10" s="17">
        <v>0.42506248252041701</v>
      </c>
      <c r="AQ10" s="17"/>
      <c r="AR10" s="17">
        <v>0.468217851856706</v>
      </c>
      <c r="AS10" s="17">
        <v>0.41800541510092898</v>
      </c>
      <c r="AT10" s="17"/>
      <c r="AU10" s="17">
        <v>0.43665457514016598</v>
      </c>
      <c r="AV10" s="17">
        <v>0.74261388151987395</v>
      </c>
      <c r="AW10" s="17"/>
      <c r="AX10" s="17">
        <v>0.49756701729953501</v>
      </c>
      <c r="AY10" s="17">
        <v>0.43256546153498598</v>
      </c>
      <c r="AZ10" s="17"/>
      <c r="BA10" s="17">
        <v>0.22921190206322001</v>
      </c>
      <c r="BB10" s="17">
        <v>0.49014153790034398</v>
      </c>
      <c r="BC10" s="17">
        <v>0.630870457091808</v>
      </c>
      <c r="BD10" s="17">
        <v>0.70818390905826101</v>
      </c>
    </row>
    <row r="11" spans="2:56" x14ac:dyDescent="0.35">
      <c r="B11" s="18" t="s">
        <v>291</v>
      </c>
      <c r="C11" s="17">
        <v>0.30021629953858397</v>
      </c>
      <c r="D11" s="17">
        <v>0.26794180303461601</v>
      </c>
      <c r="E11" s="17">
        <v>0.25090761843188703</v>
      </c>
      <c r="F11" s="17">
        <v>0.25965067450958501</v>
      </c>
      <c r="G11" s="17">
        <v>0.32000105852944899</v>
      </c>
      <c r="H11" s="17">
        <v>0.35607110110975498</v>
      </c>
      <c r="I11" s="17"/>
      <c r="J11" s="17">
        <v>0.30745866251911602</v>
      </c>
      <c r="K11" s="17">
        <v>0.187460298120293</v>
      </c>
      <c r="L11" s="17">
        <v>4.4847097607211998E-2</v>
      </c>
      <c r="M11" s="17">
        <v>3.7655826174778001E-2</v>
      </c>
      <c r="N11" s="17"/>
      <c r="O11" s="17">
        <v>0.35516041293353301</v>
      </c>
      <c r="P11" s="17">
        <v>0.22135796077861999</v>
      </c>
      <c r="Q11" s="17">
        <v>0.22476333907000101</v>
      </c>
      <c r="R11" s="17">
        <v>0.27119228972662801</v>
      </c>
      <c r="S11" s="17">
        <v>0.180917084578475</v>
      </c>
      <c r="T11" s="17">
        <v>0.23025475356557101</v>
      </c>
      <c r="U11" s="17">
        <v>8.1802869153039304E-2</v>
      </c>
      <c r="V11" s="17">
        <v>2.5178062685584299E-2</v>
      </c>
      <c r="W11" s="17">
        <v>6.7384420964152994E-2</v>
      </c>
      <c r="X11" s="17">
        <v>9.1407505031962696E-2</v>
      </c>
      <c r="Y11" s="17"/>
      <c r="Z11" s="17">
        <v>0.35184202883473398</v>
      </c>
      <c r="AA11" s="17">
        <v>0.30683088882710602</v>
      </c>
      <c r="AB11" s="17">
        <v>0.19936367593906701</v>
      </c>
      <c r="AC11" s="17">
        <v>0.27568352024458298</v>
      </c>
      <c r="AD11" s="17">
        <v>0.27167942758398</v>
      </c>
      <c r="AE11" s="17">
        <v>0.198257643506183</v>
      </c>
      <c r="AF11" s="17">
        <v>0.35341661375626099</v>
      </c>
      <c r="AG11" s="17"/>
      <c r="AH11" s="17">
        <v>0.17170162231857</v>
      </c>
      <c r="AI11" s="17">
        <v>0.38351528175378402</v>
      </c>
      <c r="AJ11" s="17"/>
      <c r="AK11" s="17">
        <v>0.15982811525753701</v>
      </c>
      <c r="AL11" s="17">
        <v>9.8827365791588795E-2</v>
      </c>
      <c r="AM11" s="17">
        <v>0.16206141563538801</v>
      </c>
      <c r="AN11" s="17"/>
      <c r="AO11" s="17">
        <v>0.16133538205325401</v>
      </c>
      <c r="AP11" s="17">
        <v>0.30865870903553</v>
      </c>
      <c r="AQ11" s="17"/>
      <c r="AR11" s="17">
        <v>0.291912479557632</v>
      </c>
      <c r="AS11" s="17">
        <v>0.30524776265988202</v>
      </c>
      <c r="AT11" s="17"/>
      <c r="AU11" s="17">
        <v>0.300470749654007</v>
      </c>
      <c r="AV11" s="17">
        <v>3.7655826174778001E-2</v>
      </c>
      <c r="AW11" s="17"/>
      <c r="AX11" s="17">
        <v>0.216318486428525</v>
      </c>
      <c r="AY11" s="17">
        <v>0.30628596214621701</v>
      </c>
      <c r="AZ11" s="17"/>
      <c r="BA11" s="17">
        <v>0.48158420055979001</v>
      </c>
      <c r="BB11" s="17">
        <v>0.26046498641482202</v>
      </c>
      <c r="BC11" s="17">
        <v>0.11109608605509699</v>
      </c>
      <c r="BD11" s="17">
        <v>0.14142404731907501</v>
      </c>
    </row>
    <row r="12" spans="2:56" x14ac:dyDescent="0.35">
      <c r="B12" s="18" t="s">
        <v>72</v>
      </c>
      <c r="C12" s="19">
        <v>1.52745883937649E-2</v>
      </c>
      <c r="D12" s="19">
        <v>0</v>
      </c>
      <c r="E12" s="19">
        <v>2.3644602611845901E-2</v>
      </c>
      <c r="F12" s="19">
        <v>3.5214755297277203E-2</v>
      </c>
      <c r="G12" s="19">
        <v>1.43434043006678E-2</v>
      </c>
      <c r="H12" s="19">
        <v>1.5746410956078798E-2</v>
      </c>
      <c r="I12" s="19"/>
      <c r="J12" s="19">
        <v>1.49002164924864E-2</v>
      </c>
      <c r="K12" s="19">
        <v>2.1272486917022999E-2</v>
      </c>
      <c r="L12" s="19">
        <v>2.9578909555515499E-2</v>
      </c>
      <c r="M12" s="19">
        <v>1.41639216293316E-2</v>
      </c>
      <c r="N12" s="19"/>
      <c r="O12" s="19">
        <v>2.4804930328127001E-2</v>
      </c>
      <c r="P12" s="19">
        <v>1.37773500106688E-2</v>
      </c>
      <c r="Q12" s="19">
        <v>3.3512135691484599E-5</v>
      </c>
      <c r="R12" s="19">
        <v>6.4184351325744602E-3</v>
      </c>
      <c r="S12" s="19">
        <v>0</v>
      </c>
      <c r="T12" s="19">
        <v>0</v>
      </c>
      <c r="U12" s="19">
        <v>0</v>
      </c>
      <c r="V12" s="19">
        <v>0</v>
      </c>
      <c r="W12" s="19">
        <v>0</v>
      </c>
      <c r="X12" s="19">
        <v>9.0993099313958499E-4</v>
      </c>
      <c r="Y12" s="19"/>
      <c r="Z12" s="19">
        <v>8.3814499180788708E-3</v>
      </c>
      <c r="AA12" s="19">
        <v>0</v>
      </c>
      <c r="AB12" s="19">
        <v>4.9858961199595597E-2</v>
      </c>
      <c r="AC12" s="19">
        <v>3.8441812575474903E-2</v>
      </c>
      <c r="AD12" s="19">
        <v>0</v>
      </c>
      <c r="AE12" s="19">
        <v>3.9168105847164402E-5</v>
      </c>
      <c r="AF12" s="19">
        <v>3.8513876056915103E-5</v>
      </c>
      <c r="AG12" s="19"/>
      <c r="AH12" s="19">
        <v>5.4061521419725804E-3</v>
      </c>
      <c r="AI12" s="19">
        <v>2.1670983837552098E-2</v>
      </c>
      <c r="AJ12" s="19"/>
      <c r="AK12" s="19">
        <v>2.9763889081080899E-5</v>
      </c>
      <c r="AL12" s="19">
        <v>0</v>
      </c>
      <c r="AM12" s="19">
        <v>9.6399124389179199E-3</v>
      </c>
      <c r="AN12" s="19"/>
      <c r="AO12" s="19">
        <v>0</v>
      </c>
      <c r="AP12" s="19">
        <v>1.6203112862442099E-2</v>
      </c>
      <c r="AQ12" s="19"/>
      <c r="AR12" s="19">
        <v>3.8416479121246197E-2</v>
      </c>
      <c r="AS12" s="19">
        <v>1.25241907656588E-3</v>
      </c>
      <c r="AT12" s="19"/>
      <c r="AU12" s="19">
        <v>1.52756647526044E-2</v>
      </c>
      <c r="AV12" s="19">
        <v>1.41639216293316E-2</v>
      </c>
      <c r="AW12" s="19"/>
      <c r="AX12" s="19">
        <v>3.7059282417333E-2</v>
      </c>
      <c r="AY12" s="19">
        <v>1.36985551477001E-2</v>
      </c>
      <c r="AZ12" s="19"/>
      <c r="BA12" s="19">
        <v>3.7840018858592402E-2</v>
      </c>
      <c r="BB12" s="19">
        <v>5.4557132869242596E-3</v>
      </c>
      <c r="BC12" s="19">
        <v>1.1524252298709199E-3</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289</v>
      </c>
      <c r="C9" s="17">
        <v>0.275082832109727</v>
      </c>
      <c r="D9" s="17">
        <v>0.32583348101783299</v>
      </c>
      <c r="E9" s="17">
        <v>0.28018581950947702</v>
      </c>
      <c r="F9" s="17">
        <v>0.29259148670991503</v>
      </c>
      <c r="G9" s="17">
        <v>0.25648631246078601</v>
      </c>
      <c r="H9" s="17">
        <v>0.24175201639623101</v>
      </c>
      <c r="I9" s="17"/>
      <c r="J9" s="17">
        <v>0.27635496583897401</v>
      </c>
      <c r="K9" s="17">
        <v>0.262777010608989</v>
      </c>
      <c r="L9" s="17">
        <v>0.17751080714592099</v>
      </c>
      <c r="M9" s="17">
        <v>0.20335853486404401</v>
      </c>
      <c r="N9" s="17"/>
      <c r="O9" s="17">
        <v>0.29166978303549101</v>
      </c>
      <c r="P9" s="17">
        <v>0.27651397616697398</v>
      </c>
      <c r="Q9" s="17">
        <v>0.29387910455995803</v>
      </c>
      <c r="R9" s="17">
        <v>0.174864850152154</v>
      </c>
      <c r="S9" s="17">
        <v>0.34210834192054101</v>
      </c>
      <c r="T9" s="17">
        <v>0.41448301614334998</v>
      </c>
      <c r="U9" s="17">
        <v>0.51470480436658606</v>
      </c>
      <c r="V9" s="17">
        <v>0.139957080876041</v>
      </c>
      <c r="W9" s="17">
        <v>0.13351045699692901</v>
      </c>
      <c r="X9" s="17">
        <v>0.60999313708386405</v>
      </c>
      <c r="Y9" s="17"/>
      <c r="Z9" s="17">
        <v>0.27971289923826598</v>
      </c>
      <c r="AA9" s="17">
        <v>0.28085414894168398</v>
      </c>
      <c r="AB9" s="17">
        <v>0.19990911633021499</v>
      </c>
      <c r="AC9" s="17">
        <v>0.26342857579656798</v>
      </c>
      <c r="AD9" s="17">
        <v>0.28999815376254101</v>
      </c>
      <c r="AE9" s="17">
        <v>0.30816743178998202</v>
      </c>
      <c r="AF9" s="17">
        <v>0.35155051856401398</v>
      </c>
      <c r="AG9" s="17"/>
      <c r="AH9" s="17">
        <v>0.251763029605933</v>
      </c>
      <c r="AI9" s="17">
        <v>0.29019796024952699</v>
      </c>
      <c r="AJ9" s="17"/>
      <c r="AK9" s="17">
        <v>0.34374801383213399</v>
      </c>
      <c r="AL9" s="17">
        <v>0.21425245484574801</v>
      </c>
      <c r="AM9" s="17">
        <v>0.235749189253669</v>
      </c>
      <c r="AN9" s="17"/>
      <c r="AO9" s="17">
        <v>0.204165049736487</v>
      </c>
      <c r="AP9" s="17">
        <v>0.27939384164401698</v>
      </c>
      <c r="AQ9" s="17"/>
      <c r="AR9" s="17">
        <v>0.23673831577713</v>
      </c>
      <c r="AS9" s="17">
        <v>0.29831659925232701</v>
      </c>
      <c r="AT9" s="17"/>
      <c r="AU9" s="17">
        <v>0.27515234088033103</v>
      </c>
      <c r="AV9" s="17">
        <v>0.20335853486404401</v>
      </c>
      <c r="AW9" s="17"/>
      <c r="AX9" s="17">
        <v>0.22345281145446</v>
      </c>
      <c r="AY9" s="17">
        <v>0.27881805230422202</v>
      </c>
      <c r="AZ9" s="17"/>
      <c r="BA9" s="17">
        <v>0.24542407967007901</v>
      </c>
      <c r="BB9" s="17">
        <v>0.31900702024814898</v>
      </c>
      <c r="BC9" s="17">
        <v>0.23415447632476899</v>
      </c>
      <c r="BD9" s="17">
        <v>0.261830599493456</v>
      </c>
    </row>
    <row r="10" spans="2:56" x14ac:dyDescent="0.35">
      <c r="B10" s="18" t="s">
        <v>290</v>
      </c>
      <c r="C10" s="17">
        <v>0.39202664229734202</v>
      </c>
      <c r="D10" s="17">
        <v>0.37432723058001299</v>
      </c>
      <c r="E10" s="17">
        <v>0.38351116190967099</v>
      </c>
      <c r="F10" s="17">
        <v>0.41343543887293299</v>
      </c>
      <c r="G10" s="17">
        <v>0.42434734524622802</v>
      </c>
      <c r="H10" s="17">
        <v>0.381605144605771</v>
      </c>
      <c r="I10" s="17"/>
      <c r="J10" s="17">
        <v>0.38080486132220898</v>
      </c>
      <c r="K10" s="17">
        <v>0.57469276929356095</v>
      </c>
      <c r="L10" s="17">
        <v>0.737731683863454</v>
      </c>
      <c r="M10" s="17">
        <v>0.73522039571853004</v>
      </c>
      <c r="N10" s="17"/>
      <c r="O10" s="17">
        <v>0.29573472757163899</v>
      </c>
      <c r="P10" s="17">
        <v>0.50268284171239896</v>
      </c>
      <c r="Q10" s="17">
        <v>0.37657978103898498</v>
      </c>
      <c r="R10" s="17">
        <v>0.60506648293980803</v>
      </c>
      <c r="S10" s="17">
        <v>0.42916756572807602</v>
      </c>
      <c r="T10" s="17">
        <v>0.36959409487334299</v>
      </c>
      <c r="U10" s="17">
        <v>0.42576800340888299</v>
      </c>
      <c r="V10" s="17">
        <v>0.80929718755936098</v>
      </c>
      <c r="W10" s="17">
        <v>0.11239983266978699</v>
      </c>
      <c r="X10" s="17">
        <v>0.29692010647642703</v>
      </c>
      <c r="Y10" s="17"/>
      <c r="Z10" s="17">
        <v>0.35566214196514101</v>
      </c>
      <c r="AA10" s="17">
        <v>0.52204174938139702</v>
      </c>
      <c r="AB10" s="17">
        <v>0.551668613364934</v>
      </c>
      <c r="AC10" s="17">
        <v>0.35052115789493499</v>
      </c>
      <c r="AD10" s="17">
        <v>0.33987146698831799</v>
      </c>
      <c r="AE10" s="17">
        <v>0.44335995401037498</v>
      </c>
      <c r="AF10" s="17">
        <v>0.39232305821681202</v>
      </c>
      <c r="AG10" s="17"/>
      <c r="AH10" s="17">
        <v>0.55687270803285005</v>
      </c>
      <c r="AI10" s="17">
        <v>0.28517885031759899</v>
      </c>
      <c r="AJ10" s="17"/>
      <c r="AK10" s="17">
        <v>0.49293929425379301</v>
      </c>
      <c r="AL10" s="17">
        <v>0.70210772179803904</v>
      </c>
      <c r="AM10" s="17">
        <v>0.58846297184004104</v>
      </c>
      <c r="AN10" s="17"/>
      <c r="AO10" s="17">
        <v>0.70953751158183898</v>
      </c>
      <c r="AP10" s="17">
        <v>0.372725525723755</v>
      </c>
      <c r="AQ10" s="17"/>
      <c r="AR10" s="17">
        <v>0.43415385393029499</v>
      </c>
      <c r="AS10" s="17">
        <v>0.36650085871574101</v>
      </c>
      <c r="AT10" s="17"/>
      <c r="AU10" s="17">
        <v>0.39169404962239801</v>
      </c>
      <c r="AV10" s="17">
        <v>0.73522039571853004</v>
      </c>
      <c r="AW10" s="17"/>
      <c r="AX10" s="17">
        <v>0.46180411328210003</v>
      </c>
      <c r="AY10" s="17">
        <v>0.38697852851712</v>
      </c>
      <c r="AZ10" s="17"/>
      <c r="BA10" s="17">
        <v>0.24547112629515999</v>
      </c>
      <c r="BB10" s="17">
        <v>0.37680575399745098</v>
      </c>
      <c r="BC10" s="17">
        <v>0.62397841391988895</v>
      </c>
      <c r="BD10" s="17">
        <v>0.71332364268917803</v>
      </c>
    </row>
    <row r="11" spans="2:56" x14ac:dyDescent="0.35">
      <c r="B11" s="18" t="s">
        <v>291</v>
      </c>
      <c r="C11" s="17">
        <v>0.289087135278148</v>
      </c>
      <c r="D11" s="17">
        <v>0.27215398881285602</v>
      </c>
      <c r="E11" s="17">
        <v>0.29965807488648899</v>
      </c>
      <c r="F11" s="17">
        <v>0.26267439915166302</v>
      </c>
      <c r="G11" s="17">
        <v>0.268852146367005</v>
      </c>
      <c r="H11" s="17">
        <v>0.31682967873747903</v>
      </c>
      <c r="I11" s="17"/>
      <c r="J11" s="17">
        <v>0.29780555983199503</v>
      </c>
      <c r="K11" s="17">
        <v>0.141947455978369</v>
      </c>
      <c r="L11" s="17">
        <v>5.7558062016873399E-2</v>
      </c>
      <c r="M11" s="17">
        <v>3.8154160346892098E-2</v>
      </c>
      <c r="N11" s="17"/>
      <c r="O11" s="17">
        <v>0.36049262493282602</v>
      </c>
      <c r="P11" s="17">
        <v>0.180997631163969</v>
      </c>
      <c r="Q11" s="17">
        <v>0.30353103482078397</v>
      </c>
      <c r="R11" s="17">
        <v>0.163885717284349</v>
      </c>
      <c r="S11" s="17">
        <v>0.113849603287746</v>
      </c>
      <c r="T11" s="17">
        <v>0.215922888983307</v>
      </c>
      <c r="U11" s="17">
        <v>2.8210506508754001E-2</v>
      </c>
      <c r="V11" s="17">
        <v>5.0745731564597503E-2</v>
      </c>
      <c r="W11" s="17">
        <v>0.75408971033328398</v>
      </c>
      <c r="X11" s="17">
        <v>1.7197520448579098E-2</v>
      </c>
      <c r="Y11" s="17"/>
      <c r="Z11" s="17">
        <v>0.31966944459820201</v>
      </c>
      <c r="AA11" s="17">
        <v>0.165806860059626</v>
      </c>
      <c r="AB11" s="17">
        <v>0.153488422071448</v>
      </c>
      <c r="AC11" s="17">
        <v>0.329806854239312</v>
      </c>
      <c r="AD11" s="17">
        <v>0.349847121402038</v>
      </c>
      <c r="AE11" s="17">
        <v>0.198232784900602</v>
      </c>
      <c r="AF11" s="17">
        <v>0.25609004296809401</v>
      </c>
      <c r="AG11" s="17"/>
      <c r="AH11" s="17">
        <v>0.16231465986701199</v>
      </c>
      <c r="AI11" s="17">
        <v>0.37125687964571702</v>
      </c>
      <c r="AJ11" s="17"/>
      <c r="AK11" s="17">
        <v>0.16325481302154901</v>
      </c>
      <c r="AL11" s="17">
        <v>8.3639823356213699E-2</v>
      </c>
      <c r="AM11" s="17">
        <v>0.14491500501601701</v>
      </c>
      <c r="AN11" s="17"/>
      <c r="AO11" s="17">
        <v>8.6297438681673902E-2</v>
      </c>
      <c r="AP11" s="17">
        <v>0.30141448515045699</v>
      </c>
      <c r="AQ11" s="17"/>
      <c r="AR11" s="17">
        <v>0.27115933333349101</v>
      </c>
      <c r="AS11" s="17">
        <v>0.29994997605954798</v>
      </c>
      <c r="AT11" s="17"/>
      <c r="AU11" s="17">
        <v>0.289330317062583</v>
      </c>
      <c r="AV11" s="17">
        <v>3.8154160346892098E-2</v>
      </c>
      <c r="AW11" s="17"/>
      <c r="AX11" s="17">
        <v>0.21100653504316999</v>
      </c>
      <c r="AY11" s="17">
        <v>0.29473594639800499</v>
      </c>
      <c r="AZ11" s="17"/>
      <c r="BA11" s="17">
        <v>0.45276070679768599</v>
      </c>
      <c r="BB11" s="17">
        <v>0.268498747842148</v>
      </c>
      <c r="BC11" s="17">
        <v>9.7681508946230802E-2</v>
      </c>
      <c r="BD11" s="17">
        <v>2.4845757817365199E-2</v>
      </c>
    </row>
    <row r="12" spans="2:56" x14ac:dyDescent="0.35">
      <c r="B12" s="18" t="s">
        <v>72</v>
      </c>
      <c r="C12" s="19">
        <v>4.38033903147831E-2</v>
      </c>
      <c r="D12" s="19">
        <v>2.7685299589297101E-2</v>
      </c>
      <c r="E12" s="19">
        <v>3.6644943694362601E-2</v>
      </c>
      <c r="F12" s="19">
        <v>3.1298675265488997E-2</v>
      </c>
      <c r="G12" s="19">
        <v>5.0314195925981499E-2</v>
      </c>
      <c r="H12" s="19">
        <v>5.98131602605197E-2</v>
      </c>
      <c r="I12" s="19"/>
      <c r="J12" s="19">
        <v>4.5034613006821697E-2</v>
      </c>
      <c r="K12" s="19">
        <v>2.05827641190818E-2</v>
      </c>
      <c r="L12" s="19">
        <v>2.7199446973751901E-2</v>
      </c>
      <c r="M12" s="19">
        <v>2.32669090705338E-2</v>
      </c>
      <c r="N12" s="19"/>
      <c r="O12" s="19">
        <v>5.21028644600438E-2</v>
      </c>
      <c r="P12" s="19">
        <v>3.9805550956656999E-2</v>
      </c>
      <c r="Q12" s="19">
        <v>2.6010079580273099E-2</v>
      </c>
      <c r="R12" s="19">
        <v>5.6182949623688097E-2</v>
      </c>
      <c r="S12" s="19">
        <v>0.11487448906363699</v>
      </c>
      <c r="T12" s="19">
        <v>0</v>
      </c>
      <c r="U12" s="19">
        <v>3.1316685715775998E-2</v>
      </c>
      <c r="V12" s="19">
        <v>0</v>
      </c>
      <c r="W12" s="19">
        <v>0</v>
      </c>
      <c r="X12" s="19">
        <v>7.5889235991130094E-2</v>
      </c>
      <c r="Y12" s="19"/>
      <c r="Z12" s="19">
        <v>4.4955514198391298E-2</v>
      </c>
      <c r="AA12" s="19">
        <v>3.1297241617292797E-2</v>
      </c>
      <c r="AB12" s="19">
        <v>9.4933848233402104E-2</v>
      </c>
      <c r="AC12" s="19">
        <v>5.6243412069184699E-2</v>
      </c>
      <c r="AD12" s="19">
        <v>2.0283257847103001E-2</v>
      </c>
      <c r="AE12" s="19">
        <v>5.0239829299041201E-2</v>
      </c>
      <c r="AF12" s="19">
        <v>3.6380251080287801E-5</v>
      </c>
      <c r="AG12" s="19"/>
      <c r="AH12" s="19">
        <v>2.90496024942055E-2</v>
      </c>
      <c r="AI12" s="19">
        <v>5.3366309787157097E-2</v>
      </c>
      <c r="AJ12" s="19"/>
      <c r="AK12" s="19">
        <v>5.7878892522837697E-5</v>
      </c>
      <c r="AL12" s="19">
        <v>0</v>
      </c>
      <c r="AM12" s="19">
        <v>3.0872833890273101E-2</v>
      </c>
      <c r="AN12" s="19"/>
      <c r="AO12" s="19">
        <v>0</v>
      </c>
      <c r="AP12" s="19">
        <v>4.6466147481771303E-2</v>
      </c>
      <c r="AQ12" s="19"/>
      <c r="AR12" s="19">
        <v>5.7948496959084002E-2</v>
      </c>
      <c r="AS12" s="19">
        <v>3.52325659723845E-2</v>
      </c>
      <c r="AT12" s="19"/>
      <c r="AU12" s="19">
        <v>4.38232924346873E-2</v>
      </c>
      <c r="AV12" s="19">
        <v>2.32669090705338E-2</v>
      </c>
      <c r="AW12" s="19"/>
      <c r="AX12" s="19">
        <v>0.10373654022027</v>
      </c>
      <c r="AY12" s="19">
        <v>3.9467472780653698E-2</v>
      </c>
      <c r="AZ12" s="19"/>
      <c r="BA12" s="19">
        <v>5.6344087237075402E-2</v>
      </c>
      <c r="BB12" s="19">
        <v>3.5688477912252103E-2</v>
      </c>
      <c r="BC12" s="19">
        <v>4.4185600809111401E-2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289</v>
      </c>
      <c r="C9" s="17">
        <v>0.159302484053923</v>
      </c>
      <c r="D9" s="17">
        <v>0.154184957833296</v>
      </c>
      <c r="E9" s="17">
        <v>0.25419442880555898</v>
      </c>
      <c r="F9" s="17">
        <v>0.10320482279700099</v>
      </c>
      <c r="G9" s="17">
        <v>0.12679284545664901</v>
      </c>
      <c r="H9" s="17">
        <v>0.13774468209511101</v>
      </c>
      <c r="I9" s="17"/>
      <c r="J9" s="17">
        <v>0.161047802581129</v>
      </c>
      <c r="K9" s="17">
        <v>0.12827345048229</v>
      </c>
      <c r="L9" s="17">
        <v>0.122217293401263</v>
      </c>
      <c r="M9" s="17">
        <v>0.12548451161135199</v>
      </c>
      <c r="N9" s="17"/>
      <c r="O9" s="17">
        <v>0.199251253153305</v>
      </c>
      <c r="P9" s="17">
        <v>0.130277329379059</v>
      </c>
      <c r="Q9" s="17">
        <v>0.13934254111983499</v>
      </c>
      <c r="R9" s="17">
        <v>6.6843706875654399E-2</v>
      </c>
      <c r="S9" s="17">
        <v>6.2196760192923903E-2</v>
      </c>
      <c r="T9" s="17">
        <v>0.26375401279726202</v>
      </c>
      <c r="U9" s="17">
        <v>0.36502865076270702</v>
      </c>
      <c r="V9" s="17">
        <v>3.6409914156315698E-2</v>
      </c>
      <c r="W9" s="17">
        <v>9.24630856411362E-2</v>
      </c>
      <c r="X9" s="17">
        <v>2.2830737370446701E-2</v>
      </c>
      <c r="Y9" s="17"/>
      <c r="Z9" s="17">
        <v>0.18421375009391799</v>
      </c>
      <c r="AA9" s="17">
        <v>0.26033189873172402</v>
      </c>
      <c r="AB9" s="17">
        <v>0.106768738386243</v>
      </c>
      <c r="AC9" s="17">
        <v>0.14795776242149</v>
      </c>
      <c r="AD9" s="17">
        <v>8.6981420402766907E-2</v>
      </c>
      <c r="AE9" s="17">
        <v>8.7844810711808496E-2</v>
      </c>
      <c r="AF9" s="17">
        <v>0.24319551097536399</v>
      </c>
      <c r="AG9" s="17"/>
      <c r="AH9" s="17">
        <v>7.8397843108097706E-2</v>
      </c>
      <c r="AI9" s="17">
        <v>0.21174220839557101</v>
      </c>
      <c r="AJ9" s="17"/>
      <c r="AK9" s="17">
        <v>6.3363104551930297E-2</v>
      </c>
      <c r="AL9" s="17">
        <v>9.2542944823530801E-2</v>
      </c>
      <c r="AM9" s="17">
        <v>9.7175974874904494E-2</v>
      </c>
      <c r="AN9" s="17"/>
      <c r="AO9" s="17">
        <v>7.9887670908774799E-2</v>
      </c>
      <c r="AP9" s="17">
        <v>0.16413001820933101</v>
      </c>
      <c r="AQ9" s="17"/>
      <c r="AR9" s="17">
        <v>0.13350366648482401</v>
      </c>
      <c r="AS9" s="17">
        <v>0.17493454248845</v>
      </c>
      <c r="AT9" s="17"/>
      <c r="AU9" s="17">
        <v>0.15933525740659499</v>
      </c>
      <c r="AV9" s="17">
        <v>0.12548451161135199</v>
      </c>
      <c r="AW9" s="17"/>
      <c r="AX9" s="17">
        <v>0.117095894381643</v>
      </c>
      <c r="AY9" s="17">
        <v>0.16235595767418901</v>
      </c>
      <c r="AZ9" s="17"/>
      <c r="BA9" s="17">
        <v>0.18345801275485499</v>
      </c>
      <c r="BB9" s="17">
        <v>0.17187733454120199</v>
      </c>
      <c r="BC9" s="17">
        <v>0.109323622124431</v>
      </c>
      <c r="BD9" s="17">
        <v>3.4494750040566201E-3</v>
      </c>
    </row>
    <row r="10" spans="2:56" x14ac:dyDescent="0.35">
      <c r="B10" s="18" t="s">
        <v>290</v>
      </c>
      <c r="C10" s="17">
        <v>0.63483930633657404</v>
      </c>
      <c r="D10" s="17">
        <v>0.68486206981474196</v>
      </c>
      <c r="E10" s="17">
        <v>0.60215759033992799</v>
      </c>
      <c r="F10" s="17">
        <v>0.63714450269341405</v>
      </c>
      <c r="G10" s="17">
        <v>0.62013595701160396</v>
      </c>
      <c r="H10" s="17">
        <v>0.62974071512468499</v>
      </c>
      <c r="I10" s="17"/>
      <c r="J10" s="17">
        <v>0.62866856321472897</v>
      </c>
      <c r="K10" s="17">
        <v>0.73983098140067305</v>
      </c>
      <c r="L10" s="17">
        <v>0.79352747042815397</v>
      </c>
      <c r="M10" s="17">
        <v>0.80473462806528795</v>
      </c>
      <c r="N10" s="17"/>
      <c r="O10" s="17">
        <v>0.54748708066704199</v>
      </c>
      <c r="P10" s="17">
        <v>0.751880945599116</v>
      </c>
      <c r="Q10" s="17">
        <v>0.71261685822675003</v>
      </c>
      <c r="R10" s="17">
        <v>0.84271404072820699</v>
      </c>
      <c r="S10" s="17">
        <v>0.73732399705271401</v>
      </c>
      <c r="T10" s="17">
        <v>0.50305234272000898</v>
      </c>
      <c r="U10" s="17">
        <v>0.63327565049461898</v>
      </c>
      <c r="V10" s="17">
        <v>0.929911381641505</v>
      </c>
      <c r="W10" s="17">
        <v>0.90452431769945496</v>
      </c>
      <c r="X10" s="17">
        <v>0.94491894211135297</v>
      </c>
      <c r="Y10" s="17"/>
      <c r="Z10" s="17">
        <v>0.57689853058846396</v>
      </c>
      <c r="AA10" s="17">
        <v>0.67518812621763302</v>
      </c>
      <c r="AB10" s="17">
        <v>0.70276173415070298</v>
      </c>
      <c r="AC10" s="17">
        <v>0.59194466421726299</v>
      </c>
      <c r="AD10" s="17">
        <v>0.66957993964701801</v>
      </c>
      <c r="AE10" s="17">
        <v>0.76747470158265296</v>
      </c>
      <c r="AF10" s="17">
        <v>0.69857835507775701</v>
      </c>
      <c r="AG10" s="17"/>
      <c r="AH10" s="17">
        <v>0.85543215487761803</v>
      </c>
      <c r="AI10" s="17">
        <v>0.49185828529752901</v>
      </c>
      <c r="AJ10" s="17"/>
      <c r="AK10" s="17">
        <v>0.90377138150062797</v>
      </c>
      <c r="AL10" s="17">
        <v>0.89711144512866203</v>
      </c>
      <c r="AM10" s="17">
        <v>0.83548067293230199</v>
      </c>
      <c r="AN10" s="17"/>
      <c r="AO10" s="17">
        <v>0.920003156683599</v>
      </c>
      <c r="AP10" s="17">
        <v>0.61750452743428297</v>
      </c>
      <c r="AQ10" s="17"/>
      <c r="AR10" s="17">
        <v>0.69005304152067903</v>
      </c>
      <c r="AS10" s="17">
        <v>0.60138411667624403</v>
      </c>
      <c r="AT10" s="17"/>
      <c r="AU10" s="17">
        <v>0.63467465899392606</v>
      </c>
      <c r="AV10" s="17">
        <v>0.80473462806528795</v>
      </c>
      <c r="AW10" s="17"/>
      <c r="AX10" s="17">
        <v>0.76766734883835697</v>
      </c>
      <c r="AY10" s="17">
        <v>0.62522974235711004</v>
      </c>
      <c r="AZ10" s="17"/>
      <c r="BA10" s="17">
        <v>0.49685492033684298</v>
      </c>
      <c r="BB10" s="17">
        <v>0.61945301236870398</v>
      </c>
      <c r="BC10" s="17">
        <v>0.85157218272639001</v>
      </c>
      <c r="BD10" s="17">
        <v>0.983293237312452</v>
      </c>
    </row>
    <row r="11" spans="2:56" x14ac:dyDescent="0.35">
      <c r="B11" s="18" t="s">
        <v>291</v>
      </c>
      <c r="C11" s="17">
        <v>0.18043477180633999</v>
      </c>
      <c r="D11" s="17">
        <v>0.151499023015503</v>
      </c>
      <c r="E11" s="17">
        <v>0.13182567954858901</v>
      </c>
      <c r="F11" s="17">
        <v>0.225280749987159</v>
      </c>
      <c r="G11" s="17">
        <v>0.22789589328149701</v>
      </c>
      <c r="H11" s="17">
        <v>0.18822829165933699</v>
      </c>
      <c r="I11" s="17"/>
      <c r="J11" s="17">
        <v>0.18418428812690199</v>
      </c>
      <c r="K11" s="17">
        <v>0.120655046240672</v>
      </c>
      <c r="L11" s="17">
        <v>5.7558062016873399E-2</v>
      </c>
      <c r="M11" s="17">
        <v>5.2572907779434401E-2</v>
      </c>
      <c r="N11" s="17"/>
      <c r="O11" s="17">
        <v>0.22973139448449101</v>
      </c>
      <c r="P11" s="17">
        <v>0.10406437501115599</v>
      </c>
      <c r="Q11" s="17">
        <v>0.122030521073142</v>
      </c>
      <c r="R11" s="17">
        <v>8.9825251272372106E-2</v>
      </c>
      <c r="S11" s="17">
        <v>8.5604753690725205E-2</v>
      </c>
      <c r="T11" s="17">
        <v>0.233193644482729</v>
      </c>
      <c r="U11" s="17">
        <v>1.2658203635547299E-3</v>
      </c>
      <c r="V11" s="17">
        <v>3.3678704202179097E-2</v>
      </c>
      <c r="W11" s="17">
        <v>3.0125966594086399E-3</v>
      </c>
      <c r="X11" s="17">
        <v>3.2250320518199899E-2</v>
      </c>
      <c r="Y11" s="17"/>
      <c r="Z11" s="17">
        <v>0.201579807986974</v>
      </c>
      <c r="AA11" s="17">
        <v>6.4479975050643207E-2</v>
      </c>
      <c r="AB11" s="17">
        <v>0.14537508058861601</v>
      </c>
      <c r="AC11" s="17">
        <v>0.24256297692887499</v>
      </c>
      <c r="AD11" s="17">
        <v>0.22120896908728899</v>
      </c>
      <c r="AE11" s="17">
        <v>0.118846058990582</v>
      </c>
      <c r="AF11" s="17">
        <v>5.8226133946878401E-2</v>
      </c>
      <c r="AG11" s="17"/>
      <c r="AH11" s="17">
        <v>5.4719111440343603E-2</v>
      </c>
      <c r="AI11" s="17">
        <v>0.26191952345903702</v>
      </c>
      <c r="AJ11" s="17"/>
      <c r="AK11" s="17">
        <v>3.0407468913037299E-2</v>
      </c>
      <c r="AL11" s="17">
        <v>1.03456100478076E-2</v>
      </c>
      <c r="AM11" s="17">
        <v>4.8100414613689503E-2</v>
      </c>
      <c r="AN11" s="17"/>
      <c r="AO11" s="17">
        <v>1.0917240762575E-4</v>
      </c>
      <c r="AP11" s="17">
        <v>0.191396555329026</v>
      </c>
      <c r="AQ11" s="17"/>
      <c r="AR11" s="17">
        <v>0.145449544625814</v>
      </c>
      <c r="AS11" s="17">
        <v>0.20163307340161399</v>
      </c>
      <c r="AT11" s="17"/>
      <c r="AU11" s="17">
        <v>0.18055868408317</v>
      </c>
      <c r="AV11" s="17">
        <v>5.2572907779434401E-2</v>
      </c>
      <c r="AW11" s="17"/>
      <c r="AX11" s="17">
        <v>0.11443336338261501</v>
      </c>
      <c r="AY11" s="17">
        <v>0.18520970295067299</v>
      </c>
      <c r="AZ11" s="17"/>
      <c r="BA11" s="17">
        <v>0.27064712701371602</v>
      </c>
      <c r="BB11" s="17">
        <v>0.192733899606433</v>
      </c>
      <c r="BC11" s="17">
        <v>2.9268022037993301E-2</v>
      </c>
      <c r="BD11" s="17">
        <v>1.3257287683491201E-2</v>
      </c>
    </row>
    <row r="12" spans="2:56" x14ac:dyDescent="0.35">
      <c r="B12" s="18" t="s">
        <v>72</v>
      </c>
      <c r="C12" s="19">
        <v>2.5423437803163002E-2</v>
      </c>
      <c r="D12" s="19">
        <v>9.4539493364590495E-3</v>
      </c>
      <c r="E12" s="19">
        <v>1.18223013059229E-2</v>
      </c>
      <c r="F12" s="19">
        <v>3.4369924522426598E-2</v>
      </c>
      <c r="G12" s="19">
        <v>2.5175304250250701E-2</v>
      </c>
      <c r="H12" s="19">
        <v>4.4286311120867498E-2</v>
      </c>
      <c r="I12" s="19"/>
      <c r="J12" s="19">
        <v>2.6099346077240199E-2</v>
      </c>
      <c r="K12" s="19">
        <v>1.12405218763651E-2</v>
      </c>
      <c r="L12" s="19">
        <v>2.6697174153709199E-2</v>
      </c>
      <c r="M12" s="19">
        <v>1.7207952543925001E-2</v>
      </c>
      <c r="N12" s="19"/>
      <c r="O12" s="19">
        <v>2.3530271695162201E-2</v>
      </c>
      <c r="P12" s="19">
        <v>1.37773500106688E-2</v>
      </c>
      <c r="Q12" s="19">
        <v>2.6010079580273099E-2</v>
      </c>
      <c r="R12" s="19">
        <v>6.1700112376658395E-4</v>
      </c>
      <c r="S12" s="19">
        <v>0.11487448906363699</v>
      </c>
      <c r="T12" s="19">
        <v>0</v>
      </c>
      <c r="U12" s="19">
        <v>4.2987837911949602E-4</v>
      </c>
      <c r="V12" s="19">
        <v>0</v>
      </c>
      <c r="W12" s="19">
        <v>0</v>
      </c>
      <c r="X12" s="19">
        <v>0</v>
      </c>
      <c r="Y12" s="19"/>
      <c r="Z12" s="19">
        <v>3.7307911330643498E-2</v>
      </c>
      <c r="AA12" s="19">
        <v>0</v>
      </c>
      <c r="AB12" s="19">
        <v>4.50944468744389E-2</v>
      </c>
      <c r="AC12" s="19">
        <v>1.7534596432372401E-2</v>
      </c>
      <c r="AD12" s="19">
        <v>2.22296708629258E-2</v>
      </c>
      <c r="AE12" s="19">
        <v>2.5834428714956E-2</v>
      </c>
      <c r="AF12" s="19">
        <v>0</v>
      </c>
      <c r="AG12" s="19"/>
      <c r="AH12" s="19">
        <v>1.1450890573940499E-2</v>
      </c>
      <c r="AI12" s="19">
        <v>3.4479982847862398E-2</v>
      </c>
      <c r="AJ12" s="19"/>
      <c r="AK12" s="19">
        <v>2.4580450344044501E-3</v>
      </c>
      <c r="AL12" s="19">
        <v>0</v>
      </c>
      <c r="AM12" s="19">
        <v>1.92429375791036E-2</v>
      </c>
      <c r="AN12" s="19"/>
      <c r="AO12" s="19">
        <v>0</v>
      </c>
      <c r="AP12" s="19">
        <v>2.6968899027359799E-2</v>
      </c>
      <c r="AQ12" s="19"/>
      <c r="AR12" s="19">
        <v>3.0993747368682802E-2</v>
      </c>
      <c r="AS12" s="19">
        <v>2.2048267433691999E-2</v>
      </c>
      <c r="AT12" s="19"/>
      <c r="AU12" s="19">
        <v>2.5431399516309301E-2</v>
      </c>
      <c r="AV12" s="19">
        <v>1.7207952543925001E-2</v>
      </c>
      <c r="AW12" s="19"/>
      <c r="AX12" s="19">
        <v>8.03393397385198E-4</v>
      </c>
      <c r="AY12" s="19">
        <v>2.7204597018028302E-2</v>
      </c>
      <c r="AZ12" s="19"/>
      <c r="BA12" s="19">
        <v>4.9039939894586201E-2</v>
      </c>
      <c r="BB12" s="19">
        <v>1.59357534836604E-2</v>
      </c>
      <c r="BC12" s="19">
        <v>9.83617311118609E-3</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289</v>
      </c>
      <c r="C9" s="17">
        <v>0.25748230424780899</v>
      </c>
      <c r="D9" s="17">
        <v>0.240775441388867</v>
      </c>
      <c r="E9" s="17">
        <v>0.28997115521473799</v>
      </c>
      <c r="F9" s="17">
        <v>0.229339403863529</v>
      </c>
      <c r="G9" s="17">
        <v>0.26883663659946899</v>
      </c>
      <c r="H9" s="17">
        <v>0.247781605333979</v>
      </c>
      <c r="I9" s="17"/>
      <c r="J9" s="17">
        <v>0.25906572816510898</v>
      </c>
      <c r="K9" s="17">
        <v>0.23461972942013301</v>
      </c>
      <c r="L9" s="17">
        <v>0.18734003615377601</v>
      </c>
      <c r="M9" s="17">
        <v>0.204609255813505</v>
      </c>
      <c r="N9" s="17"/>
      <c r="O9" s="17">
        <v>0.278685459234644</v>
      </c>
      <c r="P9" s="17">
        <v>0.29708305228148901</v>
      </c>
      <c r="Q9" s="17">
        <v>0.27961210061481401</v>
      </c>
      <c r="R9" s="17">
        <v>0.20408441599247701</v>
      </c>
      <c r="S9" s="17">
        <v>0.172177681023192</v>
      </c>
      <c r="T9" s="17">
        <v>0.41603767923287799</v>
      </c>
      <c r="U9" s="17">
        <v>0.47747712542821402</v>
      </c>
      <c r="V9" s="17">
        <v>0.12158148493240201</v>
      </c>
      <c r="W9" s="17">
        <v>0.11816759804646899</v>
      </c>
      <c r="X9" s="17">
        <v>1.30944248271085E-2</v>
      </c>
      <c r="Y9" s="17"/>
      <c r="Z9" s="17">
        <v>0.286748449211153</v>
      </c>
      <c r="AA9" s="17">
        <v>0.19414491046787399</v>
      </c>
      <c r="AB9" s="17">
        <v>0.193286162772937</v>
      </c>
      <c r="AC9" s="17">
        <v>0.23926935847860001</v>
      </c>
      <c r="AD9" s="17">
        <v>0.244601460794134</v>
      </c>
      <c r="AE9" s="17">
        <v>0.23222884310887601</v>
      </c>
      <c r="AF9" s="17">
        <v>0.33326262226042103</v>
      </c>
      <c r="AG9" s="17"/>
      <c r="AH9" s="17">
        <v>0.22904939286432899</v>
      </c>
      <c r="AI9" s="17">
        <v>0.27591158120583498</v>
      </c>
      <c r="AJ9" s="17"/>
      <c r="AK9" s="17">
        <v>0.225288534874622</v>
      </c>
      <c r="AL9" s="17">
        <v>0.11189035018835999</v>
      </c>
      <c r="AM9" s="17">
        <v>0.25669232590294799</v>
      </c>
      <c r="AN9" s="17"/>
      <c r="AO9" s="17">
        <v>0.21481010528633901</v>
      </c>
      <c r="AP9" s="17">
        <v>0.26007629760766698</v>
      </c>
      <c r="AQ9" s="17"/>
      <c r="AR9" s="17">
        <v>0.220580112606134</v>
      </c>
      <c r="AS9" s="17">
        <v>0.27984213583930601</v>
      </c>
      <c r="AT9" s="17"/>
      <c r="AU9" s="17">
        <v>0.25753354407497903</v>
      </c>
      <c r="AV9" s="17">
        <v>0.204609255813505</v>
      </c>
      <c r="AW9" s="17"/>
      <c r="AX9" s="17">
        <v>0.28639474184951902</v>
      </c>
      <c r="AY9" s="17">
        <v>0.25539060799374302</v>
      </c>
      <c r="AZ9" s="17"/>
      <c r="BA9" s="17">
        <v>0.25720594620078902</v>
      </c>
      <c r="BB9" s="17">
        <v>0.294687355988483</v>
      </c>
      <c r="BC9" s="17">
        <v>0.20434819537073701</v>
      </c>
      <c r="BD9" s="17">
        <v>7.4024317473906601E-4</v>
      </c>
    </row>
    <row r="10" spans="2:56" x14ac:dyDescent="0.35">
      <c r="B10" s="18" t="s">
        <v>290</v>
      </c>
      <c r="C10" s="17">
        <v>0.39850802011470499</v>
      </c>
      <c r="D10" s="17">
        <v>0.37541797455377302</v>
      </c>
      <c r="E10" s="17">
        <v>0.46218468006182101</v>
      </c>
      <c r="F10" s="17">
        <v>0.54537984614931301</v>
      </c>
      <c r="G10" s="17">
        <v>0.40964388068198099</v>
      </c>
      <c r="H10" s="17">
        <v>0.320670348231411</v>
      </c>
      <c r="I10" s="17"/>
      <c r="J10" s="17">
        <v>0.38675028254510002</v>
      </c>
      <c r="K10" s="17">
        <v>0.60102895293455205</v>
      </c>
      <c r="L10" s="17">
        <v>0.68355763006842996</v>
      </c>
      <c r="M10" s="17">
        <v>0.71352180113821595</v>
      </c>
      <c r="N10" s="17"/>
      <c r="O10" s="17">
        <v>0.34713848148724402</v>
      </c>
      <c r="P10" s="17">
        <v>0.43352874091606403</v>
      </c>
      <c r="Q10" s="17">
        <v>0.43736988580477199</v>
      </c>
      <c r="R10" s="17">
        <v>0.50166637952160698</v>
      </c>
      <c r="S10" s="17">
        <v>0.75808584551907199</v>
      </c>
      <c r="T10" s="17">
        <v>0.29036935017056897</v>
      </c>
      <c r="U10" s="17">
        <v>0.43624745470625598</v>
      </c>
      <c r="V10" s="17">
        <v>0.85238057312445403</v>
      </c>
      <c r="W10" s="17">
        <v>0.88183240195353096</v>
      </c>
      <c r="X10" s="17">
        <v>0.385849286881006</v>
      </c>
      <c r="Y10" s="17"/>
      <c r="Z10" s="17">
        <v>0.328733971311368</v>
      </c>
      <c r="AA10" s="17">
        <v>0.57540165222256801</v>
      </c>
      <c r="AB10" s="17">
        <v>0.47678497923011998</v>
      </c>
      <c r="AC10" s="17">
        <v>0.34998289233035001</v>
      </c>
      <c r="AD10" s="17">
        <v>0.39012102548927302</v>
      </c>
      <c r="AE10" s="17">
        <v>0.58535761628138006</v>
      </c>
      <c r="AF10" s="17">
        <v>0.48142501468109</v>
      </c>
      <c r="AG10" s="17"/>
      <c r="AH10" s="17">
        <v>0.60008780704359399</v>
      </c>
      <c r="AI10" s="17">
        <v>0.26785063957608501</v>
      </c>
      <c r="AJ10" s="17"/>
      <c r="AK10" s="17">
        <v>0.67026424414827301</v>
      </c>
      <c r="AL10" s="17">
        <v>0.61867721871318404</v>
      </c>
      <c r="AM10" s="17">
        <v>0.59630313943145297</v>
      </c>
      <c r="AN10" s="17"/>
      <c r="AO10" s="17">
        <v>0.70205887733725503</v>
      </c>
      <c r="AP10" s="17">
        <v>0.38005551644304297</v>
      </c>
      <c r="AQ10" s="17"/>
      <c r="AR10" s="17">
        <v>0.43685369531779999</v>
      </c>
      <c r="AS10" s="17">
        <v>0.37527355078754698</v>
      </c>
      <c r="AT10" s="17"/>
      <c r="AU10" s="17">
        <v>0.39820273694731001</v>
      </c>
      <c r="AV10" s="17">
        <v>0.71352180113821595</v>
      </c>
      <c r="AW10" s="17"/>
      <c r="AX10" s="17">
        <v>0.44394627007121601</v>
      </c>
      <c r="AY10" s="17">
        <v>0.395220749129995</v>
      </c>
      <c r="AZ10" s="17"/>
      <c r="BA10" s="17">
        <v>0.25872856191438898</v>
      </c>
      <c r="BB10" s="17">
        <v>0.34985837693209598</v>
      </c>
      <c r="BC10" s="17">
        <v>0.67673214903471302</v>
      </c>
      <c r="BD10" s="17">
        <v>0.84476040216993198</v>
      </c>
    </row>
    <row r="11" spans="2:56" x14ac:dyDescent="0.35">
      <c r="B11" s="18" t="s">
        <v>291</v>
      </c>
      <c r="C11" s="17">
        <v>0.28704045726021399</v>
      </c>
      <c r="D11" s="17">
        <v>0.35543073755716997</v>
      </c>
      <c r="E11" s="17">
        <v>0.212076098102251</v>
      </c>
      <c r="F11" s="17">
        <v>0.16268339945618099</v>
      </c>
      <c r="G11" s="17">
        <v>0.26039159313024501</v>
      </c>
      <c r="H11" s="17">
        <v>0.34321719010070201</v>
      </c>
      <c r="I11" s="17"/>
      <c r="J11" s="17">
        <v>0.29475282254317098</v>
      </c>
      <c r="K11" s="17">
        <v>0.15892432486737301</v>
      </c>
      <c r="L11" s="17">
        <v>6.6122271521414602E-2</v>
      </c>
      <c r="M11" s="17">
        <v>6.8761206190324303E-2</v>
      </c>
      <c r="N11" s="17"/>
      <c r="O11" s="17">
        <v>0.30852714273730703</v>
      </c>
      <c r="P11" s="17">
        <v>0.226360050701158</v>
      </c>
      <c r="Q11" s="17">
        <v>0.23431200434827301</v>
      </c>
      <c r="R11" s="17">
        <v>0.24519079206927499</v>
      </c>
      <c r="S11" s="17">
        <v>6.6810147120303198E-2</v>
      </c>
      <c r="T11" s="17">
        <v>0.29359297059655398</v>
      </c>
      <c r="U11" s="17">
        <v>8.5845541486410201E-2</v>
      </c>
      <c r="V11" s="17">
        <v>2.6037941943144901E-2</v>
      </c>
      <c r="W11" s="17">
        <v>0</v>
      </c>
      <c r="X11" s="17">
        <v>0.58486689606370201</v>
      </c>
      <c r="Y11" s="17"/>
      <c r="Z11" s="17">
        <v>0.31756617685604899</v>
      </c>
      <c r="AA11" s="17">
        <v>0.16785895407497201</v>
      </c>
      <c r="AB11" s="17">
        <v>0.28483441112250402</v>
      </c>
      <c r="AC11" s="17">
        <v>0.336230061947771</v>
      </c>
      <c r="AD11" s="17">
        <v>0.325690353673667</v>
      </c>
      <c r="AE11" s="17">
        <v>0.18171726098055899</v>
      </c>
      <c r="AF11" s="17">
        <v>0.185312363058489</v>
      </c>
      <c r="AG11" s="17"/>
      <c r="AH11" s="17">
        <v>0.13021443579529501</v>
      </c>
      <c r="AI11" s="17">
        <v>0.38868992061701602</v>
      </c>
      <c r="AJ11" s="17"/>
      <c r="AK11" s="17">
        <v>8.0844861390977296E-2</v>
      </c>
      <c r="AL11" s="17">
        <v>0.26943243109845699</v>
      </c>
      <c r="AM11" s="17">
        <v>0.106670684333364</v>
      </c>
      <c r="AN11" s="17"/>
      <c r="AO11" s="17">
        <v>8.3131017376406505E-2</v>
      </c>
      <c r="AP11" s="17">
        <v>0.29943587502503299</v>
      </c>
      <c r="AQ11" s="17"/>
      <c r="AR11" s="17">
        <v>0.26470858189103402</v>
      </c>
      <c r="AS11" s="17">
        <v>0.30057182085037099</v>
      </c>
      <c r="AT11" s="17"/>
      <c r="AU11" s="17">
        <v>0.28725199397751899</v>
      </c>
      <c r="AV11" s="17">
        <v>6.8761206190324303E-2</v>
      </c>
      <c r="AW11" s="17"/>
      <c r="AX11" s="17">
        <v>0.193942238628938</v>
      </c>
      <c r="AY11" s="17">
        <v>0.293775731464826</v>
      </c>
      <c r="AZ11" s="17"/>
      <c r="BA11" s="17">
        <v>0.42607906362598702</v>
      </c>
      <c r="BB11" s="17">
        <v>0.268926037189547</v>
      </c>
      <c r="BC11" s="17">
        <v>0.118152547925787</v>
      </c>
      <c r="BD11" s="17">
        <v>0.15449935465532799</v>
      </c>
    </row>
    <row r="12" spans="2:56" x14ac:dyDescent="0.35">
      <c r="B12" s="18" t="s">
        <v>72</v>
      </c>
      <c r="C12" s="19">
        <v>5.6969218377271202E-2</v>
      </c>
      <c r="D12" s="19">
        <v>2.8375846500190399E-2</v>
      </c>
      <c r="E12" s="19">
        <v>3.5768066621190503E-2</v>
      </c>
      <c r="F12" s="19">
        <v>6.2597350530978105E-2</v>
      </c>
      <c r="G12" s="19">
        <v>6.1127889588304299E-2</v>
      </c>
      <c r="H12" s="19">
        <v>8.8330856333907401E-2</v>
      </c>
      <c r="I12" s="19"/>
      <c r="J12" s="19">
        <v>5.9431166746620002E-2</v>
      </c>
      <c r="K12" s="19">
        <v>5.4269927779410504E-3</v>
      </c>
      <c r="L12" s="19">
        <v>6.2980062256379907E-2</v>
      </c>
      <c r="M12" s="19">
        <v>1.31077368579547E-2</v>
      </c>
      <c r="N12" s="19"/>
      <c r="O12" s="19">
        <v>6.5648916540804306E-2</v>
      </c>
      <c r="P12" s="19">
        <v>4.30281561012886E-2</v>
      </c>
      <c r="Q12" s="19">
        <v>4.8706009232140898E-2</v>
      </c>
      <c r="R12" s="19">
        <v>4.9058412416641502E-2</v>
      </c>
      <c r="S12" s="19">
        <v>2.92632633743277E-3</v>
      </c>
      <c r="T12" s="19">
        <v>0</v>
      </c>
      <c r="U12" s="19">
        <v>4.2987837911949602E-4</v>
      </c>
      <c r="V12" s="19">
        <v>0</v>
      </c>
      <c r="W12" s="19">
        <v>0</v>
      </c>
      <c r="X12" s="19">
        <v>1.6189392228182699E-2</v>
      </c>
      <c r="Y12" s="19"/>
      <c r="Z12" s="19">
        <v>6.6951402621430497E-2</v>
      </c>
      <c r="AA12" s="19">
        <v>6.2594483234585704E-2</v>
      </c>
      <c r="AB12" s="19">
        <v>4.50944468744389E-2</v>
      </c>
      <c r="AC12" s="19">
        <v>7.4517687243278105E-2</v>
      </c>
      <c r="AD12" s="19">
        <v>3.9587160042926402E-2</v>
      </c>
      <c r="AE12" s="19">
        <v>6.9627962918600099E-4</v>
      </c>
      <c r="AF12" s="19">
        <v>0</v>
      </c>
      <c r="AG12" s="19"/>
      <c r="AH12" s="19">
        <v>4.0648364296782799E-2</v>
      </c>
      <c r="AI12" s="19">
        <v>6.75478586010647E-2</v>
      </c>
      <c r="AJ12" s="19"/>
      <c r="AK12" s="19">
        <v>2.3602359586128399E-2</v>
      </c>
      <c r="AL12" s="19">
        <v>0</v>
      </c>
      <c r="AM12" s="19">
        <v>4.0333850332235202E-2</v>
      </c>
      <c r="AN12" s="19"/>
      <c r="AO12" s="19">
        <v>0</v>
      </c>
      <c r="AP12" s="19">
        <v>6.0432310924256098E-2</v>
      </c>
      <c r="AQ12" s="19"/>
      <c r="AR12" s="19">
        <v>7.7857610185031303E-2</v>
      </c>
      <c r="AS12" s="19">
        <v>4.43124925227764E-2</v>
      </c>
      <c r="AT12" s="19"/>
      <c r="AU12" s="19">
        <v>5.7011725000192102E-2</v>
      </c>
      <c r="AV12" s="19">
        <v>1.31077368579547E-2</v>
      </c>
      <c r="AW12" s="19"/>
      <c r="AX12" s="19">
        <v>7.5716749450327206E-2</v>
      </c>
      <c r="AY12" s="19">
        <v>5.5612911411435297E-2</v>
      </c>
      <c r="AZ12" s="19"/>
      <c r="BA12" s="19">
        <v>5.7986428258834002E-2</v>
      </c>
      <c r="BB12" s="19">
        <v>8.6528229889873604E-2</v>
      </c>
      <c r="BC12" s="19">
        <v>7.6710766876423805E-4</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D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301</v>
      </c>
      <c r="C9" s="17">
        <v>0.50447553987640503</v>
      </c>
      <c r="D9" s="17">
        <v>0.46663326733615301</v>
      </c>
      <c r="E9" s="17">
        <v>0.53976252929331903</v>
      </c>
      <c r="F9" s="17">
        <v>0.45527488616609602</v>
      </c>
      <c r="G9" s="17">
        <v>0.56668103296960803</v>
      </c>
      <c r="H9" s="17">
        <v>0.47834935586555699</v>
      </c>
      <c r="I9" s="17"/>
      <c r="J9" s="17">
        <v>0.50739296256563604</v>
      </c>
      <c r="K9" s="17">
        <v>0.48034711355499599</v>
      </c>
      <c r="L9" s="17">
        <v>0.276095439726736</v>
      </c>
      <c r="M9" s="17">
        <v>0.17750244740545201</v>
      </c>
      <c r="N9" s="17"/>
      <c r="O9" s="17">
        <v>0.50072248577617295</v>
      </c>
      <c r="P9" s="17">
        <v>0.53781295225944503</v>
      </c>
      <c r="Q9" s="17">
        <v>0.59029611236965995</v>
      </c>
      <c r="R9" s="17">
        <v>0.48555408705090303</v>
      </c>
      <c r="S9" s="17">
        <v>0.51168241920929403</v>
      </c>
      <c r="T9" s="17">
        <v>0.532123665135115</v>
      </c>
      <c r="U9" s="17">
        <v>0.25370709078200099</v>
      </c>
      <c r="V9" s="17">
        <v>0.20864610441575299</v>
      </c>
      <c r="W9" s="17">
        <v>7.2113649159813595E-2</v>
      </c>
      <c r="X9" s="17">
        <v>0.20515971431167199</v>
      </c>
      <c r="Y9" s="17"/>
      <c r="Z9" s="17">
        <v>0.51522355070061598</v>
      </c>
      <c r="AA9" s="17">
        <v>0.47004276228709702</v>
      </c>
      <c r="AB9" s="17">
        <v>0.42649123304173397</v>
      </c>
      <c r="AC9" s="17">
        <v>0.491943564804592</v>
      </c>
      <c r="AD9" s="17">
        <v>0.53596422814420397</v>
      </c>
      <c r="AE9" s="17">
        <v>0.456425714845757</v>
      </c>
      <c r="AF9" s="17">
        <v>0.73279693024521997</v>
      </c>
      <c r="AG9" s="17"/>
      <c r="AH9" s="17">
        <v>0.35783102792039001</v>
      </c>
      <c r="AI9" s="17">
        <v>0.59952568401261497</v>
      </c>
      <c r="AJ9" s="17"/>
      <c r="AK9" s="17">
        <v>0.33611217690864698</v>
      </c>
      <c r="AL9" s="17">
        <v>0.29349233406314301</v>
      </c>
      <c r="AM9" s="17">
        <v>0.35683741179178502</v>
      </c>
      <c r="AN9" s="17"/>
      <c r="AO9" s="17">
        <v>0.10221506152941499</v>
      </c>
      <c r="AP9" s="17">
        <v>0.52892848664644199</v>
      </c>
      <c r="AQ9" s="17"/>
      <c r="AR9" s="17">
        <v>0.42547925938026099</v>
      </c>
      <c r="AS9" s="17">
        <v>0.55234108524562797</v>
      </c>
      <c r="AT9" s="17"/>
      <c r="AU9" s="17">
        <v>0.50479241293827004</v>
      </c>
      <c r="AV9" s="17">
        <v>0.17750244740545201</v>
      </c>
      <c r="AW9" s="17"/>
      <c r="AX9" s="17">
        <v>0.29650309261083502</v>
      </c>
      <c r="AY9" s="17">
        <v>0.519521493278431</v>
      </c>
      <c r="AZ9" s="17"/>
      <c r="BA9" s="17">
        <v>0.60547136789288702</v>
      </c>
      <c r="BB9" s="17">
        <v>0.54830545228745098</v>
      </c>
      <c r="BC9" s="17">
        <v>0.28775160117166498</v>
      </c>
      <c r="BD9" s="17">
        <v>0.16116700361630201</v>
      </c>
    </row>
    <row r="10" spans="2:56" x14ac:dyDescent="0.35">
      <c r="B10" s="18" t="s">
        <v>302</v>
      </c>
      <c r="C10" s="17">
        <v>0.18314150553047101</v>
      </c>
      <c r="D10" s="17">
        <v>0.17759120506687601</v>
      </c>
      <c r="E10" s="17">
        <v>0.22074991609757399</v>
      </c>
      <c r="F10" s="17">
        <v>0.20652762097702501</v>
      </c>
      <c r="G10" s="17">
        <v>0.14498960808472</v>
      </c>
      <c r="H10" s="17">
        <v>0.181940553910069</v>
      </c>
      <c r="I10" s="17"/>
      <c r="J10" s="17">
        <v>0.18008474670087701</v>
      </c>
      <c r="K10" s="17">
        <v>0.225624560826719</v>
      </c>
      <c r="L10" s="17">
        <v>0.32937645839163199</v>
      </c>
      <c r="M10" s="17">
        <v>0.29570106618228198</v>
      </c>
      <c r="N10" s="17"/>
      <c r="O10" s="17">
        <v>0.16890503168086601</v>
      </c>
      <c r="P10" s="17">
        <v>0.21984310078696001</v>
      </c>
      <c r="Q10" s="17">
        <v>0.14843622181744001</v>
      </c>
      <c r="R10" s="17">
        <v>0.204578877245159</v>
      </c>
      <c r="S10" s="17">
        <v>0.23738739809137899</v>
      </c>
      <c r="T10" s="17">
        <v>0.226037286247603</v>
      </c>
      <c r="U10" s="17">
        <v>0.55457595298852402</v>
      </c>
      <c r="V10" s="17">
        <v>0.59986833823762598</v>
      </c>
      <c r="W10" s="17">
        <v>7.0530078311822994E-2</v>
      </c>
      <c r="X10" s="17">
        <v>0.121068803619754</v>
      </c>
      <c r="Y10" s="17"/>
      <c r="Z10" s="17">
        <v>0.17322271433234401</v>
      </c>
      <c r="AA10" s="17">
        <v>0.25482739361748202</v>
      </c>
      <c r="AB10" s="17">
        <v>0.38994433659919903</v>
      </c>
      <c r="AC10" s="17">
        <v>0.172223894525596</v>
      </c>
      <c r="AD10" s="17">
        <v>0.201319421647459</v>
      </c>
      <c r="AE10" s="17">
        <v>0.18163861680471199</v>
      </c>
      <c r="AF10" s="17">
        <v>8.7935760222283499E-2</v>
      </c>
      <c r="AG10" s="17"/>
      <c r="AH10" s="17">
        <v>0.240320987302996</v>
      </c>
      <c r="AI10" s="17">
        <v>0.14607964817475499</v>
      </c>
      <c r="AJ10" s="17"/>
      <c r="AK10" s="17">
        <v>0.19939044731455299</v>
      </c>
      <c r="AL10" s="17">
        <v>0.39875674496737701</v>
      </c>
      <c r="AM10" s="17">
        <v>0.25364571521096302</v>
      </c>
      <c r="AN10" s="17"/>
      <c r="AO10" s="17">
        <v>0.39193060218489001</v>
      </c>
      <c r="AP10" s="17">
        <v>0.17044945910414799</v>
      </c>
      <c r="AQ10" s="17"/>
      <c r="AR10" s="17">
        <v>0.20095867135495099</v>
      </c>
      <c r="AS10" s="17">
        <v>0.172345701553798</v>
      </c>
      <c r="AT10" s="17"/>
      <c r="AU10" s="17">
        <v>0.18303242287673799</v>
      </c>
      <c r="AV10" s="17">
        <v>0.29570106618228198</v>
      </c>
      <c r="AW10" s="17"/>
      <c r="AX10" s="17">
        <v>0.26199509316151598</v>
      </c>
      <c r="AY10" s="17">
        <v>0.17743677194350499</v>
      </c>
      <c r="AZ10" s="17"/>
      <c r="BA10" s="17">
        <v>9.0865954568539298E-2</v>
      </c>
      <c r="BB10" s="17">
        <v>0.16082956115122801</v>
      </c>
      <c r="BC10" s="17">
        <v>0.34674091271776503</v>
      </c>
      <c r="BD10" s="17">
        <v>0.48264518764831399</v>
      </c>
    </row>
    <row r="11" spans="2:56" x14ac:dyDescent="0.35">
      <c r="B11" s="18" t="s">
        <v>303</v>
      </c>
      <c r="C11" s="17">
        <v>7.6096652002274501E-2</v>
      </c>
      <c r="D11" s="17">
        <v>7.8548750899114103E-2</v>
      </c>
      <c r="E11" s="17">
        <v>6.6206356226270094E-2</v>
      </c>
      <c r="F11" s="17">
        <v>7.6714582953011201E-2</v>
      </c>
      <c r="G11" s="17">
        <v>8.7437993491070398E-2</v>
      </c>
      <c r="H11" s="17">
        <v>7.2732895385286406E-2</v>
      </c>
      <c r="I11" s="17"/>
      <c r="J11" s="17">
        <v>7.3524640144584694E-2</v>
      </c>
      <c r="K11" s="17">
        <v>0.11396635967863999</v>
      </c>
      <c r="L11" s="17">
        <v>0.16582134718068001</v>
      </c>
      <c r="M11" s="17">
        <v>0.27665067200875199</v>
      </c>
      <c r="N11" s="17"/>
      <c r="O11" s="17">
        <v>6.7606124267844195E-2</v>
      </c>
      <c r="P11" s="17">
        <v>7.0811829645670801E-2</v>
      </c>
      <c r="Q11" s="17">
        <v>0.101277245167741</v>
      </c>
      <c r="R11" s="17">
        <v>0.144401812599983</v>
      </c>
      <c r="S11" s="17">
        <v>0.14586873834453601</v>
      </c>
      <c r="T11" s="17">
        <v>2.1720936399489799E-2</v>
      </c>
      <c r="U11" s="17">
        <v>9.3046191430209702E-2</v>
      </c>
      <c r="V11" s="17">
        <v>3.1507689288825698E-2</v>
      </c>
      <c r="W11" s="17">
        <v>0.13894185327516601</v>
      </c>
      <c r="X11" s="17">
        <v>0.59393418274198995</v>
      </c>
      <c r="Y11" s="17"/>
      <c r="Z11" s="17">
        <v>7.7874581311169103E-2</v>
      </c>
      <c r="AA11" s="17">
        <v>0.120571041697252</v>
      </c>
      <c r="AB11" s="17">
        <v>5.2518237745581703E-2</v>
      </c>
      <c r="AC11" s="17">
        <v>8.7660679475871403E-2</v>
      </c>
      <c r="AD11" s="17">
        <v>4.6758862768642002E-2</v>
      </c>
      <c r="AE11" s="17">
        <v>0.109808899354218</v>
      </c>
      <c r="AF11" s="17">
        <v>3.3526304062276302E-2</v>
      </c>
      <c r="AG11" s="17"/>
      <c r="AH11" s="17">
        <v>0.123365543217632</v>
      </c>
      <c r="AI11" s="17">
        <v>4.5458513123090301E-2</v>
      </c>
      <c r="AJ11" s="17"/>
      <c r="AK11" s="17">
        <v>0.180653335242697</v>
      </c>
      <c r="AL11" s="17">
        <v>0.104137937392093</v>
      </c>
      <c r="AM11" s="17">
        <v>9.6962731312457598E-2</v>
      </c>
      <c r="AN11" s="17"/>
      <c r="AO11" s="17">
        <v>0.214980997219194</v>
      </c>
      <c r="AP11" s="17">
        <v>6.7654034137510394E-2</v>
      </c>
      <c r="AQ11" s="17"/>
      <c r="AR11" s="17">
        <v>8.1171076319789398E-2</v>
      </c>
      <c r="AS11" s="17">
        <v>7.3021949169847403E-2</v>
      </c>
      <c r="AT11" s="17"/>
      <c r="AU11" s="17">
        <v>7.5902292992765394E-2</v>
      </c>
      <c r="AV11" s="17">
        <v>0.27665067200875199</v>
      </c>
      <c r="AW11" s="17"/>
      <c r="AX11" s="17">
        <v>0.10955695758324201</v>
      </c>
      <c r="AY11" s="17">
        <v>7.3675936156459093E-2</v>
      </c>
      <c r="AZ11" s="17"/>
      <c r="BA11" s="17">
        <v>2.21287393022262E-2</v>
      </c>
      <c r="BB11" s="17">
        <v>6.9707290759985899E-2</v>
      </c>
      <c r="BC11" s="17">
        <v>0.16591942244442601</v>
      </c>
      <c r="BD11" s="17">
        <v>0.159870773241267</v>
      </c>
    </row>
    <row r="12" spans="2:56" x14ac:dyDescent="0.35">
      <c r="B12" s="18" t="s">
        <v>304</v>
      </c>
      <c r="C12" s="17">
        <v>4.4016107783518797E-2</v>
      </c>
      <c r="D12" s="17">
        <v>7.5922929704622305E-2</v>
      </c>
      <c r="E12" s="17">
        <v>2.5779984246017899E-2</v>
      </c>
      <c r="F12" s="17">
        <v>3.4512498367008197E-2</v>
      </c>
      <c r="G12" s="17">
        <v>1.44162294497078E-2</v>
      </c>
      <c r="H12" s="17">
        <v>5.6736493070139803E-2</v>
      </c>
      <c r="I12" s="17"/>
      <c r="J12" s="17">
        <v>4.2966679740113499E-2</v>
      </c>
      <c r="K12" s="17">
        <v>5.81208785935464E-2</v>
      </c>
      <c r="L12" s="17">
        <v>9.3227063759057996E-2</v>
      </c>
      <c r="M12" s="17">
        <v>0.111164349348593</v>
      </c>
      <c r="N12" s="17"/>
      <c r="O12" s="17">
        <v>3.8679327834738701E-2</v>
      </c>
      <c r="P12" s="17">
        <v>3.9805550956656999E-2</v>
      </c>
      <c r="Q12" s="17">
        <v>2.1409912006154601E-2</v>
      </c>
      <c r="R12" s="17">
        <v>5.37302611654474E-2</v>
      </c>
      <c r="S12" s="17">
        <v>7.8975984868798907E-2</v>
      </c>
      <c r="T12" s="17">
        <v>8.2813536486005507E-2</v>
      </c>
      <c r="U12" s="17">
        <v>6.6924200704369094E-2</v>
      </c>
      <c r="V12" s="17">
        <v>0.15912910817627601</v>
      </c>
      <c r="W12" s="17">
        <v>0.69336356314553405</v>
      </c>
      <c r="X12" s="17">
        <v>3.7012813823453797E-2</v>
      </c>
      <c r="Y12" s="17"/>
      <c r="Z12" s="17">
        <v>4.7495295520258302E-2</v>
      </c>
      <c r="AA12" s="17">
        <v>7.3977618208476703E-3</v>
      </c>
      <c r="AB12" s="17">
        <v>4.6437127767319002E-2</v>
      </c>
      <c r="AC12" s="17">
        <v>5.85582003157811E-2</v>
      </c>
      <c r="AD12" s="17">
        <v>2.3965965062412099E-2</v>
      </c>
      <c r="AE12" s="17">
        <v>7.9711412888656102E-2</v>
      </c>
      <c r="AF12" s="17">
        <v>2.9731736424814401E-2</v>
      </c>
      <c r="AG12" s="17"/>
      <c r="AH12" s="17">
        <v>6.8747086225339801E-2</v>
      </c>
      <c r="AI12" s="17">
        <v>2.79863018659973E-2</v>
      </c>
      <c r="AJ12" s="17"/>
      <c r="AK12" s="17">
        <v>0.11132563435989</v>
      </c>
      <c r="AL12" s="17">
        <v>1.4110443427025599E-2</v>
      </c>
      <c r="AM12" s="17">
        <v>5.5796502001418002E-2</v>
      </c>
      <c r="AN12" s="17"/>
      <c r="AO12" s="17">
        <v>9.6123080199393099E-2</v>
      </c>
      <c r="AP12" s="17">
        <v>4.0848585515188801E-2</v>
      </c>
      <c r="AQ12" s="17"/>
      <c r="AR12" s="17">
        <v>3.0829812337981599E-2</v>
      </c>
      <c r="AS12" s="17">
        <v>5.20059677989047E-2</v>
      </c>
      <c r="AT12" s="17"/>
      <c r="AU12" s="17">
        <v>4.3951033716589399E-2</v>
      </c>
      <c r="AV12" s="17">
        <v>0.111164349348593</v>
      </c>
      <c r="AW12" s="17"/>
      <c r="AX12" s="17">
        <v>7.4042718056810702E-2</v>
      </c>
      <c r="AY12" s="17">
        <v>4.1843805707293097E-2</v>
      </c>
      <c r="AZ12" s="17"/>
      <c r="BA12" s="17">
        <v>3.1299907099496899E-2</v>
      </c>
      <c r="BB12" s="17">
        <v>3.5524309685854898E-2</v>
      </c>
      <c r="BC12" s="17">
        <v>7.8261944894287894E-2</v>
      </c>
      <c r="BD12" s="17">
        <v>7.5129573733846503E-2</v>
      </c>
    </row>
    <row r="13" spans="2:56" x14ac:dyDescent="0.35">
      <c r="B13" s="18" t="s">
        <v>305</v>
      </c>
      <c r="C13" s="17">
        <v>3.2800531696670403E-2</v>
      </c>
      <c r="D13" s="17">
        <v>2.81829935053945E-2</v>
      </c>
      <c r="E13" s="17">
        <v>1.3620617738464401E-2</v>
      </c>
      <c r="F13" s="17">
        <v>3.2143506040339699E-2</v>
      </c>
      <c r="G13" s="17">
        <v>6.1164302162824299E-2</v>
      </c>
      <c r="H13" s="17">
        <v>2.9268465144344599E-2</v>
      </c>
      <c r="I13" s="17"/>
      <c r="J13" s="17">
        <v>3.3754147750824498E-2</v>
      </c>
      <c r="K13" s="17">
        <v>1.0550799078423901E-2</v>
      </c>
      <c r="L13" s="17">
        <v>4.8750337453438798E-2</v>
      </c>
      <c r="M13" s="17">
        <v>3.8623389216428397E-2</v>
      </c>
      <c r="N13" s="17"/>
      <c r="O13" s="17">
        <v>4.6784495363264601E-2</v>
      </c>
      <c r="P13" s="17">
        <v>3.18978478960949E-2</v>
      </c>
      <c r="Q13" s="17">
        <v>6.5907981747073902E-4</v>
      </c>
      <c r="R13" s="17">
        <v>2.6444879030632401E-3</v>
      </c>
      <c r="S13" s="17">
        <v>8.3803637511519792E-3</v>
      </c>
      <c r="T13" s="17">
        <v>0.13162257498907301</v>
      </c>
      <c r="U13" s="17">
        <v>4.0606360531573798E-4</v>
      </c>
      <c r="V13" s="17">
        <v>3.8960619342880398E-4</v>
      </c>
      <c r="W13" s="17">
        <v>5.5877563983841496E-3</v>
      </c>
      <c r="X13" s="17">
        <v>1.87197315031446E-3</v>
      </c>
      <c r="Y13" s="17"/>
      <c r="Z13" s="17">
        <v>2.1091946649609901E-2</v>
      </c>
      <c r="AA13" s="17">
        <v>3.95559691783373E-2</v>
      </c>
      <c r="AB13" s="17">
        <v>1.03335516031574E-3</v>
      </c>
      <c r="AC13" s="17">
        <v>4.5677539087452403E-2</v>
      </c>
      <c r="AD13" s="17">
        <v>6.51328531770555E-2</v>
      </c>
      <c r="AE13" s="17">
        <v>5.9192048441438303E-3</v>
      </c>
      <c r="AF13" s="17">
        <v>3.00221146904294E-2</v>
      </c>
      <c r="AG13" s="17"/>
      <c r="AH13" s="17">
        <v>4.9922026324405497E-2</v>
      </c>
      <c r="AI13" s="17">
        <v>2.1702942632568899E-2</v>
      </c>
      <c r="AJ13" s="17"/>
      <c r="AK13" s="17">
        <v>4.4931839413804298E-2</v>
      </c>
      <c r="AL13" s="17">
        <v>0.102468466637316</v>
      </c>
      <c r="AM13" s="17">
        <v>4.5671395935378001E-2</v>
      </c>
      <c r="AN13" s="17"/>
      <c r="AO13" s="17">
        <v>8.3777400302434593E-2</v>
      </c>
      <c r="AP13" s="17">
        <v>2.9701707124984E-2</v>
      </c>
      <c r="AQ13" s="17"/>
      <c r="AR13" s="17">
        <v>5.5514927985287399E-2</v>
      </c>
      <c r="AS13" s="17">
        <v>1.90373904543381E-2</v>
      </c>
      <c r="AT13" s="17"/>
      <c r="AU13" s="17">
        <v>3.2794888704223701E-2</v>
      </c>
      <c r="AV13" s="17">
        <v>3.8623389216428397E-2</v>
      </c>
      <c r="AW13" s="17"/>
      <c r="AX13" s="17">
        <v>0.113747732952704</v>
      </c>
      <c r="AY13" s="17">
        <v>2.6944333752490598E-2</v>
      </c>
      <c r="AZ13" s="17"/>
      <c r="BA13" s="17">
        <v>8.1899900893861195E-3</v>
      </c>
      <c r="BB13" s="17">
        <v>4.5626907549770203E-2</v>
      </c>
      <c r="BC13" s="17">
        <v>3.8100251997779701E-2</v>
      </c>
      <c r="BD13" s="17">
        <v>0.120791016271042</v>
      </c>
    </row>
    <row r="14" spans="2:56" x14ac:dyDescent="0.35">
      <c r="B14" s="18" t="s">
        <v>306</v>
      </c>
      <c r="C14" s="17">
        <v>4.5700623438782499E-2</v>
      </c>
      <c r="D14" s="17">
        <v>5.7358741548856201E-2</v>
      </c>
      <c r="E14" s="17">
        <v>4.96093822786704E-2</v>
      </c>
      <c r="F14" s="17">
        <v>3.4369924522426598E-2</v>
      </c>
      <c r="G14" s="17">
        <v>3.5988997912573602E-2</v>
      </c>
      <c r="H14" s="17">
        <v>4.4597956558971197E-2</v>
      </c>
      <c r="I14" s="17"/>
      <c r="J14" s="17">
        <v>4.6751135609555801E-2</v>
      </c>
      <c r="K14" s="17">
        <v>2.9365838024562801E-2</v>
      </c>
      <c r="L14" s="17">
        <v>8.5642095045412505E-3</v>
      </c>
      <c r="M14" s="17">
        <v>7.2390839012507298E-3</v>
      </c>
      <c r="N14" s="17"/>
      <c r="O14" s="17">
        <v>6.1053365204885399E-2</v>
      </c>
      <c r="P14" s="17">
        <v>4.0568800494331703E-2</v>
      </c>
      <c r="Q14" s="17">
        <v>2.6010079580273099E-2</v>
      </c>
      <c r="R14" s="17">
        <v>2.98656597016735E-2</v>
      </c>
      <c r="S14" s="17">
        <v>5.4266980182125701E-3</v>
      </c>
      <c r="T14" s="17">
        <v>5.6820007427144503E-3</v>
      </c>
      <c r="U14" s="17">
        <v>3.0910622110460299E-2</v>
      </c>
      <c r="V14" s="17">
        <v>0</v>
      </c>
      <c r="W14" s="17">
        <v>0</v>
      </c>
      <c r="X14" s="17">
        <v>1.5329870378259501E-2</v>
      </c>
      <c r="Y14" s="17"/>
      <c r="Z14" s="17">
        <v>3.00485899800868E-2</v>
      </c>
      <c r="AA14" s="17">
        <v>3.48234461876668E-2</v>
      </c>
      <c r="AB14" s="17">
        <v>3.82829893979151E-2</v>
      </c>
      <c r="AC14" s="17">
        <v>3.7494494092863498E-2</v>
      </c>
      <c r="AD14" s="17">
        <v>6.0402002114455698E-2</v>
      </c>
      <c r="AE14" s="17">
        <v>8.5074065028438298E-2</v>
      </c>
      <c r="AF14" s="17">
        <v>2.9930639833271901E-2</v>
      </c>
      <c r="AG14" s="17"/>
      <c r="AH14" s="17">
        <v>6.02140826076639E-2</v>
      </c>
      <c r="AI14" s="17">
        <v>3.6293477085218601E-2</v>
      </c>
      <c r="AJ14" s="17"/>
      <c r="AK14" s="17">
        <v>5.1411819661790301E-2</v>
      </c>
      <c r="AL14" s="17">
        <v>7.90132971900709E-2</v>
      </c>
      <c r="AM14" s="17">
        <v>7.3194414791595802E-2</v>
      </c>
      <c r="AN14" s="17"/>
      <c r="AO14" s="17">
        <v>7.5991576395639499E-2</v>
      </c>
      <c r="AP14" s="17">
        <v>4.3859271627857598E-2</v>
      </c>
      <c r="AQ14" s="17"/>
      <c r="AR14" s="17">
        <v>7.2541280834682906E-2</v>
      </c>
      <c r="AS14" s="17">
        <v>2.9437291845771801E-2</v>
      </c>
      <c r="AT14" s="17"/>
      <c r="AU14" s="17">
        <v>4.5737896921151301E-2</v>
      </c>
      <c r="AV14" s="17">
        <v>7.2390839012507298E-3</v>
      </c>
      <c r="AW14" s="17"/>
      <c r="AX14" s="17">
        <v>0.11062877882922501</v>
      </c>
      <c r="AY14" s="17">
        <v>4.1003337748641899E-2</v>
      </c>
      <c r="AZ14" s="17"/>
      <c r="BA14" s="17">
        <v>2.5946700231253499E-2</v>
      </c>
      <c r="BB14" s="17">
        <v>5.51524137550971E-2</v>
      </c>
      <c r="BC14" s="17">
        <v>6.1161134020391E-2</v>
      </c>
      <c r="BD14" s="17">
        <v>3.9644548922890998E-4</v>
      </c>
    </row>
    <row r="15" spans="2:56" x14ac:dyDescent="0.35">
      <c r="B15" s="18" t="s">
        <v>72</v>
      </c>
      <c r="C15" s="19">
        <v>0.113769039671878</v>
      </c>
      <c r="D15" s="19">
        <v>0.115762111938984</v>
      </c>
      <c r="E15" s="19">
        <v>8.4271214119684898E-2</v>
      </c>
      <c r="F15" s="19">
        <v>0.160456980974094</v>
      </c>
      <c r="G15" s="19">
        <v>8.9321835929495302E-2</v>
      </c>
      <c r="H15" s="19">
        <v>0.13637428006563199</v>
      </c>
      <c r="I15" s="19"/>
      <c r="J15" s="19">
        <v>0.115525687488408</v>
      </c>
      <c r="K15" s="19">
        <v>8.2024450243112904E-2</v>
      </c>
      <c r="L15" s="19">
        <v>7.8165143983913402E-2</v>
      </c>
      <c r="M15" s="19">
        <v>9.3118991937242698E-2</v>
      </c>
      <c r="N15" s="19"/>
      <c r="O15" s="19">
        <v>0.116249169872229</v>
      </c>
      <c r="P15" s="19">
        <v>5.9259917960839903E-2</v>
      </c>
      <c r="Q15" s="19">
        <v>0.111911349241261</v>
      </c>
      <c r="R15" s="19">
        <v>7.9224814333771501E-2</v>
      </c>
      <c r="S15" s="19">
        <v>1.2278397716627599E-2</v>
      </c>
      <c r="T15" s="19">
        <v>0</v>
      </c>
      <c r="U15" s="19">
        <v>4.2987837911949602E-4</v>
      </c>
      <c r="V15" s="19">
        <v>4.5915368809013501E-4</v>
      </c>
      <c r="W15" s="19">
        <v>1.94630997092799E-2</v>
      </c>
      <c r="X15" s="19">
        <v>2.56226419745566E-2</v>
      </c>
      <c r="Y15" s="19"/>
      <c r="Z15" s="19">
        <v>0.135043321505915</v>
      </c>
      <c r="AA15" s="19">
        <v>7.2781625211317799E-2</v>
      </c>
      <c r="AB15" s="19">
        <v>4.5292720287935101E-2</v>
      </c>
      <c r="AC15" s="19">
        <v>0.106441627697843</v>
      </c>
      <c r="AD15" s="19">
        <v>6.6456667085771706E-2</v>
      </c>
      <c r="AE15" s="19">
        <v>8.1422086234075194E-2</v>
      </c>
      <c r="AF15" s="19">
        <v>5.6056514521704702E-2</v>
      </c>
      <c r="AG15" s="19"/>
      <c r="AH15" s="19">
        <v>9.9599246401572597E-2</v>
      </c>
      <c r="AI15" s="19">
        <v>0.122953433105755</v>
      </c>
      <c r="AJ15" s="19"/>
      <c r="AK15" s="19">
        <v>7.61747470986186E-2</v>
      </c>
      <c r="AL15" s="19">
        <v>8.0207763229754696E-3</v>
      </c>
      <c r="AM15" s="19">
        <v>0.117891828956403</v>
      </c>
      <c r="AN15" s="19"/>
      <c r="AO15" s="19">
        <v>3.4981282169033803E-2</v>
      </c>
      <c r="AP15" s="19">
        <v>0.118558455843869</v>
      </c>
      <c r="AQ15" s="19"/>
      <c r="AR15" s="19">
        <v>0.13350497178704701</v>
      </c>
      <c r="AS15" s="19">
        <v>0.10181061393171199</v>
      </c>
      <c r="AT15" s="19"/>
      <c r="AU15" s="19">
        <v>0.113789051850263</v>
      </c>
      <c r="AV15" s="19">
        <v>9.3118991937242698E-2</v>
      </c>
      <c r="AW15" s="19"/>
      <c r="AX15" s="19">
        <v>3.3525626805667098E-2</v>
      </c>
      <c r="AY15" s="19">
        <v>0.11957432141318</v>
      </c>
      <c r="AZ15" s="19"/>
      <c r="BA15" s="19">
        <v>0.21609734081621099</v>
      </c>
      <c r="BB15" s="19">
        <v>8.4854064810613097E-2</v>
      </c>
      <c r="BC15" s="19">
        <v>2.2064732753685801E-2</v>
      </c>
      <c r="BD15" s="19">
        <v>0</v>
      </c>
    </row>
    <row r="16" spans="2:56" x14ac:dyDescent="0.35">
      <c r="B16" s="16"/>
    </row>
    <row r="17" spans="2:2" x14ac:dyDescent="0.35">
      <c r="B17" t="s">
        <v>75</v>
      </c>
    </row>
    <row r="18" spans="2:2" x14ac:dyDescent="0.35">
      <c r="B18" t="s">
        <v>76</v>
      </c>
    </row>
    <row r="20" spans="2:2" x14ac:dyDescent="0.3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1" width="20.7265625" customWidth="1"/>
  </cols>
  <sheetData>
    <row r="2" spans="2:21" ht="40" customHeight="1" x14ac:dyDescent="0.35">
      <c r="D2" s="30" t="s">
        <v>329</v>
      </c>
      <c r="E2" s="26"/>
      <c r="F2" s="26"/>
      <c r="G2" s="26"/>
      <c r="H2" s="26"/>
      <c r="I2" s="26"/>
      <c r="J2" s="26"/>
      <c r="K2" s="26"/>
      <c r="L2" s="26"/>
      <c r="M2" s="26"/>
      <c r="N2" s="26"/>
      <c r="O2" s="26"/>
      <c r="P2" s="26"/>
      <c r="Q2" s="26"/>
      <c r="R2" s="26"/>
      <c r="S2" s="26"/>
      <c r="T2" s="26"/>
      <c r="U2" s="26"/>
    </row>
    <row r="6" spans="2:21" ht="50" customHeight="1" x14ac:dyDescent="0.35">
      <c r="B6" s="23" t="s">
        <v>15</v>
      </c>
      <c r="C6" s="23" t="s">
        <v>308</v>
      </c>
      <c r="D6" s="23" t="s">
        <v>309</v>
      </c>
      <c r="E6" s="23" t="s">
        <v>310</v>
      </c>
      <c r="F6" s="23" t="s">
        <v>311</v>
      </c>
      <c r="G6" s="23" t="s">
        <v>312</v>
      </c>
      <c r="H6" s="23" t="s">
        <v>313</v>
      </c>
      <c r="I6" s="23" t="s">
        <v>314</v>
      </c>
      <c r="J6" s="23" t="s">
        <v>315</v>
      </c>
      <c r="K6" s="23" t="s">
        <v>316</v>
      </c>
      <c r="L6" s="23" t="s">
        <v>317</v>
      </c>
      <c r="M6" s="23" t="s">
        <v>318</v>
      </c>
      <c r="N6" s="23" t="s">
        <v>319</v>
      </c>
      <c r="O6" s="23" t="s">
        <v>320</v>
      </c>
      <c r="P6" s="23" t="s">
        <v>321</v>
      </c>
      <c r="Q6" s="23" t="s">
        <v>322</v>
      </c>
      <c r="R6" s="23" t="s">
        <v>323</v>
      </c>
      <c r="S6" s="23" t="s">
        <v>324</v>
      </c>
      <c r="T6" s="23" t="s">
        <v>325</v>
      </c>
    </row>
    <row r="7" spans="2:21" ht="29" x14ac:dyDescent="0.35">
      <c r="B7" s="18" t="s">
        <v>326</v>
      </c>
      <c r="C7" s="17">
        <v>0.33510185804686698</v>
      </c>
      <c r="D7" s="17">
        <v>0.24122901831725199</v>
      </c>
      <c r="E7" s="17">
        <v>0.21209011835699099</v>
      </c>
      <c r="F7" s="17">
        <v>0.18116741603244099</v>
      </c>
      <c r="G7" s="17">
        <v>0.30212082477369401</v>
      </c>
      <c r="H7" s="17">
        <v>0.24364909904905499</v>
      </c>
      <c r="I7" s="17">
        <v>0.30255175691707198</v>
      </c>
      <c r="J7" s="17">
        <v>0.32231424534929198</v>
      </c>
      <c r="K7" s="17">
        <v>0.35961345443433401</v>
      </c>
      <c r="L7" s="17">
        <v>0.323037259089335</v>
      </c>
      <c r="M7" s="17">
        <v>0.300965859494642</v>
      </c>
      <c r="N7" s="17">
        <v>0.24613472843457801</v>
      </c>
      <c r="O7" s="17">
        <v>0.28739834394205299</v>
      </c>
      <c r="P7" s="17">
        <v>0.28331614612169698</v>
      </c>
      <c r="Q7" s="17">
        <v>0.260521333330821</v>
      </c>
      <c r="R7" s="17">
        <v>0.25616627826082899</v>
      </c>
      <c r="S7" s="17">
        <v>0.28052186574500998</v>
      </c>
      <c r="T7" s="17">
        <v>0.30479998791916002</v>
      </c>
    </row>
    <row r="8" spans="2:21" ht="29" x14ac:dyDescent="0.35">
      <c r="B8" s="18" t="s">
        <v>327</v>
      </c>
      <c r="C8" s="17">
        <v>0.42665959803138598</v>
      </c>
      <c r="D8" s="17">
        <v>0.33035503025469798</v>
      </c>
      <c r="E8" s="17">
        <v>0.435696582148141</v>
      </c>
      <c r="F8" s="17">
        <v>0.57322410924753597</v>
      </c>
      <c r="G8" s="17">
        <v>0.28484925801982802</v>
      </c>
      <c r="H8" s="17">
        <v>0.43155192402450399</v>
      </c>
      <c r="I8" s="17">
        <v>0.199251279405573</v>
      </c>
      <c r="J8" s="17">
        <v>0.36101528992756698</v>
      </c>
      <c r="K8" s="17">
        <v>0.24940219068422101</v>
      </c>
      <c r="L8" s="17">
        <v>0.22210895097606301</v>
      </c>
      <c r="M8" s="17">
        <v>0.47320506367259502</v>
      </c>
      <c r="N8" s="17">
        <v>0.57324708623174503</v>
      </c>
      <c r="O8" s="17">
        <v>0.31251130692576901</v>
      </c>
      <c r="P8" s="17">
        <v>0.121260681649991</v>
      </c>
      <c r="Q8" s="17">
        <v>0.214233048441305</v>
      </c>
      <c r="R8" s="17">
        <v>0.32278859646983599</v>
      </c>
      <c r="S8" s="17">
        <v>0.165547816041865</v>
      </c>
      <c r="T8" s="17">
        <v>9.5843366836659796E-2</v>
      </c>
    </row>
    <row r="9" spans="2:21" x14ac:dyDescent="0.35">
      <c r="B9" s="18" t="s">
        <v>328</v>
      </c>
      <c r="C9" s="17">
        <v>0.20898147409266701</v>
      </c>
      <c r="D9" s="17">
        <v>0.35486372899928398</v>
      </c>
      <c r="E9" s="17">
        <v>0.32293344576785399</v>
      </c>
      <c r="F9" s="17">
        <v>0.219489340555025</v>
      </c>
      <c r="G9" s="17">
        <v>0.38106611125350498</v>
      </c>
      <c r="H9" s="17">
        <v>0.29409063776175498</v>
      </c>
      <c r="I9" s="17">
        <v>0.45520767962541198</v>
      </c>
      <c r="J9" s="17">
        <v>0.28668942301329903</v>
      </c>
      <c r="K9" s="17">
        <v>0.35418211359899698</v>
      </c>
      <c r="L9" s="17">
        <v>0.39264823919730801</v>
      </c>
      <c r="M9" s="17">
        <v>0.19290495291933199</v>
      </c>
      <c r="N9" s="17">
        <v>0.14254843564012901</v>
      </c>
      <c r="O9" s="17">
        <v>0.355015752689054</v>
      </c>
      <c r="P9" s="17">
        <v>0.569225467229445</v>
      </c>
      <c r="Q9" s="17">
        <v>0.43891774923413102</v>
      </c>
      <c r="R9" s="17">
        <v>0.35192615604348099</v>
      </c>
      <c r="S9" s="17">
        <v>0.50526281675005003</v>
      </c>
      <c r="T9" s="17">
        <v>0.48908282809173897</v>
      </c>
    </row>
    <row r="10" spans="2:21" x14ac:dyDescent="0.35">
      <c r="B10" s="18" t="s">
        <v>72</v>
      </c>
      <c r="C10" s="17">
        <v>2.9257069829079101E-2</v>
      </c>
      <c r="D10" s="17">
        <v>7.3552222428765607E-2</v>
      </c>
      <c r="E10" s="17">
        <v>2.9279853727014301E-2</v>
      </c>
      <c r="F10" s="17">
        <v>2.6119134164998399E-2</v>
      </c>
      <c r="G10" s="17">
        <v>3.1963805952972997E-2</v>
      </c>
      <c r="H10" s="17">
        <v>3.07083391646868E-2</v>
      </c>
      <c r="I10" s="17">
        <v>4.2989284051943098E-2</v>
      </c>
      <c r="J10" s="17">
        <v>2.99810417098418E-2</v>
      </c>
      <c r="K10" s="17">
        <v>3.6802241282447898E-2</v>
      </c>
      <c r="L10" s="17">
        <v>6.2205550737294203E-2</v>
      </c>
      <c r="M10" s="17">
        <v>3.2924123913431302E-2</v>
      </c>
      <c r="N10" s="17">
        <v>3.80697496935486E-2</v>
      </c>
      <c r="O10" s="17">
        <v>4.5074596443124601E-2</v>
      </c>
      <c r="P10" s="17">
        <v>2.6197704998867199E-2</v>
      </c>
      <c r="Q10" s="17">
        <v>8.6327868993742493E-2</v>
      </c>
      <c r="R10" s="17">
        <v>6.9118969225854199E-2</v>
      </c>
      <c r="S10" s="17">
        <v>4.8667501463074803E-2</v>
      </c>
      <c r="T10" s="17">
        <v>0.110273817152442</v>
      </c>
    </row>
    <row r="11" spans="2:21" x14ac:dyDescent="0.35">
      <c r="B11" s="16"/>
      <c r="C11" s="16"/>
      <c r="D11" s="16"/>
      <c r="E11" s="16"/>
      <c r="F11" s="16"/>
      <c r="G11" s="16"/>
      <c r="H11" s="16"/>
      <c r="I11" s="16"/>
      <c r="J11" s="16"/>
      <c r="K11" s="16"/>
      <c r="L11" s="16"/>
      <c r="M11" s="16"/>
      <c r="N11" s="16"/>
      <c r="O11" s="16"/>
      <c r="P11" s="16"/>
      <c r="Q11" s="16"/>
      <c r="R11" s="16"/>
      <c r="S11" s="16"/>
      <c r="T11" s="16"/>
    </row>
    <row r="12" spans="2:21" x14ac:dyDescent="0.35">
      <c r="B12" t="s">
        <v>75</v>
      </c>
    </row>
    <row r="13" spans="2:21" x14ac:dyDescent="0.35">
      <c r="B13" t="s">
        <v>76</v>
      </c>
    </row>
    <row r="17" spans="2:2" x14ac:dyDescent="0.3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0.33510185804686698</v>
      </c>
      <c r="D9" s="17">
        <v>0.43622059744464298</v>
      </c>
      <c r="E9" s="17">
        <v>0.37388735288368802</v>
      </c>
      <c r="F9" s="17">
        <v>0.19883803475803</v>
      </c>
      <c r="G9" s="17">
        <v>0.275705940498089</v>
      </c>
      <c r="H9" s="17">
        <v>0.315529621733942</v>
      </c>
      <c r="I9" s="17"/>
      <c r="J9" s="17">
        <v>0.34074147879941302</v>
      </c>
      <c r="K9" s="17">
        <v>0.23620034342823101</v>
      </c>
      <c r="L9" s="17">
        <v>0.21329142242854901</v>
      </c>
      <c r="M9" s="17">
        <v>0.17446657726289999</v>
      </c>
      <c r="N9" s="17"/>
      <c r="O9" s="17">
        <v>0.31133924100951998</v>
      </c>
      <c r="P9" s="17">
        <v>0.31306051655116102</v>
      </c>
      <c r="Q9" s="17">
        <v>0.50908088233654103</v>
      </c>
      <c r="R9" s="17">
        <v>0.34227082728802699</v>
      </c>
      <c r="S9" s="17">
        <v>0.41478413694364202</v>
      </c>
      <c r="T9" s="17">
        <v>0.478679677769418</v>
      </c>
      <c r="U9" s="17">
        <v>0.13733239351539001</v>
      </c>
      <c r="V9" s="17">
        <v>0.117871029157028</v>
      </c>
      <c r="W9" s="17">
        <v>0.121873414025146</v>
      </c>
      <c r="X9" s="17">
        <v>0.10229747282259299</v>
      </c>
      <c r="Y9" s="17"/>
      <c r="Z9" s="17">
        <v>0.34642409315720002</v>
      </c>
      <c r="AA9" s="17">
        <v>0.26718792584468298</v>
      </c>
      <c r="AB9" s="17">
        <v>0.36012167221734398</v>
      </c>
      <c r="AC9" s="17">
        <v>0.324082972057956</v>
      </c>
      <c r="AD9" s="17">
        <v>0.37629556755290999</v>
      </c>
      <c r="AE9" s="17">
        <v>0.27318041672440102</v>
      </c>
      <c r="AF9" s="17">
        <v>0.394586644381276</v>
      </c>
      <c r="AG9" s="17"/>
      <c r="AH9" s="17">
        <v>0.266093313008263</v>
      </c>
      <c r="AI9" s="17">
        <v>0.37983092472013602</v>
      </c>
      <c r="AJ9" s="17"/>
      <c r="AK9" s="17">
        <v>0.32539475709270099</v>
      </c>
      <c r="AL9" s="17">
        <v>0.183162636935818</v>
      </c>
      <c r="AM9" s="17">
        <v>0.24331805540523499</v>
      </c>
      <c r="AN9" s="17"/>
      <c r="AO9" s="17">
        <v>0.16436544365904901</v>
      </c>
      <c r="AP9" s="17">
        <v>0.34548072616209702</v>
      </c>
      <c r="AQ9" s="17"/>
      <c r="AR9" s="17">
        <v>0.222995500714564</v>
      </c>
      <c r="AS9" s="17">
        <v>0.40302951108781998</v>
      </c>
      <c r="AT9" s="17"/>
      <c r="AU9" s="17">
        <v>0.33525753138647102</v>
      </c>
      <c r="AV9" s="17">
        <v>0.17446657726289999</v>
      </c>
      <c r="AW9" s="17"/>
      <c r="AX9" s="17">
        <v>0.31428557164968501</v>
      </c>
      <c r="AY9" s="17">
        <v>0.33660783097382602</v>
      </c>
      <c r="AZ9" s="17"/>
      <c r="BA9" s="17">
        <v>0.36265135624862999</v>
      </c>
      <c r="BB9" s="17">
        <v>0.37510100990779199</v>
      </c>
      <c r="BC9" s="17">
        <v>0.23765375989931201</v>
      </c>
      <c r="BD9" s="17">
        <v>2.3041125716063499E-2</v>
      </c>
    </row>
    <row r="10" spans="2:56" ht="29" x14ac:dyDescent="0.35">
      <c r="B10" s="18" t="s">
        <v>327</v>
      </c>
      <c r="C10" s="17">
        <v>0.42665959803138598</v>
      </c>
      <c r="D10" s="17">
        <v>0.381481443670733</v>
      </c>
      <c r="E10" s="17">
        <v>0.45386059558746999</v>
      </c>
      <c r="F10" s="17">
        <v>0.47589021555932998</v>
      </c>
      <c r="G10" s="17">
        <v>0.51766549328148204</v>
      </c>
      <c r="H10" s="17">
        <v>0.361867245800431</v>
      </c>
      <c r="I10" s="17"/>
      <c r="J10" s="17">
        <v>0.41784940070274801</v>
      </c>
      <c r="K10" s="17">
        <v>0.57330383849460098</v>
      </c>
      <c r="L10" s="17">
        <v>0.66404974847758302</v>
      </c>
      <c r="M10" s="17">
        <v>0.75451166067488895</v>
      </c>
      <c r="N10" s="17"/>
      <c r="O10" s="17">
        <v>0.43119874514822598</v>
      </c>
      <c r="P10" s="17">
        <v>0.493386024565235</v>
      </c>
      <c r="Q10" s="17">
        <v>0.283627343135892</v>
      </c>
      <c r="R10" s="17">
        <v>0.45802801672184601</v>
      </c>
      <c r="S10" s="17">
        <v>0.392520322967368</v>
      </c>
      <c r="T10" s="17">
        <v>0.41749903535191601</v>
      </c>
      <c r="U10" s="17">
        <v>0.76402474693063205</v>
      </c>
      <c r="V10" s="17">
        <v>0.81959484034947006</v>
      </c>
      <c r="W10" s="17">
        <v>0.188233454915302</v>
      </c>
      <c r="X10" s="17">
        <v>0.25802323463203802</v>
      </c>
      <c r="Y10" s="17"/>
      <c r="Z10" s="17">
        <v>0.41181203741402</v>
      </c>
      <c r="AA10" s="17">
        <v>0.51208255281543602</v>
      </c>
      <c r="AB10" s="17">
        <v>0.58092370374025804</v>
      </c>
      <c r="AC10" s="17">
        <v>0.362431431273737</v>
      </c>
      <c r="AD10" s="17">
        <v>0.43509267825452802</v>
      </c>
      <c r="AE10" s="17">
        <v>0.45977023232208603</v>
      </c>
      <c r="AF10" s="17">
        <v>0.46651979811275202</v>
      </c>
      <c r="AG10" s="17"/>
      <c r="AH10" s="17">
        <v>0.59089523840326197</v>
      </c>
      <c r="AI10" s="17">
        <v>0.320207463673083</v>
      </c>
      <c r="AJ10" s="17"/>
      <c r="AK10" s="17">
        <v>0.52729944639009696</v>
      </c>
      <c r="AL10" s="17">
        <v>0.79860140384717604</v>
      </c>
      <c r="AM10" s="17">
        <v>0.63951956920541198</v>
      </c>
      <c r="AN10" s="17"/>
      <c r="AO10" s="17">
        <v>0.79010965459316995</v>
      </c>
      <c r="AP10" s="17">
        <v>0.404565891676754</v>
      </c>
      <c r="AQ10" s="17"/>
      <c r="AR10" s="17">
        <v>0.54808623960806602</v>
      </c>
      <c r="AS10" s="17">
        <v>0.35308458431026901</v>
      </c>
      <c r="AT10" s="17"/>
      <c r="AU10" s="17">
        <v>0.42634187315028499</v>
      </c>
      <c r="AV10" s="17">
        <v>0.75451166067488895</v>
      </c>
      <c r="AW10" s="17"/>
      <c r="AX10" s="17">
        <v>0.50909917322792397</v>
      </c>
      <c r="AY10" s="17">
        <v>0.420695432954721</v>
      </c>
      <c r="AZ10" s="17"/>
      <c r="BA10" s="17">
        <v>0.22638459582732801</v>
      </c>
      <c r="BB10" s="17">
        <v>0.44335302203132099</v>
      </c>
      <c r="BC10" s="17">
        <v>0.65929004229852395</v>
      </c>
      <c r="BD10" s="17">
        <v>0.97695887428393702</v>
      </c>
    </row>
    <row r="11" spans="2:56" x14ac:dyDescent="0.35">
      <c r="B11" s="18" t="s">
        <v>328</v>
      </c>
      <c r="C11" s="17">
        <v>0.20898147409266701</v>
      </c>
      <c r="D11" s="17">
        <v>0.162443420806127</v>
      </c>
      <c r="E11" s="17">
        <v>0.171932937576316</v>
      </c>
      <c r="F11" s="17">
        <v>0.231375723886173</v>
      </c>
      <c r="G11" s="17">
        <v>0.167675545078695</v>
      </c>
      <c r="H11" s="17">
        <v>0.29241984666240101</v>
      </c>
      <c r="I11" s="17"/>
      <c r="J11" s="17">
        <v>0.21187806303855999</v>
      </c>
      <c r="K11" s="17">
        <v>0.17068699822734101</v>
      </c>
      <c r="L11" s="17">
        <v>6.5006112340885699E-2</v>
      </c>
      <c r="M11" s="17">
        <v>4.4022813303596101E-2</v>
      </c>
      <c r="N11" s="17"/>
      <c r="O11" s="17">
        <v>0.23195570847041599</v>
      </c>
      <c r="P11" s="17">
        <v>0.131855105154986</v>
      </c>
      <c r="Q11" s="17">
        <v>0.20663269471009699</v>
      </c>
      <c r="R11" s="17">
        <v>0.174863449219922</v>
      </c>
      <c r="S11" s="17">
        <v>7.7821051025352694E-2</v>
      </c>
      <c r="T11" s="17">
        <v>0.101980959434691</v>
      </c>
      <c r="U11" s="17">
        <v>9.8642859553977294E-2</v>
      </c>
      <c r="V11" s="17">
        <v>6.2534130493502205E-2</v>
      </c>
      <c r="W11" s="17">
        <v>0.68769023329448498</v>
      </c>
      <c r="X11" s="17">
        <v>0.62246794927092297</v>
      </c>
      <c r="Y11" s="17"/>
      <c r="Z11" s="17">
        <v>0.224841214780337</v>
      </c>
      <c r="AA11" s="17">
        <v>0.21782854868871299</v>
      </c>
      <c r="AB11" s="17">
        <v>5.8954624042398401E-2</v>
      </c>
      <c r="AC11" s="17">
        <v>0.26529114724074598</v>
      </c>
      <c r="AD11" s="17">
        <v>0.18569519472916901</v>
      </c>
      <c r="AE11" s="17">
        <v>0.215421831498012</v>
      </c>
      <c r="AF11" s="17">
        <v>0.113452130621778</v>
      </c>
      <c r="AG11" s="17"/>
      <c r="AH11" s="17">
        <v>0.113056151334987</v>
      </c>
      <c r="AI11" s="17">
        <v>0.271157109803908</v>
      </c>
      <c r="AJ11" s="17"/>
      <c r="AK11" s="17">
        <v>0.123111607946941</v>
      </c>
      <c r="AL11" s="17">
        <v>1.82359592170067E-2</v>
      </c>
      <c r="AM11" s="17">
        <v>7.5542607880085405E-2</v>
      </c>
      <c r="AN11" s="17"/>
      <c r="AO11" s="17">
        <v>4.5524901747781302E-2</v>
      </c>
      <c r="AP11" s="17">
        <v>0.21891780907438599</v>
      </c>
      <c r="AQ11" s="17"/>
      <c r="AR11" s="17">
        <v>0.18944685290480601</v>
      </c>
      <c r="AS11" s="17">
        <v>0.22081792121227301</v>
      </c>
      <c r="AT11" s="17"/>
      <c r="AU11" s="17">
        <v>0.20914133726529199</v>
      </c>
      <c r="AV11" s="17">
        <v>4.4022813303596101E-2</v>
      </c>
      <c r="AW11" s="17"/>
      <c r="AX11" s="17">
        <v>0.13795778808939699</v>
      </c>
      <c r="AY11" s="17">
        <v>0.21411974641717699</v>
      </c>
      <c r="AZ11" s="17"/>
      <c r="BA11" s="17">
        <v>0.344101121116207</v>
      </c>
      <c r="BB11" s="17">
        <v>0.171849793890958</v>
      </c>
      <c r="BC11" s="17">
        <v>9.0607754100493904E-2</v>
      </c>
      <c r="BD11" s="17">
        <v>0</v>
      </c>
    </row>
    <row r="12" spans="2:56" x14ac:dyDescent="0.35">
      <c r="B12" s="18" t="s">
        <v>72</v>
      </c>
      <c r="C12" s="19">
        <v>2.9257069829079101E-2</v>
      </c>
      <c r="D12" s="19">
        <v>1.9854538078497502E-2</v>
      </c>
      <c r="E12" s="19">
        <v>3.1911395252608702E-4</v>
      </c>
      <c r="F12" s="19">
        <v>9.3896025796467095E-2</v>
      </c>
      <c r="G12" s="19">
        <v>3.89530211417339E-2</v>
      </c>
      <c r="H12" s="19">
        <v>3.0183285803225501E-2</v>
      </c>
      <c r="I12" s="19"/>
      <c r="J12" s="19">
        <v>2.9531057459278299E-2</v>
      </c>
      <c r="K12" s="19">
        <v>1.9808819849827099E-2</v>
      </c>
      <c r="L12" s="19">
        <v>5.7652716752981899E-2</v>
      </c>
      <c r="M12" s="19">
        <v>2.6998948758615401E-2</v>
      </c>
      <c r="N12" s="19"/>
      <c r="O12" s="19">
        <v>2.5506305371838199E-2</v>
      </c>
      <c r="P12" s="19">
        <v>6.1698353728618302E-2</v>
      </c>
      <c r="Q12" s="19">
        <v>6.5907981747073902E-4</v>
      </c>
      <c r="R12" s="19">
        <v>2.4837706770203999E-2</v>
      </c>
      <c r="S12" s="19">
        <v>0.11487448906363699</v>
      </c>
      <c r="T12" s="19">
        <v>1.8403274439757801E-3</v>
      </c>
      <c r="U12" s="19">
        <v>0</v>
      </c>
      <c r="V12" s="19">
        <v>0</v>
      </c>
      <c r="W12" s="19">
        <v>2.2028977650672102E-3</v>
      </c>
      <c r="X12" s="19">
        <v>1.7211343274445502E-2</v>
      </c>
      <c r="Y12" s="19"/>
      <c r="Z12" s="19">
        <v>1.6922654648443902E-2</v>
      </c>
      <c r="AA12" s="19">
        <v>2.9009726511678101E-3</v>
      </c>
      <c r="AB12" s="19">
        <v>0</v>
      </c>
      <c r="AC12" s="19">
        <v>4.8194449427560598E-2</v>
      </c>
      <c r="AD12" s="19">
        <v>2.9165594633928501E-3</v>
      </c>
      <c r="AE12" s="19">
        <v>5.1627519455501203E-2</v>
      </c>
      <c r="AF12" s="19">
        <v>2.5441426884193999E-2</v>
      </c>
      <c r="AG12" s="19"/>
      <c r="AH12" s="19">
        <v>2.9955297253487299E-2</v>
      </c>
      <c r="AI12" s="19">
        <v>2.8804501802873202E-2</v>
      </c>
      <c r="AJ12" s="19"/>
      <c r="AK12" s="19">
        <v>2.4194188570261E-2</v>
      </c>
      <c r="AL12" s="19">
        <v>0</v>
      </c>
      <c r="AM12" s="19">
        <v>4.1619767509267297E-2</v>
      </c>
      <c r="AN12" s="19"/>
      <c r="AO12" s="19">
        <v>0</v>
      </c>
      <c r="AP12" s="19">
        <v>3.1035573086763302E-2</v>
      </c>
      <c r="AQ12" s="19"/>
      <c r="AR12" s="19">
        <v>3.9471406772564402E-2</v>
      </c>
      <c r="AS12" s="19">
        <v>2.3067983389638402E-2</v>
      </c>
      <c r="AT12" s="19"/>
      <c r="AU12" s="19">
        <v>2.9259258197951402E-2</v>
      </c>
      <c r="AV12" s="19">
        <v>2.6998948758615401E-2</v>
      </c>
      <c r="AW12" s="19"/>
      <c r="AX12" s="19">
        <v>3.8657467032994303E-2</v>
      </c>
      <c r="AY12" s="19">
        <v>2.8576989654275801E-2</v>
      </c>
      <c r="AZ12" s="19"/>
      <c r="BA12" s="19">
        <v>6.6862926807834899E-2</v>
      </c>
      <c r="BB12" s="19">
        <v>9.6961741699290605E-3</v>
      </c>
      <c r="BC12" s="19">
        <v>1.2448443701669899E-2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0.24122901831725199</v>
      </c>
      <c r="D9" s="17">
        <v>0.248889799793517</v>
      </c>
      <c r="E9" s="17">
        <v>0.29202607206450398</v>
      </c>
      <c r="F9" s="17">
        <v>0.168194091807949</v>
      </c>
      <c r="G9" s="17">
        <v>0.17795996390635399</v>
      </c>
      <c r="H9" s="17">
        <v>0.26754170823071999</v>
      </c>
      <c r="I9" s="17"/>
      <c r="J9" s="17">
        <v>0.243799948232232</v>
      </c>
      <c r="K9" s="17">
        <v>0.19521773728078701</v>
      </c>
      <c r="L9" s="17">
        <v>0.193781824735624</v>
      </c>
      <c r="M9" s="17">
        <v>0.16144385849502399</v>
      </c>
      <c r="N9" s="17"/>
      <c r="O9" s="17">
        <v>0.22688174620925899</v>
      </c>
      <c r="P9" s="17">
        <v>0.30210095308100299</v>
      </c>
      <c r="Q9" s="17">
        <v>0.32944714774036299</v>
      </c>
      <c r="R9" s="17">
        <v>0.16758481035283199</v>
      </c>
      <c r="S9" s="17">
        <v>0.29974617366141199</v>
      </c>
      <c r="T9" s="17">
        <v>0.21954782109759299</v>
      </c>
      <c r="U9" s="17">
        <v>0.13050872027478899</v>
      </c>
      <c r="V9" s="17">
        <v>5.5079363446504603E-2</v>
      </c>
      <c r="W9" s="17">
        <v>9.1209440802267394E-2</v>
      </c>
      <c r="X9" s="17">
        <v>0.62123472839760796</v>
      </c>
      <c r="Y9" s="17"/>
      <c r="Z9" s="17">
        <v>0.24856146062727</v>
      </c>
      <c r="AA9" s="17">
        <v>0.32217014939282301</v>
      </c>
      <c r="AB9" s="17">
        <v>0.14967612159510299</v>
      </c>
      <c r="AC9" s="17">
        <v>0.198454647305633</v>
      </c>
      <c r="AD9" s="17">
        <v>0.27323907120027202</v>
      </c>
      <c r="AE9" s="17">
        <v>0.21347172006177401</v>
      </c>
      <c r="AF9" s="17">
        <v>0.31332583237575001</v>
      </c>
      <c r="AG9" s="17"/>
      <c r="AH9" s="17">
        <v>0.17216508024729599</v>
      </c>
      <c r="AI9" s="17">
        <v>0.28599398892953498</v>
      </c>
      <c r="AJ9" s="17"/>
      <c r="AK9" s="17">
        <v>0.17370526484979801</v>
      </c>
      <c r="AL9" s="17">
        <v>9.4161807424918004E-2</v>
      </c>
      <c r="AM9" s="17">
        <v>0.19167829432299599</v>
      </c>
      <c r="AN9" s="17"/>
      <c r="AO9" s="17">
        <v>0.132290195636002</v>
      </c>
      <c r="AP9" s="17">
        <v>0.247851282684763</v>
      </c>
      <c r="AQ9" s="17"/>
      <c r="AR9" s="17">
        <v>0.191546508620828</v>
      </c>
      <c r="AS9" s="17">
        <v>0.27133271949147603</v>
      </c>
      <c r="AT9" s="17"/>
      <c r="AU9" s="17">
        <v>0.24130633895453499</v>
      </c>
      <c r="AV9" s="17">
        <v>0.16144385849502399</v>
      </c>
      <c r="AW9" s="17"/>
      <c r="AX9" s="17">
        <v>0.132753663143067</v>
      </c>
      <c r="AY9" s="17">
        <v>0.249076765269688</v>
      </c>
      <c r="AZ9" s="17"/>
      <c r="BA9" s="17">
        <v>0.25088701888750897</v>
      </c>
      <c r="BB9" s="17">
        <v>0.28391450486927999</v>
      </c>
      <c r="BC9" s="17">
        <v>0.15869111816381901</v>
      </c>
      <c r="BD9" s="17">
        <v>2.0663596656908E-2</v>
      </c>
    </row>
    <row r="10" spans="2:56" ht="29" x14ac:dyDescent="0.35">
      <c r="B10" s="18" t="s">
        <v>327</v>
      </c>
      <c r="C10" s="17">
        <v>0.33035503025469798</v>
      </c>
      <c r="D10" s="17">
        <v>0.35862888431650403</v>
      </c>
      <c r="E10" s="17">
        <v>0.33948815706433599</v>
      </c>
      <c r="F10" s="17">
        <v>0.28343230238947797</v>
      </c>
      <c r="G10" s="17">
        <v>0.396622696892175</v>
      </c>
      <c r="H10" s="17">
        <v>0.269104133668642</v>
      </c>
      <c r="I10" s="17"/>
      <c r="J10" s="17">
        <v>0.32114980234333101</v>
      </c>
      <c r="K10" s="17">
        <v>0.48654630734561399</v>
      </c>
      <c r="L10" s="17">
        <v>0.55599273159032903</v>
      </c>
      <c r="M10" s="17">
        <v>0.67203454084227598</v>
      </c>
      <c r="N10" s="17"/>
      <c r="O10" s="17">
        <v>0.28937851769263001</v>
      </c>
      <c r="P10" s="17">
        <v>0.37736020797056602</v>
      </c>
      <c r="Q10" s="17">
        <v>0.24819197629373399</v>
      </c>
      <c r="R10" s="17">
        <v>0.49721956909182202</v>
      </c>
      <c r="S10" s="17">
        <v>0.45256900853009502</v>
      </c>
      <c r="T10" s="17">
        <v>0.45159621004769301</v>
      </c>
      <c r="U10" s="17">
        <v>0.64867224159950998</v>
      </c>
      <c r="V10" s="17">
        <v>0.617944633006283</v>
      </c>
      <c r="W10" s="17">
        <v>0.88312597991000596</v>
      </c>
      <c r="X10" s="17">
        <v>0.26155639936007302</v>
      </c>
      <c r="Y10" s="17"/>
      <c r="Z10" s="17">
        <v>0.27607426163233301</v>
      </c>
      <c r="AA10" s="17">
        <v>0.47330753768218597</v>
      </c>
      <c r="AB10" s="17">
        <v>0.52036140419539401</v>
      </c>
      <c r="AC10" s="17">
        <v>0.29075964594974002</v>
      </c>
      <c r="AD10" s="17">
        <v>0.36225609390622199</v>
      </c>
      <c r="AE10" s="17">
        <v>0.38984016696655099</v>
      </c>
      <c r="AF10" s="17">
        <v>0.36165200832905098</v>
      </c>
      <c r="AG10" s="17"/>
      <c r="AH10" s="17">
        <v>0.51411211369745502</v>
      </c>
      <c r="AI10" s="17">
        <v>0.21124973927372701</v>
      </c>
      <c r="AJ10" s="17"/>
      <c r="AK10" s="17">
        <v>0.675253259727705</v>
      </c>
      <c r="AL10" s="17">
        <v>0.73529110375295903</v>
      </c>
      <c r="AM10" s="17">
        <v>0.44990112101076901</v>
      </c>
      <c r="AN10" s="17"/>
      <c r="AO10" s="17">
        <v>0.78575535016689702</v>
      </c>
      <c r="AP10" s="17">
        <v>0.30267177430165998</v>
      </c>
      <c r="AQ10" s="17"/>
      <c r="AR10" s="17">
        <v>0.38837225953232002</v>
      </c>
      <c r="AS10" s="17">
        <v>0.29520114322681201</v>
      </c>
      <c r="AT10" s="17"/>
      <c r="AU10" s="17">
        <v>0.33002390504840601</v>
      </c>
      <c r="AV10" s="17">
        <v>0.67203454084227598</v>
      </c>
      <c r="AW10" s="17"/>
      <c r="AX10" s="17">
        <v>0.58059159460471699</v>
      </c>
      <c r="AY10" s="17">
        <v>0.312251441360129</v>
      </c>
      <c r="AZ10" s="17"/>
      <c r="BA10" s="17">
        <v>0.185087659314707</v>
      </c>
      <c r="BB10" s="17">
        <v>0.24680085681289499</v>
      </c>
      <c r="BC10" s="17">
        <v>0.682517742519679</v>
      </c>
      <c r="BD10" s="17">
        <v>0.83279155828199103</v>
      </c>
    </row>
    <row r="11" spans="2:56" x14ac:dyDescent="0.35">
      <c r="B11" s="18" t="s">
        <v>328</v>
      </c>
      <c r="C11" s="17">
        <v>0.35486372899928398</v>
      </c>
      <c r="D11" s="17">
        <v>0.35122579731556702</v>
      </c>
      <c r="E11" s="17">
        <v>0.35542291625334099</v>
      </c>
      <c r="F11" s="17">
        <v>0.44749025071738002</v>
      </c>
      <c r="G11" s="17">
        <v>0.33763213374833601</v>
      </c>
      <c r="H11" s="17">
        <v>0.342270707620487</v>
      </c>
      <c r="I11" s="17"/>
      <c r="J11" s="17">
        <v>0.36145102509286398</v>
      </c>
      <c r="K11" s="17">
        <v>0.25450858166714802</v>
      </c>
      <c r="L11" s="17">
        <v>0.107651114905399</v>
      </c>
      <c r="M11" s="17">
        <v>0.10523068941950001</v>
      </c>
      <c r="N11" s="17"/>
      <c r="O11" s="17">
        <v>0.40954055715302201</v>
      </c>
      <c r="P11" s="17">
        <v>0.23867407932947901</v>
      </c>
      <c r="Q11" s="17">
        <v>0.34761127501779798</v>
      </c>
      <c r="R11" s="17">
        <v>0.25732627692244198</v>
      </c>
      <c r="S11" s="17">
        <v>0.15788632288674501</v>
      </c>
      <c r="T11" s="17">
        <v>0.32564338823422101</v>
      </c>
      <c r="U11" s="17">
        <v>0.219882544999353</v>
      </c>
      <c r="V11" s="17">
        <v>0.32697600354721201</v>
      </c>
      <c r="W11" s="17">
        <v>2.34616815226599E-2</v>
      </c>
      <c r="X11" s="17">
        <v>8.19761281130445E-2</v>
      </c>
      <c r="Y11" s="17"/>
      <c r="Z11" s="17">
        <v>0.373057559484608</v>
      </c>
      <c r="AA11" s="17">
        <v>0.13505470323426</v>
      </c>
      <c r="AB11" s="17">
        <v>0.32982841118258799</v>
      </c>
      <c r="AC11" s="17">
        <v>0.43126871842147002</v>
      </c>
      <c r="AD11" s="17">
        <v>0.33666389472827901</v>
      </c>
      <c r="AE11" s="17">
        <v>0.34641128543534999</v>
      </c>
      <c r="AF11" s="17">
        <v>0.29958073241100602</v>
      </c>
      <c r="AG11" s="17"/>
      <c r="AH11" s="17">
        <v>0.25349555515351502</v>
      </c>
      <c r="AI11" s="17">
        <v>0.42056724157093001</v>
      </c>
      <c r="AJ11" s="17"/>
      <c r="AK11" s="17">
        <v>0.144727105951689</v>
      </c>
      <c r="AL11" s="17">
        <v>0.170140409429857</v>
      </c>
      <c r="AM11" s="17">
        <v>0.274161606707232</v>
      </c>
      <c r="AN11" s="17"/>
      <c r="AO11" s="17">
        <v>8.0797298033248005E-2</v>
      </c>
      <c r="AP11" s="17">
        <v>0.37152390868038598</v>
      </c>
      <c r="AQ11" s="17"/>
      <c r="AR11" s="17">
        <v>0.32638676136796402</v>
      </c>
      <c r="AS11" s="17">
        <v>0.372118536156963</v>
      </c>
      <c r="AT11" s="17"/>
      <c r="AU11" s="17">
        <v>0.35510565100270203</v>
      </c>
      <c r="AV11" s="17">
        <v>0.10523068941950001</v>
      </c>
      <c r="AW11" s="17"/>
      <c r="AX11" s="17">
        <v>0.214348362363287</v>
      </c>
      <c r="AY11" s="17">
        <v>0.36502943934443399</v>
      </c>
      <c r="AZ11" s="17"/>
      <c r="BA11" s="17">
        <v>0.47997744206319498</v>
      </c>
      <c r="BB11" s="17">
        <v>0.38405916000898199</v>
      </c>
      <c r="BC11" s="17">
        <v>0.11894747030943401</v>
      </c>
      <c r="BD11" s="17">
        <v>0.14636286471386301</v>
      </c>
    </row>
    <row r="12" spans="2:56" x14ac:dyDescent="0.35">
      <c r="B12" s="18" t="s">
        <v>72</v>
      </c>
      <c r="C12" s="19">
        <v>7.3552222428765607E-2</v>
      </c>
      <c r="D12" s="19">
        <v>4.1255518574412502E-2</v>
      </c>
      <c r="E12" s="19">
        <v>1.30628546178185E-2</v>
      </c>
      <c r="F12" s="19">
        <v>0.100883355085193</v>
      </c>
      <c r="G12" s="19">
        <v>8.7785205453135201E-2</v>
      </c>
      <c r="H12" s="19">
        <v>0.121083450480151</v>
      </c>
      <c r="I12" s="19"/>
      <c r="J12" s="19">
        <v>7.3599224331572205E-2</v>
      </c>
      <c r="K12" s="19">
        <v>6.3727373706451207E-2</v>
      </c>
      <c r="L12" s="19">
        <v>0.14257432876864801</v>
      </c>
      <c r="M12" s="19">
        <v>6.1290911243200498E-2</v>
      </c>
      <c r="N12" s="19"/>
      <c r="O12" s="19">
        <v>7.4199178945089594E-2</v>
      </c>
      <c r="P12" s="19">
        <v>8.1864759618951996E-2</v>
      </c>
      <c r="Q12" s="19">
        <v>7.4749600948105496E-2</v>
      </c>
      <c r="R12" s="19">
        <v>7.7869343632904098E-2</v>
      </c>
      <c r="S12" s="19">
        <v>8.9798494921748295E-2</v>
      </c>
      <c r="T12" s="19">
        <v>3.2125806204935602E-3</v>
      </c>
      <c r="U12" s="19">
        <v>9.3649312634885395E-4</v>
      </c>
      <c r="V12" s="19">
        <v>0</v>
      </c>
      <c r="W12" s="19">
        <v>2.2028977650672102E-3</v>
      </c>
      <c r="X12" s="19">
        <v>3.5232744129274497E-2</v>
      </c>
      <c r="Y12" s="19"/>
      <c r="Z12" s="19">
        <v>0.10230671825579001</v>
      </c>
      <c r="AA12" s="19">
        <v>6.9467609690730903E-2</v>
      </c>
      <c r="AB12" s="19">
        <v>1.3406302691546901E-4</v>
      </c>
      <c r="AC12" s="19">
        <v>7.9516988323156707E-2</v>
      </c>
      <c r="AD12" s="19">
        <v>2.7840940165227E-2</v>
      </c>
      <c r="AE12" s="19">
        <v>5.0276827536324703E-2</v>
      </c>
      <c r="AF12" s="19">
        <v>2.5441426884193999E-2</v>
      </c>
      <c r="AG12" s="19"/>
      <c r="AH12" s="19">
        <v>6.0227250901734898E-2</v>
      </c>
      <c r="AI12" s="19">
        <v>8.2189030225807702E-2</v>
      </c>
      <c r="AJ12" s="19"/>
      <c r="AK12" s="19">
        <v>6.31436947080854E-3</v>
      </c>
      <c r="AL12" s="19">
        <v>4.0667939226567802E-4</v>
      </c>
      <c r="AM12" s="19">
        <v>8.4258977959003001E-2</v>
      </c>
      <c r="AN12" s="19"/>
      <c r="AO12" s="19">
        <v>1.15715616385234E-3</v>
      </c>
      <c r="AP12" s="19">
        <v>7.7953034333190896E-2</v>
      </c>
      <c r="AQ12" s="19"/>
      <c r="AR12" s="19">
        <v>9.3694470478888597E-2</v>
      </c>
      <c r="AS12" s="19">
        <v>6.1347601124748699E-2</v>
      </c>
      <c r="AT12" s="19"/>
      <c r="AU12" s="19">
        <v>7.3564104994356797E-2</v>
      </c>
      <c r="AV12" s="19">
        <v>6.1290911243200498E-2</v>
      </c>
      <c r="AW12" s="19"/>
      <c r="AX12" s="19">
        <v>7.2306379888930294E-2</v>
      </c>
      <c r="AY12" s="19">
        <v>7.3642354025749104E-2</v>
      </c>
      <c r="AZ12" s="19"/>
      <c r="BA12" s="19">
        <v>8.4047879734588896E-2</v>
      </c>
      <c r="BB12" s="19">
        <v>8.5225478308842598E-2</v>
      </c>
      <c r="BC12" s="19">
        <v>3.98436690070674E-2</v>
      </c>
      <c r="BD12" s="19">
        <v>1.8198034723799399E-4</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0.21209011835699099</v>
      </c>
      <c r="D9" s="17">
        <v>0.25719025823878799</v>
      </c>
      <c r="E9" s="17">
        <v>0.24934131845256099</v>
      </c>
      <c r="F9" s="17">
        <v>0.13935945809885</v>
      </c>
      <c r="G9" s="17">
        <v>0.101959395182717</v>
      </c>
      <c r="H9" s="17">
        <v>0.253263529279453</v>
      </c>
      <c r="I9" s="17"/>
      <c r="J9" s="17">
        <v>0.212866331189312</v>
      </c>
      <c r="K9" s="17">
        <v>0.20007363070086701</v>
      </c>
      <c r="L9" s="17">
        <v>0.185572743830419</v>
      </c>
      <c r="M9" s="17">
        <v>0.175522762034277</v>
      </c>
      <c r="N9" s="17"/>
      <c r="O9" s="17">
        <v>0.20802662612218401</v>
      </c>
      <c r="P9" s="17">
        <v>0.27114340594918102</v>
      </c>
      <c r="Q9" s="17">
        <v>0.27812948643271601</v>
      </c>
      <c r="R9" s="17">
        <v>0.14205845496177799</v>
      </c>
      <c r="S9" s="17">
        <v>0.15138012770554199</v>
      </c>
      <c r="T9" s="17">
        <v>0.169762684448969</v>
      </c>
      <c r="U9" s="17">
        <v>0.50551042004274105</v>
      </c>
      <c r="V9" s="17">
        <v>0.10409468662042499</v>
      </c>
      <c r="W9" s="17">
        <v>0.74920905008331795</v>
      </c>
      <c r="X9" s="17">
        <v>9.6320306728508595E-2</v>
      </c>
      <c r="Y9" s="17"/>
      <c r="Z9" s="17">
        <v>0.21277089067355701</v>
      </c>
      <c r="AA9" s="17">
        <v>0.219011529242569</v>
      </c>
      <c r="AB9" s="17">
        <v>0.19087695631273299</v>
      </c>
      <c r="AC9" s="17">
        <v>0.21613656798484299</v>
      </c>
      <c r="AD9" s="17">
        <v>0.19818729927762499</v>
      </c>
      <c r="AE9" s="17">
        <v>0.18760454544184499</v>
      </c>
      <c r="AF9" s="17">
        <v>0.28098323972571798</v>
      </c>
      <c r="AG9" s="17"/>
      <c r="AH9" s="17">
        <v>0.13107723768100901</v>
      </c>
      <c r="AI9" s="17">
        <v>0.26460000012775398</v>
      </c>
      <c r="AJ9" s="17"/>
      <c r="AK9" s="17">
        <v>7.7733625278249702E-2</v>
      </c>
      <c r="AL9" s="17">
        <v>8.8132685034458202E-2</v>
      </c>
      <c r="AM9" s="17">
        <v>0.14541801881573899</v>
      </c>
      <c r="AN9" s="17"/>
      <c r="AO9" s="17">
        <v>8.0810972967029396E-2</v>
      </c>
      <c r="AP9" s="17">
        <v>0.22007042496684801</v>
      </c>
      <c r="AQ9" s="17"/>
      <c r="AR9" s="17">
        <v>0.169104467959103</v>
      </c>
      <c r="AS9" s="17">
        <v>0.23813604844918199</v>
      </c>
      <c r="AT9" s="17"/>
      <c r="AU9" s="17">
        <v>0.21212555616649001</v>
      </c>
      <c r="AV9" s="17">
        <v>0.175522762034277</v>
      </c>
      <c r="AW9" s="17"/>
      <c r="AX9" s="17">
        <v>0.10798576727175301</v>
      </c>
      <c r="AY9" s="17">
        <v>0.219621641094599</v>
      </c>
      <c r="AZ9" s="17"/>
      <c r="BA9" s="17">
        <v>0.24243572542594399</v>
      </c>
      <c r="BB9" s="17">
        <v>0.23795072705770601</v>
      </c>
      <c r="BC9" s="17">
        <v>0.12947455190815901</v>
      </c>
      <c r="BD9" s="17">
        <v>1.19322678193841E-2</v>
      </c>
    </row>
    <row r="10" spans="2:56" ht="29" x14ac:dyDescent="0.35">
      <c r="B10" s="18" t="s">
        <v>327</v>
      </c>
      <c r="C10" s="17">
        <v>0.435696582148141</v>
      </c>
      <c r="D10" s="17">
        <v>0.43568455346732499</v>
      </c>
      <c r="E10" s="17">
        <v>0.43475864916408502</v>
      </c>
      <c r="F10" s="17">
        <v>0.32073090232425999</v>
      </c>
      <c r="G10" s="17">
        <v>0.57592844558239598</v>
      </c>
      <c r="H10" s="17">
        <v>0.36947935445607</v>
      </c>
      <c r="I10" s="17"/>
      <c r="J10" s="17">
        <v>0.426693336337096</v>
      </c>
      <c r="K10" s="17">
        <v>0.59747257502308604</v>
      </c>
      <c r="L10" s="17">
        <v>0.593687783417019</v>
      </c>
      <c r="M10" s="17">
        <v>0.73513119319253095</v>
      </c>
      <c r="N10" s="17"/>
      <c r="O10" s="17">
        <v>0.38622912726387698</v>
      </c>
      <c r="P10" s="17">
        <v>0.39971603460404898</v>
      </c>
      <c r="Q10" s="17">
        <v>0.46103973897637701</v>
      </c>
      <c r="R10" s="17">
        <v>0.63828369302610499</v>
      </c>
      <c r="S10" s="17">
        <v>0.62849138225965695</v>
      </c>
      <c r="T10" s="17">
        <v>0.58117739014762104</v>
      </c>
      <c r="U10" s="17">
        <v>0.39994541658986399</v>
      </c>
      <c r="V10" s="17">
        <v>0.80534936485227804</v>
      </c>
      <c r="W10" s="17">
        <v>0.22929915624473099</v>
      </c>
      <c r="X10" s="17">
        <v>0.81020181741531905</v>
      </c>
      <c r="Y10" s="17"/>
      <c r="Z10" s="17">
        <v>0.44566193856945602</v>
      </c>
      <c r="AA10" s="17">
        <v>0.41943655097465798</v>
      </c>
      <c r="AB10" s="17">
        <v>0.57687745603722596</v>
      </c>
      <c r="AC10" s="17">
        <v>0.35968273456230199</v>
      </c>
      <c r="AD10" s="17">
        <v>0.47479337252625298</v>
      </c>
      <c r="AE10" s="17">
        <v>0.44812255642032001</v>
      </c>
      <c r="AF10" s="17">
        <v>0.47170300365448098</v>
      </c>
      <c r="AG10" s="17"/>
      <c r="AH10" s="17">
        <v>0.63526003340521597</v>
      </c>
      <c r="AI10" s="17">
        <v>0.30634612400079497</v>
      </c>
      <c r="AJ10" s="17"/>
      <c r="AK10" s="17">
        <v>0.78415665321973105</v>
      </c>
      <c r="AL10" s="17">
        <v>0.73934586900011401</v>
      </c>
      <c r="AM10" s="17">
        <v>0.59974280089572196</v>
      </c>
      <c r="AN10" s="17"/>
      <c r="AO10" s="17">
        <v>0.87976036831648596</v>
      </c>
      <c r="AP10" s="17">
        <v>0.40870246090039303</v>
      </c>
      <c r="AQ10" s="17"/>
      <c r="AR10" s="17">
        <v>0.49463159672749701</v>
      </c>
      <c r="AS10" s="17">
        <v>0.39998658926661901</v>
      </c>
      <c r="AT10" s="17"/>
      <c r="AU10" s="17">
        <v>0.43540639691817901</v>
      </c>
      <c r="AV10" s="17">
        <v>0.73513119319253095</v>
      </c>
      <c r="AW10" s="17"/>
      <c r="AX10" s="17">
        <v>0.61418606701536504</v>
      </c>
      <c r="AY10" s="17">
        <v>0.42278360012877497</v>
      </c>
      <c r="AZ10" s="17"/>
      <c r="BA10" s="17">
        <v>0.28353201073206202</v>
      </c>
      <c r="BB10" s="17">
        <v>0.38544852356148901</v>
      </c>
      <c r="BC10" s="17">
        <v>0.72878561908762396</v>
      </c>
      <c r="BD10" s="17">
        <v>0.97444648380264898</v>
      </c>
    </row>
    <row r="11" spans="2:56" x14ac:dyDescent="0.35">
      <c r="B11" s="18" t="s">
        <v>328</v>
      </c>
      <c r="C11" s="17">
        <v>0.32293344576785399</v>
      </c>
      <c r="D11" s="17">
        <v>0.27807954632779203</v>
      </c>
      <c r="E11" s="17">
        <v>0.28013196576216398</v>
      </c>
      <c r="F11" s="17">
        <v>0.47651498288592198</v>
      </c>
      <c r="G11" s="17">
        <v>0.29576028477185401</v>
      </c>
      <c r="H11" s="17">
        <v>0.36022337329086701</v>
      </c>
      <c r="I11" s="17"/>
      <c r="J11" s="17">
        <v>0.33126320665127701</v>
      </c>
      <c r="K11" s="17">
        <v>0.17804000216350299</v>
      </c>
      <c r="L11" s="17">
        <v>0.136744710445207</v>
      </c>
      <c r="M11" s="17">
        <v>6.8999224013987503E-2</v>
      </c>
      <c r="N11" s="17"/>
      <c r="O11" s="17">
        <v>0.36124775368141399</v>
      </c>
      <c r="P11" s="17">
        <v>0.31408617307375197</v>
      </c>
      <c r="Q11" s="17">
        <v>0.23935751791729201</v>
      </c>
      <c r="R11" s="17">
        <v>0.196161944816758</v>
      </c>
      <c r="S11" s="17">
        <v>0.21302917475764699</v>
      </c>
      <c r="T11" s="17">
        <v>0.247584859782149</v>
      </c>
      <c r="U11" s="17">
        <v>9.4544163367394907E-2</v>
      </c>
      <c r="V11" s="17">
        <v>8.4019642680257606E-2</v>
      </c>
      <c r="W11" s="17">
        <v>2.1491793671950699E-2</v>
      </c>
      <c r="X11" s="17">
        <v>7.5306192445371095E-2</v>
      </c>
      <c r="Y11" s="17"/>
      <c r="Z11" s="17">
        <v>0.31691920144473901</v>
      </c>
      <c r="AA11" s="17">
        <v>0.358650947131605</v>
      </c>
      <c r="AB11" s="17">
        <v>0.23218404870748099</v>
      </c>
      <c r="AC11" s="17">
        <v>0.349293838394237</v>
      </c>
      <c r="AD11" s="17">
        <v>0.324220625242434</v>
      </c>
      <c r="AE11" s="17">
        <v>0.33990666565959698</v>
      </c>
      <c r="AF11" s="17">
        <v>0.24731375661980101</v>
      </c>
      <c r="AG11" s="17"/>
      <c r="AH11" s="17">
        <v>0.19917494966243701</v>
      </c>
      <c r="AI11" s="17">
        <v>0.40314962798972098</v>
      </c>
      <c r="AJ11" s="17"/>
      <c r="AK11" s="17">
        <v>0.137138704742024</v>
      </c>
      <c r="AL11" s="17">
        <v>0.17239463791828999</v>
      </c>
      <c r="AM11" s="17">
        <v>0.203362226933997</v>
      </c>
      <c r="AN11" s="17"/>
      <c r="AO11" s="17">
        <v>3.9372517430954497E-2</v>
      </c>
      <c r="AP11" s="17">
        <v>0.34017078490486802</v>
      </c>
      <c r="AQ11" s="17"/>
      <c r="AR11" s="17">
        <v>0.29865706998668301</v>
      </c>
      <c r="AS11" s="17">
        <v>0.33764302397908003</v>
      </c>
      <c r="AT11" s="17"/>
      <c r="AU11" s="17">
        <v>0.32317953609214101</v>
      </c>
      <c r="AV11" s="17">
        <v>6.8999224013987503E-2</v>
      </c>
      <c r="AW11" s="17"/>
      <c r="AX11" s="17">
        <v>0.23992640527145401</v>
      </c>
      <c r="AY11" s="17">
        <v>0.32893866463107202</v>
      </c>
      <c r="AZ11" s="17"/>
      <c r="BA11" s="17">
        <v>0.42241194190827902</v>
      </c>
      <c r="BB11" s="17">
        <v>0.34935825246961799</v>
      </c>
      <c r="BC11" s="17">
        <v>0.14070804543753901</v>
      </c>
      <c r="BD11" s="17">
        <v>1.3439268030729199E-2</v>
      </c>
    </row>
    <row r="12" spans="2:56" x14ac:dyDescent="0.35">
      <c r="B12" s="18" t="s">
        <v>72</v>
      </c>
      <c r="C12" s="19">
        <v>2.9279853727014301E-2</v>
      </c>
      <c r="D12" s="19">
        <v>2.9045641966094601E-2</v>
      </c>
      <c r="E12" s="19">
        <v>3.5768066621190503E-2</v>
      </c>
      <c r="F12" s="19">
        <v>6.3394656690968207E-2</v>
      </c>
      <c r="G12" s="19">
        <v>2.6351874463032401E-2</v>
      </c>
      <c r="H12" s="19">
        <v>1.7033742973609801E-2</v>
      </c>
      <c r="I12" s="19"/>
      <c r="J12" s="19">
        <v>2.9177125822314302E-2</v>
      </c>
      <c r="K12" s="19">
        <v>2.4413792112543999E-2</v>
      </c>
      <c r="L12" s="19">
        <v>8.3994762307354198E-2</v>
      </c>
      <c r="M12" s="19">
        <v>2.0346820759205402E-2</v>
      </c>
      <c r="N12" s="19"/>
      <c r="O12" s="19">
        <v>4.4496492932525299E-2</v>
      </c>
      <c r="P12" s="19">
        <v>1.50543863730181E-2</v>
      </c>
      <c r="Q12" s="19">
        <v>2.1473256673614601E-2</v>
      </c>
      <c r="R12" s="19">
        <v>2.3495907195359701E-2</v>
      </c>
      <c r="S12" s="19">
        <v>7.0993152771539596E-3</v>
      </c>
      <c r="T12" s="19">
        <v>1.4750656212618801E-3</v>
      </c>
      <c r="U12" s="19">
        <v>0</v>
      </c>
      <c r="V12" s="19">
        <v>6.5363058470385704E-3</v>
      </c>
      <c r="W12" s="19">
        <v>0</v>
      </c>
      <c r="X12" s="19">
        <v>1.8171683410801401E-2</v>
      </c>
      <c r="Y12" s="19"/>
      <c r="Z12" s="19">
        <v>2.46479693122479E-2</v>
      </c>
      <c r="AA12" s="19">
        <v>2.9009726511678101E-3</v>
      </c>
      <c r="AB12" s="19">
        <v>6.1538942560062301E-5</v>
      </c>
      <c r="AC12" s="19">
        <v>7.4886859058617097E-2</v>
      </c>
      <c r="AD12" s="19">
        <v>2.79870295368912E-3</v>
      </c>
      <c r="AE12" s="19">
        <v>2.4366232478237999E-2</v>
      </c>
      <c r="AF12" s="19">
        <v>0</v>
      </c>
      <c r="AG12" s="19"/>
      <c r="AH12" s="19">
        <v>3.4487779251337801E-2</v>
      </c>
      <c r="AI12" s="19">
        <v>2.590424788173E-2</v>
      </c>
      <c r="AJ12" s="19"/>
      <c r="AK12" s="19">
        <v>9.7101675999479095E-4</v>
      </c>
      <c r="AL12" s="19">
        <v>1.2680804713741399E-4</v>
      </c>
      <c r="AM12" s="19">
        <v>5.1476953354542603E-2</v>
      </c>
      <c r="AN12" s="19"/>
      <c r="AO12" s="19">
        <v>5.6141285530044497E-5</v>
      </c>
      <c r="AP12" s="19">
        <v>3.10563292278913E-2</v>
      </c>
      <c r="AQ12" s="19"/>
      <c r="AR12" s="19">
        <v>3.7606865326717601E-2</v>
      </c>
      <c r="AS12" s="19">
        <v>2.4234338305119101E-2</v>
      </c>
      <c r="AT12" s="19"/>
      <c r="AU12" s="19">
        <v>2.92885108231896E-2</v>
      </c>
      <c r="AV12" s="19">
        <v>2.0346820759205402E-2</v>
      </c>
      <c r="AW12" s="19"/>
      <c r="AX12" s="19">
        <v>3.79017604414284E-2</v>
      </c>
      <c r="AY12" s="19">
        <v>2.8656094145553802E-2</v>
      </c>
      <c r="AZ12" s="19"/>
      <c r="BA12" s="19">
        <v>5.16203219337147E-2</v>
      </c>
      <c r="BB12" s="19">
        <v>2.72424969111866E-2</v>
      </c>
      <c r="BC12" s="19">
        <v>1.0317835666783599E-3</v>
      </c>
      <c r="BD12" s="19">
        <v>1.8198034723799399E-4</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0.18116741603244099</v>
      </c>
      <c r="D9" s="17">
        <v>0.192470452113603</v>
      </c>
      <c r="E9" s="17">
        <v>0.207570062524013</v>
      </c>
      <c r="F9" s="17">
        <v>0.14228813351120601</v>
      </c>
      <c r="G9" s="17">
        <v>0.10370165280468301</v>
      </c>
      <c r="H9" s="17">
        <v>0.22166752169991799</v>
      </c>
      <c r="I9" s="17"/>
      <c r="J9" s="17">
        <v>0.18168538967789699</v>
      </c>
      <c r="K9" s="17">
        <v>0.167833528732897</v>
      </c>
      <c r="L9" s="17">
        <v>0.20100503490715699</v>
      </c>
      <c r="M9" s="17">
        <v>0.17384555842458199</v>
      </c>
      <c r="N9" s="17"/>
      <c r="O9" s="17">
        <v>0.152826639521699</v>
      </c>
      <c r="P9" s="17">
        <v>0.25121044385860097</v>
      </c>
      <c r="Q9" s="17">
        <v>0.27372755876045002</v>
      </c>
      <c r="R9" s="17">
        <v>0.114173046994549</v>
      </c>
      <c r="S9" s="17">
        <v>0.22126463623962001</v>
      </c>
      <c r="T9" s="17">
        <v>0.240996007192296</v>
      </c>
      <c r="U9" s="17">
        <v>0.189592470109547</v>
      </c>
      <c r="V9" s="17">
        <v>7.8620918926867595E-2</v>
      </c>
      <c r="W9" s="17">
        <v>6.1069916937223502E-2</v>
      </c>
      <c r="X9" s="17">
        <v>6.5643242665745796E-2</v>
      </c>
      <c r="Y9" s="17"/>
      <c r="Z9" s="17">
        <v>0.190602196827589</v>
      </c>
      <c r="AA9" s="17">
        <v>0.17181851557713099</v>
      </c>
      <c r="AB9" s="17">
        <v>9.8733437308328995E-2</v>
      </c>
      <c r="AC9" s="17">
        <v>0.22016303539929799</v>
      </c>
      <c r="AD9" s="17">
        <v>0.18297141301663</v>
      </c>
      <c r="AE9" s="17">
        <v>0.13624471599961199</v>
      </c>
      <c r="AF9" s="17">
        <v>0.149701009901131</v>
      </c>
      <c r="AG9" s="17"/>
      <c r="AH9" s="17">
        <v>0.12992034078221701</v>
      </c>
      <c r="AI9" s="17">
        <v>0.21438408281471999</v>
      </c>
      <c r="AJ9" s="17"/>
      <c r="AK9" s="17">
        <v>5.8328048421508398E-2</v>
      </c>
      <c r="AL9" s="17">
        <v>0.27226131690158401</v>
      </c>
      <c r="AM9" s="17">
        <v>0.14142517671051599</v>
      </c>
      <c r="AN9" s="17"/>
      <c r="AO9" s="17">
        <v>0.16245720429933</v>
      </c>
      <c r="AP9" s="17">
        <v>0.18230478804931399</v>
      </c>
      <c r="AQ9" s="17"/>
      <c r="AR9" s="17">
        <v>0.11576960510574</v>
      </c>
      <c r="AS9" s="17">
        <v>0.22079335621974699</v>
      </c>
      <c r="AT9" s="17"/>
      <c r="AU9" s="17">
        <v>0.18117451172163401</v>
      </c>
      <c r="AV9" s="17">
        <v>0.17384555842458199</v>
      </c>
      <c r="AW9" s="17"/>
      <c r="AX9" s="17">
        <v>7.2457082098789496E-2</v>
      </c>
      <c r="AY9" s="17">
        <v>0.189032162734179</v>
      </c>
      <c r="AZ9" s="17"/>
      <c r="BA9" s="17">
        <v>0.22998128282486899</v>
      </c>
      <c r="BB9" s="17">
        <v>0.173874516992571</v>
      </c>
      <c r="BC9" s="17">
        <v>0.13286089557064901</v>
      </c>
      <c r="BD9" s="17">
        <v>2.3576985253294502E-2</v>
      </c>
    </row>
    <row r="10" spans="2:56" ht="29" x14ac:dyDescent="0.35">
      <c r="B10" s="18" t="s">
        <v>327</v>
      </c>
      <c r="C10" s="17">
        <v>0.57322410924753597</v>
      </c>
      <c r="D10" s="17">
        <v>0.60617958576067399</v>
      </c>
      <c r="E10" s="17">
        <v>0.54922612686250405</v>
      </c>
      <c r="F10" s="17">
        <v>0.57206018445274398</v>
      </c>
      <c r="G10" s="17">
        <v>0.62328740109910996</v>
      </c>
      <c r="H10" s="17">
        <v>0.52941486755049005</v>
      </c>
      <c r="I10" s="17"/>
      <c r="J10" s="17">
        <v>0.56712933295671997</v>
      </c>
      <c r="K10" s="17">
        <v>0.68189634234368401</v>
      </c>
      <c r="L10" s="17">
        <v>0.68996893324576503</v>
      </c>
      <c r="M10" s="17">
        <v>0.75500752714513797</v>
      </c>
      <c r="N10" s="17"/>
      <c r="O10" s="17">
        <v>0.56346781203829399</v>
      </c>
      <c r="P10" s="17">
        <v>0.53286520958669903</v>
      </c>
      <c r="Q10" s="17">
        <v>0.51079121237432801</v>
      </c>
      <c r="R10" s="17">
        <v>0.78373022288969296</v>
      </c>
      <c r="S10" s="17">
        <v>0.62924413107382804</v>
      </c>
      <c r="T10" s="17">
        <v>0.54048467575461101</v>
      </c>
      <c r="U10" s="17">
        <v>0.75077978652400901</v>
      </c>
      <c r="V10" s="17">
        <v>0.89537384224649996</v>
      </c>
      <c r="W10" s="17">
        <v>0.93672718529770904</v>
      </c>
      <c r="X10" s="17">
        <v>0.86149852032077601</v>
      </c>
      <c r="Y10" s="17"/>
      <c r="Z10" s="17">
        <v>0.53752689359164696</v>
      </c>
      <c r="AA10" s="17">
        <v>0.60967993004653898</v>
      </c>
      <c r="AB10" s="17">
        <v>0.74355764499676602</v>
      </c>
      <c r="AC10" s="17">
        <v>0.47260784135973899</v>
      </c>
      <c r="AD10" s="17">
        <v>0.59492227876570503</v>
      </c>
      <c r="AE10" s="17">
        <v>0.70281142115434903</v>
      </c>
      <c r="AF10" s="17">
        <v>0.71063502694629199</v>
      </c>
      <c r="AG10" s="17"/>
      <c r="AH10" s="17">
        <v>0.75132549490942502</v>
      </c>
      <c r="AI10" s="17">
        <v>0.45778465534489798</v>
      </c>
      <c r="AJ10" s="17"/>
      <c r="AK10" s="17">
        <v>0.82229429092307604</v>
      </c>
      <c r="AL10" s="17">
        <v>0.71984833392921699</v>
      </c>
      <c r="AM10" s="17">
        <v>0.73187892124207199</v>
      </c>
      <c r="AN10" s="17"/>
      <c r="AO10" s="17">
        <v>0.83221907442897702</v>
      </c>
      <c r="AP10" s="17">
        <v>0.55748010644787105</v>
      </c>
      <c r="AQ10" s="17"/>
      <c r="AR10" s="17">
        <v>0.65216927262110402</v>
      </c>
      <c r="AS10" s="17">
        <v>0.52538953684228595</v>
      </c>
      <c r="AT10" s="17"/>
      <c r="AU10" s="17">
        <v>0.57304794102589396</v>
      </c>
      <c r="AV10" s="17">
        <v>0.75500752714513797</v>
      </c>
      <c r="AW10" s="17"/>
      <c r="AX10" s="17">
        <v>0.75324388924892105</v>
      </c>
      <c r="AY10" s="17">
        <v>0.560200416652886</v>
      </c>
      <c r="AZ10" s="17"/>
      <c r="BA10" s="17">
        <v>0.414159205378345</v>
      </c>
      <c r="BB10" s="17">
        <v>0.56717164261917896</v>
      </c>
      <c r="BC10" s="17">
        <v>0.79950480595971396</v>
      </c>
      <c r="BD10" s="17">
        <v>0.97642301474670501</v>
      </c>
    </row>
    <row r="11" spans="2:56" x14ac:dyDescent="0.35">
      <c r="B11" s="18" t="s">
        <v>328</v>
      </c>
      <c r="C11" s="17">
        <v>0.219489340555025</v>
      </c>
      <c r="D11" s="17">
        <v>0.18152342102885199</v>
      </c>
      <c r="E11" s="17">
        <v>0.20770100419750601</v>
      </c>
      <c r="F11" s="17">
        <v>0.25355570061057098</v>
      </c>
      <c r="G11" s="17">
        <v>0.25866754179553902</v>
      </c>
      <c r="H11" s="17">
        <v>0.217841708378887</v>
      </c>
      <c r="I11" s="17"/>
      <c r="J11" s="17">
        <v>0.225105085657506</v>
      </c>
      <c r="K11" s="17">
        <v>0.12585633681087499</v>
      </c>
      <c r="L11" s="17">
        <v>6.2318703282479598E-2</v>
      </c>
      <c r="M11" s="17">
        <v>5.3967438220402002E-2</v>
      </c>
      <c r="N11" s="17"/>
      <c r="O11" s="17">
        <v>0.25890061811187998</v>
      </c>
      <c r="P11" s="17">
        <v>0.18785585970868701</v>
      </c>
      <c r="Q11" s="17">
        <v>0.215481228865223</v>
      </c>
      <c r="R11" s="17">
        <v>7.7259023345554304E-2</v>
      </c>
      <c r="S11" s="17">
        <v>8.6417836046295604E-2</v>
      </c>
      <c r="T11" s="17">
        <v>0.160511268291889</v>
      </c>
      <c r="U11" s="17">
        <v>5.9627743366443699E-2</v>
      </c>
      <c r="V11" s="17">
        <v>2.60052388266322E-2</v>
      </c>
      <c r="W11" s="17">
        <v>1.0427088086995299E-3</v>
      </c>
      <c r="X11" s="17">
        <v>5.7528366635218701E-2</v>
      </c>
      <c r="Y11" s="17"/>
      <c r="Z11" s="17">
        <v>0.23510833609951601</v>
      </c>
      <c r="AA11" s="17">
        <v>0.215600581725162</v>
      </c>
      <c r="AB11" s="17">
        <v>0.157708917694905</v>
      </c>
      <c r="AC11" s="17">
        <v>0.26128315032254601</v>
      </c>
      <c r="AD11" s="17">
        <v>0.219818949171872</v>
      </c>
      <c r="AE11" s="17">
        <v>0.13514860223693001</v>
      </c>
      <c r="AF11" s="17">
        <v>0.13966396315257701</v>
      </c>
      <c r="AG11" s="17"/>
      <c r="AH11" s="17">
        <v>9.4863947070219598E-2</v>
      </c>
      <c r="AI11" s="17">
        <v>0.30026741711417798</v>
      </c>
      <c r="AJ11" s="17"/>
      <c r="AK11" s="17">
        <v>0.11887286637092299</v>
      </c>
      <c r="AL11" s="17">
        <v>7.8903491691990901E-3</v>
      </c>
      <c r="AM11" s="17">
        <v>9.4985078547053098E-2</v>
      </c>
      <c r="AN11" s="17"/>
      <c r="AO11" s="17">
        <v>5.3237212716931099E-3</v>
      </c>
      <c r="AP11" s="17">
        <v>0.232508219540671</v>
      </c>
      <c r="AQ11" s="17"/>
      <c r="AR11" s="17">
        <v>0.21197530787883501</v>
      </c>
      <c r="AS11" s="17">
        <v>0.22404225456197699</v>
      </c>
      <c r="AT11" s="17"/>
      <c r="AU11" s="17">
        <v>0.21964974957095401</v>
      </c>
      <c r="AV11" s="17">
        <v>5.3967438220402002E-2</v>
      </c>
      <c r="AW11" s="17"/>
      <c r="AX11" s="17">
        <v>0.173490262467274</v>
      </c>
      <c r="AY11" s="17">
        <v>0.22281718515436599</v>
      </c>
      <c r="AZ11" s="17"/>
      <c r="BA11" s="17">
        <v>0.31751569803110502</v>
      </c>
      <c r="BB11" s="17">
        <v>0.233262790351286</v>
      </c>
      <c r="BC11" s="17">
        <v>5.7513266786658801E-2</v>
      </c>
      <c r="BD11" s="17">
        <v>0</v>
      </c>
    </row>
    <row r="12" spans="2:56" x14ac:dyDescent="0.35">
      <c r="B12" s="18" t="s">
        <v>72</v>
      </c>
      <c r="C12" s="19">
        <v>2.6119134164998399E-2</v>
      </c>
      <c r="D12" s="19">
        <v>1.9826541096871101E-2</v>
      </c>
      <c r="E12" s="19">
        <v>3.5502806415977702E-2</v>
      </c>
      <c r="F12" s="19">
        <v>3.2095981425479203E-2</v>
      </c>
      <c r="G12" s="19">
        <v>1.43434043006678E-2</v>
      </c>
      <c r="H12" s="19">
        <v>3.1075902370705399E-2</v>
      </c>
      <c r="I12" s="19"/>
      <c r="J12" s="19">
        <v>2.6080191707876701E-2</v>
      </c>
      <c r="K12" s="19">
        <v>2.4413792112543999E-2</v>
      </c>
      <c r="L12" s="19">
        <v>4.6707328564598E-2</v>
      </c>
      <c r="M12" s="19">
        <v>1.7179476209877899E-2</v>
      </c>
      <c r="N12" s="19"/>
      <c r="O12" s="19">
        <v>2.4804930328127001E-2</v>
      </c>
      <c r="P12" s="19">
        <v>2.8068486846012299E-2</v>
      </c>
      <c r="Q12" s="19">
        <v>0</v>
      </c>
      <c r="R12" s="19">
        <v>2.4837706770203999E-2</v>
      </c>
      <c r="S12" s="19">
        <v>6.3073396640256199E-2</v>
      </c>
      <c r="T12" s="19">
        <v>5.8008048761203801E-2</v>
      </c>
      <c r="U12" s="19">
        <v>0</v>
      </c>
      <c r="V12" s="19">
        <v>0</v>
      </c>
      <c r="W12" s="19">
        <v>1.1601889563676801E-3</v>
      </c>
      <c r="X12" s="19">
        <v>1.5329870378259501E-2</v>
      </c>
      <c r="Y12" s="19"/>
      <c r="Z12" s="19">
        <v>3.6762573481247701E-2</v>
      </c>
      <c r="AA12" s="19">
        <v>2.9009726511678101E-3</v>
      </c>
      <c r="AB12" s="19">
        <v>0</v>
      </c>
      <c r="AC12" s="19">
        <v>4.5945972918417503E-2</v>
      </c>
      <c r="AD12" s="19">
        <v>2.2873590457928501E-3</v>
      </c>
      <c r="AE12" s="19">
        <v>2.5795260609108899E-2</v>
      </c>
      <c r="AF12" s="19">
        <v>0</v>
      </c>
      <c r="AG12" s="19"/>
      <c r="AH12" s="19">
        <v>2.3890217238138601E-2</v>
      </c>
      <c r="AI12" s="19">
        <v>2.7563844726203698E-2</v>
      </c>
      <c r="AJ12" s="19"/>
      <c r="AK12" s="19">
        <v>5.0479428449251302E-4</v>
      </c>
      <c r="AL12" s="19">
        <v>0</v>
      </c>
      <c r="AM12" s="19">
        <v>3.17108235003596E-2</v>
      </c>
      <c r="AN12" s="19"/>
      <c r="AO12" s="19">
        <v>0</v>
      </c>
      <c r="AP12" s="19">
        <v>2.7706885962144202E-2</v>
      </c>
      <c r="AQ12" s="19"/>
      <c r="AR12" s="19">
        <v>2.0085814394321999E-2</v>
      </c>
      <c r="AS12" s="19">
        <v>2.9774852375989799E-2</v>
      </c>
      <c r="AT12" s="19"/>
      <c r="AU12" s="19">
        <v>2.6127797681518499E-2</v>
      </c>
      <c r="AV12" s="19">
        <v>1.7179476209877899E-2</v>
      </c>
      <c r="AW12" s="19"/>
      <c r="AX12" s="19">
        <v>8.0876618501559295E-4</v>
      </c>
      <c r="AY12" s="19">
        <v>2.79502354585686E-2</v>
      </c>
      <c r="AZ12" s="19"/>
      <c r="BA12" s="19">
        <v>3.8343813765681002E-2</v>
      </c>
      <c r="BB12" s="19">
        <v>2.5691050036964001E-2</v>
      </c>
      <c r="BC12" s="19">
        <v>1.01210316829781E-2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0.30212082477369401</v>
      </c>
      <c r="D9" s="17">
        <v>0.364196213288844</v>
      </c>
      <c r="E9" s="17">
        <v>0.33247039529386102</v>
      </c>
      <c r="F9" s="17">
        <v>0.2739104807762</v>
      </c>
      <c r="G9" s="17">
        <v>0.25804114922440602</v>
      </c>
      <c r="H9" s="17">
        <v>0.27472952805094503</v>
      </c>
      <c r="I9" s="17"/>
      <c r="J9" s="17">
        <v>0.300867129251149</v>
      </c>
      <c r="K9" s="17">
        <v>0.330118123801936</v>
      </c>
      <c r="L9" s="17">
        <v>0.28794398584583503</v>
      </c>
      <c r="M9" s="17">
        <v>0.31117505530401302</v>
      </c>
      <c r="N9" s="17"/>
      <c r="O9" s="17">
        <v>0.29166008650744102</v>
      </c>
      <c r="P9" s="17">
        <v>0.29643703370933699</v>
      </c>
      <c r="Q9" s="17">
        <v>0.43141941869879902</v>
      </c>
      <c r="R9" s="17">
        <v>0.302361509494039</v>
      </c>
      <c r="S9" s="17">
        <v>0.20806119285664501</v>
      </c>
      <c r="T9" s="17">
        <v>0.49002784616494499</v>
      </c>
      <c r="U9" s="17">
        <v>0.54749619351394396</v>
      </c>
      <c r="V9" s="17">
        <v>0.41085320645349899</v>
      </c>
      <c r="W9" s="17">
        <v>0.161402934950994</v>
      </c>
      <c r="X9" s="17">
        <v>0.64037244858676501</v>
      </c>
      <c r="Y9" s="17"/>
      <c r="Z9" s="17">
        <v>0.305787904458518</v>
      </c>
      <c r="AA9" s="17">
        <v>0.30084571389624298</v>
      </c>
      <c r="AB9" s="17">
        <v>0.30285695089363301</v>
      </c>
      <c r="AC9" s="17">
        <v>0.28527875828619598</v>
      </c>
      <c r="AD9" s="17">
        <v>0.31021457976413103</v>
      </c>
      <c r="AE9" s="17">
        <v>0.26974421874107102</v>
      </c>
      <c r="AF9" s="17">
        <v>0.41675304321588402</v>
      </c>
      <c r="AG9" s="17"/>
      <c r="AH9" s="17">
        <v>0.242192676349097</v>
      </c>
      <c r="AI9" s="17">
        <v>0.34096427734887502</v>
      </c>
      <c r="AJ9" s="17"/>
      <c r="AK9" s="17">
        <v>0.30703493710763702</v>
      </c>
      <c r="AL9" s="17">
        <v>0.12600639693940599</v>
      </c>
      <c r="AM9" s="17">
        <v>0.23691787346679299</v>
      </c>
      <c r="AN9" s="17"/>
      <c r="AO9" s="17">
        <v>0.212402714968108</v>
      </c>
      <c r="AP9" s="17">
        <v>0.30757468435343599</v>
      </c>
      <c r="AQ9" s="17"/>
      <c r="AR9" s="17">
        <v>0.24806235433513199</v>
      </c>
      <c r="AS9" s="17">
        <v>0.334876014677782</v>
      </c>
      <c r="AT9" s="17"/>
      <c r="AU9" s="17">
        <v>0.30211205022368698</v>
      </c>
      <c r="AV9" s="17">
        <v>0.31117505530401302</v>
      </c>
      <c r="AW9" s="17"/>
      <c r="AX9" s="17">
        <v>0.32192087328604801</v>
      </c>
      <c r="AY9" s="17">
        <v>0.30068837248882802</v>
      </c>
      <c r="AZ9" s="17"/>
      <c r="BA9" s="17">
        <v>0.28845791237160201</v>
      </c>
      <c r="BB9" s="17">
        <v>0.32907470477262302</v>
      </c>
      <c r="BC9" s="17">
        <v>0.29377469144427698</v>
      </c>
      <c r="BD9" s="17">
        <v>3.7408066078625101E-3</v>
      </c>
    </row>
    <row r="10" spans="2:56" ht="29" x14ac:dyDescent="0.35">
      <c r="B10" s="18" t="s">
        <v>327</v>
      </c>
      <c r="C10" s="17">
        <v>0.28484925801982802</v>
      </c>
      <c r="D10" s="17">
        <v>0.23847573209529599</v>
      </c>
      <c r="E10" s="17">
        <v>0.32912710698932401</v>
      </c>
      <c r="F10" s="17">
        <v>0.30612443758470198</v>
      </c>
      <c r="G10" s="17">
        <v>0.29438484941481202</v>
      </c>
      <c r="H10" s="17">
        <v>0.27599386781858498</v>
      </c>
      <c r="I10" s="17"/>
      <c r="J10" s="17">
        <v>0.27743435455834697</v>
      </c>
      <c r="K10" s="17">
        <v>0.40104483983395101</v>
      </c>
      <c r="L10" s="17">
        <v>0.53107809246223203</v>
      </c>
      <c r="M10" s="17">
        <v>0.61214709401006295</v>
      </c>
      <c r="N10" s="17"/>
      <c r="O10" s="17">
        <v>0.199230429180761</v>
      </c>
      <c r="P10" s="17">
        <v>0.388543656402983</v>
      </c>
      <c r="Q10" s="17">
        <v>0.337116088136172</v>
      </c>
      <c r="R10" s="17">
        <v>0.373360738460149</v>
      </c>
      <c r="S10" s="17">
        <v>0.59472692558784601</v>
      </c>
      <c r="T10" s="17">
        <v>0.198230738366314</v>
      </c>
      <c r="U10" s="17">
        <v>0.36865530734992302</v>
      </c>
      <c r="V10" s="17">
        <v>0.252142389652941</v>
      </c>
      <c r="W10" s="17">
        <v>0.74861842633987996</v>
      </c>
      <c r="X10" s="17">
        <v>0.211143325891399</v>
      </c>
      <c r="Y10" s="17"/>
      <c r="Z10" s="17">
        <v>0.24584164042312701</v>
      </c>
      <c r="AA10" s="17">
        <v>0.39890821923876202</v>
      </c>
      <c r="AB10" s="17">
        <v>0.50348503323577798</v>
      </c>
      <c r="AC10" s="17">
        <v>0.25501424382013699</v>
      </c>
      <c r="AD10" s="17">
        <v>0.27084787398282201</v>
      </c>
      <c r="AE10" s="17">
        <v>0.32397534251594601</v>
      </c>
      <c r="AF10" s="17">
        <v>0.278253105396637</v>
      </c>
      <c r="AG10" s="17"/>
      <c r="AH10" s="17">
        <v>0.442048483588101</v>
      </c>
      <c r="AI10" s="17">
        <v>0.18295789605159701</v>
      </c>
      <c r="AJ10" s="17"/>
      <c r="AK10" s="17">
        <v>0.453301517003383</v>
      </c>
      <c r="AL10" s="17">
        <v>0.61056454126472604</v>
      </c>
      <c r="AM10" s="17">
        <v>0.44395803371395098</v>
      </c>
      <c r="AN10" s="17"/>
      <c r="AO10" s="17">
        <v>0.65715821641722405</v>
      </c>
      <c r="AP10" s="17">
        <v>0.262217029322863</v>
      </c>
      <c r="AQ10" s="17"/>
      <c r="AR10" s="17">
        <v>0.32773367381737301</v>
      </c>
      <c r="AS10" s="17">
        <v>0.25886466814929299</v>
      </c>
      <c r="AT10" s="17"/>
      <c r="AU10" s="17">
        <v>0.28453207024560401</v>
      </c>
      <c r="AV10" s="17">
        <v>0.61214709401006295</v>
      </c>
      <c r="AW10" s="17"/>
      <c r="AX10" s="17">
        <v>0.35862805588879498</v>
      </c>
      <c r="AY10" s="17">
        <v>0.27951166465402799</v>
      </c>
      <c r="AZ10" s="17"/>
      <c r="BA10" s="17">
        <v>0.104636149117714</v>
      </c>
      <c r="BB10" s="17">
        <v>0.26889410956955201</v>
      </c>
      <c r="BC10" s="17">
        <v>0.55046006380906398</v>
      </c>
      <c r="BD10" s="17">
        <v>0.85138316588065399</v>
      </c>
    </row>
    <row r="11" spans="2:56" x14ac:dyDescent="0.35">
      <c r="B11" s="18" t="s">
        <v>328</v>
      </c>
      <c r="C11" s="17">
        <v>0.38106611125350498</v>
      </c>
      <c r="D11" s="17">
        <v>0.37748751502817601</v>
      </c>
      <c r="E11" s="17">
        <v>0.325402156634298</v>
      </c>
      <c r="F11" s="17">
        <v>0.38786910021361898</v>
      </c>
      <c r="G11" s="17">
        <v>0.373261071397331</v>
      </c>
      <c r="H11" s="17">
        <v>0.42565411451952401</v>
      </c>
      <c r="I11" s="17"/>
      <c r="J11" s="17">
        <v>0.38965671019027898</v>
      </c>
      <c r="K11" s="17">
        <v>0.23929943795108599</v>
      </c>
      <c r="L11" s="17">
        <v>0.14333707545191901</v>
      </c>
      <c r="M11" s="17">
        <v>4.2848901499914702E-2</v>
      </c>
      <c r="N11" s="17"/>
      <c r="O11" s="17">
        <v>0.47394071014851702</v>
      </c>
      <c r="P11" s="17">
        <v>0.28370729805785799</v>
      </c>
      <c r="Q11" s="17">
        <v>0.205420901449064</v>
      </c>
      <c r="R11" s="17">
        <v>0.27656113920401498</v>
      </c>
      <c r="S11" s="17">
        <v>0.19157572944707199</v>
      </c>
      <c r="T11" s="17">
        <v>0.30504845118714802</v>
      </c>
      <c r="U11" s="17">
        <v>8.3341884388903595E-2</v>
      </c>
      <c r="V11" s="17">
        <v>0.33700440389356001</v>
      </c>
      <c r="W11" s="17">
        <v>8.7833505827404207E-2</v>
      </c>
      <c r="X11" s="17">
        <v>0.13133449315729701</v>
      </c>
      <c r="Y11" s="17"/>
      <c r="Z11" s="17">
        <v>0.41015477835576403</v>
      </c>
      <c r="AA11" s="17">
        <v>0.29729757177584998</v>
      </c>
      <c r="AB11" s="17">
        <v>0.19352395284367399</v>
      </c>
      <c r="AC11" s="17">
        <v>0.40003317321721599</v>
      </c>
      <c r="AD11" s="17">
        <v>0.416650187207254</v>
      </c>
      <c r="AE11" s="17">
        <v>0.38183587005305097</v>
      </c>
      <c r="AF11" s="17">
        <v>0.30495533751142201</v>
      </c>
      <c r="AG11" s="17"/>
      <c r="AH11" s="17">
        <v>0.29755034606668301</v>
      </c>
      <c r="AI11" s="17">
        <v>0.43519828035257302</v>
      </c>
      <c r="AJ11" s="17"/>
      <c r="AK11" s="17">
        <v>0.23909922382632501</v>
      </c>
      <c r="AL11" s="17">
        <v>0.26318247072333401</v>
      </c>
      <c r="AM11" s="17">
        <v>0.28691204296516098</v>
      </c>
      <c r="AN11" s="17"/>
      <c r="AO11" s="17">
        <v>0.130382927329138</v>
      </c>
      <c r="AP11" s="17">
        <v>0.39630485053466902</v>
      </c>
      <c r="AQ11" s="17"/>
      <c r="AR11" s="17">
        <v>0.38535108948211699</v>
      </c>
      <c r="AS11" s="17">
        <v>0.37846975078539702</v>
      </c>
      <c r="AT11" s="17"/>
      <c r="AU11" s="17">
        <v>0.38139388110765499</v>
      </c>
      <c r="AV11" s="17">
        <v>4.2848901499914702E-2</v>
      </c>
      <c r="AW11" s="17"/>
      <c r="AX11" s="17">
        <v>0.28163608181625799</v>
      </c>
      <c r="AY11" s="17">
        <v>0.38825946599517702</v>
      </c>
      <c r="AZ11" s="17"/>
      <c r="BA11" s="17">
        <v>0.54799025422747305</v>
      </c>
      <c r="BB11" s="17">
        <v>0.38016316966267999</v>
      </c>
      <c r="BC11" s="17">
        <v>0.14283106164773901</v>
      </c>
      <c r="BD11" s="17">
        <v>0.144694047164245</v>
      </c>
    </row>
    <row r="12" spans="2:56" x14ac:dyDescent="0.35">
      <c r="B12" s="18" t="s">
        <v>72</v>
      </c>
      <c r="C12" s="19">
        <v>3.1963805952972997E-2</v>
      </c>
      <c r="D12" s="19">
        <v>1.9840539587684301E-2</v>
      </c>
      <c r="E12" s="19">
        <v>1.30003410825167E-2</v>
      </c>
      <c r="F12" s="19">
        <v>3.2095981425479203E-2</v>
      </c>
      <c r="G12" s="19">
        <v>7.43129299634505E-2</v>
      </c>
      <c r="H12" s="19">
        <v>2.3622489610946502E-2</v>
      </c>
      <c r="I12" s="19"/>
      <c r="J12" s="19">
        <v>3.2041806000224798E-2</v>
      </c>
      <c r="K12" s="19">
        <v>2.9537598413026799E-2</v>
      </c>
      <c r="L12" s="19">
        <v>3.7640846240014098E-2</v>
      </c>
      <c r="M12" s="19">
        <v>3.3828949186009302E-2</v>
      </c>
      <c r="N12" s="19"/>
      <c r="O12" s="19">
        <v>3.5168774163281097E-2</v>
      </c>
      <c r="P12" s="19">
        <v>3.1312011829822399E-2</v>
      </c>
      <c r="Q12" s="19">
        <v>2.6043591715964501E-2</v>
      </c>
      <c r="R12" s="19">
        <v>4.7716612841797103E-2</v>
      </c>
      <c r="S12" s="19">
        <v>5.6361521084375803E-3</v>
      </c>
      <c r="T12" s="19">
        <v>6.6929642815932496E-3</v>
      </c>
      <c r="U12" s="19">
        <v>5.0661474722935799E-4</v>
      </c>
      <c r="V12" s="19">
        <v>0</v>
      </c>
      <c r="W12" s="19">
        <v>2.14513288172224E-3</v>
      </c>
      <c r="X12" s="19">
        <v>1.7149732364538602E-2</v>
      </c>
      <c r="Y12" s="19"/>
      <c r="Z12" s="19">
        <v>3.8215676762590703E-2</v>
      </c>
      <c r="AA12" s="19">
        <v>2.94849508914456E-3</v>
      </c>
      <c r="AB12" s="19">
        <v>1.3406302691546901E-4</v>
      </c>
      <c r="AC12" s="19">
        <v>5.9673824676449903E-2</v>
      </c>
      <c r="AD12" s="19">
        <v>2.2873590457928501E-3</v>
      </c>
      <c r="AE12" s="19">
        <v>2.4444568689932399E-2</v>
      </c>
      <c r="AF12" s="19">
        <v>3.8513876056915103E-5</v>
      </c>
      <c r="AG12" s="19"/>
      <c r="AH12" s="19">
        <v>1.8208493996118701E-2</v>
      </c>
      <c r="AI12" s="19">
        <v>4.08795462469548E-2</v>
      </c>
      <c r="AJ12" s="19"/>
      <c r="AK12" s="19">
        <v>5.6432206265467498E-4</v>
      </c>
      <c r="AL12" s="19">
        <v>2.4659107253435601E-4</v>
      </c>
      <c r="AM12" s="19">
        <v>3.2212049854096099E-2</v>
      </c>
      <c r="AN12" s="19"/>
      <c r="AO12" s="19">
        <v>5.6141285530044497E-5</v>
      </c>
      <c r="AP12" s="19">
        <v>3.3903435789032002E-2</v>
      </c>
      <c r="AQ12" s="19"/>
      <c r="AR12" s="19">
        <v>3.8852882365378601E-2</v>
      </c>
      <c r="AS12" s="19">
        <v>2.77895663875273E-2</v>
      </c>
      <c r="AT12" s="19"/>
      <c r="AU12" s="19">
        <v>3.1961998423054902E-2</v>
      </c>
      <c r="AV12" s="19">
        <v>3.3828949186009302E-2</v>
      </c>
      <c r="AW12" s="19"/>
      <c r="AX12" s="19">
        <v>3.7814989008898799E-2</v>
      </c>
      <c r="AY12" s="19">
        <v>3.1540496861967499E-2</v>
      </c>
      <c r="AZ12" s="19"/>
      <c r="BA12" s="19">
        <v>5.8915684283210999E-2</v>
      </c>
      <c r="BB12" s="19">
        <v>2.1868015995144999E-2</v>
      </c>
      <c r="BC12" s="19">
        <v>1.29341830989204E-2</v>
      </c>
      <c r="BD12" s="19">
        <v>1.8198034723799399E-4</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0.24364909904905499</v>
      </c>
      <c r="D9" s="17">
        <v>0.23088654505373901</v>
      </c>
      <c r="E9" s="17">
        <v>0.28908561835357799</v>
      </c>
      <c r="F9" s="17">
        <v>0.227017936151721</v>
      </c>
      <c r="G9" s="17">
        <v>0.202318758207401</v>
      </c>
      <c r="H9" s="17">
        <v>0.25655030055632699</v>
      </c>
      <c r="I9" s="17"/>
      <c r="J9" s="17">
        <v>0.246018799764224</v>
      </c>
      <c r="K9" s="17">
        <v>0.20653131892620899</v>
      </c>
      <c r="L9" s="17">
        <v>0.15571640160734099</v>
      </c>
      <c r="M9" s="17">
        <v>0.19509295229026699</v>
      </c>
      <c r="N9" s="17"/>
      <c r="O9" s="17">
        <v>0.23309919010969599</v>
      </c>
      <c r="P9" s="17">
        <v>0.26348439010531999</v>
      </c>
      <c r="Q9" s="17">
        <v>0.37569985523473898</v>
      </c>
      <c r="R9" s="17">
        <v>0.21581283141058</v>
      </c>
      <c r="S9" s="17">
        <v>0.28804728572690702</v>
      </c>
      <c r="T9" s="17">
        <v>0.32675216677938201</v>
      </c>
      <c r="U9" s="17">
        <v>0.141696847188818</v>
      </c>
      <c r="V9" s="17">
        <v>4.4140689841160298E-2</v>
      </c>
      <c r="W9" s="17">
        <v>0.10692978175302401</v>
      </c>
      <c r="X9" s="17">
        <v>3.3233417572058499E-2</v>
      </c>
      <c r="Y9" s="17"/>
      <c r="Z9" s="17">
        <v>0.26743117109009001</v>
      </c>
      <c r="AA9" s="17">
        <v>0.27378199652412999</v>
      </c>
      <c r="AB9" s="17">
        <v>0.24501768451712999</v>
      </c>
      <c r="AC9" s="17">
        <v>0.219730155972958</v>
      </c>
      <c r="AD9" s="17">
        <v>0.26622813869623801</v>
      </c>
      <c r="AE9" s="17">
        <v>0.124161720596056</v>
      </c>
      <c r="AF9" s="17">
        <v>0.36088559466657</v>
      </c>
      <c r="AG9" s="17"/>
      <c r="AH9" s="17">
        <v>0.19533380059286801</v>
      </c>
      <c r="AI9" s="17">
        <v>0.27496548464705101</v>
      </c>
      <c r="AJ9" s="17"/>
      <c r="AK9" s="17">
        <v>0.17789720765848299</v>
      </c>
      <c r="AL9" s="17">
        <v>0.18177440772303899</v>
      </c>
      <c r="AM9" s="17">
        <v>0.209968199897175</v>
      </c>
      <c r="AN9" s="17"/>
      <c r="AO9" s="17">
        <v>0.170584292434702</v>
      </c>
      <c r="AP9" s="17">
        <v>0.24809062369061499</v>
      </c>
      <c r="AQ9" s="17"/>
      <c r="AR9" s="17">
        <v>0.21176823313088999</v>
      </c>
      <c r="AS9" s="17">
        <v>0.262966401388252</v>
      </c>
      <c r="AT9" s="17"/>
      <c r="AU9" s="17">
        <v>0.243696155321421</v>
      </c>
      <c r="AV9" s="17">
        <v>0.19509295229026699</v>
      </c>
      <c r="AW9" s="17"/>
      <c r="AX9" s="17">
        <v>0.14493077526360901</v>
      </c>
      <c r="AY9" s="17">
        <v>0.25079096480642199</v>
      </c>
      <c r="AZ9" s="17"/>
      <c r="BA9" s="17">
        <v>0.30710619883262602</v>
      </c>
      <c r="BB9" s="17">
        <v>0.25614613113045398</v>
      </c>
      <c r="BC9" s="17">
        <v>0.128973075189147</v>
      </c>
      <c r="BD9" s="17">
        <v>0.133705262222067</v>
      </c>
    </row>
    <row r="10" spans="2:56" ht="29" x14ac:dyDescent="0.35">
      <c r="B10" s="18" t="s">
        <v>327</v>
      </c>
      <c r="C10" s="17">
        <v>0.43155192402450399</v>
      </c>
      <c r="D10" s="17">
        <v>0.50174345794185704</v>
      </c>
      <c r="E10" s="17">
        <v>0.42102369121609001</v>
      </c>
      <c r="F10" s="17">
        <v>0.35524340069126897</v>
      </c>
      <c r="G10" s="17">
        <v>0.43958008464513798</v>
      </c>
      <c r="H10" s="17">
        <v>0.40294776722040099</v>
      </c>
      <c r="I10" s="17"/>
      <c r="J10" s="17">
        <v>0.42152059493420502</v>
      </c>
      <c r="K10" s="17">
        <v>0.60337475009348696</v>
      </c>
      <c r="L10" s="17">
        <v>0.68152676454523997</v>
      </c>
      <c r="M10" s="17">
        <v>0.703468543373994</v>
      </c>
      <c r="N10" s="17"/>
      <c r="O10" s="17">
        <v>0.36365287855286599</v>
      </c>
      <c r="P10" s="17">
        <v>0.50873562878243295</v>
      </c>
      <c r="Q10" s="17">
        <v>0.44316582391702097</v>
      </c>
      <c r="R10" s="17">
        <v>0.48824849848690799</v>
      </c>
      <c r="S10" s="17">
        <v>0.63083186107132305</v>
      </c>
      <c r="T10" s="17">
        <v>0.479056749496519</v>
      </c>
      <c r="U10" s="17">
        <v>0.77202773294565297</v>
      </c>
      <c r="V10" s="17">
        <v>0.91559309851149595</v>
      </c>
      <c r="W10" s="17">
        <v>0.889882376556554</v>
      </c>
      <c r="X10" s="17">
        <v>0.234172462385075</v>
      </c>
      <c r="Y10" s="17"/>
      <c r="Z10" s="17">
        <v>0.388125927005259</v>
      </c>
      <c r="AA10" s="17">
        <v>0.45714656474016202</v>
      </c>
      <c r="AB10" s="17">
        <v>0.60007420610374895</v>
      </c>
      <c r="AC10" s="17">
        <v>0.41255444902945299</v>
      </c>
      <c r="AD10" s="17">
        <v>0.50183346163576503</v>
      </c>
      <c r="AE10" s="17">
        <v>0.54647457932410104</v>
      </c>
      <c r="AF10" s="17">
        <v>0.33222571332234802</v>
      </c>
      <c r="AG10" s="17"/>
      <c r="AH10" s="17">
        <v>0.58674163205547603</v>
      </c>
      <c r="AI10" s="17">
        <v>0.33096306515725399</v>
      </c>
      <c r="AJ10" s="17"/>
      <c r="AK10" s="17">
        <v>0.66347181766860297</v>
      </c>
      <c r="AL10" s="17">
        <v>0.81048468729911305</v>
      </c>
      <c r="AM10" s="17">
        <v>0.55480887562615799</v>
      </c>
      <c r="AN10" s="17"/>
      <c r="AO10" s="17">
        <v>0.78126198354913301</v>
      </c>
      <c r="AP10" s="17">
        <v>0.410293456114251</v>
      </c>
      <c r="AQ10" s="17"/>
      <c r="AR10" s="17">
        <v>0.47388941464246698</v>
      </c>
      <c r="AS10" s="17">
        <v>0.405898727883299</v>
      </c>
      <c r="AT10" s="17"/>
      <c r="AU10" s="17">
        <v>0.43128840676963098</v>
      </c>
      <c r="AV10" s="17">
        <v>0.703468543373994</v>
      </c>
      <c r="AW10" s="17"/>
      <c r="AX10" s="17">
        <v>0.60565342250352405</v>
      </c>
      <c r="AY10" s="17">
        <v>0.41895639481965102</v>
      </c>
      <c r="AZ10" s="17"/>
      <c r="BA10" s="17">
        <v>0.18535530453363999</v>
      </c>
      <c r="BB10" s="17">
        <v>0.45390549465156699</v>
      </c>
      <c r="BC10" s="17">
        <v>0.73476053047120504</v>
      </c>
      <c r="BD10" s="17">
        <v>0.85320934893719602</v>
      </c>
    </row>
    <row r="11" spans="2:56" x14ac:dyDescent="0.35">
      <c r="B11" s="18" t="s">
        <v>328</v>
      </c>
      <c r="C11" s="17">
        <v>0.29409063776175498</v>
      </c>
      <c r="D11" s="17">
        <v>0.24751545892590701</v>
      </c>
      <c r="E11" s="17">
        <v>0.254405835263459</v>
      </c>
      <c r="F11" s="17">
        <v>0.38559515711667097</v>
      </c>
      <c r="G11" s="17">
        <v>0.33176748897168801</v>
      </c>
      <c r="H11" s="17">
        <v>0.30222875230240798</v>
      </c>
      <c r="I11" s="17"/>
      <c r="J11" s="17">
        <v>0.301511103988445</v>
      </c>
      <c r="K11" s="17">
        <v>0.17028511113047701</v>
      </c>
      <c r="L11" s="17">
        <v>8.8850058309069002E-2</v>
      </c>
      <c r="M11" s="17">
        <v>6.4191761634817698E-2</v>
      </c>
      <c r="N11" s="17"/>
      <c r="O11" s="17">
        <v>0.37843635391425801</v>
      </c>
      <c r="P11" s="17">
        <v>0.18271153911093399</v>
      </c>
      <c r="Q11" s="17">
        <v>0.16028663185640499</v>
      </c>
      <c r="R11" s="17">
        <v>0.27110096333230799</v>
      </c>
      <c r="S11" s="17">
        <v>8.1120853201769802E-2</v>
      </c>
      <c r="T11" s="17">
        <v>0.192629508616008</v>
      </c>
      <c r="U11" s="17">
        <v>8.5439477881094406E-2</v>
      </c>
      <c r="V11" s="17">
        <v>4.02662116473433E-2</v>
      </c>
      <c r="W11" s="17">
        <v>9.8494392535455303E-4</v>
      </c>
      <c r="X11" s="17">
        <v>0.70022915841236799</v>
      </c>
      <c r="Y11" s="17"/>
      <c r="Z11" s="17">
        <v>0.29985615357126</v>
      </c>
      <c r="AA11" s="17">
        <v>0.23487322446724801</v>
      </c>
      <c r="AB11" s="17">
        <v>0.15477229002837101</v>
      </c>
      <c r="AC11" s="17">
        <v>0.330810981249886</v>
      </c>
      <c r="AD11" s="17">
        <v>0.20931104345637799</v>
      </c>
      <c r="AE11" s="17">
        <v>0.32854991613311502</v>
      </c>
      <c r="AF11" s="17">
        <v>0.30685017813502602</v>
      </c>
      <c r="AG11" s="17"/>
      <c r="AH11" s="17">
        <v>0.19413844325864801</v>
      </c>
      <c r="AI11" s="17">
        <v>0.35887635914695298</v>
      </c>
      <c r="AJ11" s="17"/>
      <c r="AK11" s="17">
        <v>0.15803853760681799</v>
      </c>
      <c r="AL11" s="17">
        <v>7.7409049778472102E-3</v>
      </c>
      <c r="AM11" s="17">
        <v>0.20374101368110301</v>
      </c>
      <c r="AN11" s="17"/>
      <c r="AO11" s="17">
        <v>4.8153724016164502E-2</v>
      </c>
      <c r="AP11" s="17">
        <v>0.30904085679724402</v>
      </c>
      <c r="AQ11" s="17"/>
      <c r="AR11" s="17">
        <v>0.27735930589292501</v>
      </c>
      <c r="AS11" s="17">
        <v>0.30422851159106901</v>
      </c>
      <c r="AT11" s="17"/>
      <c r="AU11" s="17">
        <v>0.29431343517987602</v>
      </c>
      <c r="AV11" s="17">
        <v>6.4191761634817698E-2</v>
      </c>
      <c r="AW11" s="17"/>
      <c r="AX11" s="17">
        <v>0.21885137303242</v>
      </c>
      <c r="AY11" s="17">
        <v>0.29953388991368401</v>
      </c>
      <c r="AZ11" s="17"/>
      <c r="BA11" s="17">
        <v>0.46936232014187701</v>
      </c>
      <c r="BB11" s="17">
        <v>0.25941673217983402</v>
      </c>
      <c r="BC11" s="17">
        <v>0.114290369084025</v>
      </c>
      <c r="BD11" s="17">
        <v>1.3085388840736199E-2</v>
      </c>
    </row>
    <row r="12" spans="2:56" x14ac:dyDescent="0.35">
      <c r="B12" s="18" t="s">
        <v>72</v>
      </c>
      <c r="C12" s="19">
        <v>3.07083391646868E-2</v>
      </c>
      <c r="D12" s="19">
        <v>1.9854538078497502E-2</v>
      </c>
      <c r="E12" s="19">
        <v>3.5484855166873198E-2</v>
      </c>
      <c r="F12" s="19">
        <v>3.2143506040339699E-2</v>
      </c>
      <c r="G12" s="19">
        <v>2.6333668175772401E-2</v>
      </c>
      <c r="H12" s="19">
        <v>3.8273179920863099E-2</v>
      </c>
      <c r="I12" s="19"/>
      <c r="J12" s="19">
        <v>3.0949501313125901E-2</v>
      </c>
      <c r="K12" s="19">
        <v>1.9808819849827099E-2</v>
      </c>
      <c r="L12" s="19">
        <v>7.39067755383499E-2</v>
      </c>
      <c r="M12" s="19">
        <v>3.7246742700921098E-2</v>
      </c>
      <c r="N12" s="19"/>
      <c r="O12" s="19">
        <v>2.48115774231796E-2</v>
      </c>
      <c r="P12" s="19">
        <v>4.5068442001312603E-2</v>
      </c>
      <c r="Q12" s="19">
        <v>2.0847688991835301E-2</v>
      </c>
      <c r="R12" s="19">
        <v>2.4837706770203999E-2</v>
      </c>
      <c r="S12" s="19">
        <v>0</v>
      </c>
      <c r="T12" s="19">
        <v>1.5615751080915001E-3</v>
      </c>
      <c r="U12" s="19">
        <v>8.3594198443523405E-4</v>
      </c>
      <c r="V12" s="19">
        <v>0</v>
      </c>
      <c r="W12" s="19">
        <v>2.2028977650672102E-3</v>
      </c>
      <c r="X12" s="19">
        <v>3.2364961630498998E-2</v>
      </c>
      <c r="Y12" s="19"/>
      <c r="Z12" s="19">
        <v>4.4586748333390297E-2</v>
      </c>
      <c r="AA12" s="19">
        <v>3.4198214268460703E-2</v>
      </c>
      <c r="AB12" s="19">
        <v>1.3581935074981501E-4</v>
      </c>
      <c r="AC12" s="19">
        <v>3.6904413747702897E-2</v>
      </c>
      <c r="AD12" s="19">
        <v>2.26273562116194E-2</v>
      </c>
      <c r="AE12" s="19">
        <v>8.1378394672749403E-4</v>
      </c>
      <c r="AF12" s="19">
        <v>3.8513876056915103E-5</v>
      </c>
      <c r="AG12" s="19"/>
      <c r="AH12" s="19">
        <v>2.3786124093008499E-2</v>
      </c>
      <c r="AI12" s="19">
        <v>3.5195091048741002E-2</v>
      </c>
      <c r="AJ12" s="19"/>
      <c r="AK12" s="19">
        <v>5.9243706609643097E-4</v>
      </c>
      <c r="AL12" s="19">
        <v>0</v>
      </c>
      <c r="AM12" s="19">
        <v>3.1481910795564297E-2</v>
      </c>
      <c r="AN12" s="19"/>
      <c r="AO12" s="19">
        <v>0</v>
      </c>
      <c r="AP12" s="19">
        <v>3.2575063397890201E-2</v>
      </c>
      <c r="AQ12" s="19"/>
      <c r="AR12" s="19">
        <v>3.69830463337174E-2</v>
      </c>
      <c r="AS12" s="19">
        <v>2.69063591373804E-2</v>
      </c>
      <c r="AT12" s="19"/>
      <c r="AU12" s="19">
        <v>3.0702002729071899E-2</v>
      </c>
      <c r="AV12" s="19">
        <v>3.7246742700921098E-2</v>
      </c>
      <c r="AW12" s="19"/>
      <c r="AX12" s="19">
        <v>3.05644292004471E-2</v>
      </c>
      <c r="AY12" s="19">
        <v>3.0718750460242999E-2</v>
      </c>
      <c r="AZ12" s="19"/>
      <c r="BA12" s="19">
        <v>3.81761764918567E-2</v>
      </c>
      <c r="BB12" s="19">
        <v>3.0531642038145099E-2</v>
      </c>
      <c r="BC12" s="19">
        <v>2.1976025255623598E-2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0.30255175691707198</v>
      </c>
      <c r="D9" s="17">
        <v>0.323603244643698</v>
      </c>
      <c r="E9" s="17">
        <v>0.32617533474419702</v>
      </c>
      <c r="F9" s="17">
        <v>0.268327665348013</v>
      </c>
      <c r="G9" s="17">
        <v>0.256048069062421</v>
      </c>
      <c r="H9" s="17">
        <v>0.314037562697423</v>
      </c>
      <c r="I9" s="17"/>
      <c r="J9" s="17">
        <v>0.30359758917221902</v>
      </c>
      <c r="K9" s="17">
        <v>0.28303848947274701</v>
      </c>
      <c r="L9" s="17">
        <v>0.28083238921474601</v>
      </c>
      <c r="M9" s="17">
        <v>0.32209791990863401</v>
      </c>
      <c r="N9" s="17"/>
      <c r="O9" s="17">
        <v>0.257664143644178</v>
      </c>
      <c r="P9" s="17">
        <v>0.36579289351418298</v>
      </c>
      <c r="Q9" s="17">
        <v>0.46738190634388699</v>
      </c>
      <c r="R9" s="17">
        <v>0.33721439108851098</v>
      </c>
      <c r="S9" s="17">
        <v>0.440892658718674</v>
      </c>
      <c r="T9" s="17">
        <v>0.35985982699368202</v>
      </c>
      <c r="U9" s="17">
        <v>0.12522574194907701</v>
      </c>
      <c r="V9" s="17">
        <v>0.63292009105861702</v>
      </c>
      <c r="W9" s="17">
        <v>5.4022294661773003E-2</v>
      </c>
      <c r="X9" s="17">
        <v>0.105964987947335</v>
      </c>
      <c r="Y9" s="17"/>
      <c r="Z9" s="17">
        <v>0.309450925373639</v>
      </c>
      <c r="AA9" s="17">
        <v>0.260870879974958</v>
      </c>
      <c r="AB9" s="17">
        <v>0.36348233221682502</v>
      </c>
      <c r="AC9" s="17">
        <v>0.28130624948525601</v>
      </c>
      <c r="AD9" s="17">
        <v>0.37082673774239799</v>
      </c>
      <c r="AE9" s="17">
        <v>0.226085124351244</v>
      </c>
      <c r="AF9" s="17">
        <v>0.35244670020409102</v>
      </c>
      <c r="AG9" s="17"/>
      <c r="AH9" s="17">
        <v>0.25164940147548098</v>
      </c>
      <c r="AI9" s="17">
        <v>0.33554498766986801</v>
      </c>
      <c r="AJ9" s="17"/>
      <c r="AK9" s="17">
        <v>0.31659480885159802</v>
      </c>
      <c r="AL9" s="17">
        <v>0.216290865927183</v>
      </c>
      <c r="AM9" s="17">
        <v>0.23871205235277801</v>
      </c>
      <c r="AN9" s="17"/>
      <c r="AO9" s="17">
        <v>0.23260125787660099</v>
      </c>
      <c r="AP9" s="17">
        <v>0.30680396642222502</v>
      </c>
      <c r="AQ9" s="17"/>
      <c r="AR9" s="17">
        <v>0.24067075781580399</v>
      </c>
      <c r="AS9" s="17">
        <v>0.34004678518133702</v>
      </c>
      <c r="AT9" s="17"/>
      <c r="AU9" s="17">
        <v>0.30253281452500003</v>
      </c>
      <c r="AV9" s="17">
        <v>0.32209791990863401</v>
      </c>
      <c r="AW9" s="17"/>
      <c r="AX9" s="17">
        <v>0.195377264173073</v>
      </c>
      <c r="AY9" s="17">
        <v>0.310305391809164</v>
      </c>
      <c r="AZ9" s="17"/>
      <c r="BA9" s="17">
        <v>0.30446804467806898</v>
      </c>
      <c r="BB9" s="17">
        <v>0.32497684111613101</v>
      </c>
      <c r="BC9" s="17">
        <v>0.25854491332333701</v>
      </c>
      <c r="BD9" s="17">
        <v>0.25433446115483699</v>
      </c>
    </row>
    <row r="10" spans="2:56" ht="29" x14ac:dyDescent="0.35">
      <c r="B10" s="18" t="s">
        <v>327</v>
      </c>
      <c r="C10" s="17">
        <v>0.199251279405573</v>
      </c>
      <c r="D10" s="17">
        <v>0.20379537504475401</v>
      </c>
      <c r="E10" s="17">
        <v>0.18661197195208101</v>
      </c>
      <c r="F10" s="17">
        <v>0.20850243021588899</v>
      </c>
      <c r="G10" s="17">
        <v>0.23360417178857201</v>
      </c>
      <c r="H10" s="17">
        <v>0.177128808121188</v>
      </c>
      <c r="I10" s="17"/>
      <c r="J10" s="17">
        <v>0.19056334918152401</v>
      </c>
      <c r="K10" s="17">
        <v>0.34123858116557998</v>
      </c>
      <c r="L10" s="17">
        <v>0.456479734631622</v>
      </c>
      <c r="M10" s="17">
        <v>0.502577638169588</v>
      </c>
      <c r="N10" s="17"/>
      <c r="O10" s="17">
        <v>0.182153780245049</v>
      </c>
      <c r="P10" s="17">
        <v>0.16929333371045599</v>
      </c>
      <c r="Q10" s="17">
        <v>0.166303559718671</v>
      </c>
      <c r="R10" s="17">
        <v>0.249212226337792</v>
      </c>
      <c r="S10" s="17">
        <v>0.39561190698484</v>
      </c>
      <c r="T10" s="17">
        <v>0.17408796842475899</v>
      </c>
      <c r="U10" s="17">
        <v>0.51697629020623503</v>
      </c>
      <c r="V10" s="17">
        <v>0.224534829815452</v>
      </c>
      <c r="W10" s="17">
        <v>0.85593041578981499</v>
      </c>
      <c r="X10" s="17">
        <v>0.70436946683288004</v>
      </c>
      <c r="Y10" s="17"/>
      <c r="Z10" s="17">
        <v>0.17757713136658099</v>
      </c>
      <c r="AA10" s="17">
        <v>0.32951553856409199</v>
      </c>
      <c r="AB10" s="17">
        <v>0.33624991072674998</v>
      </c>
      <c r="AC10" s="17">
        <v>0.13358010780271901</v>
      </c>
      <c r="AD10" s="17">
        <v>0.176170753664883</v>
      </c>
      <c r="AE10" s="17">
        <v>0.30651960459998701</v>
      </c>
      <c r="AF10" s="17">
        <v>0.23305918031226</v>
      </c>
      <c r="AG10" s="17"/>
      <c r="AH10" s="17">
        <v>0.342017096811218</v>
      </c>
      <c r="AI10" s="17">
        <v>0.106715177364464</v>
      </c>
      <c r="AJ10" s="17"/>
      <c r="AK10" s="17">
        <v>0.405523953152161</v>
      </c>
      <c r="AL10" s="17">
        <v>0.32815514338753798</v>
      </c>
      <c r="AM10" s="17">
        <v>0.35520569408508601</v>
      </c>
      <c r="AN10" s="17"/>
      <c r="AO10" s="17">
        <v>0.55912536142722702</v>
      </c>
      <c r="AP10" s="17">
        <v>0.17737495238544501</v>
      </c>
      <c r="AQ10" s="17"/>
      <c r="AR10" s="17">
        <v>0.23751873754696501</v>
      </c>
      <c r="AS10" s="17">
        <v>0.176064203478357</v>
      </c>
      <c r="AT10" s="17"/>
      <c r="AU10" s="17">
        <v>0.19895732264197599</v>
      </c>
      <c r="AV10" s="17">
        <v>0.502577638169588</v>
      </c>
      <c r="AW10" s="17"/>
      <c r="AX10" s="17">
        <v>0.35604808974009899</v>
      </c>
      <c r="AY10" s="17">
        <v>0.18790767339959499</v>
      </c>
      <c r="AZ10" s="17"/>
      <c r="BA10" s="17">
        <v>9.0352853555858897E-2</v>
      </c>
      <c r="BB10" s="17">
        <v>0.16483509563106999</v>
      </c>
      <c r="BC10" s="17">
        <v>0.39591007914778897</v>
      </c>
      <c r="BD10" s="17">
        <v>0.70660622280806995</v>
      </c>
    </row>
    <row r="11" spans="2:56" x14ac:dyDescent="0.35">
      <c r="B11" s="18" t="s">
        <v>328</v>
      </c>
      <c r="C11" s="17">
        <v>0.45520767962541198</v>
      </c>
      <c r="D11" s="17">
        <v>0.43408779051818103</v>
      </c>
      <c r="E11" s="17">
        <v>0.46210683946096498</v>
      </c>
      <c r="F11" s="17">
        <v>0.42842904786478098</v>
      </c>
      <c r="G11" s="17">
        <v>0.45970991553396601</v>
      </c>
      <c r="H11" s="17">
        <v>0.47094406266487598</v>
      </c>
      <c r="I11" s="17"/>
      <c r="J11" s="17">
        <v>0.46224204686264603</v>
      </c>
      <c r="K11" s="17">
        <v>0.35079030321136401</v>
      </c>
      <c r="L11" s="17">
        <v>0.17757695466574899</v>
      </c>
      <c r="M11" s="17">
        <v>0.14432074374640999</v>
      </c>
      <c r="N11" s="17"/>
      <c r="O11" s="17">
        <v>0.516178803180253</v>
      </c>
      <c r="P11" s="17">
        <v>0.40321541904674202</v>
      </c>
      <c r="Q11" s="17">
        <v>0.36324574706609303</v>
      </c>
      <c r="R11" s="17">
        <v>0.36153320038148901</v>
      </c>
      <c r="S11" s="17">
        <v>0.163495434296486</v>
      </c>
      <c r="T11" s="17">
        <v>0.40667265735471902</v>
      </c>
      <c r="U11" s="17">
        <v>0.35736808946556903</v>
      </c>
      <c r="V11" s="17">
        <v>0.13438284220464</v>
      </c>
      <c r="W11" s="17">
        <v>9.0047289548412401E-2</v>
      </c>
      <c r="X11" s="17">
        <v>0.172566221998463</v>
      </c>
      <c r="Y11" s="17"/>
      <c r="Z11" s="17">
        <v>0.46774672722990501</v>
      </c>
      <c r="AA11" s="17">
        <v>0.40329548388929698</v>
      </c>
      <c r="AB11" s="17">
        <v>0.259600322555396</v>
      </c>
      <c r="AC11" s="17">
        <v>0.51072683391827201</v>
      </c>
      <c r="AD11" s="17">
        <v>0.450239200310254</v>
      </c>
      <c r="AE11" s="17">
        <v>0.44295070235883699</v>
      </c>
      <c r="AF11" s="17">
        <v>0.41369413005123901</v>
      </c>
      <c r="AG11" s="17"/>
      <c r="AH11" s="17">
        <v>0.35851718290059797</v>
      </c>
      <c r="AI11" s="17">
        <v>0.51787927590752802</v>
      </c>
      <c r="AJ11" s="17"/>
      <c r="AK11" s="17">
        <v>0.235733186188015</v>
      </c>
      <c r="AL11" s="17">
        <v>0.45542718263814103</v>
      </c>
      <c r="AM11" s="17">
        <v>0.363403673995218</v>
      </c>
      <c r="AN11" s="17"/>
      <c r="AO11" s="17">
        <v>0.17329209852713801</v>
      </c>
      <c r="AP11" s="17">
        <v>0.47234500001683699</v>
      </c>
      <c r="AQ11" s="17"/>
      <c r="AR11" s="17">
        <v>0.45839781070767299</v>
      </c>
      <c r="AS11" s="17">
        <v>0.45327471059076002</v>
      </c>
      <c r="AT11" s="17"/>
      <c r="AU11" s="17">
        <v>0.455508963423786</v>
      </c>
      <c r="AV11" s="17">
        <v>0.14432074374640999</v>
      </c>
      <c r="AW11" s="17"/>
      <c r="AX11" s="17">
        <v>0.37281020983068103</v>
      </c>
      <c r="AY11" s="17">
        <v>0.46116879854898402</v>
      </c>
      <c r="AZ11" s="17"/>
      <c r="BA11" s="17">
        <v>0.53124841563724001</v>
      </c>
      <c r="BB11" s="17">
        <v>0.49015478952624603</v>
      </c>
      <c r="BC11" s="17">
        <v>0.30108311922783298</v>
      </c>
      <c r="BD11" s="17">
        <v>3.8877335689855103E-2</v>
      </c>
    </row>
    <row r="12" spans="2:56" x14ac:dyDescent="0.35">
      <c r="B12" s="18" t="s">
        <v>72</v>
      </c>
      <c r="C12" s="19">
        <v>4.2989284051943098E-2</v>
      </c>
      <c r="D12" s="19">
        <v>3.8513589793366901E-2</v>
      </c>
      <c r="E12" s="19">
        <v>2.51058538427569E-2</v>
      </c>
      <c r="F12" s="19">
        <v>9.47408565713177E-2</v>
      </c>
      <c r="G12" s="19">
        <v>5.063784361504E-2</v>
      </c>
      <c r="H12" s="19">
        <v>3.7889566516512499E-2</v>
      </c>
      <c r="I12" s="19"/>
      <c r="J12" s="19">
        <v>4.3597014783610603E-2</v>
      </c>
      <c r="K12" s="19">
        <v>2.4932626150309899E-2</v>
      </c>
      <c r="L12" s="19">
        <v>8.5110921487883101E-2</v>
      </c>
      <c r="M12" s="19">
        <v>3.10036981753679E-2</v>
      </c>
      <c r="N12" s="19"/>
      <c r="O12" s="19">
        <v>4.4003272930520199E-2</v>
      </c>
      <c r="P12" s="19">
        <v>6.1698353728618302E-2</v>
      </c>
      <c r="Q12" s="19">
        <v>3.0687868713488802E-3</v>
      </c>
      <c r="R12" s="19">
        <v>5.2040182192208698E-2</v>
      </c>
      <c r="S12" s="19">
        <v>0</v>
      </c>
      <c r="T12" s="19">
        <v>5.93795472268401E-2</v>
      </c>
      <c r="U12" s="19">
        <v>4.2987837911949602E-4</v>
      </c>
      <c r="V12" s="19">
        <v>8.1622369212916192E-3</v>
      </c>
      <c r="W12" s="19">
        <v>0</v>
      </c>
      <c r="X12" s="19">
        <v>1.70993232213223E-2</v>
      </c>
      <c r="Y12" s="19"/>
      <c r="Z12" s="19">
        <v>4.5225216029874997E-2</v>
      </c>
      <c r="AA12" s="19">
        <v>6.3180975716530304E-3</v>
      </c>
      <c r="AB12" s="19">
        <v>4.0667434501029602E-2</v>
      </c>
      <c r="AC12" s="19">
        <v>7.4386808793752604E-2</v>
      </c>
      <c r="AD12" s="19">
        <v>2.7633082824642199E-3</v>
      </c>
      <c r="AE12" s="19">
        <v>2.4444568689932399E-2</v>
      </c>
      <c r="AF12" s="19">
        <v>7.9998943240953101E-4</v>
      </c>
      <c r="AG12" s="19"/>
      <c r="AH12" s="19">
        <v>4.7816318812703901E-2</v>
      </c>
      <c r="AI12" s="19">
        <v>3.9860559058140101E-2</v>
      </c>
      <c r="AJ12" s="19"/>
      <c r="AK12" s="19">
        <v>4.21480518082262E-2</v>
      </c>
      <c r="AL12" s="19">
        <v>1.2680804713741399E-4</v>
      </c>
      <c r="AM12" s="19">
        <v>4.2678579566917403E-2</v>
      </c>
      <c r="AN12" s="19"/>
      <c r="AO12" s="19">
        <v>3.4981282169033803E-2</v>
      </c>
      <c r="AP12" s="19">
        <v>4.3476081175493002E-2</v>
      </c>
      <c r="AQ12" s="19"/>
      <c r="AR12" s="19">
        <v>6.3412693929558006E-2</v>
      </c>
      <c r="AS12" s="19">
        <v>3.0614300749546301E-2</v>
      </c>
      <c r="AT12" s="19"/>
      <c r="AU12" s="19">
        <v>4.3000899409238201E-2</v>
      </c>
      <c r="AV12" s="19">
        <v>3.10036981753679E-2</v>
      </c>
      <c r="AW12" s="19"/>
      <c r="AX12" s="19">
        <v>7.5764436256146594E-2</v>
      </c>
      <c r="AY12" s="19">
        <v>4.0618136242257297E-2</v>
      </c>
      <c r="AZ12" s="19"/>
      <c r="BA12" s="19">
        <v>7.3930686128831705E-2</v>
      </c>
      <c r="BB12" s="19">
        <v>2.00332737265526E-2</v>
      </c>
      <c r="BC12" s="19">
        <v>4.4461888301040899E-2</v>
      </c>
      <c r="BD12" s="19">
        <v>1.8198034723799399E-4</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0.32231424534929198</v>
      </c>
      <c r="D9" s="17">
        <v>0.39154867497521301</v>
      </c>
      <c r="E9" s="17">
        <v>0.36417382217484401</v>
      </c>
      <c r="F9" s="17">
        <v>0.19883803475803</v>
      </c>
      <c r="G9" s="17">
        <v>0.29750523891354502</v>
      </c>
      <c r="H9" s="17">
        <v>0.29588589498625101</v>
      </c>
      <c r="I9" s="17"/>
      <c r="J9" s="17">
        <v>0.32362649461233001</v>
      </c>
      <c r="K9" s="17">
        <v>0.30777356684061502</v>
      </c>
      <c r="L9" s="17">
        <v>0.233025860273954</v>
      </c>
      <c r="M9" s="17">
        <v>0.26459672604732898</v>
      </c>
      <c r="N9" s="17"/>
      <c r="O9" s="17">
        <v>0.33021885043732502</v>
      </c>
      <c r="P9" s="17">
        <v>0.30895098197438697</v>
      </c>
      <c r="Q9" s="17">
        <v>0.37966995909075801</v>
      </c>
      <c r="R9" s="17">
        <v>0.29576747565815298</v>
      </c>
      <c r="S9" s="17">
        <v>0.34739635158225801</v>
      </c>
      <c r="T9" s="17">
        <v>0.497580136099746</v>
      </c>
      <c r="U9" s="17">
        <v>0.21838840600013501</v>
      </c>
      <c r="V9" s="17">
        <v>0.176472099514314</v>
      </c>
      <c r="W9" s="17">
        <v>0.12620257167757901</v>
      </c>
      <c r="X9" s="17">
        <v>0.14510568388342401</v>
      </c>
      <c r="Y9" s="17"/>
      <c r="Z9" s="17">
        <v>0.33116943852546699</v>
      </c>
      <c r="AA9" s="17">
        <v>0.29555812152340399</v>
      </c>
      <c r="AB9" s="17">
        <v>0.15594365529641699</v>
      </c>
      <c r="AC9" s="17">
        <v>0.33823249523223298</v>
      </c>
      <c r="AD9" s="17">
        <v>0.40265898049068599</v>
      </c>
      <c r="AE9" s="17">
        <v>0.30024769089025399</v>
      </c>
      <c r="AF9" s="17">
        <v>0.28017863109167501</v>
      </c>
      <c r="AG9" s="17"/>
      <c r="AH9" s="17">
        <v>0.23953808528180301</v>
      </c>
      <c r="AI9" s="17">
        <v>0.37596702676273402</v>
      </c>
      <c r="AJ9" s="17"/>
      <c r="AK9" s="17">
        <v>0.30339683586758098</v>
      </c>
      <c r="AL9" s="17">
        <v>0.36642949314770701</v>
      </c>
      <c r="AM9" s="17">
        <v>0.20593469512329299</v>
      </c>
      <c r="AN9" s="17"/>
      <c r="AO9" s="17">
        <v>0.205684673552438</v>
      </c>
      <c r="AP9" s="17">
        <v>0.329404021413499</v>
      </c>
      <c r="AQ9" s="17"/>
      <c r="AR9" s="17">
        <v>0.28916654421828902</v>
      </c>
      <c r="AS9" s="17">
        <v>0.34239915039047297</v>
      </c>
      <c r="AT9" s="17"/>
      <c r="AU9" s="17">
        <v>0.32237018000411699</v>
      </c>
      <c r="AV9" s="17">
        <v>0.26459672604732898</v>
      </c>
      <c r="AW9" s="17"/>
      <c r="AX9" s="17">
        <v>0.22078759367700199</v>
      </c>
      <c r="AY9" s="17">
        <v>0.32965928210877399</v>
      </c>
      <c r="AZ9" s="17"/>
      <c r="BA9" s="17">
        <v>0.33408513928975297</v>
      </c>
      <c r="BB9" s="17">
        <v>0.34268404129898999</v>
      </c>
      <c r="BC9" s="17">
        <v>0.28829070947911101</v>
      </c>
      <c r="BD9" s="17">
        <v>1.6066144496035599E-2</v>
      </c>
    </row>
    <row r="10" spans="2:56" ht="29" x14ac:dyDescent="0.35">
      <c r="B10" s="18" t="s">
        <v>327</v>
      </c>
      <c r="C10" s="17">
        <v>0.36101528992756698</v>
      </c>
      <c r="D10" s="17">
        <v>0.31528930724224502</v>
      </c>
      <c r="E10" s="17">
        <v>0.36035251742205399</v>
      </c>
      <c r="F10" s="17">
        <v>0.38342330208496</v>
      </c>
      <c r="G10" s="17">
        <v>0.43913914472705001</v>
      </c>
      <c r="H10" s="17">
        <v>0.33297539405262599</v>
      </c>
      <c r="I10" s="17"/>
      <c r="J10" s="17">
        <v>0.35219845987363402</v>
      </c>
      <c r="K10" s="17">
        <v>0.511566707839612</v>
      </c>
      <c r="L10" s="17">
        <v>0.57395334557161504</v>
      </c>
      <c r="M10" s="17">
        <v>0.66350941511802597</v>
      </c>
      <c r="N10" s="17"/>
      <c r="O10" s="17">
        <v>0.29718077499246398</v>
      </c>
      <c r="P10" s="17">
        <v>0.46875914320466</v>
      </c>
      <c r="Q10" s="17">
        <v>0.44007062993268498</v>
      </c>
      <c r="R10" s="17">
        <v>0.45790116354307597</v>
      </c>
      <c r="S10" s="17">
        <v>0.48457119977749402</v>
      </c>
      <c r="T10" s="17">
        <v>0.13933660891674601</v>
      </c>
      <c r="U10" s="17">
        <v>0.71792571920243498</v>
      </c>
      <c r="V10" s="17">
        <v>0.76739504836694805</v>
      </c>
      <c r="W10" s="17">
        <v>0.78590615761167204</v>
      </c>
      <c r="X10" s="17">
        <v>0.74978575858489804</v>
      </c>
      <c r="Y10" s="17"/>
      <c r="Z10" s="17">
        <v>0.29391359599712702</v>
      </c>
      <c r="AA10" s="17">
        <v>0.48615621713518198</v>
      </c>
      <c r="AB10" s="17">
        <v>0.65442655897392199</v>
      </c>
      <c r="AC10" s="17">
        <v>0.33841083390062598</v>
      </c>
      <c r="AD10" s="17">
        <v>0.325903122679219</v>
      </c>
      <c r="AE10" s="17">
        <v>0.42581954235278302</v>
      </c>
      <c r="AF10" s="17">
        <v>0.448234860965667</v>
      </c>
      <c r="AG10" s="17"/>
      <c r="AH10" s="17">
        <v>0.55622504535051798</v>
      </c>
      <c r="AI10" s="17">
        <v>0.234486754067248</v>
      </c>
      <c r="AJ10" s="17"/>
      <c r="AK10" s="17">
        <v>0.55507919000482198</v>
      </c>
      <c r="AL10" s="17">
        <v>0.54681630468437503</v>
      </c>
      <c r="AM10" s="17">
        <v>0.58321921748691896</v>
      </c>
      <c r="AN10" s="17"/>
      <c r="AO10" s="17">
        <v>0.74953616536966206</v>
      </c>
      <c r="AP10" s="17">
        <v>0.337397557643068</v>
      </c>
      <c r="AQ10" s="17"/>
      <c r="AR10" s="17">
        <v>0.409657996194848</v>
      </c>
      <c r="AS10" s="17">
        <v>0.33154162801468801</v>
      </c>
      <c r="AT10" s="17"/>
      <c r="AU10" s="17">
        <v>0.360722139690277</v>
      </c>
      <c r="AV10" s="17">
        <v>0.66350941511802597</v>
      </c>
      <c r="AW10" s="17"/>
      <c r="AX10" s="17">
        <v>0.53264216705715095</v>
      </c>
      <c r="AY10" s="17">
        <v>0.34859878942579903</v>
      </c>
      <c r="AZ10" s="17"/>
      <c r="BA10" s="17">
        <v>0.14414822742705199</v>
      </c>
      <c r="BB10" s="17">
        <v>0.36230786303545598</v>
      </c>
      <c r="BC10" s="17">
        <v>0.64466285296472603</v>
      </c>
      <c r="BD10" s="17">
        <v>0.98035486623437396</v>
      </c>
    </row>
    <row r="11" spans="2:56" x14ac:dyDescent="0.35">
      <c r="B11" s="18" t="s">
        <v>328</v>
      </c>
      <c r="C11" s="17">
        <v>0.28668942301329903</v>
      </c>
      <c r="D11" s="17">
        <v>0.27330747970404501</v>
      </c>
      <c r="E11" s="17">
        <v>0.27547366040310201</v>
      </c>
      <c r="F11" s="17">
        <v>0.32299780658569299</v>
      </c>
      <c r="G11" s="17">
        <v>0.22351326011942901</v>
      </c>
      <c r="H11" s="17">
        <v>0.33912578384013597</v>
      </c>
      <c r="I11" s="17"/>
      <c r="J11" s="17">
        <v>0.294643988054758</v>
      </c>
      <c r="K11" s="17">
        <v>0.14621396816657201</v>
      </c>
      <c r="L11" s="17">
        <v>0.126562068940094</v>
      </c>
      <c r="M11" s="17">
        <v>3.38351647569698E-2</v>
      </c>
      <c r="N11" s="17"/>
      <c r="O11" s="17">
        <v>0.34709406919837299</v>
      </c>
      <c r="P11" s="17">
        <v>0.189428711421358</v>
      </c>
      <c r="Q11" s="17">
        <v>0.154215819260593</v>
      </c>
      <c r="R11" s="17">
        <v>0.24291339181836999</v>
      </c>
      <c r="S11" s="17">
        <v>9.9322899891554003E-2</v>
      </c>
      <c r="T11" s="17">
        <v>0.36308325498350802</v>
      </c>
      <c r="U11" s="17">
        <v>6.2773196444885507E-2</v>
      </c>
      <c r="V11" s="17">
        <v>5.5743245925309E-2</v>
      </c>
      <c r="W11" s="17">
        <v>8.7891270710749203E-2</v>
      </c>
      <c r="X11" s="17">
        <v>8.6936874120876598E-2</v>
      </c>
      <c r="Y11" s="17"/>
      <c r="Z11" s="17">
        <v>0.34085179812079802</v>
      </c>
      <c r="AA11" s="17">
        <v>0.18408744707295399</v>
      </c>
      <c r="AB11" s="17">
        <v>0.18942144229455499</v>
      </c>
      <c r="AC11" s="17">
        <v>0.28418478863023899</v>
      </c>
      <c r="AD11" s="17">
        <v>0.26849296770733999</v>
      </c>
      <c r="AE11" s="17">
        <v>0.248022171698877</v>
      </c>
      <c r="AF11" s="17">
        <v>0.27154799406660102</v>
      </c>
      <c r="AG11" s="17"/>
      <c r="AH11" s="17">
        <v>0.18514828402549199</v>
      </c>
      <c r="AI11" s="17">
        <v>0.35250504589484799</v>
      </c>
      <c r="AJ11" s="17"/>
      <c r="AK11" s="17">
        <v>0.13872759136791801</v>
      </c>
      <c r="AL11" s="17">
        <v>8.6627394120780701E-2</v>
      </c>
      <c r="AM11" s="17">
        <v>0.178144131009425</v>
      </c>
      <c r="AN11" s="17"/>
      <c r="AO11" s="17">
        <v>4.0447282276903501E-2</v>
      </c>
      <c r="AP11" s="17">
        <v>0.301658196442671</v>
      </c>
      <c r="AQ11" s="17"/>
      <c r="AR11" s="17">
        <v>0.26980796644099397</v>
      </c>
      <c r="AS11" s="17">
        <v>0.29691826062926302</v>
      </c>
      <c r="AT11" s="17"/>
      <c r="AU11" s="17">
        <v>0.28693446673360501</v>
      </c>
      <c r="AV11" s="17">
        <v>3.38351647569698E-2</v>
      </c>
      <c r="AW11" s="17"/>
      <c r="AX11" s="17">
        <v>0.17904190125970501</v>
      </c>
      <c r="AY11" s="17">
        <v>0.29447727961374498</v>
      </c>
      <c r="AZ11" s="17"/>
      <c r="BA11" s="17">
        <v>0.46266718091412201</v>
      </c>
      <c r="BB11" s="17">
        <v>0.27155583510769199</v>
      </c>
      <c r="BC11" s="17">
        <v>6.67657718973661E-2</v>
      </c>
      <c r="BD11" s="17">
        <v>3.5789892695903499E-3</v>
      </c>
    </row>
    <row r="12" spans="2:56" x14ac:dyDescent="0.35">
      <c r="B12" s="18" t="s">
        <v>72</v>
      </c>
      <c r="C12" s="19">
        <v>2.99810417098418E-2</v>
      </c>
      <c r="D12" s="19">
        <v>1.9854538078497502E-2</v>
      </c>
      <c r="E12" s="19">
        <v>0</v>
      </c>
      <c r="F12" s="19">
        <v>9.47408565713177E-2</v>
      </c>
      <c r="G12" s="19">
        <v>3.9842356239976999E-2</v>
      </c>
      <c r="H12" s="19">
        <v>3.20129271209873E-2</v>
      </c>
      <c r="I12" s="19"/>
      <c r="J12" s="19">
        <v>2.9531057459278299E-2</v>
      </c>
      <c r="K12" s="19">
        <v>3.4445757153201903E-2</v>
      </c>
      <c r="L12" s="19">
        <v>6.6458725214337502E-2</v>
      </c>
      <c r="M12" s="19">
        <v>3.8058694077674302E-2</v>
      </c>
      <c r="N12" s="19"/>
      <c r="O12" s="19">
        <v>2.5506305371838199E-2</v>
      </c>
      <c r="P12" s="19">
        <v>3.2861163399594398E-2</v>
      </c>
      <c r="Q12" s="19">
        <v>2.6043591715964501E-2</v>
      </c>
      <c r="R12" s="19">
        <v>3.41796898040165E-3</v>
      </c>
      <c r="S12" s="19">
        <v>6.8709548748693797E-2</v>
      </c>
      <c r="T12" s="19">
        <v>0</v>
      </c>
      <c r="U12" s="19">
        <v>9.1267835254509597E-4</v>
      </c>
      <c r="V12" s="19">
        <v>3.8960619342880398E-4</v>
      </c>
      <c r="W12" s="19">
        <v>0</v>
      </c>
      <c r="X12" s="19">
        <v>1.8171683410801401E-2</v>
      </c>
      <c r="Y12" s="19"/>
      <c r="Z12" s="19">
        <v>3.4065167356607799E-2</v>
      </c>
      <c r="AA12" s="19">
        <v>3.4198214268460703E-2</v>
      </c>
      <c r="AB12" s="19">
        <v>2.08343435105222E-4</v>
      </c>
      <c r="AC12" s="19">
        <v>3.9171882236901601E-2</v>
      </c>
      <c r="AD12" s="19">
        <v>2.94492912275462E-3</v>
      </c>
      <c r="AE12" s="19">
        <v>2.59105950580866E-2</v>
      </c>
      <c r="AF12" s="19">
        <v>3.8513876056915103E-5</v>
      </c>
      <c r="AG12" s="19"/>
      <c r="AH12" s="19">
        <v>1.9088585342187301E-2</v>
      </c>
      <c r="AI12" s="19">
        <v>3.7041173275170897E-2</v>
      </c>
      <c r="AJ12" s="19"/>
      <c r="AK12" s="19">
        <v>2.7963827596784998E-3</v>
      </c>
      <c r="AL12" s="19">
        <v>1.2680804713741399E-4</v>
      </c>
      <c r="AM12" s="19">
        <v>3.27019563803626E-2</v>
      </c>
      <c r="AN12" s="19"/>
      <c r="AO12" s="19">
        <v>4.3318788009965598E-3</v>
      </c>
      <c r="AP12" s="19">
        <v>3.1540224500762201E-2</v>
      </c>
      <c r="AQ12" s="19"/>
      <c r="AR12" s="19">
        <v>3.1367493145868397E-2</v>
      </c>
      <c r="AS12" s="19">
        <v>2.9140960965577001E-2</v>
      </c>
      <c r="AT12" s="19"/>
      <c r="AU12" s="19">
        <v>2.9973213571999901E-2</v>
      </c>
      <c r="AV12" s="19">
        <v>3.8058694077674302E-2</v>
      </c>
      <c r="AW12" s="19"/>
      <c r="AX12" s="19">
        <v>6.7528338006141303E-2</v>
      </c>
      <c r="AY12" s="19">
        <v>2.7264648851682199E-2</v>
      </c>
      <c r="AZ12" s="19"/>
      <c r="BA12" s="19">
        <v>5.9099452369072603E-2</v>
      </c>
      <c r="BB12" s="19">
        <v>2.3452260557861999E-2</v>
      </c>
      <c r="BC12" s="19">
        <v>2.80665658796989E-4</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0.35961345443433401</v>
      </c>
      <c r="D9" s="17">
        <v>0.39516725070777198</v>
      </c>
      <c r="E9" s="17">
        <v>0.38781842478668999</v>
      </c>
      <c r="F9" s="17">
        <v>0.25906639296233902</v>
      </c>
      <c r="G9" s="17">
        <v>0.307995284886809</v>
      </c>
      <c r="H9" s="17">
        <v>0.38031734709257398</v>
      </c>
      <c r="I9" s="17"/>
      <c r="J9" s="17">
        <v>0.36146490847527302</v>
      </c>
      <c r="K9" s="17">
        <v>0.33695735440274599</v>
      </c>
      <c r="L9" s="17">
        <v>0.25191985550431401</v>
      </c>
      <c r="M9" s="17">
        <v>0.26558231724388798</v>
      </c>
      <c r="N9" s="17"/>
      <c r="O9" s="17">
        <v>0.33738706676904601</v>
      </c>
      <c r="P9" s="17">
        <v>0.35825826436056402</v>
      </c>
      <c r="Q9" s="17">
        <v>0.55438326956082395</v>
      </c>
      <c r="R9" s="17">
        <v>0.356595551247056</v>
      </c>
      <c r="S9" s="17">
        <v>0.49980764152402002</v>
      </c>
      <c r="T9" s="17">
        <v>0.549946661719387</v>
      </c>
      <c r="U9" s="17">
        <v>0.56973578692284899</v>
      </c>
      <c r="V9" s="17">
        <v>0.39014325498658198</v>
      </c>
      <c r="W9" s="17">
        <v>8.0525920849673999E-2</v>
      </c>
      <c r="X9" s="17">
        <v>7.0257933876987103E-2</v>
      </c>
      <c r="Y9" s="17"/>
      <c r="Z9" s="17">
        <v>0.34782549529062601</v>
      </c>
      <c r="AA9" s="17">
        <v>0.32336909442128697</v>
      </c>
      <c r="AB9" s="17">
        <v>0.29750222830080703</v>
      </c>
      <c r="AC9" s="17">
        <v>0.34765365829426897</v>
      </c>
      <c r="AD9" s="17">
        <v>0.45694969994573098</v>
      </c>
      <c r="AE9" s="17">
        <v>0.337537746222422</v>
      </c>
      <c r="AF9" s="17">
        <v>0.49111686066265198</v>
      </c>
      <c r="AG9" s="17"/>
      <c r="AH9" s="17">
        <v>0.321118505959883</v>
      </c>
      <c r="AI9" s="17">
        <v>0.38456461252547403</v>
      </c>
      <c r="AJ9" s="17"/>
      <c r="AK9" s="17">
        <v>0.36019092894091598</v>
      </c>
      <c r="AL9" s="17">
        <v>0.27492237671131697</v>
      </c>
      <c r="AM9" s="17">
        <v>0.32475235316298701</v>
      </c>
      <c r="AN9" s="17"/>
      <c r="AO9" s="17">
        <v>0.20744027160808601</v>
      </c>
      <c r="AP9" s="17">
        <v>0.368863885286424</v>
      </c>
      <c r="AQ9" s="17"/>
      <c r="AR9" s="17">
        <v>0.29416275160717897</v>
      </c>
      <c r="AS9" s="17">
        <v>0.39927144296170203</v>
      </c>
      <c r="AT9" s="17"/>
      <c r="AU9" s="17">
        <v>0.35970458099807401</v>
      </c>
      <c r="AV9" s="17">
        <v>0.26558231724388798</v>
      </c>
      <c r="AW9" s="17"/>
      <c r="AX9" s="17">
        <v>0.26425199351353201</v>
      </c>
      <c r="AY9" s="17">
        <v>0.36651246493417799</v>
      </c>
      <c r="AZ9" s="17"/>
      <c r="BA9" s="17">
        <v>0.33466757585733498</v>
      </c>
      <c r="BB9" s="17">
        <v>0.38469663619548999</v>
      </c>
      <c r="BC9" s="17">
        <v>0.36672293284504398</v>
      </c>
      <c r="BD9" s="17">
        <v>0.132316416703495</v>
      </c>
    </row>
    <row r="10" spans="2:56" ht="29" x14ac:dyDescent="0.35">
      <c r="B10" s="18" t="s">
        <v>327</v>
      </c>
      <c r="C10" s="17">
        <v>0.24940219068422101</v>
      </c>
      <c r="D10" s="17">
        <v>0.232476062466246</v>
      </c>
      <c r="E10" s="17">
        <v>0.28154539885019902</v>
      </c>
      <c r="F10" s="17">
        <v>0.28659860087613598</v>
      </c>
      <c r="G10" s="17">
        <v>0.27279387466468602</v>
      </c>
      <c r="H10" s="17">
        <v>0.21218347335514801</v>
      </c>
      <c r="I10" s="17"/>
      <c r="J10" s="17">
        <v>0.23927989472671399</v>
      </c>
      <c r="K10" s="17">
        <v>0.40879004578988298</v>
      </c>
      <c r="L10" s="17">
        <v>0.58565976434119005</v>
      </c>
      <c r="M10" s="17">
        <v>0.65972704924487402</v>
      </c>
      <c r="N10" s="17"/>
      <c r="O10" s="17">
        <v>0.187459530810828</v>
      </c>
      <c r="P10" s="17">
        <v>0.34416356150843702</v>
      </c>
      <c r="Q10" s="17">
        <v>0.21011110141808301</v>
      </c>
      <c r="R10" s="17">
        <v>0.34033997019767498</v>
      </c>
      <c r="S10" s="17">
        <v>0.34581970905930398</v>
      </c>
      <c r="T10" s="17">
        <v>0.18843924253513</v>
      </c>
      <c r="U10" s="17">
        <v>0.31558182819866798</v>
      </c>
      <c r="V10" s="17">
        <v>0.522125009287984</v>
      </c>
      <c r="W10" s="17">
        <v>0.89884974925606198</v>
      </c>
      <c r="X10" s="17">
        <v>0.78312811173067198</v>
      </c>
      <c r="Y10" s="17"/>
      <c r="Z10" s="17">
        <v>0.20490646388592099</v>
      </c>
      <c r="AA10" s="17">
        <v>0.347191300108527</v>
      </c>
      <c r="AB10" s="17">
        <v>0.50383978467670698</v>
      </c>
      <c r="AC10" s="17">
        <v>0.25070576432554398</v>
      </c>
      <c r="AD10" s="17">
        <v>0.18206494083404001</v>
      </c>
      <c r="AE10" s="17">
        <v>0.29554584566455699</v>
      </c>
      <c r="AF10" s="17">
        <v>0.177705918131387</v>
      </c>
      <c r="AG10" s="17"/>
      <c r="AH10" s="17">
        <v>0.43380052569286898</v>
      </c>
      <c r="AI10" s="17">
        <v>0.12988126155251001</v>
      </c>
      <c r="AJ10" s="17"/>
      <c r="AK10" s="17">
        <v>0.49455884398745498</v>
      </c>
      <c r="AL10" s="17">
        <v>0.62708482898320195</v>
      </c>
      <c r="AM10" s="17">
        <v>0.40798234001127998</v>
      </c>
      <c r="AN10" s="17"/>
      <c r="AO10" s="17">
        <v>0.74523597237415096</v>
      </c>
      <c r="AP10" s="17">
        <v>0.21926103160174301</v>
      </c>
      <c r="AQ10" s="17"/>
      <c r="AR10" s="17">
        <v>0.31286547275036197</v>
      </c>
      <c r="AS10" s="17">
        <v>0.21094842314050699</v>
      </c>
      <c r="AT10" s="17"/>
      <c r="AU10" s="17">
        <v>0.24900454054943799</v>
      </c>
      <c r="AV10" s="17">
        <v>0.65972704924487402</v>
      </c>
      <c r="AW10" s="17"/>
      <c r="AX10" s="17">
        <v>0.39535734568873498</v>
      </c>
      <c r="AY10" s="17">
        <v>0.23884293396605</v>
      </c>
      <c r="AZ10" s="17"/>
      <c r="BA10" s="17">
        <v>8.1458374668634495E-2</v>
      </c>
      <c r="BB10" s="17">
        <v>0.24803018183544001</v>
      </c>
      <c r="BC10" s="17">
        <v>0.46351567084645301</v>
      </c>
      <c r="BD10" s="17">
        <v>0.85459819445576901</v>
      </c>
    </row>
    <row r="11" spans="2:56" x14ac:dyDescent="0.35">
      <c r="B11" s="18" t="s">
        <v>328</v>
      </c>
      <c r="C11" s="17">
        <v>0.35418211359899698</v>
      </c>
      <c r="D11" s="17">
        <v>0.35228129877106201</v>
      </c>
      <c r="E11" s="17">
        <v>0.306654508549634</v>
      </c>
      <c r="F11" s="17">
        <v>0.38786910021361898</v>
      </c>
      <c r="G11" s="17">
        <v>0.36859120312072502</v>
      </c>
      <c r="H11" s="17">
        <v>0.36802173762583101</v>
      </c>
      <c r="I11" s="17"/>
      <c r="J11" s="17">
        <v>0.36270261675209098</v>
      </c>
      <c r="K11" s="17">
        <v>0.219420306333686</v>
      </c>
      <c r="L11" s="17">
        <v>6.8242976342028902E-2</v>
      </c>
      <c r="M11" s="17">
        <v>5.4372289086080099E-2</v>
      </c>
      <c r="N11" s="17"/>
      <c r="O11" s="17">
        <v>0.43115012948960602</v>
      </c>
      <c r="P11" s="17">
        <v>0.26587346637875903</v>
      </c>
      <c r="Q11" s="17">
        <v>0.209462037305129</v>
      </c>
      <c r="R11" s="17">
        <v>0.301760959888073</v>
      </c>
      <c r="S11" s="17">
        <v>9.1299252776419496E-2</v>
      </c>
      <c r="T11" s="17">
        <v>0.26013903012422102</v>
      </c>
      <c r="U11" s="17">
        <v>0.11468238487848301</v>
      </c>
      <c r="V11" s="17">
        <v>6.2553673039849794E-2</v>
      </c>
      <c r="W11" s="17">
        <v>1.9464140937896699E-2</v>
      </c>
      <c r="X11" s="17">
        <v>0.11606885474812099</v>
      </c>
      <c r="Y11" s="17"/>
      <c r="Z11" s="17">
        <v>0.38703549933339898</v>
      </c>
      <c r="AA11" s="17">
        <v>0.32653863281901802</v>
      </c>
      <c r="AB11" s="17">
        <v>0.19865798702248599</v>
      </c>
      <c r="AC11" s="17">
        <v>0.35283480851703197</v>
      </c>
      <c r="AD11" s="17">
        <v>0.35464573720556403</v>
      </c>
      <c r="AE11" s="17">
        <v>0.341084149266629</v>
      </c>
      <c r="AF11" s="17">
        <v>0.33113870732990403</v>
      </c>
      <c r="AG11" s="17"/>
      <c r="AH11" s="17">
        <v>0.22098524763719199</v>
      </c>
      <c r="AI11" s="17">
        <v>0.44051593638779901</v>
      </c>
      <c r="AJ11" s="17"/>
      <c r="AK11" s="17">
        <v>0.14226092163492901</v>
      </c>
      <c r="AL11" s="17">
        <v>9.7992794305481398E-2</v>
      </c>
      <c r="AM11" s="17">
        <v>0.235339218541642</v>
      </c>
      <c r="AN11" s="17"/>
      <c r="AO11" s="17">
        <v>4.7323756017763299E-2</v>
      </c>
      <c r="AP11" s="17">
        <v>0.37283567637182902</v>
      </c>
      <c r="AQ11" s="17"/>
      <c r="AR11" s="17">
        <v>0.34937075967593001</v>
      </c>
      <c r="AS11" s="17">
        <v>0.357097416421428</v>
      </c>
      <c r="AT11" s="17"/>
      <c r="AU11" s="17">
        <v>0.35447266245227599</v>
      </c>
      <c r="AV11" s="17">
        <v>5.4372289086080099E-2</v>
      </c>
      <c r="AW11" s="17"/>
      <c r="AX11" s="17">
        <v>0.272912651392275</v>
      </c>
      <c r="AY11" s="17">
        <v>0.36006162580096002</v>
      </c>
      <c r="AZ11" s="17"/>
      <c r="BA11" s="17">
        <v>0.52513453201638904</v>
      </c>
      <c r="BB11" s="17">
        <v>0.34357777930545802</v>
      </c>
      <c r="BC11" s="17">
        <v>0.13774238221113699</v>
      </c>
      <c r="BD11" s="17">
        <v>1.3085388840736199E-2</v>
      </c>
    </row>
    <row r="12" spans="2:56" x14ac:dyDescent="0.35">
      <c r="B12" s="18" t="s">
        <v>72</v>
      </c>
      <c r="C12" s="19">
        <v>3.6802241282447898E-2</v>
      </c>
      <c r="D12" s="19">
        <v>2.0075388054919801E-2</v>
      </c>
      <c r="E12" s="19">
        <v>2.3981667813476399E-2</v>
      </c>
      <c r="F12" s="19">
        <v>6.6465905947905704E-2</v>
      </c>
      <c r="G12" s="19">
        <v>5.061963732778E-2</v>
      </c>
      <c r="H12" s="19">
        <v>3.9477441926446699E-2</v>
      </c>
      <c r="I12" s="19"/>
      <c r="J12" s="19">
        <v>3.6552580045922198E-2</v>
      </c>
      <c r="K12" s="19">
        <v>3.4832293473684897E-2</v>
      </c>
      <c r="L12" s="19">
        <v>9.41774038124671E-2</v>
      </c>
      <c r="M12" s="19">
        <v>2.03183444251583E-2</v>
      </c>
      <c r="N12" s="19"/>
      <c r="O12" s="19">
        <v>4.4003272930520199E-2</v>
      </c>
      <c r="P12" s="19">
        <v>3.1704707752239797E-2</v>
      </c>
      <c r="Q12" s="19">
        <v>2.6043591715964501E-2</v>
      </c>
      <c r="R12" s="19">
        <v>1.3035186671958301E-3</v>
      </c>
      <c r="S12" s="19">
        <v>6.3073396640256199E-2</v>
      </c>
      <c r="T12" s="19">
        <v>1.4750656212618801E-3</v>
      </c>
      <c r="U12" s="19">
        <v>0</v>
      </c>
      <c r="V12" s="19">
        <v>2.5178062685584299E-2</v>
      </c>
      <c r="W12" s="19">
        <v>1.1601889563676801E-3</v>
      </c>
      <c r="X12" s="19">
        <v>3.0545099644219802E-2</v>
      </c>
      <c r="Y12" s="19"/>
      <c r="Z12" s="19">
        <v>6.0232541490054199E-2</v>
      </c>
      <c r="AA12" s="19">
        <v>2.9009726511678101E-3</v>
      </c>
      <c r="AB12" s="19">
        <v>0</v>
      </c>
      <c r="AC12" s="19">
        <v>4.8805768863154901E-2</v>
      </c>
      <c r="AD12" s="19">
        <v>6.3396220146651602E-3</v>
      </c>
      <c r="AE12" s="19">
        <v>2.58322588463923E-2</v>
      </c>
      <c r="AF12" s="19">
        <v>3.8513876056915103E-5</v>
      </c>
      <c r="AG12" s="19"/>
      <c r="AH12" s="19">
        <v>2.4095720710055901E-2</v>
      </c>
      <c r="AI12" s="19">
        <v>4.5038189534216302E-2</v>
      </c>
      <c r="AJ12" s="19"/>
      <c r="AK12" s="19">
        <v>2.9893054366994E-3</v>
      </c>
      <c r="AL12" s="19">
        <v>0</v>
      </c>
      <c r="AM12" s="19">
        <v>3.1926088284090701E-2</v>
      </c>
      <c r="AN12" s="19"/>
      <c r="AO12" s="19">
        <v>0</v>
      </c>
      <c r="AP12" s="19">
        <v>3.9039406740003703E-2</v>
      </c>
      <c r="AQ12" s="19"/>
      <c r="AR12" s="19">
        <v>4.3601015966529197E-2</v>
      </c>
      <c r="AS12" s="19">
        <v>3.2682717476362998E-2</v>
      </c>
      <c r="AT12" s="19"/>
      <c r="AU12" s="19">
        <v>3.6818216000211797E-2</v>
      </c>
      <c r="AV12" s="19">
        <v>2.03183444251583E-2</v>
      </c>
      <c r="AW12" s="19"/>
      <c r="AX12" s="19">
        <v>6.7478009405458103E-2</v>
      </c>
      <c r="AY12" s="19">
        <v>3.45829752988112E-2</v>
      </c>
      <c r="AZ12" s="19"/>
      <c r="BA12" s="19">
        <v>5.8739517457641603E-2</v>
      </c>
      <c r="BB12" s="19">
        <v>2.3695402663611701E-2</v>
      </c>
      <c r="BC12" s="19">
        <v>3.2019014097366197E-2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0.323037259089335</v>
      </c>
      <c r="D9" s="17">
        <v>0.41991052298458997</v>
      </c>
      <c r="E9" s="17">
        <v>0.35122733483964103</v>
      </c>
      <c r="F9" s="17">
        <v>0.25831661141721002</v>
      </c>
      <c r="G9" s="17">
        <v>0.24306865583288101</v>
      </c>
      <c r="H9" s="17">
        <v>0.30762188125774098</v>
      </c>
      <c r="I9" s="17"/>
      <c r="J9" s="17">
        <v>0.32481559617042499</v>
      </c>
      <c r="K9" s="17">
        <v>0.29733110112830402</v>
      </c>
      <c r="L9" s="17">
        <v>0.24641514246185001</v>
      </c>
      <c r="M9" s="17">
        <v>0.251774759028497</v>
      </c>
      <c r="N9" s="17"/>
      <c r="O9" s="17">
        <v>0.29512128612058802</v>
      </c>
      <c r="P9" s="17">
        <v>0.39333695856360101</v>
      </c>
      <c r="Q9" s="17">
        <v>0.46537622776743998</v>
      </c>
      <c r="R9" s="17">
        <v>0.328331433345602</v>
      </c>
      <c r="S9" s="17">
        <v>0.34557954568440302</v>
      </c>
      <c r="T9" s="17">
        <v>0.41428044078200499</v>
      </c>
      <c r="U9" s="17">
        <v>0.200873933754041</v>
      </c>
      <c r="V9" s="17">
        <v>0.12856473655481401</v>
      </c>
      <c r="W9" s="17">
        <v>4.4031734342849502E-2</v>
      </c>
      <c r="X9" s="17">
        <v>0.70625050443711901</v>
      </c>
      <c r="Y9" s="17"/>
      <c r="Z9" s="17">
        <v>0.31640146108429701</v>
      </c>
      <c r="AA9" s="17">
        <v>0.31736466529068502</v>
      </c>
      <c r="AB9" s="17">
        <v>0.28058300519565599</v>
      </c>
      <c r="AC9" s="17">
        <v>0.31622174219039501</v>
      </c>
      <c r="AD9" s="17">
        <v>0.34723411704711599</v>
      </c>
      <c r="AE9" s="17">
        <v>0.31866527086274499</v>
      </c>
      <c r="AF9" s="17">
        <v>0.41340501956655101</v>
      </c>
      <c r="AG9" s="17"/>
      <c r="AH9" s="17">
        <v>0.25464482706098102</v>
      </c>
      <c r="AI9" s="17">
        <v>0.36736698159590198</v>
      </c>
      <c r="AJ9" s="17"/>
      <c r="AK9" s="17">
        <v>0.22450157240514301</v>
      </c>
      <c r="AL9" s="17">
        <v>0.19195874445021999</v>
      </c>
      <c r="AM9" s="17">
        <v>0.27164076927884501</v>
      </c>
      <c r="AN9" s="17"/>
      <c r="AO9" s="17">
        <v>9.5811543000618907E-2</v>
      </c>
      <c r="AP9" s="17">
        <v>0.33685004617479197</v>
      </c>
      <c r="AQ9" s="17"/>
      <c r="AR9" s="17">
        <v>0.25180967952234101</v>
      </c>
      <c r="AS9" s="17">
        <v>0.36619558147984799</v>
      </c>
      <c r="AT9" s="17"/>
      <c r="AU9" s="17">
        <v>0.32310632032743197</v>
      </c>
      <c r="AV9" s="17">
        <v>0.251774759028497</v>
      </c>
      <c r="AW9" s="17"/>
      <c r="AX9" s="17">
        <v>0.35520101304419299</v>
      </c>
      <c r="AY9" s="17">
        <v>0.32071034343487298</v>
      </c>
      <c r="AZ9" s="17"/>
      <c r="BA9" s="17">
        <v>0.306809138941325</v>
      </c>
      <c r="BB9" s="17">
        <v>0.34331593415094802</v>
      </c>
      <c r="BC9" s="17">
        <v>0.32124221716377099</v>
      </c>
      <c r="BD9" s="17">
        <v>0.156574489095376</v>
      </c>
    </row>
    <row r="10" spans="2:56" ht="29" x14ac:dyDescent="0.35">
      <c r="B10" s="18" t="s">
        <v>327</v>
      </c>
      <c r="C10" s="17">
        <v>0.22210895097606301</v>
      </c>
      <c r="D10" s="17">
        <v>0.16922595335023699</v>
      </c>
      <c r="E10" s="17">
        <v>0.258476510608104</v>
      </c>
      <c r="F10" s="17">
        <v>0.22390620111543699</v>
      </c>
      <c r="G10" s="17">
        <v>0.28416383226882602</v>
      </c>
      <c r="H10" s="17">
        <v>0.19157516207372899</v>
      </c>
      <c r="I10" s="17"/>
      <c r="J10" s="17">
        <v>0.20981171803635201</v>
      </c>
      <c r="K10" s="17">
        <v>0.42639652790031501</v>
      </c>
      <c r="L10" s="17">
        <v>0.56065871811982604</v>
      </c>
      <c r="M10" s="17">
        <v>0.65399112863200703</v>
      </c>
      <c r="N10" s="17"/>
      <c r="O10" s="17">
        <v>0.17330028231201799</v>
      </c>
      <c r="P10" s="17">
        <v>0.21943851430443001</v>
      </c>
      <c r="Q10" s="17">
        <v>0.20805709025805699</v>
      </c>
      <c r="R10" s="17">
        <v>0.39340812311390799</v>
      </c>
      <c r="S10" s="17">
        <v>0.41593413849655497</v>
      </c>
      <c r="T10" s="17">
        <v>0.25823139709079201</v>
      </c>
      <c r="U10" s="17">
        <v>0.671360021830682</v>
      </c>
      <c r="V10" s="17">
        <v>0.55190268000056297</v>
      </c>
      <c r="W10" s="17">
        <v>0.93551918079389895</v>
      </c>
      <c r="X10" s="17">
        <v>0.20395698558359601</v>
      </c>
      <c r="Y10" s="17"/>
      <c r="Z10" s="17">
        <v>0.149558149620484</v>
      </c>
      <c r="AA10" s="17">
        <v>0.38271161679070897</v>
      </c>
      <c r="AB10" s="17">
        <v>0.47644711849071902</v>
      </c>
      <c r="AC10" s="17">
        <v>0.19801305540605299</v>
      </c>
      <c r="AD10" s="17">
        <v>0.23140298517449301</v>
      </c>
      <c r="AE10" s="17">
        <v>0.23013249100431599</v>
      </c>
      <c r="AF10" s="17">
        <v>0.268504081000563</v>
      </c>
      <c r="AG10" s="17"/>
      <c r="AH10" s="17">
        <v>0.451063712499154</v>
      </c>
      <c r="AI10" s="17">
        <v>7.3708013271903294E-2</v>
      </c>
      <c r="AJ10" s="17"/>
      <c r="AK10" s="17">
        <v>0.57267679087228696</v>
      </c>
      <c r="AL10" s="17">
        <v>0.72129407840360305</v>
      </c>
      <c r="AM10" s="17">
        <v>0.420097251784533</v>
      </c>
      <c r="AN10" s="17"/>
      <c r="AO10" s="17">
        <v>0.821206424258487</v>
      </c>
      <c r="AP10" s="17">
        <v>0.185690512146478</v>
      </c>
      <c r="AQ10" s="17"/>
      <c r="AR10" s="17">
        <v>0.34043623993722399</v>
      </c>
      <c r="AS10" s="17">
        <v>0.15041190166417501</v>
      </c>
      <c r="AT10" s="17"/>
      <c r="AU10" s="17">
        <v>0.221690409416681</v>
      </c>
      <c r="AV10" s="17">
        <v>0.65399112863200703</v>
      </c>
      <c r="AW10" s="17"/>
      <c r="AX10" s="17">
        <v>0.33571013332357202</v>
      </c>
      <c r="AY10" s="17">
        <v>0.21389037145512699</v>
      </c>
      <c r="AZ10" s="17"/>
      <c r="BA10" s="17">
        <v>7.8178462011078406E-2</v>
      </c>
      <c r="BB10" s="17">
        <v>0.16062752198949001</v>
      </c>
      <c r="BC10" s="17">
        <v>0.52906830933069104</v>
      </c>
      <c r="BD10" s="17">
        <v>0.710491832717008</v>
      </c>
    </row>
    <row r="11" spans="2:56" x14ac:dyDescent="0.35">
      <c r="B11" s="18" t="s">
        <v>328</v>
      </c>
      <c r="C11" s="17">
        <v>0.39264823919730801</v>
      </c>
      <c r="D11" s="17">
        <v>0.38176188773582598</v>
      </c>
      <c r="E11" s="17">
        <v>0.36635038923698798</v>
      </c>
      <c r="F11" s="17">
        <v>0.39173765563054602</v>
      </c>
      <c r="G11" s="17">
        <v>0.37299204257005297</v>
      </c>
      <c r="H11" s="17">
        <v>0.43329461774042399</v>
      </c>
      <c r="I11" s="17"/>
      <c r="J11" s="17">
        <v>0.401587998682567</v>
      </c>
      <c r="K11" s="17">
        <v>0.25103655834361299</v>
      </c>
      <c r="L11" s="17">
        <v>9.8246462785813601E-2</v>
      </c>
      <c r="M11" s="17">
        <v>5.3813809518286501E-2</v>
      </c>
      <c r="N11" s="17"/>
      <c r="O11" s="17">
        <v>0.47209794707799102</v>
      </c>
      <c r="P11" s="17">
        <v>0.29069852138229502</v>
      </c>
      <c r="Q11" s="17">
        <v>0.30055660239423099</v>
      </c>
      <c r="R11" s="17">
        <v>0.25062176891365101</v>
      </c>
      <c r="S11" s="17">
        <v>0.17804036249844499</v>
      </c>
      <c r="T11" s="17">
        <v>0.26958368052162501</v>
      </c>
      <c r="U11" s="17">
        <v>0.12693010243084099</v>
      </c>
      <c r="V11" s="17">
        <v>0.31953258344462199</v>
      </c>
      <c r="W11" s="17">
        <v>2.0449084863251199E-2</v>
      </c>
      <c r="X11" s="17">
        <v>5.6405597302523203E-2</v>
      </c>
      <c r="Y11" s="17"/>
      <c r="Z11" s="17">
        <v>0.44332717133476501</v>
      </c>
      <c r="AA11" s="17">
        <v>0.29697522282946198</v>
      </c>
      <c r="AB11" s="17">
        <v>0.15252457939619299</v>
      </c>
      <c r="AC11" s="17">
        <v>0.41972325068562799</v>
      </c>
      <c r="AD11" s="17">
        <v>0.39807797148981</v>
      </c>
      <c r="AE11" s="17">
        <v>0.42463453155151398</v>
      </c>
      <c r="AF11" s="17">
        <v>0.31809089943288599</v>
      </c>
      <c r="AG11" s="17"/>
      <c r="AH11" s="17">
        <v>0.26468961993817203</v>
      </c>
      <c r="AI11" s="17">
        <v>0.47558680295139799</v>
      </c>
      <c r="AJ11" s="17"/>
      <c r="AK11" s="17">
        <v>0.20173321329189101</v>
      </c>
      <c r="AL11" s="17">
        <v>8.6747177146177606E-2</v>
      </c>
      <c r="AM11" s="17">
        <v>0.26688268091010597</v>
      </c>
      <c r="AN11" s="17"/>
      <c r="AO11" s="17">
        <v>8.2982032740894496E-2</v>
      </c>
      <c r="AP11" s="17">
        <v>0.41147248783857399</v>
      </c>
      <c r="AQ11" s="17"/>
      <c r="AR11" s="17">
        <v>0.33273168278321602</v>
      </c>
      <c r="AS11" s="17">
        <v>0.42895296938705901</v>
      </c>
      <c r="AT11" s="17"/>
      <c r="AU11" s="17">
        <v>0.39297660720577698</v>
      </c>
      <c r="AV11" s="17">
        <v>5.3813809518286501E-2</v>
      </c>
      <c r="AW11" s="17"/>
      <c r="AX11" s="17">
        <v>0.24156051562609401</v>
      </c>
      <c r="AY11" s="17">
        <v>0.403578816196134</v>
      </c>
      <c r="AZ11" s="17"/>
      <c r="BA11" s="17">
        <v>0.535085383791716</v>
      </c>
      <c r="BB11" s="17">
        <v>0.42089429055480698</v>
      </c>
      <c r="BC11" s="17">
        <v>0.13591431857536901</v>
      </c>
      <c r="BD11" s="17">
        <v>0.13293367818761601</v>
      </c>
    </row>
    <row r="12" spans="2:56" x14ac:dyDescent="0.35">
      <c r="B12" s="18" t="s">
        <v>72</v>
      </c>
      <c r="C12" s="19">
        <v>6.2205550737294203E-2</v>
      </c>
      <c r="D12" s="19">
        <v>2.9101635929347499E-2</v>
      </c>
      <c r="E12" s="19">
        <v>2.3945765315267601E-2</v>
      </c>
      <c r="F12" s="19">
        <v>0.126039531836807</v>
      </c>
      <c r="G12" s="19">
        <v>9.9775469328239802E-2</v>
      </c>
      <c r="H12" s="19">
        <v>6.7508338928106204E-2</v>
      </c>
      <c r="I12" s="19"/>
      <c r="J12" s="19">
        <v>6.3784687110656296E-2</v>
      </c>
      <c r="K12" s="19">
        <v>2.5235812627768101E-2</v>
      </c>
      <c r="L12" s="19">
        <v>9.4679676632509799E-2</v>
      </c>
      <c r="M12" s="19">
        <v>4.0420302821209099E-2</v>
      </c>
      <c r="N12" s="19"/>
      <c r="O12" s="19">
        <v>5.9480484489402997E-2</v>
      </c>
      <c r="P12" s="19">
        <v>9.6526005749673502E-2</v>
      </c>
      <c r="Q12" s="19">
        <v>2.6010079580273099E-2</v>
      </c>
      <c r="R12" s="19">
        <v>2.76386746268391E-2</v>
      </c>
      <c r="S12" s="19">
        <v>6.0445953320597802E-2</v>
      </c>
      <c r="T12" s="19">
        <v>5.7904481605578297E-2</v>
      </c>
      <c r="U12" s="19">
        <v>8.3594198443523405E-4</v>
      </c>
      <c r="V12" s="19">
        <v>0</v>
      </c>
      <c r="W12" s="19">
        <v>0</v>
      </c>
      <c r="X12" s="19">
        <v>3.3386912676761797E-2</v>
      </c>
      <c r="Y12" s="19"/>
      <c r="Z12" s="19">
        <v>9.0713217960454395E-2</v>
      </c>
      <c r="AA12" s="19">
        <v>2.94849508914456E-3</v>
      </c>
      <c r="AB12" s="19">
        <v>9.0445296917432694E-2</v>
      </c>
      <c r="AC12" s="19">
        <v>6.6041951717923694E-2</v>
      </c>
      <c r="AD12" s="19">
        <v>2.3284926288581101E-2</v>
      </c>
      <c r="AE12" s="19">
        <v>2.6567706581425501E-2</v>
      </c>
      <c r="AF12" s="19">
        <v>0</v>
      </c>
      <c r="AG12" s="19"/>
      <c r="AH12" s="19">
        <v>2.96018405016929E-2</v>
      </c>
      <c r="AI12" s="19">
        <v>8.3338202180797502E-2</v>
      </c>
      <c r="AJ12" s="19"/>
      <c r="AK12" s="19">
        <v>1.08842343067979E-3</v>
      </c>
      <c r="AL12" s="19">
        <v>0</v>
      </c>
      <c r="AM12" s="19">
        <v>4.1379298026516E-2</v>
      </c>
      <c r="AN12" s="19"/>
      <c r="AO12" s="19">
        <v>0</v>
      </c>
      <c r="AP12" s="19">
        <v>6.5986953840155793E-2</v>
      </c>
      <c r="AQ12" s="19"/>
      <c r="AR12" s="19">
        <v>7.5022397757218598E-2</v>
      </c>
      <c r="AS12" s="19">
        <v>5.4439547468918201E-2</v>
      </c>
      <c r="AT12" s="19"/>
      <c r="AU12" s="19">
        <v>6.2226663050110202E-2</v>
      </c>
      <c r="AV12" s="19">
        <v>4.0420302821209099E-2</v>
      </c>
      <c r="AW12" s="19"/>
      <c r="AX12" s="19">
        <v>6.7528338006141303E-2</v>
      </c>
      <c r="AY12" s="19">
        <v>6.1820468913865403E-2</v>
      </c>
      <c r="AZ12" s="19"/>
      <c r="BA12" s="19">
        <v>7.9927015255880196E-2</v>
      </c>
      <c r="BB12" s="19">
        <v>7.5162253304754206E-2</v>
      </c>
      <c r="BC12" s="19">
        <v>1.37751549301687E-2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0.300965859494642</v>
      </c>
      <c r="D9" s="17">
        <v>0.34028815247911898</v>
      </c>
      <c r="E9" s="17">
        <v>0.37859951199006298</v>
      </c>
      <c r="F9" s="17">
        <v>0.16664700410283001</v>
      </c>
      <c r="G9" s="17">
        <v>0.28559658300737301</v>
      </c>
      <c r="H9" s="17">
        <v>0.26874270298023001</v>
      </c>
      <c r="I9" s="17"/>
      <c r="J9" s="17">
        <v>0.30339542194144598</v>
      </c>
      <c r="K9" s="17">
        <v>0.25426020863725202</v>
      </c>
      <c r="L9" s="17">
        <v>0.27390528661718999</v>
      </c>
      <c r="M9" s="17">
        <v>0.26661926409555298</v>
      </c>
      <c r="N9" s="17"/>
      <c r="O9" s="17">
        <v>0.313031046787412</v>
      </c>
      <c r="P9" s="17">
        <v>0.26915162040097101</v>
      </c>
      <c r="Q9" s="17">
        <v>0.44658956442610098</v>
      </c>
      <c r="R9" s="17">
        <v>0.19387844155829201</v>
      </c>
      <c r="S9" s="17">
        <v>0.211771498022785</v>
      </c>
      <c r="T9" s="17">
        <v>0.61338424562458604</v>
      </c>
      <c r="U9" s="17">
        <v>0.202058848893687</v>
      </c>
      <c r="V9" s="17">
        <v>9.3126468902013801E-2</v>
      </c>
      <c r="W9" s="17">
        <v>0.18130432130055499</v>
      </c>
      <c r="X9" s="17">
        <v>0.103836447934056</v>
      </c>
      <c r="Y9" s="17"/>
      <c r="Z9" s="17">
        <v>0.27228294777433198</v>
      </c>
      <c r="AA9" s="17">
        <v>0.25912203251173099</v>
      </c>
      <c r="AB9" s="17">
        <v>0.242828208856846</v>
      </c>
      <c r="AC9" s="17">
        <v>0.35145740201367198</v>
      </c>
      <c r="AD9" s="17">
        <v>0.31428963441060898</v>
      </c>
      <c r="AE9" s="17">
        <v>0.21790944960535999</v>
      </c>
      <c r="AF9" s="17">
        <v>0.40210699635799202</v>
      </c>
      <c r="AG9" s="17"/>
      <c r="AH9" s="17">
        <v>0.18176766599822999</v>
      </c>
      <c r="AI9" s="17">
        <v>0.37822620372087601</v>
      </c>
      <c r="AJ9" s="17"/>
      <c r="AK9" s="17">
        <v>0.254506007758312</v>
      </c>
      <c r="AL9" s="17">
        <v>0.11373522602080199</v>
      </c>
      <c r="AM9" s="17">
        <v>0.157289829106806</v>
      </c>
      <c r="AN9" s="17"/>
      <c r="AO9" s="17">
        <v>0.21827086253658501</v>
      </c>
      <c r="AP9" s="17">
        <v>0.30599279221016301</v>
      </c>
      <c r="AQ9" s="17"/>
      <c r="AR9" s="17">
        <v>0.206248207028079</v>
      </c>
      <c r="AS9" s="17">
        <v>0.35835732226896799</v>
      </c>
      <c r="AT9" s="17"/>
      <c r="AU9" s="17">
        <v>0.30099914514137899</v>
      </c>
      <c r="AV9" s="17">
        <v>0.26661926409555298</v>
      </c>
      <c r="AW9" s="17"/>
      <c r="AX9" s="17">
        <v>0.22410508577134</v>
      </c>
      <c r="AY9" s="17">
        <v>0.306526421170428</v>
      </c>
      <c r="AZ9" s="17"/>
      <c r="BA9" s="17">
        <v>0.33217813288341602</v>
      </c>
      <c r="BB9" s="17">
        <v>0.31799362939659798</v>
      </c>
      <c r="BC9" s="17">
        <v>0.24267147550462601</v>
      </c>
      <c r="BD9" s="17">
        <v>3.9518963294134903E-3</v>
      </c>
    </row>
    <row r="10" spans="2:56" ht="29" x14ac:dyDescent="0.35">
      <c r="B10" s="18" t="s">
        <v>327</v>
      </c>
      <c r="C10" s="17">
        <v>0.47320506367259502</v>
      </c>
      <c r="D10" s="17">
        <v>0.41470346890878501</v>
      </c>
      <c r="E10" s="17">
        <v>0.42692052281396298</v>
      </c>
      <c r="F10" s="17">
        <v>0.57290501522759496</v>
      </c>
      <c r="G10" s="17">
        <v>0.53710895475165099</v>
      </c>
      <c r="H10" s="17">
        <v>0.47355453331008501</v>
      </c>
      <c r="I10" s="17"/>
      <c r="J10" s="17">
        <v>0.46647040814114799</v>
      </c>
      <c r="K10" s="17">
        <v>0.59710783789647204</v>
      </c>
      <c r="L10" s="17">
        <v>0.57402932540130902</v>
      </c>
      <c r="M10" s="17">
        <v>0.66913504444491001</v>
      </c>
      <c r="N10" s="17"/>
      <c r="O10" s="17">
        <v>0.401378037515289</v>
      </c>
      <c r="P10" s="17">
        <v>0.59676747781772199</v>
      </c>
      <c r="Q10" s="17">
        <v>0.45720298714909002</v>
      </c>
      <c r="R10" s="17">
        <v>0.61590665478445294</v>
      </c>
      <c r="S10" s="17">
        <v>0.72342530545299299</v>
      </c>
      <c r="T10" s="17">
        <v>0.28979521312845402</v>
      </c>
      <c r="U10" s="17">
        <v>0.76244196804383302</v>
      </c>
      <c r="V10" s="17">
        <v>0.82684487860575395</v>
      </c>
      <c r="W10" s="17">
        <v>0.81753548974307799</v>
      </c>
      <c r="X10" s="17">
        <v>0.76294496495328501</v>
      </c>
      <c r="Y10" s="17"/>
      <c r="Z10" s="17">
        <v>0.43815492649576898</v>
      </c>
      <c r="AA10" s="17">
        <v>0.62607025593242605</v>
      </c>
      <c r="AB10" s="17">
        <v>0.61452393267906102</v>
      </c>
      <c r="AC10" s="17">
        <v>0.40593229801737801</v>
      </c>
      <c r="AD10" s="17">
        <v>0.464069985975958</v>
      </c>
      <c r="AE10" s="17">
        <v>0.62227179854735803</v>
      </c>
      <c r="AF10" s="17">
        <v>0.45376212353421802</v>
      </c>
      <c r="AG10" s="17"/>
      <c r="AH10" s="17">
        <v>0.68152879133559596</v>
      </c>
      <c r="AI10" s="17">
        <v>0.33817648280555201</v>
      </c>
      <c r="AJ10" s="17"/>
      <c r="AK10" s="17">
        <v>0.65380340634105905</v>
      </c>
      <c r="AL10" s="17">
        <v>0.79963737985841798</v>
      </c>
      <c r="AM10" s="17">
        <v>0.696348227278623</v>
      </c>
      <c r="AN10" s="17"/>
      <c r="AO10" s="17">
        <v>0.73256179522543896</v>
      </c>
      <c r="AP10" s="17">
        <v>0.45743906951583901</v>
      </c>
      <c r="AQ10" s="17"/>
      <c r="AR10" s="17">
        <v>0.54761590596682397</v>
      </c>
      <c r="AS10" s="17">
        <v>0.42811793393146202</v>
      </c>
      <c r="AT10" s="17"/>
      <c r="AU10" s="17">
        <v>0.47301518586812702</v>
      </c>
      <c r="AV10" s="17">
        <v>0.66913504444491001</v>
      </c>
      <c r="AW10" s="17"/>
      <c r="AX10" s="17">
        <v>0.60449131341282303</v>
      </c>
      <c r="AY10" s="17">
        <v>0.46370704207459101</v>
      </c>
      <c r="AZ10" s="17"/>
      <c r="BA10" s="17">
        <v>0.248938701264102</v>
      </c>
      <c r="BB10" s="17">
        <v>0.497580000917134</v>
      </c>
      <c r="BC10" s="17">
        <v>0.73105747383022202</v>
      </c>
      <c r="BD10" s="17">
        <v>0.98278073448261205</v>
      </c>
    </row>
    <row r="11" spans="2:56" x14ac:dyDescent="0.35">
      <c r="B11" s="18" t="s">
        <v>328</v>
      </c>
      <c r="C11" s="17">
        <v>0.19290495291933199</v>
      </c>
      <c r="D11" s="17">
        <v>0.21621158360405099</v>
      </c>
      <c r="E11" s="17">
        <v>0.17021508592817999</v>
      </c>
      <c r="F11" s="17">
        <v>0.228304474629236</v>
      </c>
      <c r="G11" s="17">
        <v>0.149766017565163</v>
      </c>
      <c r="H11" s="17">
        <v>0.21162011740815601</v>
      </c>
      <c r="I11" s="17"/>
      <c r="J11" s="17">
        <v>0.19732516637007799</v>
      </c>
      <c r="K11" s="17">
        <v>0.11879116857579</v>
      </c>
      <c r="L11" s="17">
        <v>7.5613330734267695E-2</v>
      </c>
      <c r="M11" s="17">
        <v>4.2468294360104998E-2</v>
      </c>
      <c r="N11" s="17"/>
      <c r="O11" s="17">
        <v>0.25665086931356001</v>
      </c>
      <c r="P11" s="17">
        <v>0.103655904033033</v>
      </c>
      <c r="Q11" s="17">
        <v>4.8093494738755502E-2</v>
      </c>
      <c r="R11" s="17">
        <v>0.14181177327202901</v>
      </c>
      <c r="S11" s="17">
        <v>1.7297998839653601E-3</v>
      </c>
      <c r="T11" s="17">
        <v>9.5258966138868403E-2</v>
      </c>
      <c r="U11" s="17">
        <v>3.4992568315250903E-2</v>
      </c>
      <c r="V11" s="17">
        <v>8.0028652492232594E-2</v>
      </c>
      <c r="W11" s="17">
        <v>0</v>
      </c>
      <c r="X11" s="17">
        <v>0.1178887167344</v>
      </c>
      <c r="Y11" s="17"/>
      <c r="Z11" s="17">
        <v>0.25881332071834601</v>
      </c>
      <c r="AA11" s="17">
        <v>0.11190673890467499</v>
      </c>
      <c r="AB11" s="17">
        <v>9.74031979096074E-2</v>
      </c>
      <c r="AC11" s="17">
        <v>0.20483063906604401</v>
      </c>
      <c r="AD11" s="17">
        <v>0.179794230184075</v>
      </c>
      <c r="AE11" s="17">
        <v>0.10896097913074899</v>
      </c>
      <c r="AF11" s="17">
        <v>0.14409236623173299</v>
      </c>
      <c r="AG11" s="17"/>
      <c r="AH11" s="17">
        <v>0.11278333681981199</v>
      </c>
      <c r="AI11" s="17">
        <v>0.244837146337996</v>
      </c>
      <c r="AJ11" s="17"/>
      <c r="AK11" s="17">
        <v>9.1185791616137005E-2</v>
      </c>
      <c r="AL11" s="17">
        <v>8.6627394120780701E-2</v>
      </c>
      <c r="AM11" s="17">
        <v>0.103892062690517</v>
      </c>
      <c r="AN11" s="17"/>
      <c r="AO11" s="17">
        <v>4.9167342237975697E-2</v>
      </c>
      <c r="AP11" s="17">
        <v>0.20164259514878199</v>
      </c>
      <c r="AQ11" s="17"/>
      <c r="AR11" s="17">
        <v>0.220383947047078</v>
      </c>
      <c r="AS11" s="17">
        <v>0.17625483937143499</v>
      </c>
      <c r="AT11" s="17"/>
      <c r="AU11" s="17">
        <v>0.193050742666905</v>
      </c>
      <c r="AV11" s="17">
        <v>4.2468294360104998E-2</v>
      </c>
      <c r="AW11" s="17"/>
      <c r="AX11" s="17">
        <v>0.10109450126382501</v>
      </c>
      <c r="AY11" s="17">
        <v>0.19954706246600501</v>
      </c>
      <c r="AZ11" s="17"/>
      <c r="BA11" s="17">
        <v>0.34917665906759199</v>
      </c>
      <c r="BB11" s="17">
        <v>0.162506865350137</v>
      </c>
      <c r="BC11" s="17">
        <v>2.5738946908867098E-2</v>
      </c>
      <c r="BD11" s="17">
        <v>1.3267369187974099E-2</v>
      </c>
    </row>
    <row r="12" spans="2:56" x14ac:dyDescent="0.35">
      <c r="B12" s="18" t="s">
        <v>72</v>
      </c>
      <c r="C12" s="19">
        <v>3.2924123913431302E-2</v>
      </c>
      <c r="D12" s="19">
        <v>2.8796795008045901E-2</v>
      </c>
      <c r="E12" s="19">
        <v>2.4264879267793599E-2</v>
      </c>
      <c r="F12" s="19">
        <v>3.2143506040339699E-2</v>
      </c>
      <c r="G12" s="19">
        <v>2.7528444675814001E-2</v>
      </c>
      <c r="H12" s="19">
        <v>4.6082646301527801E-2</v>
      </c>
      <c r="I12" s="19"/>
      <c r="J12" s="19">
        <v>3.28090035473282E-2</v>
      </c>
      <c r="K12" s="19">
        <v>2.9840784890485E-2</v>
      </c>
      <c r="L12" s="19">
        <v>7.6452057247233293E-2</v>
      </c>
      <c r="M12" s="19">
        <v>2.1777397099431599E-2</v>
      </c>
      <c r="N12" s="19"/>
      <c r="O12" s="19">
        <v>2.8940046383739301E-2</v>
      </c>
      <c r="P12" s="19">
        <v>3.0424997748273501E-2</v>
      </c>
      <c r="Q12" s="19">
        <v>4.8113953686053201E-2</v>
      </c>
      <c r="R12" s="19">
        <v>4.8403130385226402E-2</v>
      </c>
      <c r="S12" s="19">
        <v>6.3073396640256199E-2</v>
      </c>
      <c r="T12" s="19">
        <v>1.5615751080915001E-3</v>
      </c>
      <c r="U12" s="19">
        <v>5.0661474722935799E-4</v>
      </c>
      <c r="V12" s="19">
        <v>0</v>
      </c>
      <c r="W12" s="19">
        <v>1.1601889563676801E-3</v>
      </c>
      <c r="X12" s="19">
        <v>1.5329870378259501E-2</v>
      </c>
      <c r="Y12" s="19"/>
      <c r="Z12" s="19">
        <v>3.0748805011553301E-2</v>
      </c>
      <c r="AA12" s="19">
        <v>2.9009726511678101E-3</v>
      </c>
      <c r="AB12" s="19">
        <v>4.5244660554485401E-2</v>
      </c>
      <c r="AC12" s="19">
        <v>3.7779660902905902E-2</v>
      </c>
      <c r="AD12" s="19">
        <v>4.18461494293575E-2</v>
      </c>
      <c r="AE12" s="19">
        <v>5.0857772716532898E-2</v>
      </c>
      <c r="AF12" s="19">
        <v>3.8513876056915103E-5</v>
      </c>
      <c r="AG12" s="19"/>
      <c r="AH12" s="19">
        <v>2.39202058463618E-2</v>
      </c>
      <c r="AI12" s="19">
        <v>3.8760167135575799E-2</v>
      </c>
      <c r="AJ12" s="19"/>
      <c r="AK12" s="19">
        <v>5.0479428449251302E-4</v>
      </c>
      <c r="AL12" s="19">
        <v>0</v>
      </c>
      <c r="AM12" s="19">
        <v>4.2469880924053099E-2</v>
      </c>
      <c r="AN12" s="19"/>
      <c r="AO12" s="19">
        <v>0</v>
      </c>
      <c r="AP12" s="19">
        <v>3.4925543125215702E-2</v>
      </c>
      <c r="AQ12" s="19"/>
      <c r="AR12" s="19">
        <v>2.5751939958019301E-2</v>
      </c>
      <c r="AS12" s="19">
        <v>3.7269904428134798E-2</v>
      </c>
      <c r="AT12" s="19"/>
      <c r="AU12" s="19">
        <v>3.2934926323588798E-2</v>
      </c>
      <c r="AV12" s="19">
        <v>2.1777397099431599E-2</v>
      </c>
      <c r="AW12" s="19"/>
      <c r="AX12" s="19">
        <v>7.0309099552011395E-2</v>
      </c>
      <c r="AY12" s="19">
        <v>3.0219474288975701E-2</v>
      </c>
      <c r="AZ12" s="19"/>
      <c r="BA12" s="19">
        <v>6.9706506784890501E-2</v>
      </c>
      <c r="BB12" s="19">
        <v>2.19195043361303E-2</v>
      </c>
      <c r="BC12" s="19">
        <v>5.3210375628472801E-4</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0.24613472843457801</v>
      </c>
      <c r="D9" s="17">
        <v>0.25883469009189802</v>
      </c>
      <c r="E9" s="17">
        <v>0.30960497183369101</v>
      </c>
      <c r="F9" s="17">
        <v>0.132372128810124</v>
      </c>
      <c r="G9" s="17">
        <v>0.21933895062269099</v>
      </c>
      <c r="H9" s="17">
        <v>0.245751339035119</v>
      </c>
      <c r="I9" s="17"/>
      <c r="J9" s="17">
        <v>0.249260470404014</v>
      </c>
      <c r="K9" s="17">
        <v>0.189843009822941</v>
      </c>
      <c r="L9" s="17">
        <v>0.17360756729969401</v>
      </c>
      <c r="M9" s="17">
        <v>0.25675825510231698</v>
      </c>
      <c r="N9" s="17"/>
      <c r="O9" s="17">
        <v>0.30323071890576497</v>
      </c>
      <c r="P9" s="17">
        <v>0.11555163724812299</v>
      </c>
      <c r="Q9" s="17">
        <v>0.26301020445054502</v>
      </c>
      <c r="R9" s="17">
        <v>0.24362874585216099</v>
      </c>
      <c r="S9" s="17">
        <v>0.107416767184723</v>
      </c>
      <c r="T9" s="17">
        <v>0.37494307636038399</v>
      </c>
      <c r="U9" s="17">
        <v>0.17727147176719901</v>
      </c>
      <c r="V9" s="17">
        <v>0.109985689743558</v>
      </c>
      <c r="W9" s="17">
        <v>3.0541058497862299E-2</v>
      </c>
      <c r="X9" s="17">
        <v>9.8886500839905397E-2</v>
      </c>
      <c r="Y9" s="17"/>
      <c r="Z9" s="17">
        <v>0.278141219059586</v>
      </c>
      <c r="AA9" s="17">
        <v>0.15208334415996999</v>
      </c>
      <c r="AB9" s="17">
        <v>0.151765863467586</v>
      </c>
      <c r="AC9" s="17">
        <v>0.27890936144626</v>
      </c>
      <c r="AD9" s="17">
        <v>0.248948847788003</v>
      </c>
      <c r="AE9" s="17">
        <v>0.11431698105492399</v>
      </c>
      <c r="AF9" s="17">
        <v>0.26604077660651698</v>
      </c>
      <c r="AG9" s="17"/>
      <c r="AH9" s="17">
        <v>0.14010080325656099</v>
      </c>
      <c r="AI9" s="17">
        <v>0.31486242739218701</v>
      </c>
      <c r="AJ9" s="17"/>
      <c r="AK9" s="17">
        <v>0.193608228334222</v>
      </c>
      <c r="AL9" s="17">
        <v>9.0794964416165094E-2</v>
      </c>
      <c r="AM9" s="17">
        <v>0.133039669244681</v>
      </c>
      <c r="AN9" s="17"/>
      <c r="AO9" s="17">
        <v>0.17544082644950301</v>
      </c>
      <c r="AP9" s="17">
        <v>0.250432128540377</v>
      </c>
      <c r="AQ9" s="17"/>
      <c r="AR9" s="17">
        <v>0.164739998579086</v>
      </c>
      <c r="AS9" s="17">
        <v>0.29545354585540401</v>
      </c>
      <c r="AT9" s="17"/>
      <c r="AU9" s="17">
        <v>0.24612443306318299</v>
      </c>
      <c r="AV9" s="17">
        <v>0.25675825510231698</v>
      </c>
      <c r="AW9" s="17"/>
      <c r="AX9" s="17">
        <v>0.21436758765333799</v>
      </c>
      <c r="AY9" s="17">
        <v>0.24843295075294</v>
      </c>
      <c r="AZ9" s="17"/>
      <c r="BA9" s="17">
        <v>0.31926503312024701</v>
      </c>
      <c r="BB9" s="17">
        <v>0.24457636021232701</v>
      </c>
      <c r="BC9" s="17">
        <v>0.154474175525913</v>
      </c>
      <c r="BD9" s="17">
        <v>1.6118792299754301E-2</v>
      </c>
    </row>
    <row r="10" spans="2:56" ht="29" x14ac:dyDescent="0.35">
      <c r="B10" s="18" t="s">
        <v>327</v>
      </c>
      <c r="C10" s="17">
        <v>0.57324708623174503</v>
      </c>
      <c r="D10" s="17">
        <v>0.55119469257167197</v>
      </c>
      <c r="E10" s="17">
        <v>0.53346349477496302</v>
      </c>
      <c r="F10" s="17">
        <v>0.67284849030821603</v>
      </c>
      <c r="G10" s="17">
        <v>0.60478519706924005</v>
      </c>
      <c r="H10" s="17">
        <v>0.56510554864666296</v>
      </c>
      <c r="I10" s="17"/>
      <c r="J10" s="17">
        <v>0.56649429697589604</v>
      </c>
      <c r="K10" s="17">
        <v>0.69713127445372403</v>
      </c>
      <c r="L10" s="17">
        <v>0.69117149951956203</v>
      </c>
      <c r="M10" s="17">
        <v>0.68265249374525205</v>
      </c>
      <c r="N10" s="17"/>
      <c r="O10" s="17">
        <v>0.48096989130881501</v>
      </c>
      <c r="P10" s="17">
        <v>0.76560796139848297</v>
      </c>
      <c r="Q10" s="17">
        <v>0.60149667619485403</v>
      </c>
      <c r="R10" s="17">
        <v>0.64637467862339903</v>
      </c>
      <c r="S10" s="17">
        <v>0.89258323281527696</v>
      </c>
      <c r="T10" s="17">
        <v>0.38180853378287899</v>
      </c>
      <c r="U10" s="17">
        <v>0.79451802172404695</v>
      </c>
      <c r="V10" s="17">
        <v>0.83470456676170302</v>
      </c>
      <c r="W10" s="17">
        <v>0.96847399757678299</v>
      </c>
      <c r="X10" s="17">
        <v>0.82572710574006303</v>
      </c>
      <c r="Y10" s="17"/>
      <c r="Z10" s="17">
        <v>0.50084722481064503</v>
      </c>
      <c r="AA10" s="17">
        <v>0.700439315545341</v>
      </c>
      <c r="AB10" s="17">
        <v>0.78257659190994</v>
      </c>
      <c r="AC10" s="17">
        <v>0.485023676645084</v>
      </c>
      <c r="AD10" s="17">
        <v>0.59156587110998404</v>
      </c>
      <c r="AE10" s="17">
        <v>0.776761207920174</v>
      </c>
      <c r="AF10" s="17">
        <v>0.64597086224085198</v>
      </c>
      <c r="AG10" s="17"/>
      <c r="AH10" s="17">
        <v>0.76351742832993097</v>
      </c>
      <c r="AI10" s="17">
        <v>0.44992011545016503</v>
      </c>
      <c r="AJ10" s="17"/>
      <c r="AK10" s="17">
        <v>0.74347577772983997</v>
      </c>
      <c r="AL10" s="17">
        <v>0.90134434758059101</v>
      </c>
      <c r="AM10" s="17">
        <v>0.75751811889587894</v>
      </c>
      <c r="AN10" s="17"/>
      <c r="AO10" s="17">
        <v>0.82345815867217398</v>
      </c>
      <c r="AP10" s="17">
        <v>0.55803704605876503</v>
      </c>
      <c r="AQ10" s="17"/>
      <c r="AR10" s="17">
        <v>0.64612419283900502</v>
      </c>
      <c r="AS10" s="17">
        <v>0.52908927993024601</v>
      </c>
      <c r="AT10" s="17"/>
      <c r="AU10" s="17">
        <v>0.573141060300983</v>
      </c>
      <c r="AV10" s="17">
        <v>0.68265249374525205</v>
      </c>
      <c r="AW10" s="17"/>
      <c r="AX10" s="17">
        <v>0.711563868019774</v>
      </c>
      <c r="AY10" s="17">
        <v>0.563240434481172</v>
      </c>
      <c r="AZ10" s="17"/>
      <c r="BA10" s="17">
        <v>0.34677298999863199</v>
      </c>
      <c r="BB10" s="17">
        <v>0.60331558977390698</v>
      </c>
      <c r="BC10" s="17">
        <v>0.83122969727449902</v>
      </c>
      <c r="BD10" s="17">
        <v>0.98388120770024601</v>
      </c>
    </row>
    <row r="11" spans="2:56" x14ac:dyDescent="0.35">
      <c r="B11" s="18" t="s">
        <v>328</v>
      </c>
      <c r="C11" s="17">
        <v>0.14254843564012901</v>
      </c>
      <c r="D11" s="17">
        <v>0.15169187601029899</v>
      </c>
      <c r="E11" s="17">
        <v>0.109341165464233</v>
      </c>
      <c r="F11" s="17">
        <v>0.13133719957583101</v>
      </c>
      <c r="G11" s="17">
        <v>0.136922831166335</v>
      </c>
      <c r="H11" s="17">
        <v>0.16589888041957801</v>
      </c>
      <c r="I11" s="17"/>
      <c r="J11" s="17">
        <v>0.14560047333298501</v>
      </c>
      <c r="K11" s="17">
        <v>9.3216895873508496E-2</v>
      </c>
      <c r="L11" s="17">
        <v>4.7989306872246701E-2</v>
      </c>
      <c r="M11" s="17">
        <v>3.6231465405512302E-2</v>
      </c>
      <c r="N11" s="17"/>
      <c r="O11" s="17">
        <v>0.181457757048997</v>
      </c>
      <c r="P11" s="17">
        <v>7.2965137480806297E-2</v>
      </c>
      <c r="Q11" s="17">
        <v>8.8601838646801295E-2</v>
      </c>
      <c r="R11" s="17">
        <v>8.58141507856513E-2</v>
      </c>
      <c r="S11" s="17">
        <v>0</v>
      </c>
      <c r="T11" s="17">
        <v>0.241408062412762</v>
      </c>
      <c r="U11" s="17">
        <v>2.7780628129634499E-2</v>
      </c>
      <c r="V11" s="17">
        <v>5.5309743494738398E-2</v>
      </c>
      <c r="W11" s="17">
        <v>9.8494392535455303E-4</v>
      </c>
      <c r="X11" s="17">
        <v>5.8175050145586001E-2</v>
      </c>
      <c r="Y11" s="17"/>
      <c r="Z11" s="17">
        <v>0.16822297502365799</v>
      </c>
      <c r="AA11" s="17">
        <v>0.144576367643521</v>
      </c>
      <c r="AB11" s="17">
        <v>6.5579855026782805E-2</v>
      </c>
      <c r="AC11" s="17">
        <v>0.170659798250823</v>
      </c>
      <c r="AD11" s="17">
        <v>0.15594654623288401</v>
      </c>
      <c r="AE11" s="17">
        <v>8.4555578546664095E-2</v>
      </c>
      <c r="AF11" s="17">
        <v>8.7949847276573803E-2</v>
      </c>
      <c r="AG11" s="17"/>
      <c r="AH11" s="17">
        <v>7.9865465857954995E-2</v>
      </c>
      <c r="AI11" s="17">
        <v>0.183177472712232</v>
      </c>
      <c r="AJ11" s="17"/>
      <c r="AK11" s="17">
        <v>6.1855841445326999E-2</v>
      </c>
      <c r="AL11" s="17">
        <v>7.7409049778472102E-3</v>
      </c>
      <c r="AM11" s="17">
        <v>8.0480911320325602E-2</v>
      </c>
      <c r="AN11" s="17"/>
      <c r="AO11" s="17">
        <v>1.04798375622659E-3</v>
      </c>
      <c r="AP11" s="17">
        <v>0.15115008358742901</v>
      </c>
      <c r="AQ11" s="17"/>
      <c r="AR11" s="17">
        <v>0.149396748024026</v>
      </c>
      <c r="AS11" s="17">
        <v>0.13839889587629101</v>
      </c>
      <c r="AT11" s="17"/>
      <c r="AU11" s="17">
        <v>0.14265146853385099</v>
      </c>
      <c r="AV11" s="17">
        <v>3.6231465405512302E-2</v>
      </c>
      <c r="AW11" s="17"/>
      <c r="AX11" s="17">
        <v>6.5905349214296898E-3</v>
      </c>
      <c r="AY11" s="17">
        <v>0.15238443202208499</v>
      </c>
      <c r="AZ11" s="17"/>
      <c r="BA11" s="17">
        <v>0.26244043724020399</v>
      </c>
      <c r="BB11" s="17">
        <v>0.119553610506691</v>
      </c>
      <c r="BC11" s="17">
        <v>1.4031224415937999E-2</v>
      </c>
      <c r="BD11" s="17">
        <v>0</v>
      </c>
    </row>
    <row r="12" spans="2:56" x14ac:dyDescent="0.35">
      <c r="B12" s="18" t="s">
        <v>72</v>
      </c>
      <c r="C12" s="19">
        <v>3.80697496935486E-2</v>
      </c>
      <c r="D12" s="19">
        <v>3.8278741326131301E-2</v>
      </c>
      <c r="E12" s="19">
        <v>4.7590367927113401E-2</v>
      </c>
      <c r="F12" s="19">
        <v>6.3442181305828696E-2</v>
      </c>
      <c r="G12" s="19">
        <v>3.89530211417339E-2</v>
      </c>
      <c r="H12" s="19">
        <v>2.3244231898639701E-2</v>
      </c>
      <c r="I12" s="19"/>
      <c r="J12" s="19">
        <v>3.8644759287105097E-2</v>
      </c>
      <c r="K12" s="19">
        <v>1.9808819849827099E-2</v>
      </c>
      <c r="L12" s="19">
        <v>8.7231626308497401E-2</v>
      </c>
      <c r="M12" s="19">
        <v>2.4357785746918399E-2</v>
      </c>
      <c r="N12" s="19"/>
      <c r="O12" s="19">
        <v>3.4341632736422503E-2</v>
      </c>
      <c r="P12" s="19">
        <v>4.5875263872588501E-2</v>
      </c>
      <c r="Q12" s="19">
        <v>4.6891280707799902E-2</v>
      </c>
      <c r="R12" s="19">
        <v>2.4182424738788899E-2</v>
      </c>
      <c r="S12" s="19">
        <v>0</v>
      </c>
      <c r="T12" s="19">
        <v>1.8403274439757801E-3</v>
      </c>
      <c r="U12" s="19">
        <v>4.2987837911949602E-4</v>
      </c>
      <c r="V12" s="19">
        <v>0</v>
      </c>
      <c r="W12" s="19">
        <v>0</v>
      </c>
      <c r="X12" s="19">
        <v>1.7211343274445502E-2</v>
      </c>
      <c r="Y12" s="19"/>
      <c r="Z12" s="19">
        <v>5.2788581106110698E-2</v>
      </c>
      <c r="AA12" s="19">
        <v>2.9009726511678101E-3</v>
      </c>
      <c r="AB12" s="19">
        <v>7.7689595691092395E-5</v>
      </c>
      <c r="AC12" s="19">
        <v>6.5407163657832196E-2</v>
      </c>
      <c r="AD12" s="19">
        <v>3.53873486912972E-3</v>
      </c>
      <c r="AE12" s="19">
        <v>2.4366232478237999E-2</v>
      </c>
      <c r="AF12" s="19">
        <v>3.8513876056915103E-5</v>
      </c>
      <c r="AG12" s="19"/>
      <c r="AH12" s="19">
        <v>1.65163025555537E-2</v>
      </c>
      <c r="AI12" s="19">
        <v>5.2039984445416299E-2</v>
      </c>
      <c r="AJ12" s="19"/>
      <c r="AK12" s="19">
        <v>1.06015249061149E-3</v>
      </c>
      <c r="AL12" s="19">
        <v>1.1978302539694099E-4</v>
      </c>
      <c r="AM12" s="19">
        <v>2.8961300539113902E-2</v>
      </c>
      <c r="AN12" s="19"/>
      <c r="AO12" s="19">
        <v>5.3031122095705902E-5</v>
      </c>
      <c r="AP12" s="19">
        <v>4.03807418134291E-2</v>
      </c>
      <c r="AQ12" s="19"/>
      <c r="AR12" s="19">
        <v>3.9739060557882601E-2</v>
      </c>
      <c r="AS12" s="19">
        <v>3.7058278338058401E-2</v>
      </c>
      <c r="AT12" s="19"/>
      <c r="AU12" s="19">
        <v>3.8083038101983401E-2</v>
      </c>
      <c r="AV12" s="19">
        <v>2.4357785746918399E-2</v>
      </c>
      <c r="AW12" s="19"/>
      <c r="AX12" s="19">
        <v>6.7478009405458103E-2</v>
      </c>
      <c r="AY12" s="19">
        <v>3.5942182743802398E-2</v>
      </c>
      <c r="AZ12" s="19"/>
      <c r="BA12" s="19">
        <v>7.1521539640916898E-2</v>
      </c>
      <c r="BB12" s="19">
        <v>3.25544395070749E-2</v>
      </c>
      <c r="BC12" s="19">
        <v>2.6490278364977698E-4</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0.28739834394205299</v>
      </c>
      <c r="D9" s="17">
        <v>0.32875426430286098</v>
      </c>
      <c r="E9" s="17">
        <v>0.29529493118907302</v>
      </c>
      <c r="F9" s="17">
        <v>0.26138786067414699</v>
      </c>
      <c r="G9" s="17">
        <v>0.204671898632965</v>
      </c>
      <c r="H9" s="17">
        <v>0.31810428576900401</v>
      </c>
      <c r="I9" s="17"/>
      <c r="J9" s="17">
        <v>0.28783517436749301</v>
      </c>
      <c r="K9" s="17">
        <v>0.28873195405844898</v>
      </c>
      <c r="L9" s="17">
        <v>0.219701009503806</v>
      </c>
      <c r="M9" s="17">
        <v>0.21376999477554201</v>
      </c>
      <c r="N9" s="17"/>
      <c r="O9" s="17">
        <v>0.249263560940684</v>
      </c>
      <c r="P9" s="17">
        <v>0.34242539982453801</v>
      </c>
      <c r="Q9" s="17">
        <v>0.46450788722678399</v>
      </c>
      <c r="R9" s="17">
        <v>0.247168043476688</v>
      </c>
      <c r="S9" s="17">
        <v>0.59611791094379196</v>
      </c>
      <c r="T9" s="17">
        <v>0.33023333585520898</v>
      </c>
      <c r="U9" s="17">
        <v>0.16156557384890599</v>
      </c>
      <c r="V9" s="17">
        <v>0.10912896948944301</v>
      </c>
      <c r="W9" s="17">
        <v>2.52677991900415E-2</v>
      </c>
      <c r="X9" s="17">
        <v>7.6240630931082007E-2</v>
      </c>
      <c r="Y9" s="17"/>
      <c r="Z9" s="17">
        <v>0.28786185536455899</v>
      </c>
      <c r="AA9" s="17">
        <v>0.341207221103206</v>
      </c>
      <c r="AB9" s="17">
        <v>0.28700853637630402</v>
      </c>
      <c r="AC9" s="17">
        <v>0.257717159447302</v>
      </c>
      <c r="AD9" s="17">
        <v>0.34666719741508401</v>
      </c>
      <c r="AE9" s="17">
        <v>0.160615775224658</v>
      </c>
      <c r="AF9" s="17">
        <v>0.37690772627455099</v>
      </c>
      <c r="AG9" s="17"/>
      <c r="AH9" s="17">
        <v>0.19648919686458299</v>
      </c>
      <c r="AI9" s="17">
        <v>0.34632265974328202</v>
      </c>
      <c r="AJ9" s="17"/>
      <c r="AK9" s="17">
        <v>0.29928184946867398</v>
      </c>
      <c r="AL9" s="17">
        <v>2.7718153495145802E-2</v>
      </c>
      <c r="AM9" s="17">
        <v>0.17875392420286099</v>
      </c>
      <c r="AN9" s="17"/>
      <c r="AO9" s="17">
        <v>0.18255715133676001</v>
      </c>
      <c r="AP9" s="17">
        <v>0.29377151814156499</v>
      </c>
      <c r="AQ9" s="17"/>
      <c r="AR9" s="17">
        <v>0.24439902273112901</v>
      </c>
      <c r="AS9" s="17">
        <v>0.313452557473888</v>
      </c>
      <c r="AT9" s="17"/>
      <c r="AU9" s="17">
        <v>0.28746969794939398</v>
      </c>
      <c r="AV9" s="17">
        <v>0.21376999477554201</v>
      </c>
      <c r="AW9" s="17"/>
      <c r="AX9" s="17">
        <v>0.19977082815382599</v>
      </c>
      <c r="AY9" s="17">
        <v>0.29373783523823099</v>
      </c>
      <c r="AZ9" s="17"/>
      <c r="BA9" s="17">
        <v>0.292657303036926</v>
      </c>
      <c r="BB9" s="17">
        <v>0.31747866410083497</v>
      </c>
      <c r="BC9" s="17">
        <v>0.24150417774979299</v>
      </c>
      <c r="BD9" s="17">
        <v>1.1760368976629E-2</v>
      </c>
    </row>
    <row r="10" spans="2:56" ht="29" x14ac:dyDescent="0.35">
      <c r="B10" s="18" t="s">
        <v>327</v>
      </c>
      <c r="C10" s="17">
        <v>0.31251130692576901</v>
      </c>
      <c r="D10" s="17">
        <v>0.31664345665288601</v>
      </c>
      <c r="E10" s="17">
        <v>0.375539435139844</v>
      </c>
      <c r="F10" s="17">
        <v>0.25604970715577702</v>
      </c>
      <c r="G10" s="17">
        <v>0.324913729894306</v>
      </c>
      <c r="H10" s="17">
        <v>0.27378225741223999</v>
      </c>
      <c r="I10" s="17"/>
      <c r="J10" s="17">
        <v>0.303773925608599</v>
      </c>
      <c r="K10" s="17">
        <v>0.45244574746851901</v>
      </c>
      <c r="L10" s="17">
        <v>0.57966432689062997</v>
      </c>
      <c r="M10" s="17">
        <v>0.69896163808901102</v>
      </c>
      <c r="N10" s="17"/>
      <c r="O10" s="17">
        <v>0.26124751969909499</v>
      </c>
      <c r="P10" s="17">
        <v>0.36883859503309302</v>
      </c>
      <c r="Q10" s="17">
        <v>0.27872235051539801</v>
      </c>
      <c r="R10" s="17">
        <v>0.42906389638723802</v>
      </c>
      <c r="S10" s="17">
        <v>0.25162805715096997</v>
      </c>
      <c r="T10" s="17">
        <v>0.338042652612494</v>
      </c>
      <c r="U10" s="17">
        <v>0.62592828679343604</v>
      </c>
      <c r="V10" s="17">
        <v>0.80306770609633804</v>
      </c>
      <c r="W10" s="17">
        <v>0.86528942116293595</v>
      </c>
      <c r="X10" s="17">
        <v>0.77511271435074203</v>
      </c>
      <c r="Y10" s="17"/>
      <c r="Z10" s="17">
        <v>0.25613167926028901</v>
      </c>
      <c r="AA10" s="17">
        <v>0.31047693165358797</v>
      </c>
      <c r="AB10" s="17">
        <v>0.54798782346698105</v>
      </c>
      <c r="AC10" s="17">
        <v>0.298270227222384</v>
      </c>
      <c r="AD10" s="17">
        <v>0.29160809313597802</v>
      </c>
      <c r="AE10" s="17">
        <v>0.50343444959320605</v>
      </c>
      <c r="AF10" s="17">
        <v>0.31625389282501498</v>
      </c>
      <c r="AG10" s="17"/>
      <c r="AH10" s="17">
        <v>0.51543285135401296</v>
      </c>
      <c r="AI10" s="17">
        <v>0.18098424335565599</v>
      </c>
      <c r="AJ10" s="17"/>
      <c r="AK10" s="17">
        <v>0.45129242325811703</v>
      </c>
      <c r="AL10" s="17">
        <v>0.87124337842918498</v>
      </c>
      <c r="AM10" s="17">
        <v>0.54641487788239695</v>
      </c>
      <c r="AN10" s="17"/>
      <c r="AO10" s="17">
        <v>0.76052003575067395</v>
      </c>
      <c r="AP10" s="17">
        <v>0.285277377200717</v>
      </c>
      <c r="AQ10" s="17"/>
      <c r="AR10" s="17">
        <v>0.371701275752509</v>
      </c>
      <c r="AS10" s="17">
        <v>0.27664683178231397</v>
      </c>
      <c r="AT10" s="17"/>
      <c r="AU10" s="17">
        <v>0.31213679384651499</v>
      </c>
      <c r="AV10" s="17">
        <v>0.69896163808901102</v>
      </c>
      <c r="AW10" s="17"/>
      <c r="AX10" s="17">
        <v>0.48847118600005102</v>
      </c>
      <c r="AY10" s="17">
        <v>0.29978133150841402</v>
      </c>
      <c r="AZ10" s="17"/>
      <c r="BA10" s="17">
        <v>0.13330869827300501</v>
      </c>
      <c r="BB10" s="17">
        <v>0.27642795732056802</v>
      </c>
      <c r="BC10" s="17">
        <v>0.60905664988200103</v>
      </c>
      <c r="BD10" s="17">
        <v>0.97497226183539698</v>
      </c>
    </row>
    <row r="11" spans="2:56" x14ac:dyDescent="0.35">
      <c r="B11" s="18" t="s">
        <v>328</v>
      </c>
      <c r="C11" s="17">
        <v>0.355015752689054</v>
      </c>
      <c r="D11" s="17">
        <v>0.30709043835808397</v>
      </c>
      <c r="E11" s="17">
        <v>0.29221952727329897</v>
      </c>
      <c r="F11" s="17">
        <v>0.44739520148765899</v>
      </c>
      <c r="G11" s="17">
        <v>0.407786263982585</v>
      </c>
      <c r="H11" s="17">
        <v>0.36896411806815699</v>
      </c>
      <c r="I11" s="17"/>
      <c r="J11" s="17">
        <v>0.36320494568134898</v>
      </c>
      <c r="K11" s="17">
        <v>0.21886619869886401</v>
      </c>
      <c r="L11" s="17">
        <v>0.13315443394680601</v>
      </c>
      <c r="M11" s="17">
        <v>5.0300549734156902E-2</v>
      </c>
      <c r="N11" s="17"/>
      <c r="O11" s="17">
        <v>0.46566224070021101</v>
      </c>
      <c r="P11" s="17">
        <v>0.227780491299509</v>
      </c>
      <c r="Q11" s="17">
        <v>0.23072617054185399</v>
      </c>
      <c r="R11" s="17">
        <v>0.223286466650991</v>
      </c>
      <c r="S11" s="17">
        <v>8.3544483156544599E-2</v>
      </c>
      <c r="T11" s="17">
        <v>0.25953265199501602</v>
      </c>
      <c r="U11" s="17">
        <v>0.21164638259941801</v>
      </c>
      <c r="V11" s="17">
        <v>8.7803324414218897E-2</v>
      </c>
      <c r="W11" s="17">
        <v>0.108282590690655</v>
      </c>
      <c r="X11" s="17">
        <v>0.13047497130737401</v>
      </c>
      <c r="Y11" s="17"/>
      <c r="Z11" s="17">
        <v>0.40241042319161602</v>
      </c>
      <c r="AA11" s="17">
        <v>0.31411763297474599</v>
      </c>
      <c r="AB11" s="17">
        <v>0.16494210121415501</v>
      </c>
      <c r="AC11" s="17">
        <v>0.38605791078062601</v>
      </c>
      <c r="AD11" s="17">
        <v>0.35635787431440202</v>
      </c>
      <c r="AE11" s="17">
        <v>0.28575128385750598</v>
      </c>
      <c r="AF11" s="17">
        <v>0.306799867024377</v>
      </c>
      <c r="AG11" s="17"/>
      <c r="AH11" s="17">
        <v>0.24111491681154901</v>
      </c>
      <c r="AI11" s="17">
        <v>0.428842524130994</v>
      </c>
      <c r="AJ11" s="17"/>
      <c r="AK11" s="17">
        <v>0.22579189923917301</v>
      </c>
      <c r="AL11" s="17">
        <v>0.100911660028532</v>
      </c>
      <c r="AM11" s="17">
        <v>0.233710816818818</v>
      </c>
      <c r="AN11" s="17"/>
      <c r="AO11" s="17">
        <v>5.6866671627036403E-2</v>
      </c>
      <c r="AP11" s="17">
        <v>0.37313988866856801</v>
      </c>
      <c r="AQ11" s="17"/>
      <c r="AR11" s="17">
        <v>0.33297281354733699</v>
      </c>
      <c r="AS11" s="17">
        <v>0.36837204360468001</v>
      </c>
      <c r="AT11" s="17"/>
      <c r="AU11" s="17">
        <v>0.35531105539615898</v>
      </c>
      <c r="AV11" s="17">
        <v>5.0300549734156902E-2</v>
      </c>
      <c r="AW11" s="17"/>
      <c r="AX11" s="17">
        <v>0.23697908803153001</v>
      </c>
      <c r="AY11" s="17">
        <v>0.36355522115960498</v>
      </c>
      <c r="AZ11" s="17"/>
      <c r="BA11" s="17">
        <v>0.52272992575697197</v>
      </c>
      <c r="BB11" s="17">
        <v>0.35969040377335199</v>
      </c>
      <c r="BC11" s="17">
        <v>0.11302725407601801</v>
      </c>
      <c r="BD11" s="17">
        <v>1.3085388840736199E-2</v>
      </c>
    </row>
    <row r="12" spans="2:56" x14ac:dyDescent="0.35">
      <c r="B12" s="18" t="s">
        <v>72</v>
      </c>
      <c r="C12" s="19">
        <v>4.5074596443124601E-2</v>
      </c>
      <c r="D12" s="19">
        <v>4.7511840686168101E-2</v>
      </c>
      <c r="E12" s="19">
        <v>3.6946106397784201E-2</v>
      </c>
      <c r="F12" s="19">
        <v>3.51672306824167E-2</v>
      </c>
      <c r="G12" s="19">
        <v>6.2628107490144497E-2</v>
      </c>
      <c r="H12" s="19">
        <v>3.91493387505987E-2</v>
      </c>
      <c r="I12" s="19"/>
      <c r="J12" s="19">
        <v>4.5185954342558898E-2</v>
      </c>
      <c r="K12" s="19">
        <v>3.9956099774167697E-2</v>
      </c>
      <c r="L12" s="19">
        <v>6.7480229658757898E-2</v>
      </c>
      <c r="M12" s="19">
        <v>3.6967817401289703E-2</v>
      </c>
      <c r="N12" s="19"/>
      <c r="O12" s="19">
        <v>2.3826678660010699E-2</v>
      </c>
      <c r="P12" s="19">
        <v>6.0955513842859597E-2</v>
      </c>
      <c r="Q12" s="19">
        <v>2.6043591715964501E-2</v>
      </c>
      <c r="R12" s="19">
        <v>0.10048159348508399</v>
      </c>
      <c r="S12" s="19">
        <v>6.8709548748693797E-2</v>
      </c>
      <c r="T12" s="19">
        <v>7.2191359537281299E-2</v>
      </c>
      <c r="U12" s="19">
        <v>8.5975675823899203E-4</v>
      </c>
      <c r="V12" s="19">
        <v>0</v>
      </c>
      <c r="W12" s="19">
        <v>1.1601889563676801E-3</v>
      </c>
      <c r="X12" s="19">
        <v>1.8171683410801401E-2</v>
      </c>
      <c r="Y12" s="19"/>
      <c r="Z12" s="19">
        <v>5.3596042183535697E-2</v>
      </c>
      <c r="AA12" s="19">
        <v>3.4198214268460703E-2</v>
      </c>
      <c r="AB12" s="19">
        <v>6.1538942560062301E-5</v>
      </c>
      <c r="AC12" s="19">
        <v>5.7954702549688403E-2</v>
      </c>
      <c r="AD12" s="19">
        <v>5.3668351345363E-3</v>
      </c>
      <c r="AE12" s="19">
        <v>5.01984913246303E-2</v>
      </c>
      <c r="AF12" s="19">
        <v>3.8513876056915103E-5</v>
      </c>
      <c r="AG12" s="19"/>
      <c r="AH12" s="19">
        <v>4.69630349698546E-2</v>
      </c>
      <c r="AI12" s="19">
        <v>4.3850572770067597E-2</v>
      </c>
      <c r="AJ12" s="19"/>
      <c r="AK12" s="19">
        <v>2.3633828034036401E-2</v>
      </c>
      <c r="AL12" s="19">
        <v>1.2680804713741399E-4</v>
      </c>
      <c r="AM12" s="19">
        <v>4.11203810959241E-2</v>
      </c>
      <c r="AN12" s="19"/>
      <c r="AO12" s="19">
        <v>5.6141285530044497E-5</v>
      </c>
      <c r="AP12" s="19">
        <v>4.7811215989150203E-2</v>
      </c>
      <c r="AQ12" s="19"/>
      <c r="AR12" s="19">
        <v>5.0926887969025003E-2</v>
      </c>
      <c r="AS12" s="19">
        <v>4.1528567139117303E-2</v>
      </c>
      <c r="AT12" s="19"/>
      <c r="AU12" s="19">
        <v>4.5082452807932598E-2</v>
      </c>
      <c r="AV12" s="19">
        <v>3.6967817401289703E-2</v>
      </c>
      <c r="AW12" s="19"/>
      <c r="AX12" s="19">
        <v>7.4778897814593001E-2</v>
      </c>
      <c r="AY12" s="19">
        <v>4.2925612093750003E-2</v>
      </c>
      <c r="AZ12" s="19"/>
      <c r="BA12" s="19">
        <v>5.13040729330968E-2</v>
      </c>
      <c r="BB12" s="19">
        <v>4.6402974805244898E-2</v>
      </c>
      <c r="BC12" s="19">
        <v>3.6411918292188497E-2</v>
      </c>
      <c r="BD12" s="19">
        <v>1.8198034723799399E-4</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0.28331614612169698</v>
      </c>
      <c r="D9" s="17">
        <v>0.330890197105913</v>
      </c>
      <c r="E9" s="17">
        <v>0.29299270538319799</v>
      </c>
      <c r="F9" s="17">
        <v>0.19963534091801999</v>
      </c>
      <c r="G9" s="17">
        <v>0.240382444250892</v>
      </c>
      <c r="H9" s="17">
        <v>0.29654993612757402</v>
      </c>
      <c r="I9" s="17"/>
      <c r="J9" s="17">
        <v>0.28549994852468902</v>
      </c>
      <c r="K9" s="17">
        <v>0.23365348016700099</v>
      </c>
      <c r="L9" s="17">
        <v>0.30853410900854</v>
      </c>
      <c r="M9" s="17">
        <v>0.30603428912672898</v>
      </c>
      <c r="N9" s="17"/>
      <c r="O9" s="17">
        <v>0.24666232832882701</v>
      </c>
      <c r="P9" s="17">
        <v>0.344764843412533</v>
      </c>
      <c r="Q9" s="17">
        <v>0.41456023399201902</v>
      </c>
      <c r="R9" s="17">
        <v>0.302783856609877</v>
      </c>
      <c r="S9" s="17">
        <v>0.39371062256822098</v>
      </c>
      <c r="T9" s="17">
        <v>0.36174612422331998</v>
      </c>
      <c r="U9" s="17">
        <v>0.445262048062186</v>
      </c>
      <c r="V9" s="17">
        <v>0.40879547866529897</v>
      </c>
      <c r="W9" s="17">
        <v>0.116596514912803</v>
      </c>
      <c r="X9" s="17">
        <v>0.13013627950265999</v>
      </c>
      <c r="Y9" s="17"/>
      <c r="Z9" s="17">
        <v>0.28557777993509698</v>
      </c>
      <c r="AA9" s="17">
        <v>0.32208096305233502</v>
      </c>
      <c r="AB9" s="17">
        <v>0.36426220867877002</v>
      </c>
      <c r="AC9" s="17">
        <v>0.24134904371344201</v>
      </c>
      <c r="AD9" s="17">
        <v>0.315553917905186</v>
      </c>
      <c r="AE9" s="17">
        <v>0.24824683544936199</v>
      </c>
      <c r="AF9" s="17">
        <v>0.40058980710022002</v>
      </c>
      <c r="AG9" s="17"/>
      <c r="AH9" s="17">
        <v>0.27889888900530102</v>
      </c>
      <c r="AI9" s="17">
        <v>0.28617926673902999</v>
      </c>
      <c r="AJ9" s="17"/>
      <c r="AK9" s="17">
        <v>0.31153137962857003</v>
      </c>
      <c r="AL9" s="17">
        <v>0.20767628869288099</v>
      </c>
      <c r="AM9" s="17">
        <v>0.28150330607994001</v>
      </c>
      <c r="AN9" s="17"/>
      <c r="AO9" s="17">
        <v>0.23853831293873501</v>
      </c>
      <c r="AP9" s="17">
        <v>0.28603813853765597</v>
      </c>
      <c r="AQ9" s="17"/>
      <c r="AR9" s="17">
        <v>0.215713988533001</v>
      </c>
      <c r="AS9" s="17">
        <v>0.32427774736160597</v>
      </c>
      <c r="AT9" s="17"/>
      <c r="AU9" s="17">
        <v>0.28329412973044099</v>
      </c>
      <c r="AV9" s="17">
        <v>0.30603428912672898</v>
      </c>
      <c r="AW9" s="17"/>
      <c r="AX9" s="17">
        <v>0.24773153821420199</v>
      </c>
      <c r="AY9" s="17">
        <v>0.28589054652639001</v>
      </c>
      <c r="AZ9" s="17"/>
      <c r="BA9" s="17">
        <v>0.24723084569874301</v>
      </c>
      <c r="BB9" s="17">
        <v>0.28532027469496402</v>
      </c>
      <c r="BC9" s="17">
        <v>0.34635899183957602</v>
      </c>
      <c r="BD9" s="17">
        <v>0.14957039850103501</v>
      </c>
    </row>
    <row r="10" spans="2:56" ht="29" x14ac:dyDescent="0.35">
      <c r="B10" s="18" t="s">
        <v>327</v>
      </c>
      <c r="C10" s="17">
        <v>0.121260681649991</v>
      </c>
      <c r="D10" s="17">
        <v>0.125239378609002</v>
      </c>
      <c r="E10" s="17">
        <v>0.15203723761037699</v>
      </c>
      <c r="F10" s="17">
        <v>0.17234779491404001</v>
      </c>
      <c r="G10" s="17">
        <v>0.103148813697012</v>
      </c>
      <c r="H10" s="17">
        <v>9.5051204579344697E-2</v>
      </c>
      <c r="I10" s="17"/>
      <c r="J10" s="17">
        <v>0.117183836230075</v>
      </c>
      <c r="K10" s="17">
        <v>0.17779263387851399</v>
      </c>
      <c r="L10" s="17">
        <v>0.30154957005264998</v>
      </c>
      <c r="M10" s="17">
        <v>0.36804397288456298</v>
      </c>
      <c r="N10" s="17"/>
      <c r="O10" s="17">
        <v>0.107225960875434</v>
      </c>
      <c r="P10" s="17">
        <v>6.98042263571996E-2</v>
      </c>
      <c r="Q10" s="17">
        <v>0.10568137871701</v>
      </c>
      <c r="R10" s="17">
        <v>0.25964194807367103</v>
      </c>
      <c r="S10" s="17">
        <v>0.11760306805934399</v>
      </c>
      <c r="T10" s="17">
        <v>2.62554997617164E-2</v>
      </c>
      <c r="U10" s="17">
        <v>9.6063715452142096E-2</v>
      </c>
      <c r="V10" s="17">
        <v>0.42046735220000098</v>
      </c>
      <c r="W10" s="17">
        <v>3.9861636235375898E-2</v>
      </c>
      <c r="X10" s="17">
        <v>0.64429770314029799</v>
      </c>
      <c r="Y10" s="17"/>
      <c r="Z10" s="17">
        <v>0.11832109370325999</v>
      </c>
      <c r="AA10" s="17">
        <v>0.22513263872758199</v>
      </c>
      <c r="AB10" s="17">
        <v>0.14884601064241301</v>
      </c>
      <c r="AC10" s="17">
        <v>0.13580068619018401</v>
      </c>
      <c r="AD10" s="17">
        <v>9.1371343243345296E-2</v>
      </c>
      <c r="AE10" s="17">
        <v>0.124346846133534</v>
      </c>
      <c r="AF10" s="17">
        <v>3.6546067919708797E-2</v>
      </c>
      <c r="AG10" s="17"/>
      <c r="AH10" s="17">
        <v>0.21964631305243601</v>
      </c>
      <c r="AI10" s="17">
        <v>5.7490354884953902E-2</v>
      </c>
      <c r="AJ10" s="17"/>
      <c r="AK10" s="17">
        <v>0.307162214635681</v>
      </c>
      <c r="AL10" s="17">
        <v>0.386627877899476</v>
      </c>
      <c r="AM10" s="17">
        <v>0.16594207416840301</v>
      </c>
      <c r="AN10" s="17"/>
      <c r="AO10" s="17">
        <v>0.43039858304536699</v>
      </c>
      <c r="AP10" s="17">
        <v>0.102468548059125</v>
      </c>
      <c r="AQ10" s="17"/>
      <c r="AR10" s="17">
        <v>0.18559736807445301</v>
      </c>
      <c r="AS10" s="17">
        <v>8.22776996207807E-2</v>
      </c>
      <c r="AT10" s="17"/>
      <c r="AU10" s="17">
        <v>0.12102152136765799</v>
      </c>
      <c r="AV10" s="17">
        <v>0.36804397288456298</v>
      </c>
      <c r="AW10" s="17"/>
      <c r="AX10" s="17">
        <v>0.16546176735165</v>
      </c>
      <c r="AY10" s="17">
        <v>0.11806291442394599</v>
      </c>
      <c r="AZ10" s="17"/>
      <c r="BA10" s="17">
        <v>4.7817453768086798E-2</v>
      </c>
      <c r="BB10" s="17">
        <v>6.8704591327371195E-2</v>
      </c>
      <c r="BC10" s="17">
        <v>0.282088677161557</v>
      </c>
      <c r="BD10" s="17">
        <v>0.83712974751623803</v>
      </c>
    </row>
    <row r="11" spans="2:56" x14ac:dyDescent="0.35">
      <c r="B11" s="18" t="s">
        <v>328</v>
      </c>
      <c r="C11" s="17">
        <v>0.569225467229445</v>
      </c>
      <c r="D11" s="17">
        <v>0.51411299138064603</v>
      </c>
      <c r="E11" s="17">
        <v>0.54196971592390797</v>
      </c>
      <c r="F11" s="17">
        <v>0.59592088274246102</v>
      </c>
      <c r="G11" s="17">
        <v>0.62982963247452495</v>
      </c>
      <c r="H11" s="17">
        <v>0.57784306213120595</v>
      </c>
      <c r="I11" s="17"/>
      <c r="J11" s="17">
        <v>0.57146451969220502</v>
      </c>
      <c r="K11" s="17">
        <v>0.55927139777294699</v>
      </c>
      <c r="L11" s="17">
        <v>0.33202180522901398</v>
      </c>
      <c r="M11" s="17">
        <v>0.29970004870183797</v>
      </c>
      <c r="N11" s="17"/>
      <c r="O11" s="17">
        <v>0.62204251630267304</v>
      </c>
      <c r="P11" s="17">
        <v>0.55413983823962398</v>
      </c>
      <c r="Q11" s="17">
        <v>0.45887718616344497</v>
      </c>
      <c r="R11" s="17">
        <v>0.41049144709718099</v>
      </c>
      <c r="S11" s="17">
        <v>0.48722314620371898</v>
      </c>
      <c r="T11" s="17">
        <v>0.54740093012779301</v>
      </c>
      <c r="U11" s="17">
        <v>0.45783829450123698</v>
      </c>
      <c r="V11" s="17">
        <v>0.16303408590149901</v>
      </c>
      <c r="W11" s="17">
        <v>0.84238165989545399</v>
      </c>
      <c r="X11" s="17">
        <v>0.19416139586289899</v>
      </c>
      <c r="Y11" s="17"/>
      <c r="Z11" s="17">
        <v>0.55845518786485004</v>
      </c>
      <c r="AA11" s="17">
        <v>0.44988542556891598</v>
      </c>
      <c r="AB11" s="17">
        <v>0.485801230605858</v>
      </c>
      <c r="AC11" s="17">
        <v>0.57825261320405796</v>
      </c>
      <c r="AD11" s="17">
        <v>0.59025514749099395</v>
      </c>
      <c r="AE11" s="17">
        <v>0.62740631841710304</v>
      </c>
      <c r="AF11" s="17">
        <v>0.56206413554766199</v>
      </c>
      <c r="AG11" s="17"/>
      <c r="AH11" s="17">
        <v>0.48341829450462098</v>
      </c>
      <c r="AI11" s="17">
        <v>0.62484285124625405</v>
      </c>
      <c r="AJ11" s="17"/>
      <c r="AK11" s="17">
        <v>0.38080161145125702</v>
      </c>
      <c r="AL11" s="17">
        <v>0.40557605038224598</v>
      </c>
      <c r="AM11" s="17">
        <v>0.52149771269584499</v>
      </c>
      <c r="AN11" s="17"/>
      <c r="AO11" s="17">
        <v>0.33101007289380202</v>
      </c>
      <c r="AP11" s="17">
        <v>0.58370630407782298</v>
      </c>
      <c r="AQ11" s="17"/>
      <c r="AR11" s="17">
        <v>0.56776724237152698</v>
      </c>
      <c r="AS11" s="17">
        <v>0.57010903703370497</v>
      </c>
      <c r="AT11" s="17"/>
      <c r="AU11" s="17">
        <v>0.56948666714645901</v>
      </c>
      <c r="AV11" s="17">
        <v>0.29970004870183797</v>
      </c>
      <c r="AW11" s="17"/>
      <c r="AX11" s="17">
        <v>0.54975005381167896</v>
      </c>
      <c r="AY11" s="17">
        <v>0.57063443349695597</v>
      </c>
      <c r="AZ11" s="17"/>
      <c r="BA11" s="17">
        <v>0.66710114852221403</v>
      </c>
      <c r="BB11" s="17">
        <v>0.61621648044925204</v>
      </c>
      <c r="BC11" s="17">
        <v>0.368459667749725</v>
      </c>
      <c r="BD11" s="17">
        <v>1.32998539827271E-2</v>
      </c>
    </row>
    <row r="12" spans="2:56" x14ac:dyDescent="0.35">
      <c r="B12" s="18" t="s">
        <v>72</v>
      </c>
      <c r="C12" s="19">
        <v>2.6197704998867199E-2</v>
      </c>
      <c r="D12" s="19">
        <v>2.97574329044385E-2</v>
      </c>
      <c r="E12" s="19">
        <v>1.30003410825167E-2</v>
      </c>
      <c r="F12" s="19">
        <v>3.2095981425479203E-2</v>
      </c>
      <c r="G12" s="19">
        <v>2.6639109577570898E-2</v>
      </c>
      <c r="H12" s="19">
        <v>3.0555797161875599E-2</v>
      </c>
      <c r="I12" s="19"/>
      <c r="J12" s="19">
        <v>2.5851695553030699E-2</v>
      </c>
      <c r="K12" s="19">
        <v>2.9282488181537999E-2</v>
      </c>
      <c r="L12" s="19">
        <v>5.7894515709796299E-2</v>
      </c>
      <c r="M12" s="19">
        <v>2.6221689286869899E-2</v>
      </c>
      <c r="N12" s="19"/>
      <c r="O12" s="19">
        <v>2.4069194493066302E-2</v>
      </c>
      <c r="P12" s="19">
        <v>3.1291091990643803E-2</v>
      </c>
      <c r="Q12" s="19">
        <v>2.08812011275268E-2</v>
      </c>
      <c r="R12" s="19">
        <v>2.7082748219271501E-2</v>
      </c>
      <c r="S12" s="19">
        <v>1.46316316871638E-3</v>
      </c>
      <c r="T12" s="19">
        <v>6.4597445887171506E-2</v>
      </c>
      <c r="U12" s="19">
        <v>8.3594198443523405E-4</v>
      </c>
      <c r="V12" s="19">
        <v>7.7030832332014897E-3</v>
      </c>
      <c r="W12" s="19">
        <v>1.1601889563676801E-3</v>
      </c>
      <c r="X12" s="19">
        <v>3.1404621494143102E-2</v>
      </c>
      <c r="Y12" s="19"/>
      <c r="Z12" s="19">
        <v>3.76459384967925E-2</v>
      </c>
      <c r="AA12" s="19">
        <v>2.9009726511678101E-3</v>
      </c>
      <c r="AB12" s="19">
        <v>1.0905500729595701E-3</v>
      </c>
      <c r="AC12" s="19">
        <v>4.4597656892315797E-2</v>
      </c>
      <c r="AD12" s="19">
        <v>2.8195913604752401E-3</v>
      </c>
      <c r="AE12" s="19">
        <v>0</v>
      </c>
      <c r="AF12" s="19">
        <v>7.9998943240953101E-4</v>
      </c>
      <c r="AG12" s="19"/>
      <c r="AH12" s="19">
        <v>1.8036503437641301E-2</v>
      </c>
      <c r="AI12" s="19">
        <v>3.1487527129762001E-2</v>
      </c>
      <c r="AJ12" s="19"/>
      <c r="AK12" s="19">
        <v>5.0479428449251302E-4</v>
      </c>
      <c r="AL12" s="19">
        <v>1.1978302539694099E-4</v>
      </c>
      <c r="AM12" s="19">
        <v>3.1056907055812599E-2</v>
      </c>
      <c r="AN12" s="19"/>
      <c r="AO12" s="19">
        <v>5.3031122095705902E-5</v>
      </c>
      <c r="AP12" s="19">
        <v>2.7787009325396701E-2</v>
      </c>
      <c r="AQ12" s="19"/>
      <c r="AR12" s="19">
        <v>3.0921401021018501E-2</v>
      </c>
      <c r="AS12" s="19">
        <v>2.3335515983907901E-2</v>
      </c>
      <c r="AT12" s="19"/>
      <c r="AU12" s="19">
        <v>2.6197681755441501E-2</v>
      </c>
      <c r="AV12" s="19">
        <v>2.6221689286869899E-2</v>
      </c>
      <c r="AW12" s="19"/>
      <c r="AX12" s="19">
        <v>3.7056640622469203E-2</v>
      </c>
      <c r="AY12" s="19">
        <v>2.5412105552707499E-2</v>
      </c>
      <c r="AZ12" s="19"/>
      <c r="BA12" s="19">
        <v>3.7850552010955399E-2</v>
      </c>
      <c r="BB12" s="19">
        <v>2.9758653528412601E-2</v>
      </c>
      <c r="BC12" s="19">
        <v>3.0926632491411199E-3</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0.260521333330821</v>
      </c>
      <c r="D9" s="17">
        <v>0.34432043118289601</v>
      </c>
      <c r="E9" s="17">
        <v>0.309010588102822</v>
      </c>
      <c r="F9" s="17">
        <v>0.17581322725878201</v>
      </c>
      <c r="G9" s="17">
        <v>0.16839566560585201</v>
      </c>
      <c r="H9" s="17">
        <v>0.25556312126958602</v>
      </c>
      <c r="I9" s="17"/>
      <c r="J9" s="17">
        <v>0.26029580610879099</v>
      </c>
      <c r="K9" s="17">
        <v>0.27599584451619003</v>
      </c>
      <c r="L9" s="17">
        <v>0.19504182736775399</v>
      </c>
      <c r="M9" s="17">
        <v>0.162331409252752</v>
      </c>
      <c r="N9" s="17"/>
      <c r="O9" s="17">
        <v>0.22909034583904</v>
      </c>
      <c r="P9" s="17">
        <v>0.31932916812443601</v>
      </c>
      <c r="Q9" s="17">
        <v>0.346339383997538</v>
      </c>
      <c r="R9" s="17">
        <v>0.32913300758552499</v>
      </c>
      <c r="S9" s="17">
        <v>0.347863646118656</v>
      </c>
      <c r="T9" s="17">
        <v>0.26636430950032403</v>
      </c>
      <c r="U9" s="17">
        <v>0.21221610757571599</v>
      </c>
      <c r="V9" s="17">
        <v>0.315555238018143</v>
      </c>
      <c r="W9" s="17">
        <v>4.0546144577249102E-2</v>
      </c>
      <c r="X9" s="17">
        <v>0.66492935260177799</v>
      </c>
      <c r="Y9" s="17"/>
      <c r="Z9" s="17">
        <v>0.26705545777010098</v>
      </c>
      <c r="AA9" s="17">
        <v>0.28861860934508698</v>
      </c>
      <c r="AB9" s="17">
        <v>0.36805092294715702</v>
      </c>
      <c r="AC9" s="17">
        <v>0.21799806689165599</v>
      </c>
      <c r="AD9" s="17">
        <v>0.27291318197501602</v>
      </c>
      <c r="AE9" s="17">
        <v>0.21715640368627201</v>
      </c>
      <c r="AF9" s="17">
        <v>0.35103598335151798</v>
      </c>
      <c r="AG9" s="17"/>
      <c r="AH9" s="17">
        <v>0.18983966509356101</v>
      </c>
      <c r="AI9" s="17">
        <v>0.306334863371102</v>
      </c>
      <c r="AJ9" s="17"/>
      <c r="AK9" s="17">
        <v>0.23268759179510101</v>
      </c>
      <c r="AL9" s="17">
        <v>0.11223641743464299</v>
      </c>
      <c r="AM9" s="17">
        <v>0.17243103441155799</v>
      </c>
      <c r="AN9" s="17"/>
      <c r="AO9" s="17">
        <v>0.17192298227511901</v>
      </c>
      <c r="AP9" s="17">
        <v>0.26590712407810202</v>
      </c>
      <c r="AQ9" s="17"/>
      <c r="AR9" s="17">
        <v>0.18163591101762899</v>
      </c>
      <c r="AS9" s="17">
        <v>0.30831970734270597</v>
      </c>
      <c r="AT9" s="17"/>
      <c r="AU9" s="17">
        <v>0.26061649021866101</v>
      </c>
      <c r="AV9" s="17">
        <v>0.162331409252752</v>
      </c>
      <c r="AW9" s="17"/>
      <c r="AX9" s="17">
        <v>0.148610049841572</v>
      </c>
      <c r="AY9" s="17">
        <v>0.26861765560176998</v>
      </c>
      <c r="AZ9" s="17"/>
      <c r="BA9" s="17">
        <v>0.26177405900223599</v>
      </c>
      <c r="BB9" s="17">
        <v>0.289903674096393</v>
      </c>
      <c r="BC9" s="17">
        <v>0.20037049279571401</v>
      </c>
      <c r="BD9" s="17">
        <v>0.25152327647490902</v>
      </c>
    </row>
    <row r="10" spans="2:56" ht="29" x14ac:dyDescent="0.35">
      <c r="B10" s="18" t="s">
        <v>327</v>
      </c>
      <c r="C10" s="17">
        <v>0.214233048441305</v>
      </c>
      <c r="D10" s="17">
        <v>0.15591857981398299</v>
      </c>
      <c r="E10" s="17">
        <v>0.23774646878210601</v>
      </c>
      <c r="F10" s="17">
        <v>0.24064593625622899</v>
      </c>
      <c r="G10" s="17">
        <v>0.24617297137437499</v>
      </c>
      <c r="H10" s="17">
        <v>0.21099605974892099</v>
      </c>
      <c r="I10" s="17"/>
      <c r="J10" s="17">
        <v>0.206838186113566</v>
      </c>
      <c r="K10" s="17">
        <v>0.319697074313328</v>
      </c>
      <c r="L10" s="17">
        <v>0.51487652316146104</v>
      </c>
      <c r="M10" s="17">
        <v>0.68776798672663098</v>
      </c>
      <c r="N10" s="17"/>
      <c r="O10" s="17">
        <v>0.172936634506971</v>
      </c>
      <c r="P10" s="17">
        <v>0.24182103214662001</v>
      </c>
      <c r="Q10" s="17">
        <v>0.2065944857842</v>
      </c>
      <c r="R10" s="17">
        <v>0.33574594045348</v>
      </c>
      <c r="S10" s="17">
        <v>0.32183557444591798</v>
      </c>
      <c r="T10" s="17">
        <v>0.18756320087956199</v>
      </c>
      <c r="U10" s="17">
        <v>0.466951924535351</v>
      </c>
      <c r="V10" s="17">
        <v>0.57394937072499397</v>
      </c>
      <c r="W10" s="17">
        <v>0.84775145435593202</v>
      </c>
      <c r="X10" s="17">
        <v>0.16443845361887199</v>
      </c>
      <c r="Y10" s="17"/>
      <c r="Z10" s="17">
        <v>0.18476542123233</v>
      </c>
      <c r="AA10" s="17">
        <v>0.32878634742081903</v>
      </c>
      <c r="AB10" s="17">
        <v>0.33345241012733101</v>
      </c>
      <c r="AC10" s="17">
        <v>0.186944156639269</v>
      </c>
      <c r="AD10" s="17">
        <v>0.18530449344941799</v>
      </c>
      <c r="AE10" s="17">
        <v>0.32648542995639102</v>
      </c>
      <c r="AF10" s="17">
        <v>0.17322730506683501</v>
      </c>
      <c r="AG10" s="17"/>
      <c r="AH10" s="17">
        <v>0.415601615511208</v>
      </c>
      <c r="AI10" s="17">
        <v>8.3712573660515405E-2</v>
      </c>
      <c r="AJ10" s="17"/>
      <c r="AK10" s="17">
        <v>0.45925724528599099</v>
      </c>
      <c r="AL10" s="17">
        <v>0.61414664503355398</v>
      </c>
      <c r="AM10" s="17">
        <v>0.42504176768763502</v>
      </c>
      <c r="AN10" s="17"/>
      <c r="AO10" s="17">
        <v>0.64983557121379498</v>
      </c>
      <c r="AP10" s="17">
        <v>0.18775327755747101</v>
      </c>
      <c r="AQ10" s="17"/>
      <c r="AR10" s="17">
        <v>0.29594230543705702</v>
      </c>
      <c r="AS10" s="17">
        <v>0.164723652261486</v>
      </c>
      <c r="AT10" s="17"/>
      <c r="AU10" s="17">
        <v>0.21377414075364001</v>
      </c>
      <c r="AV10" s="17">
        <v>0.68776798672663098</v>
      </c>
      <c r="AW10" s="17"/>
      <c r="AX10" s="17">
        <v>0.46076185090267902</v>
      </c>
      <c r="AY10" s="17">
        <v>0.196397700909166</v>
      </c>
      <c r="AZ10" s="17"/>
      <c r="BA10" s="17">
        <v>6.9518901409372294E-2</v>
      </c>
      <c r="BB10" s="17">
        <v>0.168187437363783</v>
      </c>
      <c r="BC10" s="17">
        <v>0.489843618417792</v>
      </c>
      <c r="BD10" s="17">
        <v>0.72213404700086403</v>
      </c>
    </row>
    <row r="11" spans="2:56" x14ac:dyDescent="0.35">
      <c r="B11" s="18" t="s">
        <v>328</v>
      </c>
      <c r="C11" s="17">
        <v>0.43891774923413102</v>
      </c>
      <c r="D11" s="17">
        <v>0.39238332645428597</v>
      </c>
      <c r="E11" s="17">
        <v>0.39145624307974503</v>
      </c>
      <c r="F11" s="17">
        <v>0.51618257514737298</v>
      </c>
      <c r="G11" s="17">
        <v>0.49792460986128301</v>
      </c>
      <c r="H11" s="17">
        <v>0.44124757593337899</v>
      </c>
      <c r="I11" s="17"/>
      <c r="J11" s="17">
        <v>0.446301890183465</v>
      </c>
      <c r="K11" s="17">
        <v>0.32826792041425701</v>
      </c>
      <c r="L11" s="17">
        <v>0.16096776728104401</v>
      </c>
      <c r="M11" s="17">
        <v>7.8171595265204896E-2</v>
      </c>
      <c r="N11" s="17"/>
      <c r="O11" s="17">
        <v>0.50640938872824703</v>
      </c>
      <c r="P11" s="17">
        <v>0.328006793546674</v>
      </c>
      <c r="Q11" s="17">
        <v>0.42050682511719401</v>
      </c>
      <c r="R11" s="17">
        <v>0.260252174480264</v>
      </c>
      <c r="S11" s="17">
        <v>0.236559149545993</v>
      </c>
      <c r="T11" s="17">
        <v>0.48147504373294298</v>
      </c>
      <c r="U11" s="17">
        <v>0.30279808088552901</v>
      </c>
      <c r="V11" s="17">
        <v>7.7224639144648902E-2</v>
      </c>
      <c r="W11" s="17">
        <v>0.109499503301751</v>
      </c>
      <c r="X11" s="17">
        <v>0.131611563465936</v>
      </c>
      <c r="Y11" s="17"/>
      <c r="Z11" s="17">
        <v>0.45555912970607099</v>
      </c>
      <c r="AA11" s="17">
        <v>0.34389754875403999</v>
      </c>
      <c r="AB11" s="17">
        <v>0.25210781571978802</v>
      </c>
      <c r="AC11" s="17">
        <v>0.49028234330645398</v>
      </c>
      <c r="AD11" s="17">
        <v>0.47623918956505401</v>
      </c>
      <c r="AE11" s="17">
        <v>0.40303323877313102</v>
      </c>
      <c r="AF11" s="17">
        <v>0.44261865052190202</v>
      </c>
      <c r="AG11" s="17"/>
      <c r="AH11" s="17">
        <v>0.32038689994455499</v>
      </c>
      <c r="AI11" s="17">
        <v>0.51574554291890895</v>
      </c>
      <c r="AJ11" s="17"/>
      <c r="AK11" s="17">
        <v>0.28011661100725599</v>
      </c>
      <c r="AL11" s="17">
        <v>0.27345684921207197</v>
      </c>
      <c r="AM11" s="17">
        <v>0.337463720777748</v>
      </c>
      <c r="AN11" s="17"/>
      <c r="AO11" s="17">
        <v>0.174814342581701</v>
      </c>
      <c r="AP11" s="17">
        <v>0.45497228825122799</v>
      </c>
      <c r="AQ11" s="17"/>
      <c r="AR11" s="17">
        <v>0.40626240415072801</v>
      </c>
      <c r="AS11" s="17">
        <v>0.45870432515669801</v>
      </c>
      <c r="AT11" s="17"/>
      <c r="AU11" s="17">
        <v>0.43926735212500001</v>
      </c>
      <c r="AV11" s="17">
        <v>7.8171595265204896E-2</v>
      </c>
      <c r="AW11" s="17"/>
      <c r="AX11" s="17">
        <v>0.28355084309515299</v>
      </c>
      <c r="AY11" s="17">
        <v>0.45015790753740398</v>
      </c>
      <c r="AZ11" s="17"/>
      <c r="BA11" s="17">
        <v>0.595959869749489</v>
      </c>
      <c r="BB11" s="17">
        <v>0.438897869000478</v>
      </c>
      <c r="BC11" s="17">
        <v>0.22873192296122399</v>
      </c>
      <c r="BD11" s="17">
        <v>2.63426765242274E-2</v>
      </c>
    </row>
    <row r="12" spans="2:56" x14ac:dyDescent="0.35">
      <c r="B12" s="18" t="s">
        <v>72</v>
      </c>
      <c r="C12" s="19">
        <v>8.6327868993742493E-2</v>
      </c>
      <c r="D12" s="19">
        <v>0.107377662548834</v>
      </c>
      <c r="E12" s="19">
        <v>6.1786700035328303E-2</v>
      </c>
      <c r="F12" s="19">
        <v>6.7358261337616895E-2</v>
      </c>
      <c r="G12" s="19">
        <v>8.7506753158489201E-2</v>
      </c>
      <c r="H12" s="19">
        <v>9.2193243048113299E-2</v>
      </c>
      <c r="I12" s="19"/>
      <c r="J12" s="19">
        <v>8.6564117594177495E-2</v>
      </c>
      <c r="K12" s="19">
        <v>7.6039160756224897E-2</v>
      </c>
      <c r="L12" s="19">
        <v>0.12911388218973999</v>
      </c>
      <c r="M12" s="19">
        <v>7.1729008755411106E-2</v>
      </c>
      <c r="N12" s="19"/>
      <c r="O12" s="19">
        <v>9.1563630925742198E-2</v>
      </c>
      <c r="P12" s="19">
        <v>0.11084300618227</v>
      </c>
      <c r="Q12" s="19">
        <v>2.65593051010686E-2</v>
      </c>
      <c r="R12" s="19">
        <v>7.4868877480731302E-2</v>
      </c>
      <c r="S12" s="19">
        <v>9.3741629889432701E-2</v>
      </c>
      <c r="T12" s="19">
        <v>6.4597445887171506E-2</v>
      </c>
      <c r="U12" s="19">
        <v>1.80338870034038E-2</v>
      </c>
      <c r="V12" s="19">
        <v>3.3270752112214599E-2</v>
      </c>
      <c r="W12" s="19">
        <v>2.2028977650672102E-3</v>
      </c>
      <c r="X12" s="19">
        <v>3.9020630313413698E-2</v>
      </c>
      <c r="Y12" s="19"/>
      <c r="Z12" s="19">
        <v>9.2619991291497297E-2</v>
      </c>
      <c r="AA12" s="19">
        <v>3.8697494480053503E-2</v>
      </c>
      <c r="AB12" s="19">
        <v>4.6388851205723697E-2</v>
      </c>
      <c r="AC12" s="19">
        <v>0.10477543316262</v>
      </c>
      <c r="AD12" s="19">
        <v>6.5543135010512094E-2</v>
      </c>
      <c r="AE12" s="19">
        <v>5.3324927584205699E-2</v>
      </c>
      <c r="AF12" s="19">
        <v>3.31180610597454E-2</v>
      </c>
      <c r="AG12" s="19"/>
      <c r="AH12" s="19">
        <v>7.4171819450675497E-2</v>
      </c>
      <c r="AI12" s="19">
        <v>9.4207020049473705E-2</v>
      </c>
      <c r="AJ12" s="19"/>
      <c r="AK12" s="19">
        <v>2.7938551911650698E-2</v>
      </c>
      <c r="AL12" s="19">
        <v>1.60088319731322E-4</v>
      </c>
      <c r="AM12" s="19">
        <v>6.5063477123060001E-2</v>
      </c>
      <c r="AN12" s="19"/>
      <c r="AO12" s="19">
        <v>3.42710392938494E-3</v>
      </c>
      <c r="AP12" s="19">
        <v>9.1367310113199193E-2</v>
      </c>
      <c r="AQ12" s="19"/>
      <c r="AR12" s="19">
        <v>0.116159379394586</v>
      </c>
      <c r="AS12" s="19">
        <v>6.8252315239110198E-2</v>
      </c>
      <c r="AT12" s="19"/>
      <c r="AU12" s="19">
        <v>8.6342016902698895E-2</v>
      </c>
      <c r="AV12" s="19">
        <v>7.1729008755411106E-2</v>
      </c>
      <c r="AW12" s="19"/>
      <c r="AX12" s="19">
        <v>0.10707725616059501</v>
      </c>
      <c r="AY12" s="19">
        <v>8.4826735951660195E-2</v>
      </c>
      <c r="AZ12" s="19"/>
      <c r="BA12" s="19">
        <v>7.2747169838902795E-2</v>
      </c>
      <c r="BB12" s="19">
        <v>0.10301101953934599</v>
      </c>
      <c r="BC12" s="19">
        <v>8.1053965825269803E-2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0.25616627826082899</v>
      </c>
      <c r="D9" s="17">
        <v>0.26566957118804102</v>
      </c>
      <c r="E9" s="17">
        <v>0.31709602340905202</v>
      </c>
      <c r="F9" s="17">
        <v>0.16277844868590199</v>
      </c>
      <c r="G9" s="17">
        <v>0.19841078101821799</v>
      </c>
      <c r="H9" s="17">
        <v>0.276166076858961</v>
      </c>
      <c r="I9" s="17"/>
      <c r="J9" s="17">
        <v>0.26050005628916201</v>
      </c>
      <c r="K9" s="17">
        <v>0.17875725661200001</v>
      </c>
      <c r="L9" s="17">
        <v>0.178096186290127</v>
      </c>
      <c r="M9" s="17">
        <v>0.10285848826737801</v>
      </c>
      <c r="N9" s="17"/>
      <c r="O9" s="17">
        <v>0.23537564573005701</v>
      </c>
      <c r="P9" s="17">
        <v>0.30667650820869102</v>
      </c>
      <c r="Q9" s="17">
        <v>0.39121884751913799</v>
      </c>
      <c r="R9" s="17">
        <v>0.193301830619313</v>
      </c>
      <c r="S9" s="17">
        <v>0.390014770950117</v>
      </c>
      <c r="T9" s="17">
        <v>0.25554675598495102</v>
      </c>
      <c r="U9" s="17">
        <v>7.1702397961988795E-2</v>
      </c>
      <c r="V9" s="17">
        <v>0.30593704070536898</v>
      </c>
      <c r="W9" s="17">
        <v>2.06949430310376E-2</v>
      </c>
      <c r="X9" s="17">
        <v>4.0169985502803297E-2</v>
      </c>
      <c r="Y9" s="17"/>
      <c r="Z9" s="17">
        <v>0.26890116959406601</v>
      </c>
      <c r="AA9" s="17">
        <v>0.24310184775419999</v>
      </c>
      <c r="AB9" s="17">
        <v>0.225801382821508</v>
      </c>
      <c r="AC9" s="17">
        <v>0.21262921647133001</v>
      </c>
      <c r="AD9" s="17">
        <v>0.28470351841824099</v>
      </c>
      <c r="AE9" s="17">
        <v>0.24227103023702601</v>
      </c>
      <c r="AF9" s="17">
        <v>0.37316083293608798</v>
      </c>
      <c r="AG9" s="17"/>
      <c r="AH9" s="17">
        <v>0.14154270351566001</v>
      </c>
      <c r="AI9" s="17">
        <v>0.33046150523941398</v>
      </c>
      <c r="AJ9" s="17"/>
      <c r="AK9" s="17">
        <v>0.15177217078656199</v>
      </c>
      <c r="AL9" s="17">
        <v>9.5989812612318703E-2</v>
      </c>
      <c r="AM9" s="17">
        <v>0.14647900148437401</v>
      </c>
      <c r="AN9" s="17"/>
      <c r="AO9" s="17">
        <v>0.119861107754133</v>
      </c>
      <c r="AP9" s="17">
        <v>0.26445211109376798</v>
      </c>
      <c r="AQ9" s="17"/>
      <c r="AR9" s="17">
        <v>0.19505571956849699</v>
      </c>
      <c r="AS9" s="17">
        <v>0.293194480111031</v>
      </c>
      <c r="AT9" s="17"/>
      <c r="AU9" s="17">
        <v>0.25631485045206298</v>
      </c>
      <c r="AV9" s="17">
        <v>0.10285848826737801</v>
      </c>
      <c r="AW9" s="17"/>
      <c r="AX9" s="17">
        <v>0.13841475848295501</v>
      </c>
      <c r="AY9" s="17">
        <v>0.26468511766907599</v>
      </c>
      <c r="AZ9" s="17"/>
      <c r="BA9" s="17">
        <v>0.30356857660408598</v>
      </c>
      <c r="BB9" s="17">
        <v>0.26237022033116703</v>
      </c>
      <c r="BC9" s="17">
        <v>0.181183878901928</v>
      </c>
      <c r="BD9" s="17">
        <v>0.12044199041407801</v>
      </c>
    </row>
    <row r="10" spans="2:56" ht="29" x14ac:dyDescent="0.35">
      <c r="B10" s="18" t="s">
        <v>327</v>
      </c>
      <c r="C10" s="17">
        <v>0.32278859646983599</v>
      </c>
      <c r="D10" s="17">
        <v>0.32047612940769099</v>
      </c>
      <c r="E10" s="17">
        <v>0.29728407864685902</v>
      </c>
      <c r="F10" s="17">
        <v>0.26076309334755499</v>
      </c>
      <c r="G10" s="17">
        <v>0.37499530956752902</v>
      </c>
      <c r="H10" s="17">
        <v>0.32284577590619501</v>
      </c>
      <c r="I10" s="17"/>
      <c r="J10" s="17">
        <v>0.31031255003193198</v>
      </c>
      <c r="K10" s="17">
        <v>0.53898763105719805</v>
      </c>
      <c r="L10" s="17">
        <v>0.59235661639387704</v>
      </c>
      <c r="M10" s="17">
        <v>0.79843463087164102</v>
      </c>
      <c r="N10" s="17"/>
      <c r="O10" s="17">
        <v>0.27073449558842599</v>
      </c>
      <c r="P10" s="17">
        <v>0.30326799418128297</v>
      </c>
      <c r="Q10" s="17">
        <v>0.37089031326086802</v>
      </c>
      <c r="R10" s="17">
        <v>0.57568773889214897</v>
      </c>
      <c r="S10" s="17">
        <v>0.35475530889842299</v>
      </c>
      <c r="T10" s="17">
        <v>0.42721518421680998</v>
      </c>
      <c r="U10" s="17">
        <v>0.77580514519102495</v>
      </c>
      <c r="V10" s="17">
        <v>0.59979491772215898</v>
      </c>
      <c r="W10" s="17">
        <v>0.28958717094042302</v>
      </c>
      <c r="X10" s="17">
        <v>0.30064908520294198</v>
      </c>
      <c r="Y10" s="17"/>
      <c r="Z10" s="17">
        <v>0.25665433331745802</v>
      </c>
      <c r="AA10" s="17">
        <v>0.42472961184430702</v>
      </c>
      <c r="AB10" s="17">
        <v>0.556517300178903</v>
      </c>
      <c r="AC10" s="17">
        <v>0.32485733872542499</v>
      </c>
      <c r="AD10" s="17">
        <v>0.37274992328866902</v>
      </c>
      <c r="AE10" s="17">
        <v>0.25567007073100401</v>
      </c>
      <c r="AF10" s="17">
        <v>0.401701815625781</v>
      </c>
      <c r="AG10" s="17"/>
      <c r="AH10" s="17">
        <v>0.66672335221449197</v>
      </c>
      <c r="AI10" s="17">
        <v>9.9861412418193796E-2</v>
      </c>
      <c r="AJ10" s="17"/>
      <c r="AK10" s="17">
        <v>0.68878237831826505</v>
      </c>
      <c r="AL10" s="17">
        <v>0.90389040436228396</v>
      </c>
      <c r="AM10" s="17">
        <v>0.66525422178613502</v>
      </c>
      <c r="AN10" s="17"/>
      <c r="AO10" s="17">
        <v>0.83953736918413102</v>
      </c>
      <c r="AP10" s="17">
        <v>0.29137603940086898</v>
      </c>
      <c r="AQ10" s="17"/>
      <c r="AR10" s="17">
        <v>0.40515568647707101</v>
      </c>
      <c r="AS10" s="17">
        <v>0.27288060511998102</v>
      </c>
      <c r="AT10" s="17"/>
      <c r="AU10" s="17">
        <v>0.322327642896727</v>
      </c>
      <c r="AV10" s="17">
        <v>0.79843463087164102</v>
      </c>
      <c r="AW10" s="17"/>
      <c r="AX10" s="17">
        <v>0.51140943685566698</v>
      </c>
      <c r="AY10" s="17">
        <v>0.30914265244018202</v>
      </c>
      <c r="AZ10" s="17"/>
      <c r="BA10" s="17">
        <v>0.16571965956155299</v>
      </c>
      <c r="BB10" s="17">
        <v>0.260757497778073</v>
      </c>
      <c r="BC10" s="17">
        <v>0.64673269843980097</v>
      </c>
      <c r="BD10" s="17">
        <v>0.86647262074518605</v>
      </c>
    </row>
    <row r="11" spans="2:56" x14ac:dyDescent="0.35">
      <c r="B11" s="18" t="s">
        <v>328</v>
      </c>
      <c r="C11" s="17">
        <v>0.35192615604348099</v>
      </c>
      <c r="D11" s="17">
        <v>0.34488548425893201</v>
      </c>
      <c r="E11" s="17">
        <v>0.32560490330420899</v>
      </c>
      <c r="F11" s="17">
        <v>0.419167775479108</v>
      </c>
      <c r="G11" s="17">
        <v>0.37416861278283398</v>
      </c>
      <c r="H11" s="17">
        <v>0.33949829519878699</v>
      </c>
      <c r="I11" s="17"/>
      <c r="J11" s="17">
        <v>0.359446395665526</v>
      </c>
      <c r="K11" s="17">
        <v>0.23475976908391599</v>
      </c>
      <c r="L11" s="17">
        <v>9.3823991315209201E-2</v>
      </c>
      <c r="M11" s="17">
        <v>3.9773201523689003E-2</v>
      </c>
      <c r="N11" s="17"/>
      <c r="O11" s="17">
        <v>0.42348102120224101</v>
      </c>
      <c r="P11" s="17">
        <v>0.298692722029192</v>
      </c>
      <c r="Q11" s="17">
        <v>0.21184724750403</v>
      </c>
      <c r="R11" s="17">
        <v>0.17756129079760899</v>
      </c>
      <c r="S11" s="17">
        <v>0.112858021489376</v>
      </c>
      <c r="T11" s="17">
        <v>0.31402547917774498</v>
      </c>
      <c r="U11" s="17">
        <v>0.15155596372063701</v>
      </c>
      <c r="V11" s="17">
        <v>6.1386895653686803E-2</v>
      </c>
      <c r="W11" s="17">
        <v>0.68867517721983995</v>
      </c>
      <c r="X11" s="17">
        <v>0.63773358768010002</v>
      </c>
      <c r="Y11" s="17"/>
      <c r="Z11" s="17">
        <v>0.37709398022349699</v>
      </c>
      <c r="AA11" s="17">
        <v>0.32926756775032601</v>
      </c>
      <c r="AB11" s="17">
        <v>0.167827521311329</v>
      </c>
      <c r="AC11" s="17">
        <v>0.41501682996813299</v>
      </c>
      <c r="AD11" s="17">
        <v>0.29241362519282799</v>
      </c>
      <c r="AE11" s="17">
        <v>0.44939108297110297</v>
      </c>
      <c r="AF11" s="17">
        <v>0.224298848129664</v>
      </c>
      <c r="AG11" s="17"/>
      <c r="AH11" s="17">
        <v>0.143692534537916</v>
      </c>
      <c r="AI11" s="17">
        <v>0.48689633306616897</v>
      </c>
      <c r="AJ11" s="17"/>
      <c r="AK11" s="17">
        <v>0.13369839384111101</v>
      </c>
      <c r="AL11" s="17">
        <v>1.1978302539694099E-4</v>
      </c>
      <c r="AM11" s="17">
        <v>0.15612307449111301</v>
      </c>
      <c r="AN11" s="17"/>
      <c r="AO11" s="17">
        <v>4.06015230617362E-2</v>
      </c>
      <c r="AP11" s="17">
        <v>0.370851218504967</v>
      </c>
      <c r="AQ11" s="17"/>
      <c r="AR11" s="17">
        <v>0.32635242312000601</v>
      </c>
      <c r="AS11" s="17">
        <v>0.36742183085020502</v>
      </c>
      <c r="AT11" s="17"/>
      <c r="AU11" s="17">
        <v>0.35222866675383202</v>
      </c>
      <c r="AV11" s="17">
        <v>3.9773201523689003E-2</v>
      </c>
      <c r="AW11" s="17"/>
      <c r="AX11" s="17">
        <v>0.27956837770134302</v>
      </c>
      <c r="AY11" s="17">
        <v>0.35716094447591101</v>
      </c>
      <c r="AZ11" s="17"/>
      <c r="BA11" s="17">
        <v>0.44223531232273999</v>
      </c>
      <c r="BB11" s="17">
        <v>0.40356948772878598</v>
      </c>
      <c r="BC11" s="17">
        <v>0.13577149959315399</v>
      </c>
      <c r="BD11" s="17">
        <v>1.3085388840736199E-2</v>
      </c>
    </row>
    <row r="12" spans="2:56" x14ac:dyDescent="0.35">
      <c r="B12" s="18" t="s">
        <v>72</v>
      </c>
      <c r="C12" s="19">
        <v>6.9118969225854199E-2</v>
      </c>
      <c r="D12" s="19">
        <v>6.8968815145335996E-2</v>
      </c>
      <c r="E12" s="19">
        <v>6.00149946398797E-2</v>
      </c>
      <c r="F12" s="19">
        <v>0.157290682487435</v>
      </c>
      <c r="G12" s="19">
        <v>5.2425296631418698E-2</v>
      </c>
      <c r="H12" s="19">
        <v>6.1489852036058001E-2</v>
      </c>
      <c r="I12" s="19"/>
      <c r="J12" s="19">
        <v>6.9740998013380198E-2</v>
      </c>
      <c r="K12" s="19">
        <v>4.7495343246886201E-2</v>
      </c>
      <c r="L12" s="19">
        <v>0.13572320600078699</v>
      </c>
      <c r="M12" s="19">
        <v>5.8933679337292003E-2</v>
      </c>
      <c r="N12" s="19"/>
      <c r="O12" s="19">
        <v>7.0408837479276495E-2</v>
      </c>
      <c r="P12" s="19">
        <v>9.1362775580834096E-2</v>
      </c>
      <c r="Q12" s="19">
        <v>2.6043591715964501E-2</v>
      </c>
      <c r="R12" s="19">
        <v>5.3449139690928897E-2</v>
      </c>
      <c r="S12" s="19">
        <v>0.142371898662084</v>
      </c>
      <c r="T12" s="19">
        <v>3.2125806204935602E-3</v>
      </c>
      <c r="U12" s="19">
        <v>9.3649312634885395E-4</v>
      </c>
      <c r="V12" s="19">
        <v>3.2881145918785798E-2</v>
      </c>
      <c r="W12" s="19">
        <v>1.0427088086995299E-3</v>
      </c>
      <c r="X12" s="19">
        <v>2.1447341614154802E-2</v>
      </c>
      <c r="Y12" s="19"/>
      <c r="Z12" s="19">
        <v>9.7350516864978504E-2</v>
      </c>
      <c r="AA12" s="19">
        <v>2.9009726511678101E-3</v>
      </c>
      <c r="AB12" s="19">
        <v>4.98537956882599E-2</v>
      </c>
      <c r="AC12" s="19">
        <v>4.7496614835111702E-2</v>
      </c>
      <c r="AD12" s="19">
        <v>5.0132933100260998E-2</v>
      </c>
      <c r="AE12" s="19">
        <v>5.2667816060866797E-2</v>
      </c>
      <c r="AF12" s="19">
        <v>8.3850330846644595E-4</v>
      </c>
      <c r="AG12" s="19"/>
      <c r="AH12" s="19">
        <v>4.8041409731931502E-2</v>
      </c>
      <c r="AI12" s="19">
        <v>8.2780749276223906E-2</v>
      </c>
      <c r="AJ12" s="19"/>
      <c r="AK12" s="19">
        <v>2.57470570540623E-2</v>
      </c>
      <c r="AL12" s="19">
        <v>0</v>
      </c>
      <c r="AM12" s="19">
        <v>3.2143702238376801E-2</v>
      </c>
      <c r="AN12" s="19"/>
      <c r="AO12" s="19">
        <v>0</v>
      </c>
      <c r="AP12" s="19">
        <v>7.3320631000396597E-2</v>
      </c>
      <c r="AQ12" s="19"/>
      <c r="AR12" s="19">
        <v>7.3436170834425704E-2</v>
      </c>
      <c r="AS12" s="19">
        <v>6.6503083918782693E-2</v>
      </c>
      <c r="AT12" s="19"/>
      <c r="AU12" s="19">
        <v>6.9128839897378197E-2</v>
      </c>
      <c r="AV12" s="19">
        <v>5.8933679337292003E-2</v>
      </c>
      <c r="AW12" s="19"/>
      <c r="AX12" s="19">
        <v>7.0607426960034997E-2</v>
      </c>
      <c r="AY12" s="19">
        <v>6.9011285414831106E-2</v>
      </c>
      <c r="AZ12" s="19"/>
      <c r="BA12" s="19">
        <v>8.8476451511620202E-2</v>
      </c>
      <c r="BB12" s="19">
        <v>7.3302794161974397E-2</v>
      </c>
      <c r="BC12" s="19">
        <v>3.6311923065116797E-2</v>
      </c>
      <c r="BD12" s="19">
        <v>0</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0.28052186574500998</v>
      </c>
      <c r="D9" s="17">
        <v>0.36228893598687201</v>
      </c>
      <c r="E9" s="17">
        <v>0.30764775290542101</v>
      </c>
      <c r="F9" s="17">
        <v>0.171944671841854</v>
      </c>
      <c r="G9" s="17">
        <v>0.22642672996843</v>
      </c>
      <c r="H9" s="17">
        <v>0.27149578790499002</v>
      </c>
      <c r="I9" s="17"/>
      <c r="J9" s="17">
        <v>0.282159544738176</v>
      </c>
      <c r="K9" s="17">
        <v>0.25368568952363502</v>
      </c>
      <c r="L9" s="17">
        <v>0.23461578505824501</v>
      </c>
      <c r="M9" s="17">
        <v>0.21080521505383101</v>
      </c>
      <c r="N9" s="17"/>
      <c r="O9" s="17">
        <v>0.235769589355565</v>
      </c>
      <c r="P9" s="17">
        <v>0.37882207899015102</v>
      </c>
      <c r="Q9" s="17">
        <v>0.41520999983911</v>
      </c>
      <c r="R9" s="17">
        <v>0.27313971826413103</v>
      </c>
      <c r="S9" s="17">
        <v>0.34568306120398601</v>
      </c>
      <c r="T9" s="17">
        <v>0.36222634716741298</v>
      </c>
      <c r="U9" s="17">
        <v>0.49265995026456899</v>
      </c>
      <c r="V9" s="17">
        <v>7.7363248421478403E-2</v>
      </c>
      <c r="W9" s="17">
        <v>6.2509890126774798E-2</v>
      </c>
      <c r="X9" s="17">
        <v>0.17155601215692801</v>
      </c>
      <c r="Y9" s="17"/>
      <c r="Z9" s="17">
        <v>0.26083086693972102</v>
      </c>
      <c r="AA9" s="17">
        <v>0.32646403847701799</v>
      </c>
      <c r="AB9" s="17">
        <v>0.41634686327366499</v>
      </c>
      <c r="AC9" s="17">
        <v>0.219686440287054</v>
      </c>
      <c r="AD9" s="17">
        <v>0.31203699216490999</v>
      </c>
      <c r="AE9" s="17">
        <v>0.24280886762232001</v>
      </c>
      <c r="AF9" s="17">
        <v>0.47500454152933103</v>
      </c>
      <c r="AG9" s="17"/>
      <c r="AH9" s="17">
        <v>0.21584666938663699</v>
      </c>
      <c r="AI9" s="17">
        <v>0.32244219848644101</v>
      </c>
      <c r="AJ9" s="17"/>
      <c r="AK9" s="17">
        <v>0.24494831038346801</v>
      </c>
      <c r="AL9" s="17">
        <v>0.201387840224517</v>
      </c>
      <c r="AM9" s="17">
        <v>0.212207670304842</v>
      </c>
      <c r="AN9" s="17"/>
      <c r="AO9" s="17">
        <v>0.21421384219350301</v>
      </c>
      <c r="AP9" s="17">
        <v>0.28455265340029801</v>
      </c>
      <c r="AQ9" s="17"/>
      <c r="AR9" s="17">
        <v>0.23746420510199701</v>
      </c>
      <c r="AS9" s="17">
        <v>0.30661142839348599</v>
      </c>
      <c r="AT9" s="17"/>
      <c r="AU9" s="17">
        <v>0.280589428884229</v>
      </c>
      <c r="AV9" s="17">
        <v>0.21080521505383101</v>
      </c>
      <c r="AW9" s="17"/>
      <c r="AX9" s="17">
        <v>0.186480095595811</v>
      </c>
      <c r="AY9" s="17">
        <v>0.28732540203124701</v>
      </c>
      <c r="AZ9" s="17"/>
      <c r="BA9" s="17">
        <v>0.27126912312919299</v>
      </c>
      <c r="BB9" s="17">
        <v>0.30061942460046998</v>
      </c>
      <c r="BC9" s="17">
        <v>0.26541304330512799</v>
      </c>
      <c r="BD9" s="17">
        <v>0.148607574530328</v>
      </c>
    </row>
    <row r="10" spans="2:56" ht="29" x14ac:dyDescent="0.35">
      <c r="B10" s="18" t="s">
        <v>327</v>
      </c>
      <c r="C10" s="17">
        <v>0.165547816041865</v>
      </c>
      <c r="D10" s="17">
        <v>0.13333611144525301</v>
      </c>
      <c r="E10" s="17">
        <v>0.20182613238009101</v>
      </c>
      <c r="F10" s="17">
        <v>0.233848705426945</v>
      </c>
      <c r="G10" s="17">
        <v>0.131603006045589</v>
      </c>
      <c r="H10" s="17">
        <v>0.168966157878814</v>
      </c>
      <c r="I10" s="17"/>
      <c r="J10" s="17">
        <v>0.16027139718885</v>
      </c>
      <c r="K10" s="17">
        <v>0.24563454908876001</v>
      </c>
      <c r="L10" s="17">
        <v>0.32382757350485902</v>
      </c>
      <c r="M10" s="17">
        <v>0.62372252451535504</v>
      </c>
      <c r="N10" s="17"/>
      <c r="O10" s="17">
        <v>0.143636981264052</v>
      </c>
      <c r="P10" s="17">
        <v>9.4280157771919698E-2</v>
      </c>
      <c r="Q10" s="17">
        <v>0.14895835300355001</v>
      </c>
      <c r="R10" s="17">
        <v>0.26836272683350398</v>
      </c>
      <c r="S10" s="17">
        <v>0.31244181009088301</v>
      </c>
      <c r="T10" s="17">
        <v>5.1781832358851101E-2</v>
      </c>
      <c r="U10" s="17">
        <v>0.176678713316062</v>
      </c>
      <c r="V10" s="17">
        <v>0.72267306543713505</v>
      </c>
      <c r="W10" s="17">
        <v>6.0640451379024601E-2</v>
      </c>
      <c r="X10" s="17">
        <v>0.711558099741045</v>
      </c>
      <c r="Y10" s="17"/>
      <c r="Z10" s="17">
        <v>0.15233722509707601</v>
      </c>
      <c r="AA10" s="17">
        <v>0.24920450845255099</v>
      </c>
      <c r="AB10" s="17">
        <v>0.25130954125638999</v>
      </c>
      <c r="AC10" s="17">
        <v>0.19021473423937699</v>
      </c>
      <c r="AD10" s="17">
        <v>0.10055010411401601</v>
      </c>
      <c r="AE10" s="17">
        <v>0.218848270508748</v>
      </c>
      <c r="AF10" s="17">
        <v>1.2176861650235E-2</v>
      </c>
      <c r="AG10" s="17"/>
      <c r="AH10" s="17">
        <v>0.325099722717825</v>
      </c>
      <c r="AI10" s="17">
        <v>6.2131523645556998E-2</v>
      </c>
      <c r="AJ10" s="17"/>
      <c r="AK10" s="17">
        <v>0.430999010511119</v>
      </c>
      <c r="AL10" s="17">
        <v>0.51097671231778596</v>
      </c>
      <c r="AM10" s="17">
        <v>0.26839888304528298</v>
      </c>
      <c r="AN10" s="17"/>
      <c r="AO10" s="17">
        <v>0.58684972845749095</v>
      </c>
      <c r="AP10" s="17">
        <v>0.13993736263428999</v>
      </c>
      <c r="AQ10" s="17"/>
      <c r="AR10" s="17">
        <v>0.23252680862740999</v>
      </c>
      <c r="AS10" s="17">
        <v>0.124963803880118</v>
      </c>
      <c r="AT10" s="17"/>
      <c r="AU10" s="17">
        <v>0.165103794114415</v>
      </c>
      <c r="AV10" s="17">
        <v>0.62372252451535504</v>
      </c>
      <c r="AW10" s="17"/>
      <c r="AX10" s="17">
        <v>0.24294698557994501</v>
      </c>
      <c r="AY10" s="17">
        <v>0.15994830363752099</v>
      </c>
      <c r="AZ10" s="17"/>
      <c r="BA10" s="17">
        <v>8.3616949207186306E-2</v>
      </c>
      <c r="BB10" s="17">
        <v>0.102610570302234</v>
      </c>
      <c r="BC10" s="17">
        <v>0.36394601831217799</v>
      </c>
      <c r="BD10" s="17">
        <v>0.83812505628169798</v>
      </c>
    </row>
    <row r="11" spans="2:56" x14ac:dyDescent="0.35">
      <c r="B11" s="18" t="s">
        <v>328</v>
      </c>
      <c r="C11" s="17">
        <v>0.50526281675005003</v>
      </c>
      <c r="D11" s="17">
        <v>0.46309143701183603</v>
      </c>
      <c r="E11" s="17">
        <v>0.46508319567009998</v>
      </c>
      <c r="F11" s="17">
        <v>0.46741730934926501</v>
      </c>
      <c r="G11" s="17">
        <v>0.60332268424604496</v>
      </c>
      <c r="H11" s="17">
        <v>0.50519571585544998</v>
      </c>
      <c r="I11" s="17"/>
      <c r="J11" s="17">
        <v>0.509314108760063</v>
      </c>
      <c r="K11" s="17">
        <v>0.453487604618176</v>
      </c>
      <c r="L11" s="17">
        <v>0.316778823624493</v>
      </c>
      <c r="M11" s="17">
        <v>0.112067534386385</v>
      </c>
      <c r="N11" s="17"/>
      <c r="O11" s="17">
        <v>0.56590456179174997</v>
      </c>
      <c r="P11" s="17">
        <v>0.48143611512693701</v>
      </c>
      <c r="Q11" s="17">
        <v>0.41234249907408299</v>
      </c>
      <c r="R11" s="17">
        <v>0.38587371887070099</v>
      </c>
      <c r="S11" s="17">
        <v>0.25774425766857001</v>
      </c>
      <c r="T11" s="17">
        <v>0.57772022341525497</v>
      </c>
      <c r="U11" s="17">
        <v>0.32132607129695001</v>
      </c>
      <c r="V11" s="17">
        <v>0.199504532453296</v>
      </c>
      <c r="W11" s="17">
        <v>0.87464676072913305</v>
      </c>
      <c r="X11" s="17">
        <v>9.7157590187718704E-2</v>
      </c>
      <c r="Y11" s="17"/>
      <c r="Z11" s="17">
        <v>0.52544437823279699</v>
      </c>
      <c r="AA11" s="17">
        <v>0.390088349053066</v>
      </c>
      <c r="AB11" s="17">
        <v>0.245442688954574</v>
      </c>
      <c r="AC11" s="17">
        <v>0.54912377164223503</v>
      </c>
      <c r="AD11" s="17">
        <v>0.54612982175790203</v>
      </c>
      <c r="AE11" s="17">
        <v>0.48662069292878302</v>
      </c>
      <c r="AF11" s="17">
        <v>0.51039051752533704</v>
      </c>
      <c r="AG11" s="17"/>
      <c r="AH11" s="17">
        <v>0.41099036412509798</v>
      </c>
      <c r="AI11" s="17">
        <v>0.56636711646474702</v>
      </c>
      <c r="AJ11" s="17"/>
      <c r="AK11" s="17">
        <v>0.32051524658627101</v>
      </c>
      <c r="AL11" s="17">
        <v>0.28538121896926399</v>
      </c>
      <c r="AM11" s="17">
        <v>0.45676176685810899</v>
      </c>
      <c r="AN11" s="17"/>
      <c r="AO11" s="17">
        <v>0.19332226435485</v>
      </c>
      <c r="AP11" s="17">
        <v>0.524225320236551</v>
      </c>
      <c r="AQ11" s="17"/>
      <c r="AR11" s="17">
        <v>0.474471448974573</v>
      </c>
      <c r="AS11" s="17">
        <v>0.52391996873215596</v>
      </c>
      <c r="AT11" s="17"/>
      <c r="AU11" s="17">
        <v>0.50564386643243198</v>
      </c>
      <c r="AV11" s="17">
        <v>0.112067534386385</v>
      </c>
      <c r="AW11" s="17"/>
      <c r="AX11" s="17">
        <v>0.46945519009331299</v>
      </c>
      <c r="AY11" s="17">
        <v>0.50785335164637002</v>
      </c>
      <c r="AZ11" s="17"/>
      <c r="BA11" s="17">
        <v>0.57099638568633504</v>
      </c>
      <c r="BB11" s="17">
        <v>0.55978299913252605</v>
      </c>
      <c r="BC11" s="17">
        <v>0.33411890053286802</v>
      </c>
      <c r="BD11" s="17">
        <v>1.3085388840736199E-2</v>
      </c>
    </row>
    <row r="12" spans="2:56" x14ac:dyDescent="0.35">
      <c r="B12" s="18" t="s">
        <v>72</v>
      </c>
      <c r="C12" s="19">
        <v>4.8667501463074803E-2</v>
      </c>
      <c r="D12" s="19">
        <v>4.1283515556038999E-2</v>
      </c>
      <c r="E12" s="19">
        <v>2.5442919044387401E-2</v>
      </c>
      <c r="F12" s="19">
        <v>0.126789313381936</v>
      </c>
      <c r="G12" s="19">
        <v>3.8647579739935399E-2</v>
      </c>
      <c r="H12" s="19">
        <v>5.4342338360746097E-2</v>
      </c>
      <c r="I12" s="19"/>
      <c r="J12" s="19">
        <v>4.8254949312910599E-2</v>
      </c>
      <c r="K12" s="19">
        <v>4.7192156769427999E-2</v>
      </c>
      <c r="L12" s="19">
        <v>0.12477781781240301</v>
      </c>
      <c r="M12" s="19">
        <v>5.3404726044429703E-2</v>
      </c>
      <c r="N12" s="19"/>
      <c r="O12" s="19">
        <v>5.4688867588633103E-2</v>
      </c>
      <c r="P12" s="19">
        <v>4.5461648110992597E-2</v>
      </c>
      <c r="Q12" s="19">
        <v>2.34891480832565E-2</v>
      </c>
      <c r="R12" s="19">
        <v>7.2623836031663794E-2</v>
      </c>
      <c r="S12" s="19">
        <v>8.4130871036561597E-2</v>
      </c>
      <c r="T12" s="19">
        <v>8.2715970584806304E-3</v>
      </c>
      <c r="U12" s="19">
        <v>9.3352651224190304E-3</v>
      </c>
      <c r="V12" s="19">
        <v>4.5915368809013501E-4</v>
      </c>
      <c r="W12" s="19">
        <v>2.2028977650672102E-3</v>
      </c>
      <c r="X12" s="19">
        <v>1.9728297914308301E-2</v>
      </c>
      <c r="Y12" s="19"/>
      <c r="Z12" s="19">
        <v>6.1387529730404997E-2</v>
      </c>
      <c r="AA12" s="19">
        <v>3.4243104017365397E-2</v>
      </c>
      <c r="AB12" s="19">
        <v>8.6900906515371107E-2</v>
      </c>
      <c r="AC12" s="19">
        <v>4.0975053831333499E-2</v>
      </c>
      <c r="AD12" s="19">
        <v>4.1283081963172E-2</v>
      </c>
      <c r="AE12" s="19">
        <v>5.17221689401492E-2</v>
      </c>
      <c r="AF12" s="19">
        <v>2.4280792950975099E-3</v>
      </c>
      <c r="AG12" s="19"/>
      <c r="AH12" s="19">
        <v>4.8063243770439697E-2</v>
      </c>
      <c r="AI12" s="19">
        <v>4.9059161403254503E-2</v>
      </c>
      <c r="AJ12" s="19"/>
      <c r="AK12" s="19">
        <v>3.5374325191415098E-3</v>
      </c>
      <c r="AL12" s="19">
        <v>2.2542284884330701E-3</v>
      </c>
      <c r="AM12" s="19">
        <v>6.2631679791765593E-2</v>
      </c>
      <c r="AN12" s="19"/>
      <c r="AO12" s="19">
        <v>5.6141649941563202E-3</v>
      </c>
      <c r="AP12" s="19">
        <v>5.1284663728861299E-2</v>
      </c>
      <c r="AQ12" s="19"/>
      <c r="AR12" s="19">
        <v>5.55375372960197E-2</v>
      </c>
      <c r="AS12" s="19">
        <v>4.4504798994240598E-2</v>
      </c>
      <c r="AT12" s="19"/>
      <c r="AU12" s="19">
        <v>4.8662910568923599E-2</v>
      </c>
      <c r="AV12" s="19">
        <v>5.3404726044429703E-2</v>
      </c>
      <c r="AW12" s="19"/>
      <c r="AX12" s="19">
        <v>0.101117728730931</v>
      </c>
      <c r="AY12" s="19">
        <v>4.48729426848627E-2</v>
      </c>
      <c r="AZ12" s="19"/>
      <c r="BA12" s="19">
        <v>7.4117541977285498E-2</v>
      </c>
      <c r="BB12" s="19">
        <v>3.6987005964769497E-2</v>
      </c>
      <c r="BC12" s="19">
        <v>3.6522037849826397E-2</v>
      </c>
      <c r="BD12" s="19">
        <v>1.8198034723799399E-4</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D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326</v>
      </c>
      <c r="C9" s="17">
        <v>0.30479998791916002</v>
      </c>
      <c r="D9" s="17">
        <v>0.30608368532920399</v>
      </c>
      <c r="E9" s="17">
        <v>0.31802675422953802</v>
      </c>
      <c r="F9" s="17">
        <v>0.29496047903658401</v>
      </c>
      <c r="G9" s="17">
        <v>0.27818652493447199</v>
      </c>
      <c r="H9" s="17">
        <v>0.31676392262055397</v>
      </c>
      <c r="I9" s="17"/>
      <c r="J9" s="17">
        <v>0.30721315955657402</v>
      </c>
      <c r="K9" s="17">
        <v>0.26849438721547397</v>
      </c>
      <c r="L9" s="17">
        <v>0.201326245897824</v>
      </c>
      <c r="M9" s="17">
        <v>0.27136658107904399</v>
      </c>
      <c r="N9" s="17"/>
      <c r="O9" s="17">
        <v>0.26157076045140998</v>
      </c>
      <c r="P9" s="17">
        <v>0.42169131355045197</v>
      </c>
      <c r="Q9" s="17">
        <v>0.36190278004722198</v>
      </c>
      <c r="R9" s="17">
        <v>0.30031180256949502</v>
      </c>
      <c r="S9" s="17">
        <v>0.34897029071901597</v>
      </c>
      <c r="T9" s="17">
        <v>0.39436264749507199</v>
      </c>
      <c r="U9" s="17">
        <v>0.43984850982553397</v>
      </c>
      <c r="V9" s="17">
        <v>0.62397165736745297</v>
      </c>
      <c r="W9" s="17">
        <v>6.5787217948326204E-2</v>
      </c>
      <c r="X9" s="17">
        <v>0.73489104435950303</v>
      </c>
      <c r="Y9" s="17"/>
      <c r="Z9" s="17">
        <v>0.31822978666068202</v>
      </c>
      <c r="AA9" s="17">
        <v>0.43733057306666501</v>
      </c>
      <c r="AB9" s="17">
        <v>0.28651193579787698</v>
      </c>
      <c r="AC9" s="17">
        <v>0.241599626392307</v>
      </c>
      <c r="AD9" s="17">
        <v>0.26166086744483902</v>
      </c>
      <c r="AE9" s="17">
        <v>0.32836285725946301</v>
      </c>
      <c r="AF9" s="17">
        <v>0.42929235338155902</v>
      </c>
      <c r="AG9" s="17"/>
      <c r="AH9" s="17">
        <v>0.30790822861793099</v>
      </c>
      <c r="AI9" s="17">
        <v>0.30278532864219398</v>
      </c>
      <c r="AJ9" s="17"/>
      <c r="AK9" s="17">
        <v>0.433466022926904</v>
      </c>
      <c r="AL9" s="17">
        <v>0.20910155998827001</v>
      </c>
      <c r="AM9" s="17">
        <v>0.28319320763768502</v>
      </c>
      <c r="AN9" s="17"/>
      <c r="AO9" s="17">
        <v>0.390003177167632</v>
      </c>
      <c r="AP9" s="17">
        <v>0.29962058511058198</v>
      </c>
      <c r="AQ9" s="17"/>
      <c r="AR9" s="17">
        <v>0.26693680116928398</v>
      </c>
      <c r="AS9" s="17">
        <v>0.327742107115367</v>
      </c>
      <c r="AT9" s="17"/>
      <c r="AU9" s="17">
        <v>0.30483238858526301</v>
      </c>
      <c r="AV9" s="17">
        <v>0.27136658107904399</v>
      </c>
      <c r="AW9" s="17"/>
      <c r="AX9" s="17">
        <v>0.30838156576736703</v>
      </c>
      <c r="AY9" s="17">
        <v>0.30454087545441599</v>
      </c>
      <c r="AZ9" s="17"/>
      <c r="BA9" s="17">
        <v>0.29671364929250099</v>
      </c>
      <c r="BB9" s="17">
        <v>0.30690303911884598</v>
      </c>
      <c r="BC9" s="17">
        <v>0.31730629905711599</v>
      </c>
      <c r="BD9" s="17">
        <v>0.254152480807599</v>
      </c>
    </row>
    <row r="10" spans="2:56" ht="29" x14ac:dyDescent="0.35">
      <c r="B10" s="18" t="s">
        <v>327</v>
      </c>
      <c r="C10" s="17">
        <v>9.5843366836659796E-2</v>
      </c>
      <c r="D10" s="17">
        <v>9.4594426138826807E-2</v>
      </c>
      <c r="E10" s="17">
        <v>0.125258726078809</v>
      </c>
      <c r="F10" s="17">
        <v>0.110737849002494</v>
      </c>
      <c r="G10" s="17">
        <v>9.2316913747429299E-2</v>
      </c>
      <c r="H10" s="17">
        <v>7.4678912852097198E-2</v>
      </c>
      <c r="I10" s="17"/>
      <c r="J10" s="17">
        <v>9.0892692516702803E-2</v>
      </c>
      <c r="K10" s="17">
        <v>0.164527400224522</v>
      </c>
      <c r="L10" s="17">
        <v>0.301869064941238</v>
      </c>
      <c r="M10" s="17">
        <v>0.47324555700148502</v>
      </c>
      <c r="N10" s="17"/>
      <c r="O10" s="17">
        <v>8.0243211245315305E-2</v>
      </c>
      <c r="P10" s="17">
        <v>3.5577193941294202E-2</v>
      </c>
      <c r="Q10" s="17">
        <v>7.0841297094866695E-2</v>
      </c>
      <c r="R10" s="17">
        <v>0.23259509826990701</v>
      </c>
      <c r="S10" s="17">
        <v>0.25263731056209898</v>
      </c>
      <c r="T10" s="17">
        <v>2.16261862747139E-2</v>
      </c>
      <c r="U10" s="17">
        <v>5.8275340204185601E-2</v>
      </c>
      <c r="V10" s="17">
        <v>0.26516492892272597</v>
      </c>
      <c r="W10" s="17">
        <v>0.79592798309927704</v>
      </c>
      <c r="X10" s="17">
        <v>9.0978410267452903E-2</v>
      </c>
      <c r="Y10" s="17"/>
      <c r="Z10" s="17">
        <v>5.1528047898985997E-2</v>
      </c>
      <c r="AA10" s="17">
        <v>0.13671733776803899</v>
      </c>
      <c r="AB10" s="17">
        <v>0.25075645557043902</v>
      </c>
      <c r="AC10" s="17">
        <v>0.122101765200436</v>
      </c>
      <c r="AD10" s="17">
        <v>0.126661060531709</v>
      </c>
      <c r="AE10" s="17">
        <v>7.4849198366143899E-2</v>
      </c>
      <c r="AF10" s="17">
        <v>3.9633721031698599E-2</v>
      </c>
      <c r="AG10" s="17"/>
      <c r="AH10" s="17">
        <v>0.18285292594886099</v>
      </c>
      <c r="AI10" s="17">
        <v>3.9446635554118398E-2</v>
      </c>
      <c r="AJ10" s="17"/>
      <c r="AK10" s="17">
        <v>0.24578007466271501</v>
      </c>
      <c r="AL10" s="17">
        <v>0.24338319922205201</v>
      </c>
      <c r="AM10" s="17">
        <v>0.14791769937138499</v>
      </c>
      <c r="AN10" s="17"/>
      <c r="AO10" s="17">
        <v>0.22636526072181201</v>
      </c>
      <c r="AP10" s="17">
        <v>8.7909092665322902E-2</v>
      </c>
      <c r="AQ10" s="17"/>
      <c r="AR10" s="17">
        <v>0.126290329687021</v>
      </c>
      <c r="AS10" s="17">
        <v>7.7394897205989605E-2</v>
      </c>
      <c r="AT10" s="17"/>
      <c r="AU10" s="17">
        <v>9.5477622405983897E-2</v>
      </c>
      <c r="AV10" s="17">
        <v>0.47324555700148502</v>
      </c>
      <c r="AW10" s="17"/>
      <c r="AX10" s="17">
        <v>0.10913520868271</v>
      </c>
      <c r="AY10" s="17">
        <v>9.4881756605726703E-2</v>
      </c>
      <c r="AZ10" s="17"/>
      <c r="BA10" s="17">
        <v>3.6018972728951298E-2</v>
      </c>
      <c r="BB10" s="17">
        <v>4.9316229693558901E-2</v>
      </c>
      <c r="BC10" s="17">
        <v>0.23267316849691499</v>
      </c>
      <c r="BD10" s="17">
        <v>0.69884124601126496</v>
      </c>
    </row>
    <row r="11" spans="2:56" x14ac:dyDescent="0.35">
      <c r="B11" s="18" t="s">
        <v>328</v>
      </c>
      <c r="C11" s="17">
        <v>0.48908282809173897</v>
      </c>
      <c r="D11" s="17">
        <v>0.51213572162460796</v>
      </c>
      <c r="E11" s="17">
        <v>0.48276845314877198</v>
      </c>
      <c r="F11" s="17">
        <v>0.45904839235330303</v>
      </c>
      <c r="G11" s="17">
        <v>0.47673010794925602</v>
      </c>
      <c r="H11" s="17">
        <v>0.49389266274295301</v>
      </c>
      <c r="I11" s="17"/>
      <c r="J11" s="17">
        <v>0.49154594199050899</v>
      </c>
      <c r="K11" s="17">
        <v>0.46087675377968201</v>
      </c>
      <c r="L11" s="17">
        <v>0.36321914678510098</v>
      </c>
      <c r="M11" s="17">
        <v>0.166717394777846</v>
      </c>
      <c r="N11" s="17"/>
      <c r="O11" s="17">
        <v>0.53956140307966904</v>
      </c>
      <c r="P11" s="17">
        <v>0.44421641151008001</v>
      </c>
      <c r="Q11" s="17">
        <v>0.49588457312614498</v>
      </c>
      <c r="R11" s="17">
        <v>0.35303515851725598</v>
      </c>
      <c r="S11" s="17">
        <v>0.24984316089915701</v>
      </c>
      <c r="T11" s="17">
        <v>0.57547711979376404</v>
      </c>
      <c r="U11" s="17">
        <v>0.47469804395016102</v>
      </c>
      <c r="V11" s="17">
        <v>7.9149045177198299E-2</v>
      </c>
      <c r="W11" s="17">
        <v>0.13386811746632199</v>
      </c>
      <c r="X11" s="17">
        <v>0.136065487957099</v>
      </c>
      <c r="Y11" s="17"/>
      <c r="Z11" s="17">
        <v>0.506249694005382</v>
      </c>
      <c r="AA11" s="17">
        <v>0.412090036782848</v>
      </c>
      <c r="AB11" s="17">
        <v>0.319838462445931</v>
      </c>
      <c r="AC11" s="17">
        <v>0.51764980722974696</v>
      </c>
      <c r="AD11" s="17">
        <v>0.53892417464724796</v>
      </c>
      <c r="AE11" s="17">
        <v>0.48284282095645698</v>
      </c>
      <c r="AF11" s="17">
        <v>0.50559611845146901</v>
      </c>
      <c r="AG11" s="17"/>
      <c r="AH11" s="17">
        <v>0.39885333352761299</v>
      </c>
      <c r="AI11" s="17">
        <v>0.54756661551250396</v>
      </c>
      <c r="AJ11" s="17"/>
      <c r="AK11" s="17">
        <v>0.29008469751771099</v>
      </c>
      <c r="AL11" s="17">
        <v>0.448538430806737</v>
      </c>
      <c r="AM11" s="17">
        <v>0.45189494053248302</v>
      </c>
      <c r="AN11" s="17"/>
      <c r="AO11" s="17">
        <v>0.33467825148012198</v>
      </c>
      <c r="AP11" s="17">
        <v>0.49846890277759698</v>
      </c>
      <c r="AQ11" s="17"/>
      <c r="AR11" s="17">
        <v>0.47438860739901101</v>
      </c>
      <c r="AS11" s="17">
        <v>0.49798637244617799</v>
      </c>
      <c r="AT11" s="17"/>
      <c r="AU11" s="17">
        <v>0.48939523582266697</v>
      </c>
      <c r="AV11" s="17">
        <v>0.166717394777846</v>
      </c>
      <c r="AW11" s="17"/>
      <c r="AX11" s="17">
        <v>0.44119876310372302</v>
      </c>
      <c r="AY11" s="17">
        <v>0.49254704376060199</v>
      </c>
      <c r="AZ11" s="17"/>
      <c r="BA11" s="17">
        <v>0.55851886170778597</v>
      </c>
      <c r="BB11" s="17">
        <v>0.522802838997242</v>
      </c>
      <c r="BC11" s="17">
        <v>0.34981337502034898</v>
      </c>
      <c r="BD11" s="17">
        <v>4.6824292833897399E-2</v>
      </c>
    </row>
    <row r="12" spans="2:56" x14ac:dyDescent="0.35">
      <c r="B12" s="18" t="s">
        <v>72</v>
      </c>
      <c r="C12" s="19">
        <v>0.110273817152442</v>
      </c>
      <c r="D12" s="19">
        <v>8.7186166907360793E-2</v>
      </c>
      <c r="E12" s="19">
        <v>7.3946066542881703E-2</v>
      </c>
      <c r="F12" s="19">
        <v>0.13525327960761899</v>
      </c>
      <c r="G12" s="19">
        <v>0.15276645336884301</v>
      </c>
      <c r="H12" s="19">
        <v>0.114664501784395</v>
      </c>
      <c r="I12" s="19"/>
      <c r="J12" s="19">
        <v>0.110348205936214</v>
      </c>
      <c r="K12" s="19">
        <v>0.106101458780322</v>
      </c>
      <c r="L12" s="19">
        <v>0.133585542375838</v>
      </c>
      <c r="M12" s="19">
        <v>8.86704671416257E-2</v>
      </c>
      <c r="N12" s="19"/>
      <c r="O12" s="19">
        <v>0.11862462522360601</v>
      </c>
      <c r="P12" s="19">
        <v>9.8515080998173604E-2</v>
      </c>
      <c r="Q12" s="19">
        <v>7.1371349731766606E-2</v>
      </c>
      <c r="R12" s="19">
        <v>0.114057940643342</v>
      </c>
      <c r="S12" s="19">
        <v>0.14854923781972801</v>
      </c>
      <c r="T12" s="19">
        <v>8.5340464364504296E-3</v>
      </c>
      <c r="U12" s="19">
        <v>2.7178106020119101E-2</v>
      </c>
      <c r="V12" s="19">
        <v>3.1714368532622897E-2</v>
      </c>
      <c r="W12" s="19">
        <v>4.4166814860754503E-3</v>
      </c>
      <c r="X12" s="19">
        <v>3.8065057415944903E-2</v>
      </c>
      <c r="Y12" s="19"/>
      <c r="Z12" s="19">
        <v>0.123992471434949</v>
      </c>
      <c r="AA12" s="19">
        <v>1.38620523824474E-2</v>
      </c>
      <c r="AB12" s="19">
        <v>0.14289314618575299</v>
      </c>
      <c r="AC12" s="19">
        <v>0.11864880117751</v>
      </c>
      <c r="AD12" s="19">
        <v>7.2753897376203303E-2</v>
      </c>
      <c r="AE12" s="19">
        <v>0.113945123417936</v>
      </c>
      <c r="AF12" s="19">
        <v>2.54778071352743E-2</v>
      </c>
      <c r="AG12" s="19"/>
      <c r="AH12" s="19">
        <v>0.11038551190559499</v>
      </c>
      <c r="AI12" s="19">
        <v>0.110201420291183</v>
      </c>
      <c r="AJ12" s="19"/>
      <c r="AK12" s="19">
        <v>3.0669204892670901E-2</v>
      </c>
      <c r="AL12" s="19">
        <v>9.89768099829407E-2</v>
      </c>
      <c r="AM12" s="19">
        <v>0.11699415245844701</v>
      </c>
      <c r="AN12" s="19"/>
      <c r="AO12" s="19">
        <v>4.8953310630433802E-2</v>
      </c>
      <c r="AP12" s="19">
        <v>0.114001419446498</v>
      </c>
      <c r="AQ12" s="19"/>
      <c r="AR12" s="19">
        <v>0.13238426174468501</v>
      </c>
      <c r="AS12" s="19">
        <v>9.6876623232465403E-2</v>
      </c>
      <c r="AT12" s="19"/>
      <c r="AU12" s="19">
        <v>0.110294753186085</v>
      </c>
      <c r="AV12" s="19">
        <v>8.86704671416257E-2</v>
      </c>
      <c r="AW12" s="19"/>
      <c r="AX12" s="19">
        <v>0.14128446244619999</v>
      </c>
      <c r="AY12" s="19">
        <v>0.108030324179256</v>
      </c>
      <c r="AZ12" s="19"/>
      <c r="BA12" s="19">
        <v>0.108748516270763</v>
      </c>
      <c r="BB12" s="19">
        <v>0.120977892190353</v>
      </c>
      <c r="BC12" s="19">
        <v>0.10020715742562</v>
      </c>
      <c r="BD12" s="19">
        <v>1.8198034723799399E-4</v>
      </c>
    </row>
    <row r="13" spans="2:56" x14ac:dyDescent="0.35">
      <c r="B13" s="16"/>
    </row>
    <row r="14" spans="2:56" x14ac:dyDescent="0.35">
      <c r="B14" t="s">
        <v>75</v>
      </c>
    </row>
    <row r="15" spans="2:56" x14ac:dyDescent="0.35">
      <c r="B15" t="s">
        <v>76</v>
      </c>
    </row>
    <row r="17" spans="2:2" x14ac:dyDescent="0.3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577</v>
      </c>
      <c r="D7" s="10">
        <v>133</v>
      </c>
      <c r="E7" s="10">
        <v>101</v>
      </c>
      <c r="F7" s="10">
        <v>45</v>
      </c>
      <c r="G7" s="10">
        <v>106</v>
      </c>
      <c r="H7" s="10">
        <v>192</v>
      </c>
      <c r="I7" s="10"/>
      <c r="J7" s="10">
        <v>174</v>
      </c>
      <c r="K7" s="10">
        <v>118</v>
      </c>
      <c r="L7" s="10">
        <v>68</v>
      </c>
      <c r="M7" s="10">
        <v>217</v>
      </c>
      <c r="N7" s="10"/>
      <c r="O7" s="10">
        <v>104</v>
      </c>
      <c r="P7" s="10">
        <v>43</v>
      </c>
      <c r="Q7" s="10">
        <v>35</v>
      </c>
      <c r="R7" s="10">
        <v>54</v>
      </c>
      <c r="S7" s="10">
        <v>56</v>
      </c>
      <c r="T7" s="10">
        <v>38</v>
      </c>
      <c r="U7" s="10">
        <v>37</v>
      </c>
      <c r="V7" s="10">
        <v>41</v>
      </c>
      <c r="W7" s="10">
        <v>51</v>
      </c>
      <c r="X7" s="10">
        <v>79</v>
      </c>
      <c r="Y7" s="10"/>
      <c r="Z7" s="10">
        <v>93</v>
      </c>
      <c r="AA7" s="10">
        <v>55</v>
      </c>
      <c r="AB7" s="10">
        <v>70</v>
      </c>
      <c r="AC7" s="10">
        <v>116</v>
      </c>
      <c r="AD7" s="10">
        <v>82</v>
      </c>
      <c r="AE7" s="10">
        <v>75</v>
      </c>
      <c r="AF7" s="10">
        <v>63</v>
      </c>
      <c r="AG7" s="10"/>
      <c r="AH7" s="10">
        <v>434</v>
      </c>
      <c r="AI7" s="10">
        <v>143</v>
      </c>
      <c r="AJ7" s="10"/>
      <c r="AK7" s="10">
        <v>140</v>
      </c>
      <c r="AL7" s="10">
        <v>75</v>
      </c>
      <c r="AM7" s="10">
        <v>209</v>
      </c>
      <c r="AN7" s="10"/>
      <c r="AO7" s="10">
        <v>100</v>
      </c>
      <c r="AP7" s="10">
        <v>477</v>
      </c>
      <c r="AQ7" s="10"/>
      <c r="AR7" s="10">
        <v>202</v>
      </c>
      <c r="AS7" s="10">
        <v>375</v>
      </c>
      <c r="AT7" s="10"/>
      <c r="AU7" s="10">
        <v>360</v>
      </c>
      <c r="AV7" s="10">
        <v>217</v>
      </c>
      <c r="AW7" s="10"/>
      <c r="AX7" s="10">
        <v>121</v>
      </c>
      <c r="AY7" s="10">
        <v>456</v>
      </c>
      <c r="AZ7" s="10"/>
      <c r="BA7" s="10">
        <v>63</v>
      </c>
      <c r="BB7" s="10">
        <v>150</v>
      </c>
      <c r="BC7" s="10">
        <v>294</v>
      </c>
      <c r="BD7" s="10">
        <v>70</v>
      </c>
    </row>
    <row r="8" spans="2:56" ht="30" customHeight="1" x14ac:dyDescent="0.35">
      <c r="B8" s="11" t="s">
        <v>23</v>
      </c>
      <c r="C8" s="11">
        <v>434</v>
      </c>
      <c r="D8" s="11">
        <v>84</v>
      </c>
      <c r="E8" s="11">
        <v>92</v>
      </c>
      <c r="F8" s="11">
        <v>41</v>
      </c>
      <c r="G8" s="11">
        <v>110</v>
      </c>
      <c r="H8" s="11">
        <v>107</v>
      </c>
      <c r="I8" s="11"/>
      <c r="J8" s="11">
        <v>403</v>
      </c>
      <c r="K8" s="11">
        <v>26</v>
      </c>
      <c r="L8" s="11">
        <v>4</v>
      </c>
      <c r="M8" s="11">
        <v>1</v>
      </c>
      <c r="N8" s="11"/>
      <c r="O8" s="11">
        <v>212</v>
      </c>
      <c r="P8" s="11">
        <v>77</v>
      </c>
      <c r="Q8" s="11">
        <v>28</v>
      </c>
      <c r="R8" s="11">
        <v>41</v>
      </c>
      <c r="S8" s="11">
        <v>15</v>
      </c>
      <c r="T8" s="11">
        <v>15</v>
      </c>
      <c r="U8" s="11">
        <v>6</v>
      </c>
      <c r="V8" s="11">
        <v>7</v>
      </c>
      <c r="W8" s="11">
        <v>1</v>
      </c>
      <c r="X8" s="11">
        <v>1</v>
      </c>
      <c r="Y8" s="11"/>
      <c r="Z8" s="11">
        <v>134</v>
      </c>
      <c r="AA8" s="11">
        <v>35</v>
      </c>
      <c r="AB8" s="11">
        <v>31</v>
      </c>
      <c r="AC8" s="11">
        <v>90</v>
      </c>
      <c r="AD8" s="11">
        <v>47</v>
      </c>
      <c r="AE8" s="11">
        <v>38</v>
      </c>
      <c r="AF8" s="11">
        <v>40</v>
      </c>
      <c r="AG8" s="11"/>
      <c r="AH8" s="11">
        <v>237</v>
      </c>
      <c r="AI8" s="11">
        <v>198</v>
      </c>
      <c r="AJ8" s="11"/>
      <c r="AK8" s="11">
        <v>58</v>
      </c>
      <c r="AL8" s="11">
        <v>21</v>
      </c>
      <c r="AM8" s="11">
        <v>143</v>
      </c>
      <c r="AN8" s="11"/>
      <c r="AO8" s="11">
        <v>46</v>
      </c>
      <c r="AP8" s="11">
        <v>388</v>
      </c>
      <c r="AQ8" s="11"/>
      <c r="AR8" s="11">
        <v>211</v>
      </c>
      <c r="AS8" s="11">
        <v>224</v>
      </c>
      <c r="AT8" s="11"/>
      <c r="AU8" s="11">
        <v>434</v>
      </c>
      <c r="AV8" s="11">
        <v>1</v>
      </c>
      <c r="AW8" s="11"/>
      <c r="AX8" s="11">
        <v>35</v>
      </c>
      <c r="AY8" s="11">
        <v>399</v>
      </c>
      <c r="AZ8" s="11"/>
      <c r="BA8" s="11">
        <v>77</v>
      </c>
      <c r="BB8" s="11">
        <v>195</v>
      </c>
      <c r="BC8" s="11">
        <v>145</v>
      </c>
      <c r="BD8" s="11">
        <v>18</v>
      </c>
    </row>
    <row r="9" spans="2:56" ht="29" x14ac:dyDescent="0.35">
      <c r="B9" s="18" t="s">
        <v>348</v>
      </c>
      <c r="C9" s="17">
        <v>0.49344300122419499</v>
      </c>
      <c r="D9" s="17">
        <v>0.46135425575472999</v>
      </c>
      <c r="E9" s="17">
        <v>0.54397804551531503</v>
      </c>
      <c r="F9" s="17">
        <v>0.50827888914376596</v>
      </c>
      <c r="G9" s="17">
        <v>0.54438101566851604</v>
      </c>
      <c r="H9" s="17">
        <v>0.41704921388441901</v>
      </c>
      <c r="I9" s="17"/>
      <c r="J9" s="17">
        <v>0.487182761200259</v>
      </c>
      <c r="K9" s="17">
        <v>0.58438881007524801</v>
      </c>
      <c r="L9" s="17">
        <v>0.51403021491224998</v>
      </c>
      <c r="M9" s="17">
        <v>0.55395468520566404</v>
      </c>
      <c r="N9" s="17"/>
      <c r="O9" s="17">
        <v>0.50431761170086598</v>
      </c>
      <c r="P9" s="17">
        <v>0.54884715090250702</v>
      </c>
      <c r="Q9" s="17">
        <v>0.53710743320829302</v>
      </c>
      <c r="R9" s="17">
        <v>0.44974352868462703</v>
      </c>
      <c r="S9" s="17">
        <v>0.39545774936860101</v>
      </c>
      <c r="T9" s="17">
        <v>0.28512885764492202</v>
      </c>
      <c r="U9" s="17">
        <v>0.74014477346616803</v>
      </c>
      <c r="V9" s="17">
        <v>0.61284801004961698</v>
      </c>
      <c r="W9" s="17">
        <v>0.42846154617988402</v>
      </c>
      <c r="X9" s="17">
        <v>0.68681431216873301</v>
      </c>
      <c r="Y9" s="17"/>
      <c r="Z9" s="17">
        <v>0.43963300651154003</v>
      </c>
      <c r="AA9" s="17">
        <v>0.39290195395142602</v>
      </c>
      <c r="AB9" s="17">
        <v>0.68226935099668895</v>
      </c>
      <c r="AC9" s="17">
        <v>0.43161918637436603</v>
      </c>
      <c r="AD9" s="17">
        <v>0.58755838013608697</v>
      </c>
      <c r="AE9" s="17">
        <v>0.509653672680632</v>
      </c>
      <c r="AF9" s="17">
        <v>0.67724498467286398</v>
      </c>
      <c r="AG9" s="17"/>
      <c r="AH9" s="17">
        <v>0.51775351856235297</v>
      </c>
      <c r="AI9" s="17">
        <v>0.46436529089057899</v>
      </c>
      <c r="AJ9" s="17"/>
      <c r="AK9" s="17">
        <v>0.56292144866604998</v>
      </c>
      <c r="AL9" s="17">
        <v>0.53599435552619001</v>
      </c>
      <c r="AM9" s="17">
        <v>0.51204776495803095</v>
      </c>
      <c r="AN9" s="17"/>
      <c r="AO9" s="17">
        <v>0.60541584727718001</v>
      </c>
      <c r="AP9" s="17">
        <v>0.48014964456276099</v>
      </c>
      <c r="AQ9" s="17"/>
      <c r="AR9" s="17">
        <v>0.51619198514243403</v>
      </c>
      <c r="AS9" s="17">
        <v>0.472046216655369</v>
      </c>
      <c r="AT9" s="17"/>
      <c r="AU9" s="17">
        <v>0.49333921958840998</v>
      </c>
      <c r="AV9" s="17">
        <v>0.55395468520566404</v>
      </c>
      <c r="AW9" s="17"/>
      <c r="AX9" s="17">
        <v>0.61593916139737803</v>
      </c>
      <c r="AY9" s="17">
        <v>0.48271865120811602</v>
      </c>
      <c r="AZ9" s="17"/>
      <c r="BA9" s="17">
        <v>0.47641384208994503</v>
      </c>
      <c r="BB9" s="17">
        <v>0.456414330310765</v>
      </c>
      <c r="BC9" s="17">
        <v>0.54929110714122698</v>
      </c>
      <c r="BD9" s="17">
        <v>0.51969118790517999</v>
      </c>
    </row>
    <row r="10" spans="2:56" ht="29" x14ac:dyDescent="0.35">
      <c r="B10" s="18" t="s">
        <v>349</v>
      </c>
      <c r="C10" s="17">
        <v>0.43272819987808298</v>
      </c>
      <c r="D10" s="17">
        <v>0.46304890733758203</v>
      </c>
      <c r="E10" s="17">
        <v>0.39996306924161901</v>
      </c>
      <c r="F10" s="17">
        <v>0.49172111085623399</v>
      </c>
      <c r="G10" s="17">
        <v>0.40918910456563301</v>
      </c>
      <c r="H10" s="17">
        <v>0.43838025666011698</v>
      </c>
      <c r="I10" s="17"/>
      <c r="J10" s="17">
        <v>0.43570238629740099</v>
      </c>
      <c r="K10" s="17">
        <v>0.391054158122216</v>
      </c>
      <c r="L10" s="17">
        <v>0.41538298372357502</v>
      </c>
      <c r="M10" s="17">
        <v>0.39057697638253303</v>
      </c>
      <c r="N10" s="17"/>
      <c r="O10" s="17">
        <v>0.4131956773721</v>
      </c>
      <c r="P10" s="17">
        <v>0.33132573151142702</v>
      </c>
      <c r="Q10" s="17">
        <v>0.454396534543069</v>
      </c>
      <c r="R10" s="17">
        <v>0.55025647131537303</v>
      </c>
      <c r="S10" s="17">
        <v>0.59241467343253995</v>
      </c>
      <c r="T10" s="17">
        <v>0.71113083405286803</v>
      </c>
      <c r="U10" s="17">
        <v>0.18914777727851401</v>
      </c>
      <c r="V10" s="17">
        <v>7.2549199540462503E-2</v>
      </c>
      <c r="W10" s="17">
        <v>0.55522699874888404</v>
      </c>
      <c r="X10" s="17">
        <v>0.23634220585132701</v>
      </c>
      <c r="Y10" s="17"/>
      <c r="Z10" s="17">
        <v>0.42628215729341801</v>
      </c>
      <c r="AA10" s="17">
        <v>0.60101309293130001</v>
      </c>
      <c r="AB10" s="17">
        <v>0.30352204850486803</v>
      </c>
      <c r="AC10" s="17">
        <v>0.53947935954395099</v>
      </c>
      <c r="AD10" s="17">
        <v>0.27827096475366297</v>
      </c>
      <c r="AE10" s="17">
        <v>0.48564207653804797</v>
      </c>
      <c r="AF10" s="17">
        <v>0.26838562042752201</v>
      </c>
      <c r="AG10" s="17"/>
      <c r="AH10" s="17">
        <v>0.413931089229645</v>
      </c>
      <c r="AI10" s="17">
        <v>0.45521134702552202</v>
      </c>
      <c r="AJ10" s="17"/>
      <c r="AK10" s="17">
        <v>0.43688906165691699</v>
      </c>
      <c r="AL10" s="17">
        <v>0.46385565347101498</v>
      </c>
      <c r="AM10" s="17">
        <v>0.37570941049384898</v>
      </c>
      <c r="AN10" s="17"/>
      <c r="AO10" s="17">
        <v>0.39442935877526702</v>
      </c>
      <c r="AP10" s="17">
        <v>0.43727501790089501</v>
      </c>
      <c r="AQ10" s="17"/>
      <c r="AR10" s="17">
        <v>0.41983723048071597</v>
      </c>
      <c r="AS10" s="17">
        <v>0.44485293019879102</v>
      </c>
      <c r="AT10" s="17"/>
      <c r="AU10" s="17">
        <v>0.43280049208079302</v>
      </c>
      <c r="AV10" s="17">
        <v>0.39057697638253303</v>
      </c>
      <c r="AW10" s="17"/>
      <c r="AX10" s="17">
        <v>0.24763224473706999</v>
      </c>
      <c r="AY10" s="17">
        <v>0.44893306545661399</v>
      </c>
      <c r="AZ10" s="17"/>
      <c r="BA10" s="17">
        <v>0.41477814666066098</v>
      </c>
      <c r="BB10" s="17">
        <v>0.48374888902240598</v>
      </c>
      <c r="BC10" s="17">
        <v>0.39965955136981102</v>
      </c>
      <c r="BD10" s="17">
        <v>0.217474143811827</v>
      </c>
    </row>
    <row r="11" spans="2:56" x14ac:dyDescent="0.35">
      <c r="B11" s="18" t="s">
        <v>350</v>
      </c>
      <c r="C11" s="17">
        <v>5.18258685659733E-2</v>
      </c>
      <c r="D11" s="17">
        <v>7.55601418310448E-2</v>
      </c>
      <c r="E11" s="17">
        <v>3.9622660570781398E-3</v>
      </c>
      <c r="F11" s="17">
        <v>0</v>
      </c>
      <c r="G11" s="17">
        <v>2.3267694859342401E-2</v>
      </c>
      <c r="H11" s="17">
        <v>0.12385071844859501</v>
      </c>
      <c r="I11" s="17"/>
      <c r="J11" s="17">
        <v>5.3557824332179399E-2</v>
      </c>
      <c r="K11" s="17">
        <v>2.4557031802535899E-2</v>
      </c>
      <c r="L11" s="17">
        <v>5.6933483453326099E-2</v>
      </c>
      <c r="M11" s="17">
        <v>5.1308206264245697E-2</v>
      </c>
      <c r="N11" s="17"/>
      <c r="O11" s="17">
        <v>7.1190639346402101E-2</v>
      </c>
      <c r="P11" s="17">
        <v>2.7924078357933198E-2</v>
      </c>
      <c r="Q11" s="17">
        <v>8.4960322486382894E-3</v>
      </c>
      <c r="R11" s="17">
        <v>0</v>
      </c>
      <c r="S11" s="17">
        <v>1.21275771988586E-2</v>
      </c>
      <c r="T11" s="17">
        <v>0</v>
      </c>
      <c r="U11" s="17">
        <v>7.0707449255317897E-2</v>
      </c>
      <c r="V11" s="17">
        <v>0.31460279040992101</v>
      </c>
      <c r="W11" s="17">
        <v>1.10788893416286E-2</v>
      </c>
      <c r="X11" s="17">
        <v>7.6843481979940606E-2</v>
      </c>
      <c r="Y11" s="17"/>
      <c r="Z11" s="17">
        <v>9.8208922901257906E-2</v>
      </c>
      <c r="AA11" s="17">
        <v>6.0849531172734901E-3</v>
      </c>
      <c r="AB11" s="17">
        <v>1.42086004984429E-2</v>
      </c>
      <c r="AC11" s="17">
        <v>7.5164539773723605E-4</v>
      </c>
      <c r="AD11" s="17">
        <v>8.8710466556556206E-2</v>
      </c>
      <c r="AE11" s="17">
        <v>3.27503358293853E-3</v>
      </c>
      <c r="AF11" s="17">
        <v>5.43693948996136E-2</v>
      </c>
      <c r="AG11" s="17"/>
      <c r="AH11" s="17">
        <v>4.7192727342485599E-2</v>
      </c>
      <c r="AI11" s="17">
        <v>5.7367549829162499E-2</v>
      </c>
      <c r="AJ11" s="17"/>
      <c r="AK11" s="17">
        <v>1.89489677032599E-4</v>
      </c>
      <c r="AL11" s="17">
        <v>1.4999100279551201E-4</v>
      </c>
      <c r="AM11" s="17">
        <v>7.7389206413416498E-2</v>
      </c>
      <c r="AN11" s="17"/>
      <c r="AO11" s="17">
        <v>1.54793947553401E-4</v>
      </c>
      <c r="AP11" s="17">
        <v>5.7960231031469397E-2</v>
      </c>
      <c r="AQ11" s="17"/>
      <c r="AR11" s="17">
        <v>4.2324919342737903E-2</v>
      </c>
      <c r="AS11" s="17">
        <v>6.0762081473747398E-2</v>
      </c>
      <c r="AT11" s="17"/>
      <c r="AU11" s="17">
        <v>5.1826756391875999E-2</v>
      </c>
      <c r="AV11" s="17">
        <v>5.1308206264245697E-2</v>
      </c>
      <c r="AW11" s="17"/>
      <c r="AX11" s="17">
        <v>0.13642859386555201</v>
      </c>
      <c r="AY11" s="17">
        <v>4.4419030366766997E-2</v>
      </c>
      <c r="AZ11" s="17"/>
      <c r="BA11" s="17">
        <v>0.108767916013754</v>
      </c>
      <c r="BB11" s="17">
        <v>3.61899579881527E-2</v>
      </c>
      <c r="BC11" s="17">
        <v>3.3466791042944602E-2</v>
      </c>
      <c r="BD11" s="17">
        <v>0.12633825421457701</v>
      </c>
    </row>
    <row r="12" spans="2:56" x14ac:dyDescent="0.35">
      <c r="B12" s="18" t="s">
        <v>351</v>
      </c>
      <c r="C12" s="17">
        <v>2.2002930331749101E-2</v>
      </c>
      <c r="D12" s="17">
        <v>3.6695076642602103E-5</v>
      </c>
      <c r="E12" s="17">
        <v>5.20966191859875E-2</v>
      </c>
      <c r="F12" s="17">
        <v>0</v>
      </c>
      <c r="G12" s="17">
        <v>2.3162184906508301E-2</v>
      </c>
      <c r="H12" s="17">
        <v>2.07198110068685E-2</v>
      </c>
      <c r="I12" s="17"/>
      <c r="J12" s="17">
        <v>2.3557028170161001E-2</v>
      </c>
      <c r="K12" s="17">
        <v>0</v>
      </c>
      <c r="L12" s="17">
        <v>1.36533179108493E-2</v>
      </c>
      <c r="M12" s="17">
        <v>4.1601321475572299E-3</v>
      </c>
      <c r="N12" s="17"/>
      <c r="O12" s="17">
        <v>1.1296071580632E-2</v>
      </c>
      <c r="P12" s="17">
        <v>9.1903039228133102E-2</v>
      </c>
      <c r="Q12" s="17">
        <v>0</v>
      </c>
      <c r="R12" s="17">
        <v>0</v>
      </c>
      <c r="S12" s="17">
        <v>0</v>
      </c>
      <c r="T12" s="17">
        <v>3.74030830221015E-3</v>
      </c>
      <c r="U12" s="17">
        <v>0</v>
      </c>
      <c r="V12" s="17">
        <v>0</v>
      </c>
      <c r="W12" s="17">
        <v>5.2325657296028597E-3</v>
      </c>
      <c r="X12" s="17">
        <v>0</v>
      </c>
      <c r="Y12" s="17"/>
      <c r="Z12" s="17">
        <v>3.58759132937835E-2</v>
      </c>
      <c r="AA12" s="17">
        <v>0</v>
      </c>
      <c r="AB12" s="17">
        <v>0</v>
      </c>
      <c r="AC12" s="17">
        <v>2.8149808683945302E-2</v>
      </c>
      <c r="AD12" s="17">
        <v>4.5460188553693499E-2</v>
      </c>
      <c r="AE12" s="17">
        <v>1.4292171983820499E-3</v>
      </c>
      <c r="AF12" s="17">
        <v>0</v>
      </c>
      <c r="AG12" s="17"/>
      <c r="AH12" s="17">
        <v>2.1122664865515801E-2</v>
      </c>
      <c r="AI12" s="17">
        <v>2.30558122547363E-2</v>
      </c>
      <c r="AJ12" s="17"/>
      <c r="AK12" s="17">
        <v>0</v>
      </c>
      <c r="AL12" s="17">
        <v>0</v>
      </c>
      <c r="AM12" s="17">
        <v>3.4853618134703002E-2</v>
      </c>
      <c r="AN12" s="17"/>
      <c r="AO12" s="17">
        <v>0</v>
      </c>
      <c r="AP12" s="17">
        <v>2.4615106504874199E-2</v>
      </c>
      <c r="AQ12" s="17"/>
      <c r="AR12" s="17">
        <v>2.1645865034112002E-2</v>
      </c>
      <c r="AS12" s="17">
        <v>2.2338771672092101E-2</v>
      </c>
      <c r="AT12" s="17"/>
      <c r="AU12" s="17">
        <v>2.20335319389213E-2</v>
      </c>
      <c r="AV12" s="17">
        <v>4.1601321475572299E-3</v>
      </c>
      <c r="AW12" s="17"/>
      <c r="AX12" s="17">
        <v>0</v>
      </c>
      <c r="AY12" s="17">
        <v>2.39292529685033E-2</v>
      </c>
      <c r="AZ12" s="17"/>
      <c r="BA12" s="17">
        <v>4.0095235639780503E-5</v>
      </c>
      <c r="BB12" s="17">
        <v>2.3646822678676599E-2</v>
      </c>
      <c r="BC12" s="17">
        <v>1.7582550446017701E-2</v>
      </c>
      <c r="BD12" s="17">
        <v>0.136496414068417</v>
      </c>
    </row>
    <row r="13" spans="2:56" x14ac:dyDescent="0.35">
      <c r="B13" s="18" t="s">
        <v>101</v>
      </c>
      <c r="C13" s="19">
        <v>0</v>
      </c>
      <c r="D13" s="19">
        <v>0</v>
      </c>
      <c r="E13" s="19">
        <v>0</v>
      </c>
      <c r="F13" s="19">
        <v>0</v>
      </c>
      <c r="G13" s="19">
        <v>0</v>
      </c>
      <c r="H13" s="19">
        <v>0</v>
      </c>
      <c r="I13" s="19"/>
      <c r="J13" s="19">
        <v>0</v>
      </c>
      <c r="K13" s="19">
        <v>0</v>
      </c>
      <c r="L13" s="19">
        <v>0</v>
      </c>
      <c r="M13" s="19">
        <v>0</v>
      </c>
      <c r="N13" s="19"/>
      <c r="O13" s="19">
        <v>0</v>
      </c>
      <c r="P13" s="19">
        <v>0</v>
      </c>
      <c r="Q13" s="19">
        <v>0</v>
      </c>
      <c r="R13" s="19">
        <v>0</v>
      </c>
      <c r="S13" s="19">
        <v>0</v>
      </c>
      <c r="T13" s="19">
        <v>0</v>
      </c>
      <c r="U13" s="19">
        <v>0</v>
      </c>
      <c r="V13" s="19">
        <v>0</v>
      </c>
      <c r="W13" s="19">
        <v>0</v>
      </c>
      <c r="X13" s="19">
        <v>0</v>
      </c>
      <c r="Y13" s="19"/>
      <c r="Z13" s="19">
        <v>0</v>
      </c>
      <c r="AA13" s="19">
        <v>0</v>
      </c>
      <c r="AB13" s="19">
        <v>0</v>
      </c>
      <c r="AC13" s="19">
        <v>0</v>
      </c>
      <c r="AD13" s="19">
        <v>0</v>
      </c>
      <c r="AE13" s="19">
        <v>0</v>
      </c>
      <c r="AF13" s="19">
        <v>0</v>
      </c>
      <c r="AG13" s="19"/>
      <c r="AH13" s="19">
        <v>0</v>
      </c>
      <c r="AI13" s="19">
        <v>0</v>
      </c>
      <c r="AJ13" s="19"/>
      <c r="AK13" s="19">
        <v>0</v>
      </c>
      <c r="AL13" s="19">
        <v>0</v>
      </c>
      <c r="AM13" s="19">
        <v>0</v>
      </c>
      <c r="AN13" s="19"/>
      <c r="AO13" s="19">
        <v>0</v>
      </c>
      <c r="AP13" s="19">
        <v>0</v>
      </c>
      <c r="AQ13" s="19"/>
      <c r="AR13" s="19">
        <v>0</v>
      </c>
      <c r="AS13" s="19">
        <v>0</v>
      </c>
      <c r="AT13" s="19"/>
      <c r="AU13" s="19">
        <v>0</v>
      </c>
      <c r="AV13" s="19">
        <v>0</v>
      </c>
      <c r="AW13" s="19"/>
      <c r="AX13" s="19">
        <v>0</v>
      </c>
      <c r="AY13" s="19">
        <v>0</v>
      </c>
      <c r="AZ13" s="19"/>
      <c r="BA13" s="19">
        <v>0</v>
      </c>
      <c r="BB13" s="19">
        <v>0</v>
      </c>
      <c r="BC13" s="19">
        <v>0</v>
      </c>
      <c r="BD13" s="19">
        <v>0</v>
      </c>
    </row>
    <row r="14" spans="2:56" x14ac:dyDescent="0.35">
      <c r="B14" s="16" t="s">
        <v>693</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484</v>
      </c>
      <c r="D7" s="10">
        <v>118</v>
      </c>
      <c r="E7" s="10">
        <v>77</v>
      </c>
      <c r="F7" s="10">
        <v>36</v>
      </c>
      <c r="G7" s="10">
        <v>97</v>
      </c>
      <c r="H7" s="10">
        <v>156</v>
      </c>
      <c r="I7" s="10"/>
      <c r="J7" s="10">
        <v>135</v>
      </c>
      <c r="K7" s="10">
        <v>100</v>
      </c>
      <c r="L7" s="10">
        <v>57</v>
      </c>
      <c r="M7" s="10">
        <v>192</v>
      </c>
      <c r="N7" s="10"/>
      <c r="O7" s="10">
        <v>70</v>
      </c>
      <c r="P7" s="10">
        <v>27</v>
      </c>
      <c r="Q7" s="10">
        <v>29</v>
      </c>
      <c r="R7" s="10">
        <v>55</v>
      </c>
      <c r="S7" s="10">
        <v>46</v>
      </c>
      <c r="T7" s="10">
        <v>37</v>
      </c>
      <c r="U7" s="10">
        <v>28</v>
      </c>
      <c r="V7" s="10">
        <v>47</v>
      </c>
      <c r="W7" s="10">
        <v>48</v>
      </c>
      <c r="X7" s="10">
        <v>70</v>
      </c>
      <c r="Y7" s="10"/>
      <c r="Z7" s="10">
        <v>76</v>
      </c>
      <c r="AA7" s="10">
        <v>41</v>
      </c>
      <c r="AB7" s="10">
        <v>62</v>
      </c>
      <c r="AC7" s="10">
        <v>89</v>
      </c>
      <c r="AD7" s="10">
        <v>74</v>
      </c>
      <c r="AE7" s="10">
        <v>72</v>
      </c>
      <c r="AF7" s="10">
        <v>59</v>
      </c>
      <c r="AG7" s="10"/>
      <c r="AH7" s="10">
        <v>389</v>
      </c>
      <c r="AI7" s="10">
        <v>95</v>
      </c>
      <c r="AJ7" s="10"/>
      <c r="AK7" s="10">
        <v>143</v>
      </c>
      <c r="AL7" s="10">
        <v>69</v>
      </c>
      <c r="AM7" s="10">
        <v>170</v>
      </c>
      <c r="AN7" s="10"/>
      <c r="AO7" s="10">
        <v>90</v>
      </c>
      <c r="AP7" s="10">
        <v>394</v>
      </c>
      <c r="AQ7" s="10"/>
      <c r="AR7" s="10">
        <v>161</v>
      </c>
      <c r="AS7" s="10">
        <v>323</v>
      </c>
      <c r="AT7" s="10"/>
      <c r="AU7" s="10">
        <v>292</v>
      </c>
      <c r="AV7" s="10">
        <v>192</v>
      </c>
      <c r="AW7" s="10"/>
      <c r="AX7" s="10">
        <v>113</v>
      </c>
      <c r="AY7" s="10">
        <v>371</v>
      </c>
      <c r="AZ7" s="10"/>
      <c r="BA7" s="10">
        <v>54</v>
      </c>
      <c r="BB7" s="10">
        <v>84</v>
      </c>
      <c r="BC7" s="10">
        <v>284</v>
      </c>
      <c r="BD7" s="10">
        <v>62</v>
      </c>
    </row>
    <row r="8" spans="2:56" ht="30" customHeight="1" x14ac:dyDescent="0.35">
      <c r="B8" s="11" t="s">
        <v>23</v>
      </c>
      <c r="C8" s="11">
        <v>336</v>
      </c>
      <c r="D8" s="11">
        <v>79</v>
      </c>
      <c r="E8" s="11">
        <v>69</v>
      </c>
      <c r="F8" s="11">
        <v>25</v>
      </c>
      <c r="G8" s="11">
        <v>84</v>
      </c>
      <c r="H8" s="11">
        <v>79</v>
      </c>
      <c r="I8" s="11"/>
      <c r="J8" s="11">
        <v>310</v>
      </c>
      <c r="K8" s="11">
        <v>22</v>
      </c>
      <c r="L8" s="11">
        <v>3</v>
      </c>
      <c r="M8" s="11">
        <v>1</v>
      </c>
      <c r="N8" s="11"/>
      <c r="O8" s="11">
        <v>143</v>
      </c>
      <c r="P8" s="11">
        <v>59</v>
      </c>
      <c r="Q8" s="11">
        <v>24</v>
      </c>
      <c r="R8" s="11">
        <v>44</v>
      </c>
      <c r="S8" s="11">
        <v>17</v>
      </c>
      <c r="T8" s="11">
        <v>16</v>
      </c>
      <c r="U8" s="11">
        <v>5</v>
      </c>
      <c r="V8" s="11">
        <v>5</v>
      </c>
      <c r="W8" s="11">
        <v>3</v>
      </c>
      <c r="X8" s="11">
        <v>1</v>
      </c>
      <c r="Y8" s="11"/>
      <c r="Z8" s="11">
        <v>90</v>
      </c>
      <c r="AA8" s="11">
        <v>33</v>
      </c>
      <c r="AB8" s="11">
        <v>28</v>
      </c>
      <c r="AC8" s="11">
        <v>72</v>
      </c>
      <c r="AD8" s="11">
        <v>40</v>
      </c>
      <c r="AE8" s="11">
        <v>33</v>
      </c>
      <c r="AF8" s="11">
        <v>31</v>
      </c>
      <c r="AG8" s="11"/>
      <c r="AH8" s="11">
        <v>206</v>
      </c>
      <c r="AI8" s="11">
        <v>130</v>
      </c>
      <c r="AJ8" s="11"/>
      <c r="AK8" s="11">
        <v>74</v>
      </c>
      <c r="AL8" s="11">
        <v>19</v>
      </c>
      <c r="AM8" s="11">
        <v>101</v>
      </c>
      <c r="AN8" s="11"/>
      <c r="AO8" s="11">
        <v>46</v>
      </c>
      <c r="AP8" s="11">
        <v>290</v>
      </c>
      <c r="AQ8" s="11"/>
      <c r="AR8" s="11">
        <v>149</v>
      </c>
      <c r="AS8" s="11">
        <v>187</v>
      </c>
      <c r="AT8" s="11"/>
      <c r="AU8" s="11">
        <v>336</v>
      </c>
      <c r="AV8" s="11">
        <v>1</v>
      </c>
      <c r="AW8" s="11"/>
      <c r="AX8" s="11">
        <v>40</v>
      </c>
      <c r="AY8" s="11">
        <v>296</v>
      </c>
      <c r="AZ8" s="11"/>
      <c r="BA8" s="11">
        <v>63</v>
      </c>
      <c r="BB8" s="11">
        <v>109</v>
      </c>
      <c r="BC8" s="11">
        <v>150</v>
      </c>
      <c r="BD8" s="11">
        <v>15</v>
      </c>
    </row>
    <row r="9" spans="2:56" ht="29" x14ac:dyDescent="0.35">
      <c r="B9" s="18" t="s">
        <v>348</v>
      </c>
      <c r="C9" s="17">
        <v>0.44470810305707997</v>
      </c>
      <c r="D9" s="17">
        <v>0.364100784981853</v>
      </c>
      <c r="E9" s="17">
        <v>0.37117625986691</v>
      </c>
      <c r="F9" s="17">
        <v>0.38474156450574398</v>
      </c>
      <c r="G9" s="17">
        <v>0.45311342804643001</v>
      </c>
      <c r="H9" s="17">
        <v>0.59874284100717401</v>
      </c>
      <c r="I9" s="17"/>
      <c r="J9" s="17">
        <v>0.44329415321900201</v>
      </c>
      <c r="K9" s="17">
        <v>0.46954228717989699</v>
      </c>
      <c r="L9" s="17">
        <v>0.38953886194662102</v>
      </c>
      <c r="M9" s="17">
        <v>0.54847717715654298</v>
      </c>
      <c r="N9" s="17"/>
      <c r="O9" s="17">
        <v>0.44128088212588301</v>
      </c>
      <c r="P9" s="17">
        <v>0.44491645137556401</v>
      </c>
      <c r="Q9" s="17">
        <v>0.37607230048530899</v>
      </c>
      <c r="R9" s="17">
        <v>0.50993963525601005</v>
      </c>
      <c r="S9" s="17">
        <v>0.399787041312754</v>
      </c>
      <c r="T9" s="17">
        <v>0.281135701299567</v>
      </c>
      <c r="U9" s="17">
        <v>0.62419836185893496</v>
      </c>
      <c r="V9" s="17">
        <v>0.76510510539847298</v>
      </c>
      <c r="W9" s="17">
        <v>0.92552214524027099</v>
      </c>
      <c r="X9" s="17">
        <v>0.29967867488924499</v>
      </c>
      <c r="Y9" s="17"/>
      <c r="Z9" s="17">
        <v>0.36994650261415102</v>
      </c>
      <c r="AA9" s="17">
        <v>0.31714859383893002</v>
      </c>
      <c r="AB9" s="17">
        <v>0.47287305689032699</v>
      </c>
      <c r="AC9" s="17">
        <v>0.360261670334176</v>
      </c>
      <c r="AD9" s="17">
        <v>0.55126185597778099</v>
      </c>
      <c r="AE9" s="17">
        <v>0.48002388235340898</v>
      </c>
      <c r="AF9" s="17">
        <v>0.66705784643953303</v>
      </c>
      <c r="AG9" s="17"/>
      <c r="AH9" s="17">
        <v>0.47100579377033203</v>
      </c>
      <c r="AI9" s="17">
        <v>0.40322547772835998</v>
      </c>
      <c r="AJ9" s="17"/>
      <c r="AK9" s="17">
        <v>0.54699214711435895</v>
      </c>
      <c r="AL9" s="17">
        <v>0.54295408596255101</v>
      </c>
      <c r="AM9" s="17">
        <v>0.43578410409524998</v>
      </c>
      <c r="AN9" s="17"/>
      <c r="AO9" s="17">
        <v>0.54780218305865802</v>
      </c>
      <c r="AP9" s="17">
        <v>0.428438648684069</v>
      </c>
      <c r="AQ9" s="17"/>
      <c r="AR9" s="17">
        <v>0.44104643323364001</v>
      </c>
      <c r="AS9" s="17">
        <v>0.44762704674026199</v>
      </c>
      <c r="AT9" s="17"/>
      <c r="AU9" s="17">
        <v>0.44450332310189999</v>
      </c>
      <c r="AV9" s="17">
        <v>0.54847717715654298</v>
      </c>
      <c r="AW9" s="17"/>
      <c r="AX9" s="17">
        <v>0.70865207237183103</v>
      </c>
      <c r="AY9" s="17">
        <v>0.40920290447191099</v>
      </c>
      <c r="AZ9" s="17"/>
      <c r="BA9" s="17">
        <v>0.272563805601447</v>
      </c>
      <c r="BB9" s="17">
        <v>0.44210824798447901</v>
      </c>
      <c r="BC9" s="17">
        <v>0.50592547285881195</v>
      </c>
      <c r="BD9" s="17">
        <v>0.57678335513664702</v>
      </c>
    </row>
    <row r="10" spans="2:56" ht="29" x14ac:dyDescent="0.35">
      <c r="B10" s="18" t="s">
        <v>349</v>
      </c>
      <c r="C10" s="17">
        <v>0.41096798817840202</v>
      </c>
      <c r="D10" s="17">
        <v>0.34332217845776902</v>
      </c>
      <c r="E10" s="17">
        <v>0.58958980882243595</v>
      </c>
      <c r="F10" s="17">
        <v>0.39142304068929201</v>
      </c>
      <c r="G10" s="17">
        <v>0.422858761743926</v>
      </c>
      <c r="H10" s="17">
        <v>0.31691595398438799</v>
      </c>
      <c r="I10" s="17"/>
      <c r="J10" s="17">
        <v>0.40538308652412403</v>
      </c>
      <c r="K10" s="17">
        <v>0.47248716200305702</v>
      </c>
      <c r="L10" s="17">
        <v>0.52552017119237104</v>
      </c>
      <c r="M10" s="17">
        <v>0.36432189727153902</v>
      </c>
      <c r="N10" s="17"/>
      <c r="O10" s="17">
        <v>0.39654175013459297</v>
      </c>
      <c r="P10" s="17">
        <v>0.44346322105432501</v>
      </c>
      <c r="Q10" s="17">
        <v>0.614218654565445</v>
      </c>
      <c r="R10" s="17">
        <v>0.380881672468319</v>
      </c>
      <c r="S10" s="17">
        <v>0.35013525392957501</v>
      </c>
      <c r="T10" s="17">
        <v>0.42659304268451498</v>
      </c>
      <c r="U10" s="17">
        <v>0.32002271306283597</v>
      </c>
      <c r="V10" s="17">
        <v>0.15443636272861999</v>
      </c>
      <c r="W10" s="17">
        <v>7.3297152535562293E-2</v>
      </c>
      <c r="X10" s="17">
        <v>0.67819934152904104</v>
      </c>
      <c r="Y10" s="17"/>
      <c r="Z10" s="17">
        <v>0.43251315776829302</v>
      </c>
      <c r="AA10" s="17">
        <v>0.51564900052339802</v>
      </c>
      <c r="AB10" s="17">
        <v>0.34581636369367602</v>
      </c>
      <c r="AC10" s="17">
        <v>0.59879492507938403</v>
      </c>
      <c r="AD10" s="17">
        <v>0.23774434188615601</v>
      </c>
      <c r="AE10" s="17">
        <v>0.30686644280226799</v>
      </c>
      <c r="AF10" s="17">
        <v>0.33294215356046702</v>
      </c>
      <c r="AG10" s="17"/>
      <c r="AH10" s="17">
        <v>0.41139997945963003</v>
      </c>
      <c r="AI10" s="17">
        <v>0.41028655448675699</v>
      </c>
      <c r="AJ10" s="17"/>
      <c r="AK10" s="17">
        <v>0.39288502991297602</v>
      </c>
      <c r="AL10" s="17">
        <v>0.456710548804175</v>
      </c>
      <c r="AM10" s="17">
        <v>0.413999298357139</v>
      </c>
      <c r="AN10" s="17"/>
      <c r="AO10" s="17">
        <v>0.40498753590233399</v>
      </c>
      <c r="AP10" s="17">
        <v>0.41191177365506498</v>
      </c>
      <c r="AQ10" s="17"/>
      <c r="AR10" s="17">
        <v>0.42465841022779999</v>
      </c>
      <c r="AS10" s="17">
        <v>0.40005450528997599</v>
      </c>
      <c r="AT10" s="17"/>
      <c r="AU10" s="17">
        <v>0.41106004050216099</v>
      </c>
      <c r="AV10" s="17">
        <v>0.36432189727153902</v>
      </c>
      <c r="AW10" s="17"/>
      <c r="AX10" s="17">
        <v>0.17634455823703901</v>
      </c>
      <c r="AY10" s="17">
        <v>0.442529048256527</v>
      </c>
      <c r="AZ10" s="17"/>
      <c r="BA10" s="17">
        <v>0.49958459278552397</v>
      </c>
      <c r="BB10" s="17">
        <v>0.399296201582584</v>
      </c>
      <c r="BC10" s="17">
        <v>0.39691266231401301</v>
      </c>
      <c r="BD10" s="17">
        <v>0.26288446984673602</v>
      </c>
    </row>
    <row r="11" spans="2:56" x14ac:dyDescent="0.35">
      <c r="B11" s="18" t="s">
        <v>350</v>
      </c>
      <c r="C11" s="17">
        <v>9.8441247133021395E-2</v>
      </c>
      <c r="D11" s="17">
        <v>0.15892135156061299</v>
      </c>
      <c r="E11" s="17">
        <v>3.5763884559154503E-2</v>
      </c>
      <c r="F11" s="17">
        <v>0.22102235566556999</v>
      </c>
      <c r="G11" s="17">
        <v>0.124027810209644</v>
      </c>
      <c r="H11" s="17">
        <v>2.7293788840053401E-2</v>
      </c>
      <c r="I11" s="17"/>
      <c r="J11" s="17">
        <v>0.104531556624216</v>
      </c>
      <c r="K11" s="17">
        <v>2.0094397309286902E-2</v>
      </c>
      <c r="L11" s="17">
        <v>6.4354465894335203E-2</v>
      </c>
      <c r="M11" s="17">
        <v>6.7413192025970903E-2</v>
      </c>
      <c r="N11" s="17"/>
      <c r="O11" s="17">
        <v>0.104180733471974</v>
      </c>
      <c r="P11" s="17">
        <v>4.0623306904507099E-2</v>
      </c>
      <c r="Q11" s="17">
        <v>0</v>
      </c>
      <c r="R11" s="17">
        <v>0.10917869227567099</v>
      </c>
      <c r="S11" s="17">
        <v>0.25007770475766999</v>
      </c>
      <c r="T11" s="17">
        <v>0.16404945008122601</v>
      </c>
      <c r="U11" s="17">
        <v>6.25991955990683E-4</v>
      </c>
      <c r="V11" s="17">
        <v>1.22604616323095E-3</v>
      </c>
      <c r="W11" s="17">
        <v>1.18070222416714E-3</v>
      </c>
      <c r="X11" s="17">
        <v>1.49649300556116E-2</v>
      </c>
      <c r="Y11" s="17"/>
      <c r="Z11" s="17">
        <v>0.12728719398734401</v>
      </c>
      <c r="AA11" s="17">
        <v>0.167202405637672</v>
      </c>
      <c r="AB11" s="17">
        <v>0.17280689576307401</v>
      </c>
      <c r="AC11" s="17">
        <v>3.5174100748512502E-2</v>
      </c>
      <c r="AD11" s="17">
        <v>5.3241663542696702E-2</v>
      </c>
      <c r="AE11" s="17">
        <v>0.20686462921399901</v>
      </c>
      <c r="AF11" s="17">
        <v>0</v>
      </c>
      <c r="AG11" s="17"/>
      <c r="AH11" s="17">
        <v>0.11609711262323701</v>
      </c>
      <c r="AI11" s="17">
        <v>7.0590449853098994E-2</v>
      </c>
      <c r="AJ11" s="17"/>
      <c r="AK11" s="17">
        <v>6.01228229726656E-2</v>
      </c>
      <c r="AL11" s="17">
        <v>3.3536523327392899E-4</v>
      </c>
      <c r="AM11" s="17">
        <v>0.14716140782776199</v>
      </c>
      <c r="AN11" s="17"/>
      <c r="AO11" s="17">
        <v>4.7210281039007297E-2</v>
      </c>
      <c r="AP11" s="17">
        <v>0.106526094151775</v>
      </c>
      <c r="AQ11" s="17"/>
      <c r="AR11" s="17">
        <v>7.7034219531182099E-2</v>
      </c>
      <c r="AS11" s="17">
        <v>0.115506113985319</v>
      </c>
      <c r="AT11" s="17"/>
      <c r="AU11" s="17">
        <v>9.85024785142328E-2</v>
      </c>
      <c r="AV11" s="17">
        <v>6.7413192025970903E-2</v>
      </c>
      <c r="AW11" s="17"/>
      <c r="AX11" s="17">
        <v>6.3830208293945395E-2</v>
      </c>
      <c r="AY11" s="17">
        <v>0.10309705272089199</v>
      </c>
      <c r="AZ11" s="17"/>
      <c r="BA11" s="17">
        <v>0.15795527223500999</v>
      </c>
      <c r="BB11" s="17">
        <v>8.2366106523272906E-2</v>
      </c>
      <c r="BC11" s="17">
        <v>7.8819354826754506E-2</v>
      </c>
      <c r="BD11" s="17">
        <v>0.16033217501661701</v>
      </c>
    </row>
    <row r="12" spans="2:56" x14ac:dyDescent="0.35">
      <c r="B12" s="18" t="s">
        <v>351</v>
      </c>
      <c r="C12" s="17">
        <v>1.9145324565750001E-2</v>
      </c>
      <c r="D12" s="17">
        <v>5.39355487454714E-2</v>
      </c>
      <c r="E12" s="17">
        <v>5.2877394191440803E-5</v>
      </c>
      <c r="F12" s="17">
        <v>0</v>
      </c>
      <c r="G12" s="17">
        <v>0</v>
      </c>
      <c r="H12" s="17">
        <v>2.7211277690565201E-2</v>
      </c>
      <c r="I12" s="17"/>
      <c r="J12" s="17">
        <v>2.0108454206178E-2</v>
      </c>
      <c r="K12" s="17">
        <v>8.9402837213154104E-3</v>
      </c>
      <c r="L12" s="17">
        <v>0</v>
      </c>
      <c r="M12" s="17">
        <v>1.04463440056222E-2</v>
      </c>
      <c r="N12" s="17"/>
      <c r="O12" s="17">
        <v>1.4289644195373799E-2</v>
      </c>
      <c r="P12" s="17">
        <v>3.6509811367666498E-2</v>
      </c>
      <c r="Q12" s="17">
        <v>0</v>
      </c>
      <c r="R12" s="17">
        <v>0</v>
      </c>
      <c r="S12" s="17">
        <v>0</v>
      </c>
      <c r="T12" s="17">
        <v>0.12822180593469301</v>
      </c>
      <c r="U12" s="17">
        <v>6.6270506359188803E-4</v>
      </c>
      <c r="V12" s="17">
        <v>3.8487633597127403E-2</v>
      </c>
      <c r="W12" s="17">
        <v>0</v>
      </c>
      <c r="X12" s="17">
        <v>3.8708718382280101E-3</v>
      </c>
      <c r="Y12" s="17"/>
      <c r="Z12" s="17">
        <v>0</v>
      </c>
      <c r="AA12" s="17">
        <v>0</v>
      </c>
      <c r="AB12" s="17">
        <v>0</v>
      </c>
      <c r="AC12" s="17">
        <v>4.52092804849522E-5</v>
      </c>
      <c r="AD12" s="17">
        <v>0.15775213859336701</v>
      </c>
      <c r="AE12" s="17">
        <v>6.2450456303235601E-3</v>
      </c>
      <c r="AF12" s="17">
        <v>0</v>
      </c>
      <c r="AG12" s="17"/>
      <c r="AH12" s="17">
        <v>1.59123264550638E-5</v>
      </c>
      <c r="AI12" s="17">
        <v>4.9320530797125499E-2</v>
      </c>
      <c r="AJ12" s="17"/>
      <c r="AK12" s="17">
        <v>0</v>
      </c>
      <c r="AL12" s="17">
        <v>0</v>
      </c>
      <c r="AM12" s="17">
        <v>3.2472591557737701E-5</v>
      </c>
      <c r="AN12" s="17"/>
      <c r="AO12" s="17">
        <v>0</v>
      </c>
      <c r="AP12" s="17">
        <v>2.21666812185684E-2</v>
      </c>
      <c r="AQ12" s="17"/>
      <c r="AR12" s="17">
        <v>1.5821395749461498E-2</v>
      </c>
      <c r="AS12" s="17">
        <v>2.1795033985081199E-2</v>
      </c>
      <c r="AT12" s="17"/>
      <c r="AU12" s="17">
        <v>1.9162491307042302E-2</v>
      </c>
      <c r="AV12" s="17">
        <v>1.04463440056222E-2</v>
      </c>
      <c r="AW12" s="17"/>
      <c r="AX12" s="17">
        <v>0</v>
      </c>
      <c r="AY12" s="17">
        <v>2.1720714154870899E-2</v>
      </c>
      <c r="AZ12" s="17"/>
      <c r="BA12" s="17">
        <v>3.2349463784612502E-2</v>
      </c>
      <c r="BB12" s="17">
        <v>3.8667570349532797E-2</v>
      </c>
      <c r="BC12" s="17">
        <v>1.33582568478702E-3</v>
      </c>
      <c r="BD12" s="17">
        <v>0</v>
      </c>
    </row>
    <row r="13" spans="2:56" x14ac:dyDescent="0.35">
      <c r="B13" s="18" t="s">
        <v>101</v>
      </c>
      <c r="C13" s="19">
        <v>2.67373370657467E-2</v>
      </c>
      <c r="D13" s="19">
        <v>7.9720136254293097E-2</v>
      </c>
      <c r="E13" s="19">
        <v>3.4171693573083299E-3</v>
      </c>
      <c r="F13" s="19">
        <v>2.8130391393938799E-3</v>
      </c>
      <c r="G13" s="19">
        <v>0</v>
      </c>
      <c r="H13" s="19">
        <v>2.9836138477819501E-2</v>
      </c>
      <c r="I13" s="19"/>
      <c r="J13" s="19">
        <v>2.6682749426479E-2</v>
      </c>
      <c r="K13" s="19">
        <v>2.8935869786444E-2</v>
      </c>
      <c r="L13" s="19">
        <v>2.0586500966673301E-2</v>
      </c>
      <c r="M13" s="19">
        <v>9.3413895403244695E-3</v>
      </c>
      <c r="N13" s="19"/>
      <c r="O13" s="19">
        <v>4.3706990072175697E-2</v>
      </c>
      <c r="P13" s="19">
        <v>3.4487209297937499E-2</v>
      </c>
      <c r="Q13" s="19">
        <v>9.7090449492463204E-3</v>
      </c>
      <c r="R13" s="19">
        <v>0</v>
      </c>
      <c r="S13" s="19">
        <v>0</v>
      </c>
      <c r="T13" s="19">
        <v>0</v>
      </c>
      <c r="U13" s="19">
        <v>5.4490228058646499E-2</v>
      </c>
      <c r="V13" s="19">
        <v>4.0744852112548899E-2</v>
      </c>
      <c r="W13" s="19">
        <v>0</v>
      </c>
      <c r="X13" s="19">
        <v>3.28618168787362E-3</v>
      </c>
      <c r="Y13" s="19"/>
      <c r="Z13" s="19">
        <v>7.0253145630212496E-2</v>
      </c>
      <c r="AA13" s="19">
        <v>0</v>
      </c>
      <c r="AB13" s="19">
        <v>8.5036836529229203E-3</v>
      </c>
      <c r="AC13" s="19">
        <v>5.7240945574428201E-3</v>
      </c>
      <c r="AD13" s="19">
        <v>0</v>
      </c>
      <c r="AE13" s="19">
        <v>0</v>
      </c>
      <c r="AF13" s="19">
        <v>0</v>
      </c>
      <c r="AG13" s="19"/>
      <c r="AH13" s="19">
        <v>1.48120182034662E-3</v>
      </c>
      <c r="AI13" s="19">
        <v>6.6576987134657997E-2</v>
      </c>
      <c r="AJ13" s="19"/>
      <c r="AK13" s="19">
        <v>0</v>
      </c>
      <c r="AL13" s="19">
        <v>0</v>
      </c>
      <c r="AM13" s="19">
        <v>3.02271712829189E-3</v>
      </c>
      <c r="AN13" s="19"/>
      <c r="AO13" s="19">
        <v>0</v>
      </c>
      <c r="AP13" s="19">
        <v>3.0956802290523298E-2</v>
      </c>
      <c r="AQ13" s="19"/>
      <c r="AR13" s="19">
        <v>4.1439541257916997E-2</v>
      </c>
      <c r="AS13" s="19">
        <v>1.50172999993621E-2</v>
      </c>
      <c r="AT13" s="19"/>
      <c r="AU13" s="19">
        <v>2.6771666574663299E-2</v>
      </c>
      <c r="AV13" s="19">
        <v>9.3413895403244695E-3</v>
      </c>
      <c r="AW13" s="19"/>
      <c r="AX13" s="19">
        <v>5.1173161097184998E-2</v>
      </c>
      <c r="AY13" s="19">
        <v>2.3450280395799199E-2</v>
      </c>
      <c r="AZ13" s="19"/>
      <c r="BA13" s="19">
        <v>3.7546865593406697E-2</v>
      </c>
      <c r="BB13" s="19">
        <v>3.7561873560130597E-2</v>
      </c>
      <c r="BC13" s="19">
        <v>1.70066843156325E-2</v>
      </c>
      <c r="BD13" s="19">
        <v>0</v>
      </c>
    </row>
    <row r="14" spans="2:56" x14ac:dyDescent="0.35">
      <c r="B14" s="16" t="s">
        <v>694</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574</v>
      </c>
      <c r="D7" s="10">
        <v>139</v>
      </c>
      <c r="E7" s="10">
        <v>92</v>
      </c>
      <c r="F7" s="10">
        <v>36</v>
      </c>
      <c r="G7" s="10">
        <v>119</v>
      </c>
      <c r="H7" s="10">
        <v>188</v>
      </c>
      <c r="I7" s="10"/>
      <c r="J7" s="10">
        <v>179</v>
      </c>
      <c r="K7" s="10">
        <v>122</v>
      </c>
      <c r="L7" s="10">
        <v>61</v>
      </c>
      <c r="M7" s="10">
        <v>212</v>
      </c>
      <c r="N7" s="10"/>
      <c r="O7" s="10">
        <v>91</v>
      </c>
      <c r="P7" s="10">
        <v>34</v>
      </c>
      <c r="Q7" s="10">
        <v>43</v>
      </c>
      <c r="R7" s="10">
        <v>62</v>
      </c>
      <c r="S7" s="10">
        <v>57</v>
      </c>
      <c r="T7" s="10">
        <v>44</v>
      </c>
      <c r="U7" s="10">
        <v>32</v>
      </c>
      <c r="V7" s="10">
        <v>41</v>
      </c>
      <c r="W7" s="10">
        <v>48</v>
      </c>
      <c r="X7" s="10">
        <v>84</v>
      </c>
      <c r="Y7" s="10"/>
      <c r="Z7" s="10">
        <v>101</v>
      </c>
      <c r="AA7" s="10">
        <v>47</v>
      </c>
      <c r="AB7" s="10">
        <v>65</v>
      </c>
      <c r="AC7" s="10">
        <v>116</v>
      </c>
      <c r="AD7" s="10">
        <v>89</v>
      </c>
      <c r="AE7" s="10">
        <v>70</v>
      </c>
      <c r="AF7" s="10">
        <v>65</v>
      </c>
      <c r="AG7" s="10"/>
      <c r="AH7" s="10">
        <v>429</v>
      </c>
      <c r="AI7" s="10">
        <v>145</v>
      </c>
      <c r="AJ7" s="10"/>
      <c r="AK7" s="10">
        <v>153</v>
      </c>
      <c r="AL7" s="10">
        <v>71</v>
      </c>
      <c r="AM7" s="10">
        <v>196</v>
      </c>
      <c r="AN7" s="10"/>
      <c r="AO7" s="10">
        <v>95</v>
      </c>
      <c r="AP7" s="10">
        <v>479</v>
      </c>
      <c r="AQ7" s="10"/>
      <c r="AR7" s="10">
        <v>194</v>
      </c>
      <c r="AS7" s="10">
        <v>380</v>
      </c>
      <c r="AT7" s="10"/>
      <c r="AU7" s="10">
        <v>362</v>
      </c>
      <c r="AV7" s="10">
        <v>212</v>
      </c>
      <c r="AW7" s="10"/>
      <c r="AX7" s="10">
        <v>119</v>
      </c>
      <c r="AY7" s="10">
        <v>455</v>
      </c>
      <c r="AZ7" s="10"/>
      <c r="BA7" s="10">
        <v>83</v>
      </c>
      <c r="BB7" s="10">
        <v>129</v>
      </c>
      <c r="BC7" s="10">
        <v>295</v>
      </c>
      <c r="BD7" s="10">
        <v>67</v>
      </c>
    </row>
    <row r="8" spans="2:56" ht="30" customHeight="1" x14ac:dyDescent="0.35">
      <c r="B8" s="11" t="s">
        <v>23</v>
      </c>
      <c r="C8" s="11">
        <v>444</v>
      </c>
      <c r="D8" s="11">
        <v>96</v>
      </c>
      <c r="E8" s="11">
        <v>88</v>
      </c>
      <c r="F8" s="11">
        <v>28</v>
      </c>
      <c r="G8" s="11">
        <v>122</v>
      </c>
      <c r="H8" s="11">
        <v>109</v>
      </c>
      <c r="I8" s="11"/>
      <c r="J8" s="11">
        <v>412</v>
      </c>
      <c r="K8" s="11">
        <v>27</v>
      </c>
      <c r="L8" s="11">
        <v>4</v>
      </c>
      <c r="M8" s="11">
        <v>1</v>
      </c>
      <c r="N8" s="11"/>
      <c r="O8" s="11">
        <v>190</v>
      </c>
      <c r="P8" s="11">
        <v>63</v>
      </c>
      <c r="Q8" s="11">
        <v>45</v>
      </c>
      <c r="R8" s="11">
        <v>57</v>
      </c>
      <c r="S8" s="11">
        <v>24</v>
      </c>
      <c r="T8" s="11">
        <v>20</v>
      </c>
      <c r="U8" s="11">
        <v>3</v>
      </c>
      <c r="V8" s="11">
        <v>7</v>
      </c>
      <c r="W8" s="11">
        <v>1</v>
      </c>
      <c r="X8" s="11">
        <v>3</v>
      </c>
      <c r="Y8" s="11"/>
      <c r="Z8" s="11">
        <v>145</v>
      </c>
      <c r="AA8" s="11">
        <v>29</v>
      </c>
      <c r="AB8" s="11">
        <v>31</v>
      </c>
      <c r="AC8" s="11">
        <v>90</v>
      </c>
      <c r="AD8" s="11">
        <v>52</v>
      </c>
      <c r="AE8" s="11">
        <v>37</v>
      </c>
      <c r="AF8" s="11">
        <v>40</v>
      </c>
      <c r="AG8" s="11"/>
      <c r="AH8" s="11">
        <v>254</v>
      </c>
      <c r="AI8" s="11">
        <v>189</v>
      </c>
      <c r="AJ8" s="11"/>
      <c r="AK8" s="11">
        <v>86</v>
      </c>
      <c r="AL8" s="11">
        <v>19</v>
      </c>
      <c r="AM8" s="11">
        <v>134</v>
      </c>
      <c r="AN8" s="11"/>
      <c r="AO8" s="11">
        <v>51</v>
      </c>
      <c r="AP8" s="11">
        <v>392</v>
      </c>
      <c r="AQ8" s="11"/>
      <c r="AR8" s="11">
        <v>190</v>
      </c>
      <c r="AS8" s="11">
        <v>254</v>
      </c>
      <c r="AT8" s="11"/>
      <c r="AU8" s="11">
        <v>443</v>
      </c>
      <c r="AV8" s="11">
        <v>1</v>
      </c>
      <c r="AW8" s="11"/>
      <c r="AX8" s="11">
        <v>42</v>
      </c>
      <c r="AY8" s="11">
        <v>401</v>
      </c>
      <c r="AZ8" s="11"/>
      <c r="BA8" s="11">
        <v>97</v>
      </c>
      <c r="BB8" s="11">
        <v>170</v>
      </c>
      <c r="BC8" s="11">
        <v>160</v>
      </c>
      <c r="BD8" s="11">
        <v>18</v>
      </c>
    </row>
    <row r="9" spans="2:56" ht="29" x14ac:dyDescent="0.35">
      <c r="B9" s="18" t="s">
        <v>348</v>
      </c>
      <c r="C9" s="17">
        <v>0.43910965262769303</v>
      </c>
      <c r="D9" s="17">
        <v>0.48605734022435498</v>
      </c>
      <c r="E9" s="17">
        <v>0.53400512595167704</v>
      </c>
      <c r="F9" s="17">
        <v>0.45387708613656702</v>
      </c>
      <c r="G9" s="17">
        <v>0.35572503731023603</v>
      </c>
      <c r="H9" s="17">
        <v>0.410424477650774</v>
      </c>
      <c r="I9" s="17"/>
      <c r="J9" s="17">
        <v>0.444355789942454</v>
      </c>
      <c r="K9" s="17">
        <v>0.35579034690390599</v>
      </c>
      <c r="L9" s="17">
        <v>0.46673783915143402</v>
      </c>
      <c r="M9" s="17">
        <v>0.47841569118446098</v>
      </c>
      <c r="N9" s="17"/>
      <c r="O9" s="17">
        <v>0.402315075743571</v>
      </c>
      <c r="P9" s="17">
        <v>0.62685281868002096</v>
      </c>
      <c r="Q9" s="17">
        <v>0.40179050577530501</v>
      </c>
      <c r="R9" s="17">
        <v>0.38440930421986103</v>
      </c>
      <c r="S9" s="17">
        <v>0.40179532847184701</v>
      </c>
      <c r="T9" s="17">
        <v>0.38249059967797999</v>
      </c>
      <c r="U9" s="17">
        <v>0.47195825434486999</v>
      </c>
      <c r="V9" s="17">
        <v>0.55651176881105602</v>
      </c>
      <c r="W9" s="17">
        <v>0.47857448772760902</v>
      </c>
      <c r="X9" s="17">
        <v>0.79704234402006702</v>
      </c>
      <c r="Y9" s="17"/>
      <c r="Z9" s="17">
        <v>0.39049104071469598</v>
      </c>
      <c r="AA9" s="17">
        <v>0.66625322936794096</v>
      </c>
      <c r="AB9" s="17">
        <v>0.59177219543563697</v>
      </c>
      <c r="AC9" s="17">
        <v>0.31959931264427799</v>
      </c>
      <c r="AD9" s="17">
        <v>0.50758181559630999</v>
      </c>
      <c r="AE9" s="17">
        <v>0.52338515394804996</v>
      </c>
      <c r="AF9" s="17">
        <v>0.43649360586955099</v>
      </c>
      <c r="AG9" s="17"/>
      <c r="AH9" s="17">
        <v>0.51103727511133601</v>
      </c>
      <c r="AI9" s="17">
        <v>0.34243295349066599</v>
      </c>
      <c r="AJ9" s="17"/>
      <c r="AK9" s="17">
        <v>0.68518339323286004</v>
      </c>
      <c r="AL9" s="17">
        <v>0.57845090063843596</v>
      </c>
      <c r="AM9" s="17">
        <v>0.42691182145412898</v>
      </c>
      <c r="AN9" s="17"/>
      <c r="AO9" s="17">
        <v>0.696704115409571</v>
      </c>
      <c r="AP9" s="17">
        <v>0.40540285441199603</v>
      </c>
      <c r="AQ9" s="17"/>
      <c r="AR9" s="17">
        <v>0.49926126799572601</v>
      </c>
      <c r="AS9" s="17">
        <v>0.39403835229638201</v>
      </c>
      <c r="AT9" s="17"/>
      <c r="AU9" s="17">
        <v>0.43904533905627302</v>
      </c>
      <c r="AV9" s="17">
        <v>0.47841569118446098</v>
      </c>
      <c r="AW9" s="17"/>
      <c r="AX9" s="17">
        <v>0.67813294623109599</v>
      </c>
      <c r="AY9" s="17">
        <v>0.41398870812159999</v>
      </c>
      <c r="AZ9" s="17"/>
      <c r="BA9" s="17">
        <v>0.342542672279327</v>
      </c>
      <c r="BB9" s="17">
        <v>0.39237693629078502</v>
      </c>
      <c r="BC9" s="17">
        <v>0.53844028253955301</v>
      </c>
      <c r="BD9" s="17">
        <v>0.51788462566153803</v>
      </c>
    </row>
    <row r="10" spans="2:56" ht="29" x14ac:dyDescent="0.35">
      <c r="B10" s="18" t="s">
        <v>349</v>
      </c>
      <c r="C10" s="17">
        <v>0.455025429545447</v>
      </c>
      <c r="D10" s="17">
        <v>0.42498911875884998</v>
      </c>
      <c r="E10" s="17">
        <v>0.41018257608841302</v>
      </c>
      <c r="F10" s="17">
        <v>0.44853744567600501</v>
      </c>
      <c r="G10" s="17">
        <v>0.48921467642116501</v>
      </c>
      <c r="H10" s="17">
        <v>0.48123157081420798</v>
      </c>
      <c r="I10" s="17"/>
      <c r="J10" s="17">
        <v>0.44817608706819101</v>
      </c>
      <c r="K10" s="17">
        <v>0.56248609578770803</v>
      </c>
      <c r="L10" s="17">
        <v>0.41746855504720998</v>
      </c>
      <c r="M10" s="17">
        <v>0.46114353689768001</v>
      </c>
      <c r="N10" s="17"/>
      <c r="O10" s="17">
        <v>0.482682572524744</v>
      </c>
      <c r="P10" s="17">
        <v>0.29702396194492497</v>
      </c>
      <c r="Q10" s="17">
        <v>0.50132399630315805</v>
      </c>
      <c r="R10" s="17">
        <v>0.47651975576266298</v>
      </c>
      <c r="S10" s="17">
        <v>0.59572221358467403</v>
      </c>
      <c r="T10" s="17">
        <v>0.27468300213889302</v>
      </c>
      <c r="U10" s="17">
        <v>0.45750585415950801</v>
      </c>
      <c r="V10" s="17">
        <v>0.37560149971554702</v>
      </c>
      <c r="W10" s="17">
        <v>0.51713005850149596</v>
      </c>
      <c r="X10" s="17">
        <v>0.19945011875716101</v>
      </c>
      <c r="Y10" s="17"/>
      <c r="Z10" s="17">
        <v>0.46351925111768</v>
      </c>
      <c r="AA10" s="17">
        <v>0.32620445998535602</v>
      </c>
      <c r="AB10" s="17">
        <v>0.29409836450300803</v>
      </c>
      <c r="AC10" s="17">
        <v>0.54699245786963502</v>
      </c>
      <c r="AD10" s="17">
        <v>0.39880114869456401</v>
      </c>
      <c r="AE10" s="17">
        <v>0.47119671494687798</v>
      </c>
      <c r="AF10" s="17">
        <v>0.43676509409365399</v>
      </c>
      <c r="AG10" s="17"/>
      <c r="AH10" s="17">
        <v>0.438788370025949</v>
      </c>
      <c r="AI10" s="17">
        <v>0.47684938623737599</v>
      </c>
      <c r="AJ10" s="17"/>
      <c r="AK10" s="17">
        <v>0.30808963032256798</v>
      </c>
      <c r="AL10" s="17">
        <v>0.420498580745574</v>
      </c>
      <c r="AM10" s="17">
        <v>0.50155122409177999</v>
      </c>
      <c r="AN10" s="17"/>
      <c r="AO10" s="17">
        <v>0.29837548945391501</v>
      </c>
      <c r="AP10" s="17">
        <v>0.47552341643593798</v>
      </c>
      <c r="AQ10" s="17"/>
      <c r="AR10" s="17">
        <v>0.42280929321666999</v>
      </c>
      <c r="AS10" s="17">
        <v>0.479164817109765</v>
      </c>
      <c r="AT10" s="17"/>
      <c r="AU10" s="17">
        <v>0.45501541893769798</v>
      </c>
      <c r="AV10" s="17">
        <v>0.46114353689768001</v>
      </c>
      <c r="AW10" s="17"/>
      <c r="AX10" s="17">
        <v>0.269115056755516</v>
      </c>
      <c r="AY10" s="17">
        <v>0.474564295768719</v>
      </c>
      <c r="AZ10" s="17"/>
      <c r="BA10" s="17">
        <v>0.50038329109076496</v>
      </c>
      <c r="BB10" s="17">
        <v>0.42627056532486801</v>
      </c>
      <c r="BC10" s="17">
        <v>0.455516266428732</v>
      </c>
      <c r="BD10" s="17">
        <v>0.47862928353838402</v>
      </c>
    </row>
    <row r="11" spans="2:56" x14ac:dyDescent="0.35">
      <c r="B11" s="18" t="s">
        <v>350</v>
      </c>
      <c r="C11" s="17">
        <v>8.8831538477338601E-2</v>
      </c>
      <c r="D11" s="17">
        <v>8.8953541016795007E-2</v>
      </c>
      <c r="E11" s="17">
        <v>5.5812297959909399E-2</v>
      </c>
      <c r="F11" s="17">
        <v>9.7585468187427499E-2</v>
      </c>
      <c r="G11" s="17">
        <v>0.110848996550063</v>
      </c>
      <c r="H11" s="17">
        <v>8.8555118478297501E-2</v>
      </c>
      <c r="I11" s="17"/>
      <c r="J11" s="17">
        <v>8.98829870173245E-2</v>
      </c>
      <c r="K11" s="17">
        <v>7.2640307290204695E-2</v>
      </c>
      <c r="L11" s="17">
        <v>9.7796074736025404E-2</v>
      </c>
      <c r="M11" s="17">
        <v>6.0440771917858599E-2</v>
      </c>
      <c r="N11" s="17"/>
      <c r="O11" s="17">
        <v>8.8287274305104205E-2</v>
      </c>
      <c r="P11" s="17">
        <v>7.5088445371039106E-2</v>
      </c>
      <c r="Q11" s="17">
        <v>9.6885497921537098E-2</v>
      </c>
      <c r="R11" s="17">
        <v>0.10112432488211601</v>
      </c>
      <c r="S11" s="17">
        <v>2.4824579434789499E-3</v>
      </c>
      <c r="T11" s="17">
        <v>0.33062874341813198</v>
      </c>
      <c r="U11" s="17">
        <v>7.0535891495622102E-2</v>
      </c>
      <c r="V11" s="17">
        <v>6.7886731473397396E-2</v>
      </c>
      <c r="W11" s="17">
        <v>4.29545377089536E-3</v>
      </c>
      <c r="X11" s="17">
        <v>3.5075372227722601E-3</v>
      </c>
      <c r="Y11" s="17"/>
      <c r="Z11" s="17">
        <v>0.113536340593295</v>
      </c>
      <c r="AA11" s="17">
        <v>7.5423106467026602E-3</v>
      </c>
      <c r="AB11" s="17">
        <v>0.114129440061356</v>
      </c>
      <c r="AC11" s="17">
        <v>0.13340822948608699</v>
      </c>
      <c r="AD11" s="17">
        <v>8.7548785900081694E-2</v>
      </c>
      <c r="AE11" s="17">
        <v>5.4181311050727002E-3</v>
      </c>
      <c r="AF11" s="17">
        <v>6.3370650018397395E-2</v>
      </c>
      <c r="AG11" s="17"/>
      <c r="AH11" s="17">
        <v>4.1693349571345198E-2</v>
      </c>
      <c r="AI11" s="17">
        <v>0.152189179803039</v>
      </c>
      <c r="AJ11" s="17"/>
      <c r="AK11" s="17">
        <v>6.7269764445720397E-3</v>
      </c>
      <c r="AL11" s="17">
        <v>1.0505186159892801E-3</v>
      </c>
      <c r="AM11" s="17">
        <v>5.54942962092871E-2</v>
      </c>
      <c r="AN11" s="17"/>
      <c r="AO11" s="17">
        <v>4.9203951365140303E-3</v>
      </c>
      <c r="AP11" s="17">
        <v>9.9811494902226794E-2</v>
      </c>
      <c r="AQ11" s="17"/>
      <c r="AR11" s="17">
        <v>6.4549845416301904E-2</v>
      </c>
      <c r="AS11" s="17">
        <v>0.10702568794133201</v>
      </c>
      <c r="AT11" s="17"/>
      <c r="AU11" s="17">
        <v>8.8877992194370606E-2</v>
      </c>
      <c r="AV11" s="17">
        <v>6.0440771917858599E-2</v>
      </c>
      <c r="AW11" s="17"/>
      <c r="AX11" s="17">
        <v>1.61848490410394E-3</v>
      </c>
      <c r="AY11" s="17">
        <v>9.7997483126462601E-2</v>
      </c>
      <c r="AZ11" s="17"/>
      <c r="BA11" s="17">
        <v>0.12751836245176301</v>
      </c>
      <c r="BB11" s="17">
        <v>0.15363982271799001</v>
      </c>
      <c r="BC11" s="17">
        <v>6.0434510317147402E-3</v>
      </c>
      <c r="BD11" s="17">
        <v>3.48609080007758E-3</v>
      </c>
    </row>
    <row r="12" spans="2:56" x14ac:dyDescent="0.35">
      <c r="B12" s="18" t="s">
        <v>351</v>
      </c>
      <c r="C12" s="17">
        <v>5.5713196424555297E-3</v>
      </c>
      <c r="D12" s="17">
        <v>0</v>
      </c>
      <c r="E12" s="17">
        <v>0</v>
      </c>
      <c r="F12" s="17">
        <v>0</v>
      </c>
      <c r="G12" s="17">
        <v>2.5732564973093498E-3</v>
      </c>
      <c r="H12" s="17">
        <v>1.97888330567201E-2</v>
      </c>
      <c r="I12" s="17"/>
      <c r="J12" s="17">
        <v>5.2383261755120604E-3</v>
      </c>
      <c r="K12" s="17">
        <v>9.08325001818093E-3</v>
      </c>
      <c r="L12" s="17">
        <v>1.7997531065331401E-2</v>
      </c>
      <c r="M12" s="17">
        <v>0</v>
      </c>
      <c r="N12" s="17"/>
      <c r="O12" s="17">
        <v>0</v>
      </c>
      <c r="P12" s="17">
        <v>1.0347740040142701E-3</v>
      </c>
      <c r="Q12" s="17">
        <v>0</v>
      </c>
      <c r="R12" s="17">
        <v>3.7946615135359303E-2</v>
      </c>
      <c r="S12" s="17">
        <v>0</v>
      </c>
      <c r="T12" s="17">
        <v>1.21976547649953E-2</v>
      </c>
      <c r="U12" s="17">
        <v>0</v>
      </c>
      <c r="V12" s="17">
        <v>0</v>
      </c>
      <c r="W12" s="17">
        <v>0</v>
      </c>
      <c r="X12" s="17">
        <v>0</v>
      </c>
      <c r="Y12" s="17"/>
      <c r="Z12" s="17">
        <v>1.4897067215231799E-2</v>
      </c>
      <c r="AA12" s="17">
        <v>0</v>
      </c>
      <c r="AB12" s="17">
        <v>0</v>
      </c>
      <c r="AC12" s="17">
        <v>0</v>
      </c>
      <c r="AD12" s="17">
        <v>6.0682498090443198E-3</v>
      </c>
      <c r="AE12" s="17">
        <v>0</v>
      </c>
      <c r="AF12" s="17">
        <v>0</v>
      </c>
      <c r="AG12" s="17"/>
      <c r="AH12" s="17">
        <v>8.4810052913693902E-3</v>
      </c>
      <c r="AI12" s="17">
        <v>1.6604604433024201E-3</v>
      </c>
      <c r="AJ12" s="17"/>
      <c r="AK12" s="17">
        <v>0</v>
      </c>
      <c r="AL12" s="17">
        <v>0</v>
      </c>
      <c r="AM12" s="17">
        <v>1.60426582448044E-2</v>
      </c>
      <c r="AN12" s="17"/>
      <c r="AO12" s="17">
        <v>0</v>
      </c>
      <c r="AP12" s="17">
        <v>6.30033898920449E-3</v>
      </c>
      <c r="AQ12" s="17"/>
      <c r="AR12" s="17">
        <v>0</v>
      </c>
      <c r="AS12" s="17">
        <v>9.7458811951330795E-3</v>
      </c>
      <c r="AT12" s="17"/>
      <c r="AU12" s="17">
        <v>5.5804355818093801E-3</v>
      </c>
      <c r="AV12" s="17">
        <v>0</v>
      </c>
      <c r="AW12" s="17"/>
      <c r="AX12" s="17">
        <v>5.1133512109283699E-2</v>
      </c>
      <c r="AY12" s="17">
        <v>7.8281015754226395E-4</v>
      </c>
      <c r="AZ12" s="17"/>
      <c r="BA12" s="17">
        <v>3.2512586639351698E-3</v>
      </c>
      <c r="BB12" s="17">
        <v>1.27209477158298E-2</v>
      </c>
      <c r="BC12" s="17">
        <v>0</v>
      </c>
      <c r="BD12" s="17">
        <v>0</v>
      </c>
    </row>
    <row r="13" spans="2:56" x14ac:dyDescent="0.35">
      <c r="B13" s="18" t="s">
        <v>101</v>
      </c>
      <c r="C13" s="19">
        <v>1.14620597070667E-2</v>
      </c>
      <c r="D13" s="19">
        <v>0</v>
      </c>
      <c r="E13" s="19">
        <v>0</v>
      </c>
      <c r="F13" s="19">
        <v>0</v>
      </c>
      <c r="G13" s="19">
        <v>4.1638033221226403E-2</v>
      </c>
      <c r="H13" s="19">
        <v>0</v>
      </c>
      <c r="I13" s="19"/>
      <c r="J13" s="19">
        <v>1.2346809796518201E-2</v>
      </c>
      <c r="K13" s="19">
        <v>0</v>
      </c>
      <c r="L13" s="19">
        <v>0</v>
      </c>
      <c r="M13" s="19">
        <v>0</v>
      </c>
      <c r="N13" s="19"/>
      <c r="O13" s="19">
        <v>2.6715077426580799E-2</v>
      </c>
      <c r="P13" s="19">
        <v>0</v>
      </c>
      <c r="Q13" s="19">
        <v>0</v>
      </c>
      <c r="R13" s="19">
        <v>0</v>
      </c>
      <c r="S13" s="19">
        <v>0</v>
      </c>
      <c r="T13" s="19">
        <v>0</v>
      </c>
      <c r="U13" s="19">
        <v>0</v>
      </c>
      <c r="V13" s="19">
        <v>0</v>
      </c>
      <c r="W13" s="19">
        <v>0</v>
      </c>
      <c r="X13" s="19">
        <v>0</v>
      </c>
      <c r="Y13" s="19"/>
      <c r="Z13" s="19">
        <v>1.7556300359096499E-2</v>
      </c>
      <c r="AA13" s="19">
        <v>0</v>
      </c>
      <c r="AB13" s="19">
        <v>0</v>
      </c>
      <c r="AC13" s="19">
        <v>0</v>
      </c>
      <c r="AD13" s="19">
        <v>0</v>
      </c>
      <c r="AE13" s="19">
        <v>0</v>
      </c>
      <c r="AF13" s="19">
        <v>6.3370650018397395E-2</v>
      </c>
      <c r="AG13" s="19"/>
      <c r="AH13" s="19">
        <v>0</v>
      </c>
      <c r="AI13" s="19">
        <v>2.6868020025617601E-2</v>
      </c>
      <c r="AJ13" s="19"/>
      <c r="AK13" s="19">
        <v>0</v>
      </c>
      <c r="AL13" s="19">
        <v>0</v>
      </c>
      <c r="AM13" s="19">
        <v>0</v>
      </c>
      <c r="AN13" s="19"/>
      <c r="AO13" s="19">
        <v>0</v>
      </c>
      <c r="AP13" s="19">
        <v>1.29618952606341E-2</v>
      </c>
      <c r="AQ13" s="19"/>
      <c r="AR13" s="19">
        <v>1.3379593371302101E-2</v>
      </c>
      <c r="AS13" s="19">
        <v>1.00252614573878E-2</v>
      </c>
      <c r="AT13" s="19"/>
      <c r="AU13" s="19">
        <v>1.1480814229848601E-2</v>
      </c>
      <c r="AV13" s="19">
        <v>0</v>
      </c>
      <c r="AW13" s="19"/>
      <c r="AX13" s="19">
        <v>0</v>
      </c>
      <c r="AY13" s="19">
        <v>1.26667028256763E-2</v>
      </c>
      <c r="AZ13" s="19"/>
      <c r="BA13" s="19">
        <v>2.63044155142103E-2</v>
      </c>
      <c r="BB13" s="19">
        <v>1.49917279505271E-2</v>
      </c>
      <c r="BC13" s="19">
        <v>0</v>
      </c>
      <c r="BD13" s="19">
        <v>0</v>
      </c>
    </row>
    <row r="14" spans="2:56" x14ac:dyDescent="0.35">
      <c r="B14" s="16" t="s">
        <v>695</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668</v>
      </c>
      <c r="D7" s="10">
        <v>164</v>
      </c>
      <c r="E7" s="10">
        <v>105</v>
      </c>
      <c r="F7" s="10">
        <v>48</v>
      </c>
      <c r="G7" s="10">
        <v>122</v>
      </c>
      <c r="H7" s="10">
        <v>229</v>
      </c>
      <c r="I7" s="10"/>
      <c r="J7" s="10">
        <v>239</v>
      </c>
      <c r="K7" s="10">
        <v>140</v>
      </c>
      <c r="L7" s="10">
        <v>71</v>
      </c>
      <c r="M7" s="10">
        <v>218</v>
      </c>
      <c r="N7" s="10"/>
      <c r="O7" s="10">
        <v>136</v>
      </c>
      <c r="P7" s="10">
        <v>46</v>
      </c>
      <c r="Q7" s="10">
        <v>45</v>
      </c>
      <c r="R7" s="10">
        <v>69</v>
      </c>
      <c r="S7" s="10">
        <v>61</v>
      </c>
      <c r="T7" s="10">
        <v>43</v>
      </c>
      <c r="U7" s="10">
        <v>35</v>
      </c>
      <c r="V7" s="10">
        <v>45</v>
      </c>
      <c r="W7" s="10">
        <v>51</v>
      </c>
      <c r="X7" s="10">
        <v>90</v>
      </c>
      <c r="Y7" s="10"/>
      <c r="Z7" s="10">
        <v>118</v>
      </c>
      <c r="AA7" s="10">
        <v>60</v>
      </c>
      <c r="AB7" s="10">
        <v>67</v>
      </c>
      <c r="AC7" s="10">
        <v>135</v>
      </c>
      <c r="AD7" s="10">
        <v>99</v>
      </c>
      <c r="AE7" s="10">
        <v>88</v>
      </c>
      <c r="AF7" s="10">
        <v>75</v>
      </c>
      <c r="AG7" s="10"/>
      <c r="AH7" s="10">
        <v>461</v>
      </c>
      <c r="AI7" s="10">
        <v>207</v>
      </c>
      <c r="AJ7" s="10"/>
      <c r="AK7" s="10">
        <v>154</v>
      </c>
      <c r="AL7" s="10">
        <v>71</v>
      </c>
      <c r="AM7" s="10">
        <v>221</v>
      </c>
      <c r="AN7" s="10"/>
      <c r="AO7" s="10">
        <v>93</v>
      </c>
      <c r="AP7" s="10">
        <v>575</v>
      </c>
      <c r="AQ7" s="10"/>
      <c r="AR7" s="10">
        <v>221</v>
      </c>
      <c r="AS7" s="10">
        <v>447</v>
      </c>
      <c r="AT7" s="10"/>
      <c r="AU7" s="10">
        <v>450</v>
      </c>
      <c r="AV7" s="10">
        <v>218</v>
      </c>
      <c r="AW7" s="10"/>
      <c r="AX7" s="10">
        <v>130</v>
      </c>
      <c r="AY7" s="10">
        <v>538</v>
      </c>
      <c r="AZ7" s="10"/>
      <c r="BA7" s="10">
        <v>108</v>
      </c>
      <c r="BB7" s="10">
        <v>174</v>
      </c>
      <c r="BC7" s="10">
        <v>319</v>
      </c>
      <c r="BD7" s="10">
        <v>67</v>
      </c>
    </row>
    <row r="8" spans="2:56" ht="30" customHeight="1" x14ac:dyDescent="0.35">
      <c r="B8" s="11" t="s">
        <v>23</v>
      </c>
      <c r="C8" s="11">
        <v>584</v>
      </c>
      <c r="D8" s="11">
        <v>134</v>
      </c>
      <c r="E8" s="11">
        <v>111</v>
      </c>
      <c r="F8" s="11">
        <v>50</v>
      </c>
      <c r="G8" s="11">
        <v>132</v>
      </c>
      <c r="H8" s="11">
        <v>156</v>
      </c>
      <c r="I8" s="11"/>
      <c r="J8" s="11">
        <v>547</v>
      </c>
      <c r="K8" s="11">
        <v>31</v>
      </c>
      <c r="L8" s="11">
        <v>4</v>
      </c>
      <c r="M8" s="11">
        <v>1</v>
      </c>
      <c r="N8" s="11"/>
      <c r="O8" s="11">
        <v>278</v>
      </c>
      <c r="P8" s="11">
        <v>83</v>
      </c>
      <c r="Q8" s="11">
        <v>50</v>
      </c>
      <c r="R8" s="11">
        <v>70</v>
      </c>
      <c r="S8" s="11">
        <v>24</v>
      </c>
      <c r="T8" s="11">
        <v>19</v>
      </c>
      <c r="U8" s="11">
        <v>6</v>
      </c>
      <c r="V8" s="11">
        <v>8</v>
      </c>
      <c r="W8" s="11">
        <v>3</v>
      </c>
      <c r="X8" s="11">
        <v>3</v>
      </c>
      <c r="Y8" s="11"/>
      <c r="Z8" s="11">
        <v>175</v>
      </c>
      <c r="AA8" s="11">
        <v>42</v>
      </c>
      <c r="AB8" s="11">
        <v>40</v>
      </c>
      <c r="AC8" s="11">
        <v>118</v>
      </c>
      <c r="AD8" s="11">
        <v>65</v>
      </c>
      <c r="AE8" s="11">
        <v>59</v>
      </c>
      <c r="AF8" s="11">
        <v>60</v>
      </c>
      <c r="AG8" s="11"/>
      <c r="AH8" s="11">
        <v>301</v>
      </c>
      <c r="AI8" s="11">
        <v>283</v>
      </c>
      <c r="AJ8" s="11"/>
      <c r="AK8" s="11">
        <v>90</v>
      </c>
      <c r="AL8" s="11">
        <v>19</v>
      </c>
      <c r="AM8" s="11">
        <v>164</v>
      </c>
      <c r="AN8" s="11"/>
      <c r="AO8" s="11">
        <v>49</v>
      </c>
      <c r="AP8" s="11">
        <v>535</v>
      </c>
      <c r="AQ8" s="11"/>
      <c r="AR8" s="11">
        <v>250</v>
      </c>
      <c r="AS8" s="11">
        <v>333</v>
      </c>
      <c r="AT8" s="11"/>
      <c r="AU8" s="11">
        <v>583</v>
      </c>
      <c r="AV8" s="11">
        <v>1</v>
      </c>
      <c r="AW8" s="11"/>
      <c r="AX8" s="11">
        <v>52</v>
      </c>
      <c r="AY8" s="11">
        <v>532</v>
      </c>
      <c r="AZ8" s="11"/>
      <c r="BA8" s="11">
        <v>141</v>
      </c>
      <c r="BB8" s="11">
        <v>249</v>
      </c>
      <c r="BC8" s="11">
        <v>175</v>
      </c>
      <c r="BD8" s="11">
        <v>18</v>
      </c>
    </row>
    <row r="9" spans="2:56" ht="29" x14ac:dyDescent="0.35">
      <c r="B9" s="18" t="s">
        <v>348</v>
      </c>
      <c r="C9" s="17">
        <v>0.26672189337264202</v>
      </c>
      <c r="D9" s="17">
        <v>0.231769519980219</v>
      </c>
      <c r="E9" s="17">
        <v>0.384285468670784</v>
      </c>
      <c r="F9" s="17">
        <v>0.25159987420508201</v>
      </c>
      <c r="G9" s="17">
        <v>0.19687477587357699</v>
      </c>
      <c r="H9" s="17">
        <v>0.276690745901159</v>
      </c>
      <c r="I9" s="17"/>
      <c r="J9" s="17">
        <v>0.25931437963424198</v>
      </c>
      <c r="K9" s="17">
        <v>0.38163848833653902</v>
      </c>
      <c r="L9" s="17">
        <v>0.34312606087207298</v>
      </c>
      <c r="M9" s="17">
        <v>0.44528353635605999</v>
      </c>
      <c r="N9" s="17"/>
      <c r="O9" s="17">
        <v>0.25378456174348402</v>
      </c>
      <c r="P9" s="17">
        <v>0.31122406465939101</v>
      </c>
      <c r="Q9" s="17">
        <v>0.15363327075191799</v>
      </c>
      <c r="R9" s="17">
        <v>0.26949340386798698</v>
      </c>
      <c r="S9" s="17">
        <v>0.55054421304304002</v>
      </c>
      <c r="T9" s="17">
        <v>0.209158296038264</v>
      </c>
      <c r="U9" s="17">
        <v>0.60046841819415697</v>
      </c>
      <c r="V9" s="17">
        <v>0.18959338531210601</v>
      </c>
      <c r="W9" s="17">
        <v>0.20105305834741599</v>
      </c>
      <c r="X9" s="17">
        <v>0.74607372860871901</v>
      </c>
      <c r="Y9" s="17"/>
      <c r="Z9" s="17">
        <v>0.29943486377648498</v>
      </c>
      <c r="AA9" s="17">
        <v>0.248715940782615</v>
      </c>
      <c r="AB9" s="17">
        <v>0.34915595968593499</v>
      </c>
      <c r="AC9" s="17">
        <v>0.196978738636784</v>
      </c>
      <c r="AD9" s="17">
        <v>0.30394640670318901</v>
      </c>
      <c r="AE9" s="17">
        <v>0.33436945023994502</v>
      </c>
      <c r="AF9" s="17">
        <v>0.20180691717184901</v>
      </c>
      <c r="AG9" s="17"/>
      <c r="AH9" s="17">
        <v>0.34048660497875399</v>
      </c>
      <c r="AI9" s="17">
        <v>0.18825210002721601</v>
      </c>
      <c r="AJ9" s="17"/>
      <c r="AK9" s="17">
        <v>0.39045735337367798</v>
      </c>
      <c r="AL9" s="17">
        <v>0.313205223572326</v>
      </c>
      <c r="AM9" s="17">
        <v>0.35900230715728798</v>
      </c>
      <c r="AN9" s="17"/>
      <c r="AO9" s="17">
        <v>0.410040858660561</v>
      </c>
      <c r="AP9" s="17">
        <v>0.25371613167907398</v>
      </c>
      <c r="AQ9" s="17"/>
      <c r="AR9" s="17">
        <v>0.31372688029803097</v>
      </c>
      <c r="AS9" s="17">
        <v>0.23136783962098101</v>
      </c>
      <c r="AT9" s="17"/>
      <c r="AU9" s="17">
        <v>0.26649390022008002</v>
      </c>
      <c r="AV9" s="17">
        <v>0.44528353635605999</v>
      </c>
      <c r="AW9" s="17"/>
      <c r="AX9" s="17">
        <v>0.31180984886389901</v>
      </c>
      <c r="AY9" s="17">
        <v>0.26233591341797902</v>
      </c>
      <c r="AZ9" s="17"/>
      <c r="BA9" s="17">
        <v>0.197711140553368</v>
      </c>
      <c r="BB9" s="17">
        <v>0.25024656738238099</v>
      </c>
      <c r="BC9" s="17">
        <v>0.32238588677263103</v>
      </c>
      <c r="BD9" s="17">
        <v>0.49963478552138502</v>
      </c>
    </row>
    <row r="10" spans="2:56" ht="29" x14ac:dyDescent="0.35">
      <c r="B10" s="18" t="s">
        <v>349</v>
      </c>
      <c r="C10" s="17">
        <v>0.50855611500585896</v>
      </c>
      <c r="D10" s="17">
        <v>0.45340544167031499</v>
      </c>
      <c r="E10" s="17">
        <v>0.41289081835263702</v>
      </c>
      <c r="F10" s="17">
        <v>0.47475601421938701</v>
      </c>
      <c r="G10" s="17">
        <v>0.600189301096692</v>
      </c>
      <c r="H10" s="17">
        <v>0.55740042736218098</v>
      </c>
      <c r="I10" s="17"/>
      <c r="J10" s="17">
        <v>0.51208401324363195</v>
      </c>
      <c r="K10" s="17">
        <v>0.44983296226988201</v>
      </c>
      <c r="L10" s="17">
        <v>0.50615748074074096</v>
      </c>
      <c r="M10" s="17">
        <v>0.40069833275744499</v>
      </c>
      <c r="N10" s="17"/>
      <c r="O10" s="17">
        <v>0.54829904848038602</v>
      </c>
      <c r="P10" s="17">
        <v>0.37748550170151401</v>
      </c>
      <c r="Q10" s="17">
        <v>0.572646559445255</v>
      </c>
      <c r="R10" s="17">
        <v>0.48059947375766199</v>
      </c>
      <c r="S10" s="17">
        <v>0.42745220313944099</v>
      </c>
      <c r="T10" s="17">
        <v>0.63362613741710105</v>
      </c>
      <c r="U10" s="17">
        <v>0.24184697396449201</v>
      </c>
      <c r="V10" s="17">
        <v>0.718784810790004</v>
      </c>
      <c r="W10" s="17">
        <v>0.76558569646228802</v>
      </c>
      <c r="X10" s="17">
        <v>0.208837537446666</v>
      </c>
      <c r="Y10" s="17"/>
      <c r="Z10" s="17">
        <v>0.45630232444831698</v>
      </c>
      <c r="AA10" s="17">
        <v>0.68363293514555101</v>
      </c>
      <c r="AB10" s="17">
        <v>0.495563566254208</v>
      </c>
      <c r="AC10" s="17">
        <v>0.52977469468999905</v>
      </c>
      <c r="AD10" s="17">
        <v>0.48040839267058899</v>
      </c>
      <c r="AE10" s="17">
        <v>0.463182473839305</v>
      </c>
      <c r="AF10" s="17">
        <v>0.55901706315160204</v>
      </c>
      <c r="AG10" s="17"/>
      <c r="AH10" s="17">
        <v>0.53419198397805101</v>
      </c>
      <c r="AI10" s="17">
        <v>0.48128506226698198</v>
      </c>
      <c r="AJ10" s="17"/>
      <c r="AK10" s="17">
        <v>0.55199881812375096</v>
      </c>
      <c r="AL10" s="17">
        <v>0.55109315161490102</v>
      </c>
      <c r="AM10" s="17">
        <v>0.52973383999875201</v>
      </c>
      <c r="AN10" s="17"/>
      <c r="AO10" s="17">
        <v>0.53714241800597895</v>
      </c>
      <c r="AP10" s="17">
        <v>0.50596199465498404</v>
      </c>
      <c r="AQ10" s="17"/>
      <c r="AR10" s="17">
        <v>0.47443502038653401</v>
      </c>
      <c r="AS10" s="17">
        <v>0.53421975395446597</v>
      </c>
      <c r="AT10" s="17"/>
      <c r="AU10" s="17">
        <v>0.50869383123310896</v>
      </c>
      <c r="AV10" s="17">
        <v>0.40069833275744499</v>
      </c>
      <c r="AW10" s="17"/>
      <c r="AX10" s="17">
        <v>0.54404857665695805</v>
      </c>
      <c r="AY10" s="17">
        <v>0.50510354716047201</v>
      </c>
      <c r="AZ10" s="17"/>
      <c r="BA10" s="17">
        <v>0.52968233419595401</v>
      </c>
      <c r="BB10" s="17">
        <v>0.47001081424886298</v>
      </c>
      <c r="BC10" s="17">
        <v>0.54870317928883905</v>
      </c>
      <c r="BD10" s="17">
        <v>0.485578483063904</v>
      </c>
    </row>
    <row r="11" spans="2:56" x14ac:dyDescent="0.35">
      <c r="B11" s="18" t="s">
        <v>350</v>
      </c>
      <c r="C11" s="17">
        <v>0.18497145394468201</v>
      </c>
      <c r="D11" s="17">
        <v>0.23726692211717201</v>
      </c>
      <c r="E11" s="17">
        <v>0.15922461208882699</v>
      </c>
      <c r="F11" s="17">
        <v>0.218931904510412</v>
      </c>
      <c r="G11" s="17">
        <v>0.18178189303988199</v>
      </c>
      <c r="H11" s="17">
        <v>0.150370188843511</v>
      </c>
      <c r="I11" s="17"/>
      <c r="J11" s="17">
        <v>0.18765552247596401</v>
      </c>
      <c r="K11" s="17">
        <v>0.147437620789305</v>
      </c>
      <c r="L11" s="17">
        <v>0.122955108316711</v>
      </c>
      <c r="M11" s="17">
        <v>0.140272635982924</v>
      </c>
      <c r="N11" s="17"/>
      <c r="O11" s="17">
        <v>0.148735426893915</v>
      </c>
      <c r="P11" s="17">
        <v>0.25123674177322602</v>
      </c>
      <c r="Q11" s="17">
        <v>0.27372016980282698</v>
      </c>
      <c r="R11" s="17">
        <v>0.249907122374351</v>
      </c>
      <c r="S11" s="17">
        <v>1.9678312755841299E-2</v>
      </c>
      <c r="T11" s="17">
        <v>3.8951862554075102E-2</v>
      </c>
      <c r="U11" s="17">
        <v>0.15768460784135099</v>
      </c>
      <c r="V11" s="17">
        <v>9.1621803897889306E-2</v>
      </c>
      <c r="W11" s="17">
        <v>1.2582366085052201E-2</v>
      </c>
      <c r="X11" s="17">
        <v>4.1790048032208101E-2</v>
      </c>
      <c r="Y11" s="17"/>
      <c r="Z11" s="17">
        <v>0.203260628708054</v>
      </c>
      <c r="AA11" s="17">
        <v>6.7651124071833393E-2</v>
      </c>
      <c r="AB11" s="17">
        <v>9.4550837130099305E-2</v>
      </c>
      <c r="AC11" s="17">
        <v>0.21493523655683799</v>
      </c>
      <c r="AD11" s="17">
        <v>0.180870408063766</v>
      </c>
      <c r="AE11" s="17">
        <v>0.200472782702736</v>
      </c>
      <c r="AF11" s="17">
        <v>0.200175056278838</v>
      </c>
      <c r="AG11" s="17"/>
      <c r="AH11" s="17">
        <v>0.10764254048812801</v>
      </c>
      <c r="AI11" s="17">
        <v>0.26723279173671399</v>
      </c>
      <c r="AJ11" s="17"/>
      <c r="AK11" s="17">
        <v>5.7509637576339603E-2</v>
      </c>
      <c r="AL11" s="17">
        <v>0.13570162481277201</v>
      </c>
      <c r="AM11" s="17">
        <v>9.3834507473292403E-2</v>
      </c>
      <c r="AN11" s="17"/>
      <c r="AO11" s="17">
        <v>5.2816723333459797E-2</v>
      </c>
      <c r="AP11" s="17">
        <v>0.19696409518064401</v>
      </c>
      <c r="AQ11" s="17"/>
      <c r="AR11" s="17">
        <v>0.19509396314167099</v>
      </c>
      <c r="AS11" s="17">
        <v>0.17735796955375799</v>
      </c>
      <c r="AT11" s="17"/>
      <c r="AU11" s="17">
        <v>0.185028526809003</v>
      </c>
      <c r="AV11" s="17">
        <v>0.140272635982924</v>
      </c>
      <c r="AW11" s="17"/>
      <c r="AX11" s="17">
        <v>0.13931997313472799</v>
      </c>
      <c r="AY11" s="17">
        <v>0.18941225143819401</v>
      </c>
      <c r="AZ11" s="17"/>
      <c r="BA11" s="17">
        <v>0.221368556983878</v>
      </c>
      <c r="BB11" s="17">
        <v>0.225523118180815</v>
      </c>
      <c r="BC11" s="17">
        <v>0.11501581925098001</v>
      </c>
      <c r="BD11" s="17">
        <v>1.47867314147109E-2</v>
      </c>
    </row>
    <row r="12" spans="2:56" x14ac:dyDescent="0.35">
      <c r="B12" s="18" t="s">
        <v>351</v>
      </c>
      <c r="C12" s="17">
        <v>3.1896405769090599E-2</v>
      </c>
      <c r="D12" s="17">
        <v>6.23495854836804E-2</v>
      </c>
      <c r="E12" s="17">
        <v>4.3599100887751999E-2</v>
      </c>
      <c r="F12" s="17">
        <v>5.4712207065119499E-2</v>
      </c>
      <c r="G12" s="17">
        <v>1.8876848957749999E-3</v>
      </c>
      <c r="H12" s="17">
        <v>1.55386378931496E-2</v>
      </c>
      <c r="I12" s="17"/>
      <c r="J12" s="17">
        <v>3.2578532365972399E-2</v>
      </c>
      <c r="K12" s="17">
        <v>2.1090928604273699E-2</v>
      </c>
      <c r="L12" s="17">
        <v>2.7761350070475602E-2</v>
      </c>
      <c r="M12" s="17">
        <v>8.55862252650493E-3</v>
      </c>
      <c r="N12" s="17"/>
      <c r="O12" s="17">
        <v>3.2686344420125898E-2</v>
      </c>
      <c r="P12" s="17">
        <v>6.0053691865868501E-2</v>
      </c>
      <c r="Q12" s="17">
        <v>0</v>
      </c>
      <c r="R12" s="17">
        <v>0</v>
      </c>
      <c r="S12" s="17">
        <v>2.3252710616775102E-3</v>
      </c>
      <c r="T12" s="17">
        <v>0.11826370399056001</v>
      </c>
      <c r="U12" s="17">
        <v>0</v>
      </c>
      <c r="V12" s="17">
        <v>0</v>
      </c>
      <c r="W12" s="17">
        <v>2.0778879105244102E-2</v>
      </c>
      <c r="X12" s="17">
        <v>2.0539244134789299E-3</v>
      </c>
      <c r="Y12" s="17"/>
      <c r="Z12" s="17">
        <v>4.1002183067143101E-2</v>
      </c>
      <c r="AA12" s="17">
        <v>0</v>
      </c>
      <c r="AB12" s="17">
        <v>6.0729636929757302E-2</v>
      </c>
      <c r="AC12" s="17">
        <v>3.6723928134112002E-2</v>
      </c>
      <c r="AD12" s="17">
        <v>3.4715297948641297E-2</v>
      </c>
      <c r="AE12" s="17">
        <v>1.9752932180137398E-3</v>
      </c>
      <c r="AF12" s="17">
        <v>3.9000963397711301E-2</v>
      </c>
      <c r="AG12" s="17"/>
      <c r="AH12" s="17">
        <v>9.2151384505718501E-3</v>
      </c>
      <c r="AI12" s="17">
        <v>5.60243976034554E-2</v>
      </c>
      <c r="AJ12" s="17"/>
      <c r="AK12" s="17">
        <v>3.4190926231770301E-5</v>
      </c>
      <c r="AL12" s="17">
        <v>0</v>
      </c>
      <c r="AM12" s="17">
        <v>1.91286188508618E-3</v>
      </c>
      <c r="AN12" s="17"/>
      <c r="AO12" s="17">
        <v>0</v>
      </c>
      <c r="AP12" s="17">
        <v>3.4790907913177203E-2</v>
      </c>
      <c r="AQ12" s="17"/>
      <c r="AR12" s="17">
        <v>8.6105761549909402E-3</v>
      </c>
      <c r="AS12" s="17">
        <v>4.9410472375165E-2</v>
      </c>
      <c r="AT12" s="17"/>
      <c r="AU12" s="17">
        <v>3.1926204188764497E-2</v>
      </c>
      <c r="AV12" s="17">
        <v>8.55862252650493E-3</v>
      </c>
      <c r="AW12" s="17"/>
      <c r="AX12" s="17">
        <v>4.8216013444146201E-3</v>
      </c>
      <c r="AY12" s="17">
        <v>3.4530136844035497E-2</v>
      </c>
      <c r="AZ12" s="17"/>
      <c r="BA12" s="17">
        <v>3.3202709509376302E-2</v>
      </c>
      <c r="BB12" s="17">
        <v>4.6053304011062501E-2</v>
      </c>
      <c r="BC12" s="17">
        <v>1.389511468755E-2</v>
      </c>
      <c r="BD12" s="17">
        <v>0</v>
      </c>
    </row>
    <row r="13" spans="2:56" x14ac:dyDescent="0.35">
      <c r="B13" s="18" t="s">
        <v>101</v>
      </c>
      <c r="C13" s="19">
        <v>7.8541319077257508E-3</v>
      </c>
      <c r="D13" s="19">
        <v>1.5208530748614399E-2</v>
      </c>
      <c r="E13" s="19">
        <v>0</v>
      </c>
      <c r="F13" s="19">
        <v>0</v>
      </c>
      <c r="G13" s="19">
        <v>1.9266345094074901E-2</v>
      </c>
      <c r="H13" s="19">
        <v>0</v>
      </c>
      <c r="I13" s="19"/>
      <c r="J13" s="19">
        <v>8.3675522801894796E-3</v>
      </c>
      <c r="K13" s="19">
        <v>0</v>
      </c>
      <c r="L13" s="19">
        <v>0</v>
      </c>
      <c r="M13" s="19">
        <v>5.1868723770659196E-3</v>
      </c>
      <c r="N13" s="19"/>
      <c r="O13" s="19">
        <v>1.6494618462089401E-2</v>
      </c>
      <c r="P13" s="19">
        <v>0</v>
      </c>
      <c r="Q13" s="19">
        <v>0</v>
      </c>
      <c r="R13" s="19">
        <v>0</v>
      </c>
      <c r="S13" s="19">
        <v>0</v>
      </c>
      <c r="T13" s="19">
        <v>0</v>
      </c>
      <c r="U13" s="19">
        <v>0</v>
      </c>
      <c r="V13" s="19">
        <v>0</v>
      </c>
      <c r="W13" s="19">
        <v>0</v>
      </c>
      <c r="X13" s="19">
        <v>1.24476149892846E-3</v>
      </c>
      <c r="Y13" s="19"/>
      <c r="Z13" s="19">
        <v>0</v>
      </c>
      <c r="AA13" s="19">
        <v>0</v>
      </c>
      <c r="AB13" s="19">
        <v>0</v>
      </c>
      <c r="AC13" s="19">
        <v>2.1587401982266999E-2</v>
      </c>
      <c r="AD13" s="19">
        <v>5.9494613814662099E-5</v>
      </c>
      <c r="AE13" s="19">
        <v>0</v>
      </c>
      <c r="AF13" s="19">
        <v>0</v>
      </c>
      <c r="AG13" s="19"/>
      <c r="AH13" s="19">
        <v>8.4637321044943696E-3</v>
      </c>
      <c r="AI13" s="19">
        <v>7.2056483656332097E-3</v>
      </c>
      <c r="AJ13" s="19"/>
      <c r="AK13" s="19">
        <v>0</v>
      </c>
      <c r="AL13" s="19">
        <v>0</v>
      </c>
      <c r="AM13" s="19">
        <v>1.55164834855813E-2</v>
      </c>
      <c r="AN13" s="19"/>
      <c r="AO13" s="19">
        <v>0</v>
      </c>
      <c r="AP13" s="19">
        <v>8.56687057212039E-3</v>
      </c>
      <c r="AQ13" s="19"/>
      <c r="AR13" s="19">
        <v>8.1335600187731703E-3</v>
      </c>
      <c r="AS13" s="19">
        <v>7.6439644956301598E-3</v>
      </c>
      <c r="AT13" s="19"/>
      <c r="AU13" s="19">
        <v>7.85753754904343E-3</v>
      </c>
      <c r="AV13" s="19">
        <v>5.1868723770659196E-3</v>
      </c>
      <c r="AW13" s="19"/>
      <c r="AX13" s="19">
        <v>0</v>
      </c>
      <c r="AY13" s="19">
        <v>8.6181511393195794E-3</v>
      </c>
      <c r="AZ13" s="19"/>
      <c r="BA13" s="19">
        <v>1.8035258757424E-2</v>
      </c>
      <c r="BB13" s="19">
        <v>8.16619617687845E-3</v>
      </c>
      <c r="BC13" s="19">
        <v>0</v>
      </c>
      <c r="BD13" s="19">
        <v>0</v>
      </c>
    </row>
    <row r="14" spans="2:56" x14ac:dyDescent="0.35">
      <c r="B14" s="16" t="s">
        <v>696</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429</v>
      </c>
      <c r="D7" s="10">
        <v>99</v>
      </c>
      <c r="E7" s="10">
        <v>78</v>
      </c>
      <c r="F7" s="10">
        <v>31</v>
      </c>
      <c r="G7" s="10">
        <v>76</v>
      </c>
      <c r="H7" s="10">
        <v>145</v>
      </c>
      <c r="I7" s="10"/>
      <c r="J7" s="10">
        <v>116</v>
      </c>
      <c r="K7" s="10">
        <v>83</v>
      </c>
      <c r="L7" s="10">
        <v>54</v>
      </c>
      <c r="M7" s="10">
        <v>176</v>
      </c>
      <c r="N7" s="10"/>
      <c r="O7" s="10">
        <v>51</v>
      </c>
      <c r="P7" s="10">
        <v>30</v>
      </c>
      <c r="Q7" s="10">
        <v>31</v>
      </c>
      <c r="R7" s="10">
        <v>43</v>
      </c>
      <c r="S7" s="10">
        <v>50</v>
      </c>
      <c r="T7" s="10">
        <v>24</v>
      </c>
      <c r="U7" s="10">
        <v>27</v>
      </c>
      <c r="V7" s="10">
        <v>36</v>
      </c>
      <c r="W7" s="10">
        <v>44</v>
      </c>
      <c r="X7" s="10">
        <v>63</v>
      </c>
      <c r="Y7" s="10"/>
      <c r="Z7" s="10">
        <v>68</v>
      </c>
      <c r="AA7" s="10">
        <v>42</v>
      </c>
      <c r="AB7" s="10">
        <v>50</v>
      </c>
      <c r="AC7" s="10">
        <v>90</v>
      </c>
      <c r="AD7" s="10">
        <v>60</v>
      </c>
      <c r="AE7" s="10">
        <v>58</v>
      </c>
      <c r="AF7" s="10">
        <v>46</v>
      </c>
      <c r="AG7" s="10"/>
      <c r="AH7" s="10">
        <v>339</v>
      </c>
      <c r="AI7" s="10">
        <v>90</v>
      </c>
      <c r="AJ7" s="10"/>
      <c r="AK7" s="10">
        <v>107</v>
      </c>
      <c r="AL7" s="10">
        <v>53</v>
      </c>
      <c r="AM7" s="10">
        <v>171</v>
      </c>
      <c r="AN7" s="10"/>
      <c r="AO7" s="10">
        <v>82</v>
      </c>
      <c r="AP7" s="10">
        <v>347</v>
      </c>
      <c r="AQ7" s="10"/>
      <c r="AR7" s="10">
        <v>144</v>
      </c>
      <c r="AS7" s="10">
        <v>285</v>
      </c>
      <c r="AT7" s="10"/>
      <c r="AU7" s="10">
        <v>253</v>
      </c>
      <c r="AV7" s="10">
        <v>176</v>
      </c>
      <c r="AW7" s="10"/>
      <c r="AX7" s="10">
        <v>107</v>
      </c>
      <c r="AY7" s="10">
        <v>322</v>
      </c>
      <c r="AZ7" s="10"/>
      <c r="BA7" s="10">
        <v>31</v>
      </c>
      <c r="BB7" s="10">
        <v>93</v>
      </c>
      <c r="BC7" s="10">
        <v>239</v>
      </c>
      <c r="BD7" s="10">
        <v>66</v>
      </c>
    </row>
    <row r="8" spans="2:56" ht="30" customHeight="1" x14ac:dyDescent="0.35">
      <c r="B8" s="11" t="s">
        <v>23</v>
      </c>
      <c r="C8" s="11">
        <v>290</v>
      </c>
      <c r="D8" s="11">
        <v>53</v>
      </c>
      <c r="E8" s="11">
        <v>67</v>
      </c>
      <c r="F8" s="11">
        <v>27</v>
      </c>
      <c r="G8" s="11">
        <v>62</v>
      </c>
      <c r="H8" s="11">
        <v>81</v>
      </c>
      <c r="I8" s="11"/>
      <c r="J8" s="11">
        <v>268</v>
      </c>
      <c r="K8" s="11">
        <v>18</v>
      </c>
      <c r="L8" s="11">
        <v>3</v>
      </c>
      <c r="M8" s="11">
        <v>1</v>
      </c>
      <c r="N8" s="11"/>
      <c r="O8" s="11">
        <v>98</v>
      </c>
      <c r="P8" s="11">
        <v>61</v>
      </c>
      <c r="Q8" s="11">
        <v>33</v>
      </c>
      <c r="R8" s="11">
        <v>33</v>
      </c>
      <c r="S8" s="11">
        <v>22</v>
      </c>
      <c r="T8" s="11">
        <v>7</v>
      </c>
      <c r="U8" s="11">
        <v>3</v>
      </c>
      <c r="V8" s="11">
        <v>2</v>
      </c>
      <c r="W8" s="11">
        <v>2</v>
      </c>
      <c r="X8" s="11">
        <v>1</v>
      </c>
      <c r="Y8" s="11"/>
      <c r="Z8" s="11">
        <v>80</v>
      </c>
      <c r="AA8" s="11">
        <v>27</v>
      </c>
      <c r="AB8" s="11">
        <v>27</v>
      </c>
      <c r="AC8" s="11">
        <v>64</v>
      </c>
      <c r="AD8" s="11">
        <v>30</v>
      </c>
      <c r="AE8" s="11">
        <v>27</v>
      </c>
      <c r="AF8" s="11">
        <v>24</v>
      </c>
      <c r="AG8" s="11"/>
      <c r="AH8" s="11">
        <v>177</v>
      </c>
      <c r="AI8" s="11">
        <v>113</v>
      </c>
      <c r="AJ8" s="11"/>
      <c r="AK8" s="11">
        <v>50</v>
      </c>
      <c r="AL8" s="11">
        <v>16</v>
      </c>
      <c r="AM8" s="11">
        <v>100</v>
      </c>
      <c r="AN8" s="11"/>
      <c r="AO8" s="11">
        <v>38</v>
      </c>
      <c r="AP8" s="11">
        <v>252</v>
      </c>
      <c r="AQ8" s="11"/>
      <c r="AR8" s="11">
        <v>126</v>
      </c>
      <c r="AS8" s="11">
        <v>164</v>
      </c>
      <c r="AT8" s="11"/>
      <c r="AU8" s="11">
        <v>289</v>
      </c>
      <c r="AV8" s="11">
        <v>1</v>
      </c>
      <c r="AW8" s="11"/>
      <c r="AX8" s="11">
        <v>25</v>
      </c>
      <c r="AY8" s="11">
        <v>265</v>
      </c>
      <c r="AZ8" s="11"/>
      <c r="BA8" s="11">
        <v>36</v>
      </c>
      <c r="BB8" s="11">
        <v>118</v>
      </c>
      <c r="BC8" s="11">
        <v>121</v>
      </c>
      <c r="BD8" s="11">
        <v>15</v>
      </c>
    </row>
    <row r="9" spans="2:56" ht="29" x14ac:dyDescent="0.35">
      <c r="B9" s="18" t="s">
        <v>348</v>
      </c>
      <c r="C9" s="17">
        <v>0.33236140097957401</v>
      </c>
      <c r="D9" s="17">
        <v>0.43641021946306402</v>
      </c>
      <c r="E9" s="17">
        <v>0.38238233504646002</v>
      </c>
      <c r="F9" s="17">
        <v>0.26844557506840999</v>
      </c>
      <c r="G9" s="17">
        <v>0.353859755347111</v>
      </c>
      <c r="H9" s="17">
        <v>0.22838976792738599</v>
      </c>
      <c r="I9" s="17"/>
      <c r="J9" s="17">
        <v>0.31843962417195498</v>
      </c>
      <c r="K9" s="17">
        <v>0.49698088008004498</v>
      </c>
      <c r="L9" s="17">
        <v>0.49926430632257701</v>
      </c>
      <c r="M9" s="17">
        <v>0.59030015830015903</v>
      </c>
      <c r="N9" s="17"/>
      <c r="O9" s="17">
        <v>0.32516973589604797</v>
      </c>
      <c r="P9" s="17">
        <v>0.42844369291072598</v>
      </c>
      <c r="Q9" s="17">
        <v>0.279789249350894</v>
      </c>
      <c r="R9" s="17">
        <v>0.333839090238784</v>
      </c>
      <c r="S9" s="17">
        <v>0.19241145153033501</v>
      </c>
      <c r="T9" s="17">
        <v>0.193750136363917</v>
      </c>
      <c r="U9" s="17">
        <v>0.63978070704505696</v>
      </c>
      <c r="V9" s="17">
        <v>0.64150759672314195</v>
      </c>
      <c r="W9" s="17">
        <v>5.9443422862884197E-2</v>
      </c>
      <c r="X9" s="17">
        <v>0.68425558956279797</v>
      </c>
      <c r="Y9" s="17"/>
      <c r="Z9" s="17">
        <v>0.22665809796424199</v>
      </c>
      <c r="AA9" s="17">
        <v>0.62988575956263804</v>
      </c>
      <c r="AB9" s="17">
        <v>0.41217027555841801</v>
      </c>
      <c r="AC9" s="17">
        <v>0.243459738516909</v>
      </c>
      <c r="AD9" s="17">
        <v>0.32699217053498197</v>
      </c>
      <c r="AE9" s="17">
        <v>0.38590205877476402</v>
      </c>
      <c r="AF9" s="17">
        <v>0.40624994143239801</v>
      </c>
      <c r="AG9" s="17"/>
      <c r="AH9" s="17">
        <v>0.31714227850369697</v>
      </c>
      <c r="AI9" s="17">
        <v>0.356195312621712</v>
      </c>
      <c r="AJ9" s="17"/>
      <c r="AK9" s="17">
        <v>0.28212250395188598</v>
      </c>
      <c r="AL9" s="17">
        <v>0.53129844874361098</v>
      </c>
      <c r="AM9" s="17">
        <v>0.33630978178362703</v>
      </c>
      <c r="AN9" s="17"/>
      <c r="AO9" s="17">
        <v>0.40931549369433601</v>
      </c>
      <c r="AP9" s="17">
        <v>0.32063770336488201</v>
      </c>
      <c r="AQ9" s="17"/>
      <c r="AR9" s="17">
        <v>0.43145159689621698</v>
      </c>
      <c r="AS9" s="17">
        <v>0.25634709352264201</v>
      </c>
      <c r="AT9" s="17"/>
      <c r="AU9" s="17">
        <v>0.33182360880677297</v>
      </c>
      <c r="AV9" s="17">
        <v>0.59030015830015903</v>
      </c>
      <c r="AW9" s="17"/>
      <c r="AX9" s="17">
        <v>0.19367869427659901</v>
      </c>
      <c r="AY9" s="17">
        <v>0.34523442396394199</v>
      </c>
      <c r="AZ9" s="17"/>
      <c r="BA9" s="17">
        <v>0.310871554122917</v>
      </c>
      <c r="BB9" s="17">
        <v>0.281176955721262</v>
      </c>
      <c r="BC9" s="17">
        <v>0.35477735342958799</v>
      </c>
      <c r="BD9" s="17">
        <v>0.60092025466203003</v>
      </c>
    </row>
    <row r="10" spans="2:56" ht="29" x14ac:dyDescent="0.35">
      <c r="B10" s="18" t="s">
        <v>349</v>
      </c>
      <c r="C10" s="17">
        <v>0.53863872018127301</v>
      </c>
      <c r="D10" s="17">
        <v>0.48522940175831702</v>
      </c>
      <c r="E10" s="17">
        <v>0.43704724331376699</v>
      </c>
      <c r="F10" s="17">
        <v>0.62931274990416197</v>
      </c>
      <c r="G10" s="17">
        <v>0.564494919970702</v>
      </c>
      <c r="H10" s="17">
        <v>0.60709847600607902</v>
      </c>
      <c r="I10" s="17"/>
      <c r="J10" s="17">
        <v>0.54401922399588298</v>
      </c>
      <c r="K10" s="17">
        <v>0.48005424514623402</v>
      </c>
      <c r="L10" s="17">
        <v>0.46561431221152899</v>
      </c>
      <c r="M10" s="17">
        <v>0.33048488591233899</v>
      </c>
      <c r="N10" s="17"/>
      <c r="O10" s="17">
        <v>0.53530438272488901</v>
      </c>
      <c r="P10" s="17">
        <v>0.48500266934894598</v>
      </c>
      <c r="Q10" s="17">
        <v>0.57537469098363003</v>
      </c>
      <c r="R10" s="17">
        <v>0.60128878167851896</v>
      </c>
      <c r="S10" s="17">
        <v>0.80526461536347005</v>
      </c>
      <c r="T10" s="17">
        <v>0.79748474974127903</v>
      </c>
      <c r="U10" s="17">
        <v>0.283696573910031</v>
      </c>
      <c r="V10" s="17">
        <v>0.353406934253366</v>
      </c>
      <c r="W10" s="17">
        <v>2.0474085507645502E-2</v>
      </c>
      <c r="X10" s="17">
        <v>0.29696767502063098</v>
      </c>
      <c r="Y10" s="17"/>
      <c r="Z10" s="17">
        <v>0.65812301309701104</v>
      </c>
      <c r="AA10" s="17">
        <v>0.36229632427338998</v>
      </c>
      <c r="AB10" s="17">
        <v>0.49296537354771602</v>
      </c>
      <c r="AC10" s="17">
        <v>0.56963002471673496</v>
      </c>
      <c r="AD10" s="17">
        <v>0.59139978215428901</v>
      </c>
      <c r="AE10" s="17">
        <v>0.53433440026694001</v>
      </c>
      <c r="AF10" s="17">
        <v>0.29960335114276798</v>
      </c>
      <c r="AG10" s="17"/>
      <c r="AH10" s="17">
        <v>0.54974544197226805</v>
      </c>
      <c r="AI10" s="17">
        <v>0.52124503495270602</v>
      </c>
      <c r="AJ10" s="17"/>
      <c r="AK10" s="17">
        <v>0.59033715516124197</v>
      </c>
      <c r="AL10" s="17">
        <v>0.31609541699030502</v>
      </c>
      <c r="AM10" s="17">
        <v>0.56332266301881895</v>
      </c>
      <c r="AN10" s="17"/>
      <c r="AO10" s="17">
        <v>0.53433648070497797</v>
      </c>
      <c r="AP10" s="17">
        <v>0.53929415191864605</v>
      </c>
      <c r="AQ10" s="17"/>
      <c r="AR10" s="17">
        <v>0.47698028347117799</v>
      </c>
      <c r="AS10" s="17">
        <v>0.58593828722761898</v>
      </c>
      <c r="AT10" s="17"/>
      <c r="AU10" s="17">
        <v>0.53907271274590696</v>
      </c>
      <c r="AV10" s="17">
        <v>0.33048488591233899</v>
      </c>
      <c r="AW10" s="17"/>
      <c r="AX10" s="17">
        <v>0.62702323970624696</v>
      </c>
      <c r="AY10" s="17">
        <v>0.53043455415108198</v>
      </c>
      <c r="AZ10" s="17"/>
      <c r="BA10" s="17">
        <v>0.50189784930443904</v>
      </c>
      <c r="BB10" s="17">
        <v>0.53717643149823002</v>
      </c>
      <c r="BC10" s="17">
        <v>0.56864215801065898</v>
      </c>
      <c r="BD10" s="17">
        <v>0.39907974533797003</v>
      </c>
    </row>
    <row r="11" spans="2:56" x14ac:dyDescent="0.35">
      <c r="B11" s="18" t="s">
        <v>350</v>
      </c>
      <c r="C11" s="17">
        <v>0.11328503469720801</v>
      </c>
      <c r="D11" s="17">
        <v>3.8717144419320497E-2</v>
      </c>
      <c r="E11" s="17">
        <v>0.143735217999928</v>
      </c>
      <c r="F11" s="17">
        <v>0.102241675027427</v>
      </c>
      <c r="G11" s="17">
        <v>8.1645324682186896E-2</v>
      </c>
      <c r="H11" s="17">
        <v>0.164431304672537</v>
      </c>
      <c r="I11" s="17"/>
      <c r="J11" s="17">
        <v>0.120966694545278</v>
      </c>
      <c r="K11" s="17">
        <v>2.2964874773721101E-2</v>
      </c>
      <c r="L11" s="17">
        <v>0</v>
      </c>
      <c r="M11" s="17">
        <v>6.8358231164481795E-2</v>
      </c>
      <c r="N11" s="17"/>
      <c r="O11" s="17">
        <v>0.13952588137906199</v>
      </c>
      <c r="P11" s="17">
        <v>8.6553637740327496E-2</v>
      </c>
      <c r="Q11" s="17">
        <v>0.144836059665476</v>
      </c>
      <c r="R11" s="17">
        <v>6.4872128082697905E-2</v>
      </c>
      <c r="S11" s="17">
        <v>0</v>
      </c>
      <c r="T11" s="17">
        <v>0</v>
      </c>
      <c r="U11" s="17">
        <v>7.6522719044912493E-2</v>
      </c>
      <c r="V11" s="17">
        <v>5.0854690234927499E-3</v>
      </c>
      <c r="W11" s="17">
        <v>0.92008249162946998</v>
      </c>
      <c r="X11" s="17">
        <v>1.01576517747069E-2</v>
      </c>
      <c r="Y11" s="17"/>
      <c r="Z11" s="17">
        <v>8.3755544165756604E-2</v>
      </c>
      <c r="AA11" s="17">
        <v>7.8179161639712596E-3</v>
      </c>
      <c r="AB11" s="17">
        <v>9.4864350893866606E-2</v>
      </c>
      <c r="AC11" s="17">
        <v>0.18685869049117301</v>
      </c>
      <c r="AD11" s="17">
        <v>8.1497160414730901E-2</v>
      </c>
      <c r="AE11" s="17">
        <v>7.9763540958295798E-2</v>
      </c>
      <c r="AF11" s="17">
        <v>0.29414670742483401</v>
      </c>
      <c r="AG11" s="17"/>
      <c r="AH11" s="17">
        <v>0.118875442337127</v>
      </c>
      <c r="AI11" s="17">
        <v>0.10453017501692401</v>
      </c>
      <c r="AJ11" s="17"/>
      <c r="AK11" s="17">
        <v>0.12747468064095499</v>
      </c>
      <c r="AL11" s="17">
        <v>0.15260613426608399</v>
      </c>
      <c r="AM11" s="17">
        <v>9.9198879519647801E-2</v>
      </c>
      <c r="AN11" s="17"/>
      <c r="AO11" s="17">
        <v>5.6348025600685199E-2</v>
      </c>
      <c r="AP11" s="17">
        <v>0.12195919683965301</v>
      </c>
      <c r="AQ11" s="17"/>
      <c r="AR11" s="17">
        <v>9.1542102218553897E-2</v>
      </c>
      <c r="AS11" s="17">
        <v>0.12996452492485899</v>
      </c>
      <c r="AT11" s="17"/>
      <c r="AU11" s="17">
        <v>0.11337870531708601</v>
      </c>
      <c r="AV11" s="17">
        <v>6.8358231164481795E-2</v>
      </c>
      <c r="AW11" s="17"/>
      <c r="AX11" s="17">
        <v>9.6578207087260504E-2</v>
      </c>
      <c r="AY11" s="17">
        <v>0.114835821965006</v>
      </c>
      <c r="AZ11" s="17"/>
      <c r="BA11" s="17">
        <v>0.12838618285117001</v>
      </c>
      <c r="BB11" s="17">
        <v>0.1609183784888</v>
      </c>
      <c r="BC11" s="17">
        <v>7.6526223161722501E-2</v>
      </c>
      <c r="BD11" s="17">
        <v>0</v>
      </c>
    </row>
    <row r="12" spans="2:56" x14ac:dyDescent="0.35">
      <c r="B12" s="18" t="s">
        <v>351</v>
      </c>
      <c r="C12" s="17">
        <v>8.4665598822354898E-3</v>
      </c>
      <c r="D12" s="17">
        <v>9.8478979463481999E-4</v>
      </c>
      <c r="E12" s="17">
        <v>3.5920169001170801E-2</v>
      </c>
      <c r="F12" s="17">
        <v>0</v>
      </c>
      <c r="G12" s="17">
        <v>0</v>
      </c>
      <c r="H12" s="17">
        <v>4.0225696999206E-5</v>
      </c>
      <c r="I12" s="17"/>
      <c r="J12" s="17">
        <v>8.9642476071656405E-3</v>
      </c>
      <c r="K12" s="17">
        <v>0</v>
      </c>
      <c r="L12" s="17">
        <v>1.6126083199619699E-2</v>
      </c>
      <c r="M12" s="17">
        <v>5.4283623115102698E-3</v>
      </c>
      <c r="N12" s="17"/>
      <c r="O12" s="17">
        <v>0</v>
      </c>
      <c r="P12" s="17">
        <v>0</v>
      </c>
      <c r="Q12" s="17">
        <v>0</v>
      </c>
      <c r="R12" s="17">
        <v>0</v>
      </c>
      <c r="S12" s="17">
        <v>2.3239331061947E-3</v>
      </c>
      <c r="T12" s="17">
        <v>0</v>
      </c>
      <c r="U12" s="17">
        <v>0</v>
      </c>
      <c r="V12" s="17">
        <v>0</v>
      </c>
      <c r="W12" s="17">
        <v>0</v>
      </c>
      <c r="X12" s="17">
        <v>4.30954182093165E-3</v>
      </c>
      <c r="Y12" s="17"/>
      <c r="Z12" s="17">
        <v>3.0697896715535501E-2</v>
      </c>
      <c r="AA12" s="17">
        <v>0</v>
      </c>
      <c r="AB12" s="17">
        <v>0</v>
      </c>
      <c r="AC12" s="17">
        <v>0</v>
      </c>
      <c r="AD12" s="17">
        <v>1.1088689599787399E-4</v>
      </c>
      <c r="AE12" s="17">
        <v>0</v>
      </c>
      <c r="AF12" s="17">
        <v>0</v>
      </c>
      <c r="AG12" s="17"/>
      <c r="AH12" s="17">
        <v>1.3872873949846201E-2</v>
      </c>
      <c r="AI12" s="17">
        <v>0</v>
      </c>
      <c r="AJ12" s="17"/>
      <c r="AK12" s="17">
        <v>6.5660245917197702E-5</v>
      </c>
      <c r="AL12" s="17">
        <v>0</v>
      </c>
      <c r="AM12" s="17">
        <v>5.21491318668174E-4</v>
      </c>
      <c r="AN12" s="17"/>
      <c r="AO12" s="17">
        <v>0</v>
      </c>
      <c r="AP12" s="17">
        <v>9.7564118497444705E-3</v>
      </c>
      <c r="AQ12" s="17"/>
      <c r="AR12" s="17">
        <v>0</v>
      </c>
      <c r="AS12" s="17">
        <v>1.49614474948521E-2</v>
      </c>
      <c r="AT12" s="17"/>
      <c r="AU12" s="17">
        <v>8.4728944047784797E-3</v>
      </c>
      <c r="AV12" s="17">
        <v>5.4283623115102698E-3</v>
      </c>
      <c r="AW12" s="17"/>
      <c r="AX12" s="17">
        <v>0</v>
      </c>
      <c r="AY12" s="17">
        <v>9.2524561381831395E-3</v>
      </c>
      <c r="AZ12" s="17"/>
      <c r="BA12" s="17">
        <v>0</v>
      </c>
      <c r="BB12" s="17">
        <v>2.07282342917086E-2</v>
      </c>
      <c r="BC12" s="17">
        <v>2.7132699015331401E-5</v>
      </c>
      <c r="BD12" s="17">
        <v>0</v>
      </c>
    </row>
    <row r="13" spans="2:56" x14ac:dyDescent="0.35">
      <c r="B13" s="18" t="s">
        <v>101</v>
      </c>
      <c r="C13" s="19">
        <v>7.2482842597105003E-3</v>
      </c>
      <c r="D13" s="19">
        <v>3.8658444564663497E-2</v>
      </c>
      <c r="E13" s="19">
        <v>9.1503463867361997E-4</v>
      </c>
      <c r="F13" s="19">
        <v>0</v>
      </c>
      <c r="G13" s="19">
        <v>0</v>
      </c>
      <c r="H13" s="19">
        <v>4.0225696999206E-5</v>
      </c>
      <c r="I13" s="19"/>
      <c r="J13" s="19">
        <v>7.6102096797185399E-3</v>
      </c>
      <c r="K13" s="19">
        <v>0</v>
      </c>
      <c r="L13" s="19">
        <v>1.8995298266274701E-2</v>
      </c>
      <c r="M13" s="19">
        <v>5.4283623115102698E-3</v>
      </c>
      <c r="N13" s="19"/>
      <c r="O13" s="19">
        <v>0</v>
      </c>
      <c r="P13" s="19">
        <v>0</v>
      </c>
      <c r="Q13" s="19">
        <v>0</v>
      </c>
      <c r="R13" s="19">
        <v>0</v>
      </c>
      <c r="S13" s="19">
        <v>0</v>
      </c>
      <c r="T13" s="19">
        <v>8.7651138948032295E-3</v>
      </c>
      <c r="U13" s="19">
        <v>0</v>
      </c>
      <c r="V13" s="19">
        <v>0</v>
      </c>
      <c r="W13" s="19">
        <v>0</v>
      </c>
      <c r="X13" s="19">
        <v>4.30954182093165E-3</v>
      </c>
      <c r="Y13" s="19"/>
      <c r="Z13" s="19">
        <v>7.6544805745553204E-4</v>
      </c>
      <c r="AA13" s="19">
        <v>0</v>
      </c>
      <c r="AB13" s="19">
        <v>0</v>
      </c>
      <c r="AC13" s="19">
        <v>5.1546275182646097E-5</v>
      </c>
      <c r="AD13" s="19">
        <v>0</v>
      </c>
      <c r="AE13" s="19">
        <v>0</v>
      </c>
      <c r="AF13" s="19">
        <v>0</v>
      </c>
      <c r="AG13" s="19"/>
      <c r="AH13" s="19">
        <v>3.6396323706218002E-4</v>
      </c>
      <c r="AI13" s="19">
        <v>1.8029477408658401E-2</v>
      </c>
      <c r="AJ13" s="19"/>
      <c r="AK13" s="19">
        <v>0</v>
      </c>
      <c r="AL13" s="19">
        <v>0</v>
      </c>
      <c r="AM13" s="19">
        <v>6.4718435923761695E-4</v>
      </c>
      <c r="AN13" s="19"/>
      <c r="AO13" s="19">
        <v>0</v>
      </c>
      <c r="AP13" s="19">
        <v>8.3525360270745308E-3</v>
      </c>
      <c r="AQ13" s="19"/>
      <c r="AR13" s="19">
        <v>2.60174140512469E-5</v>
      </c>
      <c r="AS13" s="19">
        <v>1.27886468300274E-2</v>
      </c>
      <c r="AT13" s="19"/>
      <c r="AU13" s="19">
        <v>7.2520787254550696E-3</v>
      </c>
      <c r="AV13" s="19">
        <v>5.4283623115102698E-3</v>
      </c>
      <c r="AW13" s="19"/>
      <c r="AX13" s="19">
        <v>8.2719858929893697E-2</v>
      </c>
      <c r="AY13" s="19">
        <v>2.4274378178620499E-4</v>
      </c>
      <c r="AZ13" s="19"/>
      <c r="BA13" s="19">
        <v>5.8844413721473303E-2</v>
      </c>
      <c r="BB13" s="19">
        <v>0</v>
      </c>
      <c r="BC13" s="19">
        <v>2.7132699015331401E-5</v>
      </c>
      <c r="BD13" s="19">
        <v>0</v>
      </c>
    </row>
    <row r="14" spans="2:56" x14ac:dyDescent="0.35">
      <c r="B14" s="16" t="s">
        <v>697</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574</v>
      </c>
      <c r="D7" s="10">
        <v>144</v>
      </c>
      <c r="E7" s="10">
        <v>102</v>
      </c>
      <c r="F7" s="10">
        <v>41</v>
      </c>
      <c r="G7" s="10">
        <v>102</v>
      </c>
      <c r="H7" s="10">
        <v>185</v>
      </c>
      <c r="I7" s="10"/>
      <c r="J7" s="10">
        <v>179</v>
      </c>
      <c r="K7" s="10">
        <v>123</v>
      </c>
      <c r="L7" s="10">
        <v>70</v>
      </c>
      <c r="M7" s="10">
        <v>202</v>
      </c>
      <c r="N7" s="10"/>
      <c r="O7" s="10">
        <v>89</v>
      </c>
      <c r="P7" s="10">
        <v>43</v>
      </c>
      <c r="Q7" s="10">
        <v>41</v>
      </c>
      <c r="R7" s="10">
        <v>61</v>
      </c>
      <c r="S7" s="10">
        <v>60</v>
      </c>
      <c r="T7" s="10">
        <v>37</v>
      </c>
      <c r="U7" s="10">
        <v>33</v>
      </c>
      <c r="V7" s="10">
        <v>50</v>
      </c>
      <c r="W7" s="10">
        <v>53</v>
      </c>
      <c r="X7" s="10">
        <v>69</v>
      </c>
      <c r="Y7" s="10"/>
      <c r="Z7" s="10">
        <v>102</v>
      </c>
      <c r="AA7" s="10">
        <v>51</v>
      </c>
      <c r="AB7" s="10">
        <v>62</v>
      </c>
      <c r="AC7" s="10">
        <v>120</v>
      </c>
      <c r="AD7" s="10">
        <v>84</v>
      </c>
      <c r="AE7" s="10">
        <v>78</v>
      </c>
      <c r="AF7" s="10">
        <v>59</v>
      </c>
      <c r="AG7" s="10"/>
      <c r="AH7" s="10">
        <v>430</v>
      </c>
      <c r="AI7" s="10">
        <v>144</v>
      </c>
      <c r="AJ7" s="10"/>
      <c r="AK7" s="10">
        <v>145</v>
      </c>
      <c r="AL7" s="10">
        <v>74</v>
      </c>
      <c r="AM7" s="10">
        <v>198</v>
      </c>
      <c r="AN7" s="10"/>
      <c r="AO7" s="10">
        <v>96</v>
      </c>
      <c r="AP7" s="10">
        <v>478</v>
      </c>
      <c r="AQ7" s="10"/>
      <c r="AR7" s="10">
        <v>188</v>
      </c>
      <c r="AS7" s="10">
        <v>386</v>
      </c>
      <c r="AT7" s="10"/>
      <c r="AU7" s="10">
        <v>372</v>
      </c>
      <c r="AV7" s="10">
        <v>202</v>
      </c>
      <c r="AW7" s="10"/>
      <c r="AX7" s="10">
        <v>119</v>
      </c>
      <c r="AY7" s="10">
        <v>455</v>
      </c>
      <c r="AZ7" s="10"/>
      <c r="BA7" s="10">
        <v>58</v>
      </c>
      <c r="BB7" s="10">
        <v>143</v>
      </c>
      <c r="BC7" s="10">
        <v>304</v>
      </c>
      <c r="BD7" s="10">
        <v>69</v>
      </c>
    </row>
    <row r="8" spans="2:56" ht="30" customHeight="1" x14ac:dyDescent="0.35">
      <c r="B8" s="11" t="s">
        <v>23</v>
      </c>
      <c r="C8" s="11">
        <v>439</v>
      </c>
      <c r="D8" s="11">
        <v>111</v>
      </c>
      <c r="E8" s="11">
        <v>85</v>
      </c>
      <c r="F8" s="11">
        <v>31</v>
      </c>
      <c r="G8" s="11">
        <v>93</v>
      </c>
      <c r="H8" s="11">
        <v>119</v>
      </c>
      <c r="I8" s="11"/>
      <c r="J8" s="11">
        <v>407</v>
      </c>
      <c r="K8" s="11">
        <v>28</v>
      </c>
      <c r="L8" s="11">
        <v>4</v>
      </c>
      <c r="M8" s="11">
        <v>1</v>
      </c>
      <c r="N8" s="11"/>
      <c r="O8" s="11">
        <v>179</v>
      </c>
      <c r="P8" s="11">
        <v>80</v>
      </c>
      <c r="Q8" s="11">
        <v>43</v>
      </c>
      <c r="R8" s="11">
        <v>43</v>
      </c>
      <c r="S8" s="11">
        <v>24</v>
      </c>
      <c r="T8" s="11">
        <v>17</v>
      </c>
      <c r="U8" s="11">
        <v>6</v>
      </c>
      <c r="V8" s="11">
        <v>8</v>
      </c>
      <c r="W8" s="11">
        <v>3</v>
      </c>
      <c r="X8" s="11">
        <v>1</v>
      </c>
      <c r="Y8" s="11"/>
      <c r="Z8" s="11">
        <v>126</v>
      </c>
      <c r="AA8" s="11">
        <v>32</v>
      </c>
      <c r="AB8" s="11">
        <v>32</v>
      </c>
      <c r="AC8" s="11">
        <v>103</v>
      </c>
      <c r="AD8" s="11">
        <v>55</v>
      </c>
      <c r="AE8" s="11">
        <v>46</v>
      </c>
      <c r="AF8" s="11">
        <v>28</v>
      </c>
      <c r="AG8" s="11"/>
      <c r="AH8" s="11">
        <v>235</v>
      </c>
      <c r="AI8" s="11">
        <v>204</v>
      </c>
      <c r="AJ8" s="11"/>
      <c r="AK8" s="11">
        <v>73</v>
      </c>
      <c r="AL8" s="11">
        <v>21</v>
      </c>
      <c r="AM8" s="11">
        <v>124</v>
      </c>
      <c r="AN8" s="11"/>
      <c r="AO8" s="11">
        <v>46</v>
      </c>
      <c r="AP8" s="11">
        <v>394</v>
      </c>
      <c r="AQ8" s="11"/>
      <c r="AR8" s="11">
        <v>182</v>
      </c>
      <c r="AS8" s="11">
        <v>257</v>
      </c>
      <c r="AT8" s="11"/>
      <c r="AU8" s="11">
        <v>439</v>
      </c>
      <c r="AV8" s="11">
        <v>1</v>
      </c>
      <c r="AW8" s="11"/>
      <c r="AX8" s="11">
        <v>42</v>
      </c>
      <c r="AY8" s="11">
        <v>398</v>
      </c>
      <c r="AZ8" s="11"/>
      <c r="BA8" s="11">
        <v>63</v>
      </c>
      <c r="BB8" s="11">
        <v>200</v>
      </c>
      <c r="BC8" s="11">
        <v>161</v>
      </c>
      <c r="BD8" s="11">
        <v>15</v>
      </c>
    </row>
    <row r="9" spans="2:56" ht="29" x14ac:dyDescent="0.35">
      <c r="B9" s="18" t="s">
        <v>348</v>
      </c>
      <c r="C9" s="17">
        <v>0.46220121107608803</v>
      </c>
      <c r="D9" s="17">
        <v>0.41793791609422598</v>
      </c>
      <c r="E9" s="17">
        <v>0.56276647796885304</v>
      </c>
      <c r="F9" s="17">
        <v>0.320235572070311</v>
      </c>
      <c r="G9" s="17">
        <v>0.439886495009426</v>
      </c>
      <c r="H9" s="17">
        <v>0.48558987643120399</v>
      </c>
      <c r="I9" s="17"/>
      <c r="J9" s="17">
        <v>0.45836953011732701</v>
      </c>
      <c r="K9" s="17">
        <v>0.49693855795436298</v>
      </c>
      <c r="L9" s="17">
        <v>0.58456607259588</v>
      </c>
      <c r="M9" s="17">
        <v>0.59180201314144698</v>
      </c>
      <c r="N9" s="17"/>
      <c r="O9" s="17">
        <v>0.47495146617789002</v>
      </c>
      <c r="P9" s="17">
        <v>0.40442935786942702</v>
      </c>
      <c r="Q9" s="17">
        <v>0.44872065349431001</v>
      </c>
      <c r="R9" s="17">
        <v>0.53103264577964704</v>
      </c>
      <c r="S9" s="17">
        <v>0.33246724941489803</v>
      </c>
      <c r="T9" s="17">
        <v>0.69132219055605504</v>
      </c>
      <c r="U9" s="17">
        <v>0.71142330783631302</v>
      </c>
      <c r="V9" s="17">
        <v>0.28142705578883398</v>
      </c>
      <c r="W9" s="17">
        <v>0.18685967422456501</v>
      </c>
      <c r="X9" s="17">
        <v>0.69912383190288196</v>
      </c>
      <c r="Y9" s="17"/>
      <c r="Z9" s="17">
        <v>0.39511268330753901</v>
      </c>
      <c r="AA9" s="17">
        <v>0.50181136841862795</v>
      </c>
      <c r="AB9" s="17">
        <v>0.66698408885906302</v>
      </c>
      <c r="AC9" s="17">
        <v>0.33046314885244998</v>
      </c>
      <c r="AD9" s="17">
        <v>0.55778671780956701</v>
      </c>
      <c r="AE9" s="17">
        <v>0.60021967426425005</v>
      </c>
      <c r="AF9" s="17">
        <v>0.37364135466202097</v>
      </c>
      <c r="AG9" s="17"/>
      <c r="AH9" s="17">
        <v>0.44155737517710703</v>
      </c>
      <c r="AI9" s="17">
        <v>0.48592285255675899</v>
      </c>
      <c r="AJ9" s="17"/>
      <c r="AK9" s="17">
        <v>0.39651145626401502</v>
      </c>
      <c r="AL9" s="17">
        <v>0.52965093294436905</v>
      </c>
      <c r="AM9" s="17">
        <v>0.47027587290158401</v>
      </c>
      <c r="AN9" s="17"/>
      <c r="AO9" s="17">
        <v>0.50822081709670497</v>
      </c>
      <c r="AP9" s="17">
        <v>0.45687438110456602</v>
      </c>
      <c r="AQ9" s="17"/>
      <c r="AR9" s="17">
        <v>0.52993438452368402</v>
      </c>
      <c r="AS9" s="17">
        <v>0.41428559133063703</v>
      </c>
      <c r="AT9" s="17"/>
      <c r="AU9" s="17">
        <v>0.461996350734456</v>
      </c>
      <c r="AV9" s="17">
        <v>0.59180201314144698</v>
      </c>
      <c r="AW9" s="17"/>
      <c r="AX9" s="17">
        <v>0.61261843521069204</v>
      </c>
      <c r="AY9" s="17">
        <v>0.44646983071048002</v>
      </c>
      <c r="AZ9" s="17"/>
      <c r="BA9" s="17">
        <v>0.35900313090695501</v>
      </c>
      <c r="BB9" s="17">
        <v>0.44303946624976898</v>
      </c>
      <c r="BC9" s="17">
        <v>0.51558176640928699</v>
      </c>
      <c r="BD9" s="17">
        <v>0.57582604940033899</v>
      </c>
    </row>
    <row r="10" spans="2:56" ht="29" x14ac:dyDescent="0.35">
      <c r="B10" s="18" t="s">
        <v>349</v>
      </c>
      <c r="C10" s="17">
        <v>0.488443692131798</v>
      </c>
      <c r="D10" s="17">
        <v>0.48833262013998302</v>
      </c>
      <c r="E10" s="17">
        <v>0.43092213786904898</v>
      </c>
      <c r="F10" s="17">
        <v>0.59165955334346099</v>
      </c>
      <c r="G10" s="17">
        <v>0.49942940422284798</v>
      </c>
      <c r="H10" s="17">
        <v>0.49445684203492901</v>
      </c>
      <c r="I10" s="17"/>
      <c r="J10" s="17">
        <v>0.492091025883657</v>
      </c>
      <c r="K10" s="17">
        <v>0.45324757024186102</v>
      </c>
      <c r="L10" s="17">
        <v>0.384953978303338</v>
      </c>
      <c r="M10" s="17">
        <v>0.372904804499742</v>
      </c>
      <c r="N10" s="17"/>
      <c r="O10" s="17">
        <v>0.46136224909373102</v>
      </c>
      <c r="P10" s="17">
        <v>0.56452231850099999</v>
      </c>
      <c r="Q10" s="17">
        <v>0.44129345969414902</v>
      </c>
      <c r="R10" s="17">
        <v>0.40813582817269201</v>
      </c>
      <c r="S10" s="17">
        <v>0.66721599012788502</v>
      </c>
      <c r="T10" s="17">
        <v>0.30505085919001801</v>
      </c>
      <c r="U10" s="17">
        <v>0.28857669216368698</v>
      </c>
      <c r="V10" s="17">
        <v>0.71857294421116602</v>
      </c>
      <c r="W10" s="17">
        <v>0.81175942440237003</v>
      </c>
      <c r="X10" s="17">
        <v>0.296552639659661</v>
      </c>
      <c r="Y10" s="17"/>
      <c r="Z10" s="17">
        <v>0.582632128667955</v>
      </c>
      <c r="AA10" s="17">
        <v>0.33569927427253299</v>
      </c>
      <c r="AB10" s="17">
        <v>0.26119743290960001</v>
      </c>
      <c r="AC10" s="17">
        <v>0.60207737942597706</v>
      </c>
      <c r="AD10" s="17">
        <v>0.39681155271887297</v>
      </c>
      <c r="AE10" s="17">
        <v>0.39970057617676602</v>
      </c>
      <c r="AF10" s="17">
        <v>0.62622202473087896</v>
      </c>
      <c r="AG10" s="17"/>
      <c r="AH10" s="17">
        <v>0.51600396473794397</v>
      </c>
      <c r="AI10" s="17">
        <v>0.45677443700539</v>
      </c>
      <c r="AJ10" s="17"/>
      <c r="AK10" s="17">
        <v>0.55977188536129396</v>
      </c>
      <c r="AL10" s="17">
        <v>0.37272099778585899</v>
      </c>
      <c r="AM10" s="17">
        <v>0.50804637481034798</v>
      </c>
      <c r="AN10" s="17"/>
      <c r="AO10" s="17">
        <v>0.381624717666675</v>
      </c>
      <c r="AP10" s="17">
        <v>0.50080812902969496</v>
      </c>
      <c r="AQ10" s="17"/>
      <c r="AR10" s="17">
        <v>0.40622814333340701</v>
      </c>
      <c r="AS10" s="17">
        <v>0.54660439497314794</v>
      </c>
      <c r="AT10" s="17"/>
      <c r="AU10" s="17">
        <v>0.48862632476689599</v>
      </c>
      <c r="AV10" s="17">
        <v>0.372904804499742</v>
      </c>
      <c r="AW10" s="17"/>
      <c r="AX10" s="17">
        <v>0.33830752288823901</v>
      </c>
      <c r="AY10" s="17">
        <v>0.50414567838100699</v>
      </c>
      <c r="AZ10" s="17"/>
      <c r="BA10" s="17">
        <v>0.57231365000649004</v>
      </c>
      <c r="BB10" s="17">
        <v>0.487740929481282</v>
      </c>
      <c r="BC10" s="17">
        <v>0.46401662674035399</v>
      </c>
      <c r="BD10" s="17">
        <v>0.40883728222274301</v>
      </c>
    </row>
    <row r="11" spans="2:56" x14ac:dyDescent="0.35">
      <c r="B11" s="18" t="s">
        <v>350</v>
      </c>
      <c r="C11" s="17">
        <v>4.93468019165322E-2</v>
      </c>
      <c r="D11" s="17">
        <v>9.3729463765790805E-2</v>
      </c>
      <c r="E11" s="17">
        <v>6.26874701488028E-3</v>
      </c>
      <c r="F11" s="17">
        <v>8.8104874586227094E-2</v>
      </c>
      <c r="G11" s="17">
        <v>6.0684100767725402E-2</v>
      </c>
      <c r="H11" s="17">
        <v>1.9953281533866999E-2</v>
      </c>
      <c r="I11" s="17"/>
      <c r="J11" s="17">
        <v>4.9539443999015401E-2</v>
      </c>
      <c r="K11" s="17">
        <v>4.9813871803776701E-2</v>
      </c>
      <c r="L11" s="17">
        <v>3.0479949100782399E-2</v>
      </c>
      <c r="M11" s="17">
        <v>3.0037300176303301E-2</v>
      </c>
      <c r="N11" s="17"/>
      <c r="O11" s="17">
        <v>6.3686284728378395E-2</v>
      </c>
      <c r="P11" s="17">
        <v>3.1048323629573701E-2</v>
      </c>
      <c r="Q11" s="17">
        <v>0.10998588681154101</v>
      </c>
      <c r="R11" s="17">
        <v>6.0831526047661399E-2</v>
      </c>
      <c r="S11" s="17">
        <v>3.1676045721747099E-4</v>
      </c>
      <c r="T11" s="17">
        <v>3.62695025392666E-3</v>
      </c>
      <c r="U11" s="17">
        <v>0</v>
      </c>
      <c r="V11" s="17">
        <v>0</v>
      </c>
      <c r="W11" s="17">
        <v>1.38090137306544E-3</v>
      </c>
      <c r="X11" s="17">
        <v>0</v>
      </c>
      <c r="Y11" s="17"/>
      <c r="Z11" s="17">
        <v>2.2255188024505601E-2</v>
      </c>
      <c r="AA11" s="17">
        <v>0.16248935730883901</v>
      </c>
      <c r="AB11" s="17">
        <v>7.1818478231337093E-2</v>
      </c>
      <c r="AC11" s="17">
        <v>6.7459471721573502E-2</v>
      </c>
      <c r="AD11" s="17">
        <v>4.5401729471560001E-2</v>
      </c>
      <c r="AE11" s="17">
        <v>0</v>
      </c>
      <c r="AF11" s="17">
        <v>1.3662060710001E-4</v>
      </c>
      <c r="AG11" s="17"/>
      <c r="AH11" s="17">
        <v>4.2438660084949599E-2</v>
      </c>
      <c r="AI11" s="17">
        <v>5.7284883997223E-2</v>
      </c>
      <c r="AJ11" s="17"/>
      <c r="AK11" s="17">
        <v>4.3716658374691103E-2</v>
      </c>
      <c r="AL11" s="17">
        <v>9.7628069269771994E-2</v>
      </c>
      <c r="AM11" s="17">
        <v>2.1677752288068002E-2</v>
      </c>
      <c r="AN11" s="17"/>
      <c r="AO11" s="17">
        <v>0.110154465236619</v>
      </c>
      <c r="AP11" s="17">
        <v>4.2308234847389603E-2</v>
      </c>
      <c r="AQ11" s="17"/>
      <c r="AR11" s="17">
        <v>6.3837472142908996E-2</v>
      </c>
      <c r="AS11" s="17">
        <v>3.9095850882014602E-2</v>
      </c>
      <c r="AT11" s="17"/>
      <c r="AU11" s="17">
        <v>4.9377324498647499E-2</v>
      </c>
      <c r="AV11" s="17">
        <v>3.0037300176303301E-2</v>
      </c>
      <c r="AW11" s="17"/>
      <c r="AX11" s="17">
        <v>4.9074041901069697E-2</v>
      </c>
      <c r="AY11" s="17">
        <v>4.93753285136454E-2</v>
      </c>
      <c r="AZ11" s="17"/>
      <c r="BA11" s="17">
        <v>6.8683219086554601E-2</v>
      </c>
      <c r="BB11" s="17">
        <v>6.9201353601629503E-2</v>
      </c>
      <c r="BC11" s="17">
        <v>2.0401606850359001E-2</v>
      </c>
      <c r="BD11" s="17">
        <v>1.53366683769183E-2</v>
      </c>
    </row>
    <row r="12" spans="2:56" x14ac:dyDescent="0.35">
      <c r="B12" s="18" t="s">
        <v>351</v>
      </c>
      <c r="C12" s="17">
        <v>8.2948755818529599E-6</v>
      </c>
      <c r="D12" s="17">
        <v>0</v>
      </c>
      <c r="E12" s="17">
        <v>4.2637147217454798E-5</v>
      </c>
      <c r="F12" s="17">
        <v>0</v>
      </c>
      <c r="G12" s="17">
        <v>0</v>
      </c>
      <c r="H12" s="17">
        <v>0</v>
      </c>
      <c r="I12" s="17"/>
      <c r="J12" s="17">
        <v>0</v>
      </c>
      <c r="K12" s="17">
        <v>0</v>
      </c>
      <c r="L12" s="17">
        <v>0</v>
      </c>
      <c r="M12" s="17">
        <v>5.2558821825076703E-3</v>
      </c>
      <c r="N12" s="17"/>
      <c r="O12" s="17">
        <v>0</v>
      </c>
      <c r="P12" s="17">
        <v>0</v>
      </c>
      <c r="Q12" s="17">
        <v>0</v>
      </c>
      <c r="R12" s="17">
        <v>0</v>
      </c>
      <c r="S12" s="17">
        <v>0</v>
      </c>
      <c r="T12" s="17">
        <v>0</v>
      </c>
      <c r="U12" s="17">
        <v>0</v>
      </c>
      <c r="V12" s="17">
        <v>0</v>
      </c>
      <c r="W12" s="17">
        <v>0</v>
      </c>
      <c r="X12" s="17">
        <v>4.3235284374571097E-3</v>
      </c>
      <c r="Y12" s="17"/>
      <c r="Z12" s="17">
        <v>0</v>
      </c>
      <c r="AA12" s="17">
        <v>0</v>
      </c>
      <c r="AB12" s="17">
        <v>0</v>
      </c>
      <c r="AC12" s="17">
        <v>0</v>
      </c>
      <c r="AD12" s="17">
        <v>0</v>
      </c>
      <c r="AE12" s="17">
        <v>7.9749558983680603E-5</v>
      </c>
      <c r="AF12" s="17">
        <v>0</v>
      </c>
      <c r="AG12" s="17"/>
      <c r="AH12" s="17">
        <v>0</v>
      </c>
      <c r="AI12" s="17">
        <v>1.78264406283081E-5</v>
      </c>
      <c r="AJ12" s="17"/>
      <c r="AK12" s="17">
        <v>0</v>
      </c>
      <c r="AL12" s="17">
        <v>0</v>
      </c>
      <c r="AM12" s="17">
        <v>0</v>
      </c>
      <c r="AN12" s="17"/>
      <c r="AO12" s="17">
        <v>0</v>
      </c>
      <c r="AP12" s="17">
        <v>9.2550183488219095E-6</v>
      </c>
      <c r="AQ12" s="17"/>
      <c r="AR12" s="17">
        <v>0</v>
      </c>
      <c r="AS12" s="17">
        <v>1.4162814200193201E-5</v>
      </c>
      <c r="AT12" s="17"/>
      <c r="AU12" s="17">
        <v>0</v>
      </c>
      <c r="AV12" s="17">
        <v>5.2558821825076703E-3</v>
      </c>
      <c r="AW12" s="17"/>
      <c r="AX12" s="17">
        <v>0</v>
      </c>
      <c r="AY12" s="17">
        <v>9.16239486772114E-6</v>
      </c>
      <c r="AZ12" s="17"/>
      <c r="BA12" s="17">
        <v>0</v>
      </c>
      <c r="BB12" s="17">
        <v>1.8250667319697401E-5</v>
      </c>
      <c r="BC12" s="17">
        <v>0</v>
      </c>
      <c r="BD12" s="17">
        <v>0</v>
      </c>
    </row>
    <row r="13" spans="2:56" x14ac:dyDescent="0.35">
      <c r="B13" s="18" t="s">
        <v>101</v>
      </c>
      <c r="C13" s="19">
        <v>0</v>
      </c>
      <c r="D13" s="19">
        <v>0</v>
      </c>
      <c r="E13" s="19">
        <v>0</v>
      </c>
      <c r="F13" s="19">
        <v>0</v>
      </c>
      <c r="G13" s="19">
        <v>0</v>
      </c>
      <c r="H13" s="19">
        <v>0</v>
      </c>
      <c r="I13" s="19"/>
      <c r="J13" s="19">
        <v>0</v>
      </c>
      <c r="K13" s="19">
        <v>0</v>
      </c>
      <c r="L13" s="19">
        <v>0</v>
      </c>
      <c r="M13" s="19">
        <v>0</v>
      </c>
      <c r="N13" s="19"/>
      <c r="O13" s="19">
        <v>0</v>
      </c>
      <c r="P13" s="19">
        <v>0</v>
      </c>
      <c r="Q13" s="19">
        <v>0</v>
      </c>
      <c r="R13" s="19">
        <v>0</v>
      </c>
      <c r="S13" s="19">
        <v>0</v>
      </c>
      <c r="T13" s="19">
        <v>0</v>
      </c>
      <c r="U13" s="19">
        <v>0</v>
      </c>
      <c r="V13" s="19">
        <v>0</v>
      </c>
      <c r="W13" s="19">
        <v>0</v>
      </c>
      <c r="X13" s="19">
        <v>0</v>
      </c>
      <c r="Y13" s="19"/>
      <c r="Z13" s="19">
        <v>0</v>
      </c>
      <c r="AA13" s="19">
        <v>0</v>
      </c>
      <c r="AB13" s="19">
        <v>0</v>
      </c>
      <c r="AC13" s="19">
        <v>0</v>
      </c>
      <c r="AD13" s="19">
        <v>0</v>
      </c>
      <c r="AE13" s="19">
        <v>0</v>
      </c>
      <c r="AF13" s="19">
        <v>0</v>
      </c>
      <c r="AG13" s="19"/>
      <c r="AH13" s="19">
        <v>0</v>
      </c>
      <c r="AI13" s="19">
        <v>0</v>
      </c>
      <c r="AJ13" s="19"/>
      <c r="AK13" s="19">
        <v>0</v>
      </c>
      <c r="AL13" s="19">
        <v>0</v>
      </c>
      <c r="AM13" s="19">
        <v>0</v>
      </c>
      <c r="AN13" s="19"/>
      <c r="AO13" s="19">
        <v>0</v>
      </c>
      <c r="AP13" s="19">
        <v>0</v>
      </c>
      <c r="AQ13" s="19"/>
      <c r="AR13" s="19">
        <v>0</v>
      </c>
      <c r="AS13" s="19">
        <v>0</v>
      </c>
      <c r="AT13" s="19"/>
      <c r="AU13" s="19">
        <v>0</v>
      </c>
      <c r="AV13" s="19">
        <v>0</v>
      </c>
      <c r="AW13" s="19"/>
      <c r="AX13" s="19">
        <v>0</v>
      </c>
      <c r="AY13" s="19">
        <v>0</v>
      </c>
      <c r="AZ13" s="19"/>
      <c r="BA13" s="19">
        <v>0</v>
      </c>
      <c r="BB13" s="19">
        <v>0</v>
      </c>
      <c r="BC13" s="19">
        <v>0</v>
      </c>
      <c r="BD13" s="19">
        <v>0</v>
      </c>
    </row>
    <row r="14" spans="2:56" x14ac:dyDescent="0.35">
      <c r="B14" s="16" t="s">
        <v>698</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341</v>
      </c>
      <c r="D7" s="10">
        <v>87</v>
      </c>
      <c r="E7" s="10">
        <v>62</v>
      </c>
      <c r="F7" s="10">
        <v>29</v>
      </c>
      <c r="G7" s="10">
        <v>57</v>
      </c>
      <c r="H7" s="10">
        <v>106</v>
      </c>
      <c r="I7" s="10"/>
      <c r="J7" s="10">
        <v>80</v>
      </c>
      <c r="K7" s="10">
        <v>70</v>
      </c>
      <c r="L7" s="10">
        <v>46</v>
      </c>
      <c r="M7" s="10">
        <v>145</v>
      </c>
      <c r="N7" s="10"/>
      <c r="O7" s="10">
        <v>46</v>
      </c>
      <c r="P7" s="10">
        <v>17</v>
      </c>
      <c r="Q7" s="10">
        <v>22</v>
      </c>
      <c r="R7" s="10">
        <v>33</v>
      </c>
      <c r="S7" s="10">
        <v>41</v>
      </c>
      <c r="T7" s="10">
        <v>23</v>
      </c>
      <c r="U7" s="10">
        <v>19</v>
      </c>
      <c r="V7" s="10">
        <v>29</v>
      </c>
      <c r="W7" s="10">
        <v>39</v>
      </c>
      <c r="X7" s="10">
        <v>50</v>
      </c>
      <c r="Y7" s="10"/>
      <c r="Z7" s="10">
        <v>47</v>
      </c>
      <c r="AA7" s="10">
        <v>30</v>
      </c>
      <c r="AB7" s="10">
        <v>44</v>
      </c>
      <c r="AC7" s="10">
        <v>60</v>
      </c>
      <c r="AD7" s="10">
        <v>49</v>
      </c>
      <c r="AE7" s="10">
        <v>58</v>
      </c>
      <c r="AF7" s="10">
        <v>42</v>
      </c>
      <c r="AG7" s="10"/>
      <c r="AH7" s="10">
        <v>291</v>
      </c>
      <c r="AI7" s="10">
        <v>50</v>
      </c>
      <c r="AJ7" s="10"/>
      <c r="AK7" s="10">
        <v>104</v>
      </c>
      <c r="AL7" s="10">
        <v>49</v>
      </c>
      <c r="AM7" s="10">
        <v>135</v>
      </c>
      <c r="AN7" s="10"/>
      <c r="AO7" s="10">
        <v>71</v>
      </c>
      <c r="AP7" s="10">
        <v>270</v>
      </c>
      <c r="AQ7" s="10"/>
      <c r="AR7" s="10">
        <v>118</v>
      </c>
      <c r="AS7" s="10">
        <v>223</v>
      </c>
      <c r="AT7" s="10"/>
      <c r="AU7" s="10">
        <v>196</v>
      </c>
      <c r="AV7" s="10">
        <v>145</v>
      </c>
      <c r="AW7" s="10"/>
      <c r="AX7" s="10">
        <v>98</v>
      </c>
      <c r="AY7" s="10">
        <v>243</v>
      </c>
      <c r="AZ7" s="10"/>
      <c r="BA7" s="10">
        <v>28</v>
      </c>
      <c r="BB7" s="10">
        <v>60</v>
      </c>
      <c r="BC7" s="10">
        <v>193</v>
      </c>
      <c r="BD7" s="10">
        <v>60</v>
      </c>
    </row>
    <row r="8" spans="2:56" ht="30" customHeight="1" x14ac:dyDescent="0.35">
      <c r="B8" s="11" t="s">
        <v>23</v>
      </c>
      <c r="C8" s="11">
        <v>203</v>
      </c>
      <c r="D8" s="11">
        <v>45</v>
      </c>
      <c r="E8" s="11">
        <v>38</v>
      </c>
      <c r="F8" s="11">
        <v>18</v>
      </c>
      <c r="G8" s="11">
        <v>50</v>
      </c>
      <c r="H8" s="11">
        <v>52</v>
      </c>
      <c r="I8" s="11"/>
      <c r="J8" s="11">
        <v>184</v>
      </c>
      <c r="K8" s="11">
        <v>16</v>
      </c>
      <c r="L8" s="11">
        <v>3</v>
      </c>
      <c r="M8" s="11">
        <v>0</v>
      </c>
      <c r="N8" s="11"/>
      <c r="O8" s="11">
        <v>90</v>
      </c>
      <c r="P8" s="11">
        <v>27</v>
      </c>
      <c r="Q8" s="11">
        <v>16</v>
      </c>
      <c r="R8" s="11">
        <v>22</v>
      </c>
      <c r="S8" s="11">
        <v>15</v>
      </c>
      <c r="T8" s="11">
        <v>6</v>
      </c>
      <c r="U8" s="11">
        <v>4</v>
      </c>
      <c r="V8" s="11">
        <v>2</v>
      </c>
      <c r="W8" s="11">
        <v>3</v>
      </c>
      <c r="X8" s="11">
        <v>3</v>
      </c>
      <c r="Y8" s="11"/>
      <c r="Z8" s="11">
        <v>58</v>
      </c>
      <c r="AA8" s="11">
        <v>23</v>
      </c>
      <c r="AB8" s="11">
        <v>18</v>
      </c>
      <c r="AC8" s="11">
        <v>33</v>
      </c>
      <c r="AD8" s="11">
        <v>19</v>
      </c>
      <c r="AE8" s="11">
        <v>26</v>
      </c>
      <c r="AF8" s="11">
        <v>20</v>
      </c>
      <c r="AG8" s="11"/>
      <c r="AH8" s="11">
        <v>137</v>
      </c>
      <c r="AI8" s="11">
        <v>66</v>
      </c>
      <c r="AJ8" s="11"/>
      <c r="AK8" s="11">
        <v>45</v>
      </c>
      <c r="AL8" s="11">
        <v>8</v>
      </c>
      <c r="AM8" s="11">
        <v>80</v>
      </c>
      <c r="AN8" s="11"/>
      <c r="AO8" s="11">
        <v>33</v>
      </c>
      <c r="AP8" s="11">
        <v>170</v>
      </c>
      <c r="AQ8" s="11"/>
      <c r="AR8" s="11">
        <v>91</v>
      </c>
      <c r="AS8" s="11">
        <v>112</v>
      </c>
      <c r="AT8" s="11"/>
      <c r="AU8" s="11">
        <v>202</v>
      </c>
      <c r="AV8" s="11">
        <v>0</v>
      </c>
      <c r="AW8" s="11"/>
      <c r="AX8" s="11">
        <v>24</v>
      </c>
      <c r="AY8" s="11">
        <v>178</v>
      </c>
      <c r="AZ8" s="11"/>
      <c r="BA8" s="11">
        <v>31</v>
      </c>
      <c r="BB8" s="11">
        <v>73</v>
      </c>
      <c r="BC8" s="11">
        <v>87</v>
      </c>
      <c r="BD8" s="11">
        <v>13</v>
      </c>
    </row>
    <row r="9" spans="2:56" ht="29" x14ac:dyDescent="0.35">
      <c r="B9" s="18" t="s">
        <v>348</v>
      </c>
      <c r="C9" s="17">
        <v>0.31576482122624699</v>
      </c>
      <c r="D9" s="17">
        <v>0.36828903295461202</v>
      </c>
      <c r="E9" s="17">
        <v>0.33172077155821</v>
      </c>
      <c r="F9" s="17">
        <v>6.4221683250121495E-2</v>
      </c>
      <c r="G9" s="17">
        <v>0.32800912433232399</v>
      </c>
      <c r="H9" s="17">
        <v>0.33464333104463401</v>
      </c>
      <c r="I9" s="17"/>
      <c r="J9" s="17">
        <v>0.30785197297862499</v>
      </c>
      <c r="K9" s="17">
        <v>0.37551030777309002</v>
      </c>
      <c r="L9" s="17">
        <v>0.46388474901243998</v>
      </c>
      <c r="M9" s="17">
        <v>0.53443052287639703</v>
      </c>
      <c r="N9" s="17"/>
      <c r="O9" s="17">
        <v>0.31364594004665902</v>
      </c>
      <c r="P9" s="17">
        <v>0.26790791358837601</v>
      </c>
      <c r="Q9" s="17">
        <v>0.44926221885193601</v>
      </c>
      <c r="R9" s="17">
        <v>0.28066496360334803</v>
      </c>
      <c r="S9" s="17">
        <v>6.2196438611876501E-2</v>
      </c>
      <c r="T9" s="17">
        <v>6.6159337337573093E-2</v>
      </c>
      <c r="U9" s="17">
        <v>0.70559555618706304</v>
      </c>
      <c r="V9" s="17">
        <v>0.71048745027777604</v>
      </c>
      <c r="W9" s="17">
        <v>0.121753125446323</v>
      </c>
      <c r="X9" s="17">
        <v>0.104641715935321</v>
      </c>
      <c r="Y9" s="17"/>
      <c r="Z9" s="17">
        <v>0.29474577782287598</v>
      </c>
      <c r="AA9" s="17">
        <v>0.22503723277856799</v>
      </c>
      <c r="AB9" s="17">
        <v>0.355215870368769</v>
      </c>
      <c r="AC9" s="17">
        <v>0.28375171132592902</v>
      </c>
      <c r="AD9" s="17">
        <v>0.35748257956120599</v>
      </c>
      <c r="AE9" s="17">
        <v>0.234259322807335</v>
      </c>
      <c r="AF9" s="17">
        <v>0.46341044262721698</v>
      </c>
      <c r="AG9" s="17"/>
      <c r="AH9" s="17">
        <v>0.29460687097988397</v>
      </c>
      <c r="AI9" s="17">
        <v>0.35971717952469201</v>
      </c>
      <c r="AJ9" s="17"/>
      <c r="AK9" s="17">
        <v>0.21345360303046601</v>
      </c>
      <c r="AL9" s="17">
        <v>9.6384575805246106E-2</v>
      </c>
      <c r="AM9" s="17">
        <v>0.34962566836733</v>
      </c>
      <c r="AN9" s="17"/>
      <c r="AO9" s="17">
        <v>0.17299449295108399</v>
      </c>
      <c r="AP9" s="17">
        <v>0.34312246529184098</v>
      </c>
      <c r="AQ9" s="17"/>
      <c r="AR9" s="17">
        <v>0.25204346211322998</v>
      </c>
      <c r="AS9" s="17">
        <v>0.36785168498227799</v>
      </c>
      <c r="AT9" s="17"/>
      <c r="AU9" s="17">
        <v>0.31522952127158899</v>
      </c>
      <c r="AV9" s="17">
        <v>0.53443052287639703</v>
      </c>
      <c r="AW9" s="17"/>
      <c r="AX9" s="17">
        <v>0.362602749141273</v>
      </c>
      <c r="AY9" s="17">
        <v>0.30934421953628599</v>
      </c>
      <c r="AZ9" s="17"/>
      <c r="BA9" s="17">
        <v>0.297537067730965</v>
      </c>
      <c r="BB9" s="17">
        <v>0.22762222759397899</v>
      </c>
      <c r="BC9" s="17">
        <v>0.36504703004</v>
      </c>
      <c r="BD9" s="17">
        <v>0.52603765765954003</v>
      </c>
    </row>
    <row r="10" spans="2:56" ht="29" x14ac:dyDescent="0.35">
      <c r="B10" s="18" t="s">
        <v>349</v>
      </c>
      <c r="C10" s="17">
        <v>0.55933986469646202</v>
      </c>
      <c r="D10" s="17">
        <v>0.54089342916726602</v>
      </c>
      <c r="E10" s="17">
        <v>0.64278932367944297</v>
      </c>
      <c r="F10" s="17">
        <v>0.78566651597575099</v>
      </c>
      <c r="G10" s="17">
        <v>0.50159176266945305</v>
      </c>
      <c r="H10" s="17">
        <v>0.49090312260767499</v>
      </c>
      <c r="I10" s="17"/>
      <c r="J10" s="17">
        <v>0.56679589331526203</v>
      </c>
      <c r="K10" s="17">
        <v>0.50474255923529299</v>
      </c>
      <c r="L10" s="17">
        <v>0.40444819292142298</v>
      </c>
      <c r="M10" s="17">
        <v>0.38507922491361102</v>
      </c>
      <c r="N10" s="17"/>
      <c r="O10" s="17">
        <v>0.60851838044323303</v>
      </c>
      <c r="P10" s="17">
        <v>0.365777729126183</v>
      </c>
      <c r="Q10" s="17">
        <v>0.36682417147714302</v>
      </c>
      <c r="R10" s="17">
        <v>0.71644088709535103</v>
      </c>
      <c r="S10" s="17">
        <v>0.75586092675835104</v>
      </c>
      <c r="T10" s="17">
        <v>0.92385999016131404</v>
      </c>
      <c r="U10" s="17">
        <v>0.18087650964659099</v>
      </c>
      <c r="V10" s="17">
        <v>0.28623446183483298</v>
      </c>
      <c r="W10" s="17">
        <v>0.85415107247234401</v>
      </c>
      <c r="X10" s="17">
        <v>0.867006792714615</v>
      </c>
      <c r="Y10" s="17"/>
      <c r="Z10" s="17">
        <v>0.56963428766104096</v>
      </c>
      <c r="AA10" s="17">
        <v>0.77496276722143198</v>
      </c>
      <c r="AB10" s="17">
        <v>0.61672664791123</v>
      </c>
      <c r="AC10" s="17">
        <v>0.58040467335254398</v>
      </c>
      <c r="AD10" s="17">
        <v>0.51087038338861601</v>
      </c>
      <c r="AE10" s="17">
        <v>0.669621025550035</v>
      </c>
      <c r="AF10" s="17">
        <v>0.27093466374401098</v>
      </c>
      <c r="AG10" s="17"/>
      <c r="AH10" s="17">
        <v>0.59369092040855198</v>
      </c>
      <c r="AI10" s="17">
        <v>0.48798087712879301</v>
      </c>
      <c r="AJ10" s="17"/>
      <c r="AK10" s="17">
        <v>0.58295294139081699</v>
      </c>
      <c r="AL10" s="17">
        <v>0.895607043150495</v>
      </c>
      <c r="AM10" s="17">
        <v>0.57328614350026696</v>
      </c>
      <c r="AN10" s="17"/>
      <c r="AO10" s="17">
        <v>0.67929309617202804</v>
      </c>
      <c r="AP10" s="17">
        <v>0.53635443172259101</v>
      </c>
      <c r="AQ10" s="17"/>
      <c r="AR10" s="17">
        <v>0.68380457237026204</v>
      </c>
      <c r="AS10" s="17">
        <v>0.45760041090450698</v>
      </c>
      <c r="AT10" s="17"/>
      <c r="AU10" s="17">
        <v>0.55976645977685402</v>
      </c>
      <c r="AV10" s="17">
        <v>0.38507922491361102</v>
      </c>
      <c r="AW10" s="17"/>
      <c r="AX10" s="17">
        <v>0.62609381001992404</v>
      </c>
      <c r="AY10" s="17">
        <v>0.55018915045195205</v>
      </c>
      <c r="AZ10" s="17"/>
      <c r="BA10" s="17">
        <v>0.33223921275981999</v>
      </c>
      <c r="BB10" s="17">
        <v>0.65703729401427402</v>
      </c>
      <c r="BC10" s="17">
        <v>0.57080321015647295</v>
      </c>
      <c r="BD10" s="17">
        <v>0.47396234234045997</v>
      </c>
    </row>
    <row r="11" spans="2:56" x14ac:dyDescent="0.35">
      <c r="B11" s="18" t="s">
        <v>350</v>
      </c>
      <c r="C11" s="17">
        <v>9.9309262486662594E-2</v>
      </c>
      <c r="D11" s="17">
        <v>9.0748848925735495E-2</v>
      </c>
      <c r="E11" s="17">
        <v>1.75632832034942E-2</v>
      </c>
      <c r="F11" s="17">
        <v>0</v>
      </c>
      <c r="G11" s="17">
        <v>0.170399112998222</v>
      </c>
      <c r="H11" s="17">
        <v>0.133049951797338</v>
      </c>
      <c r="I11" s="17"/>
      <c r="J11" s="17">
        <v>9.8815412920261095E-2</v>
      </c>
      <c r="K11" s="17">
        <v>0.104731813554462</v>
      </c>
      <c r="L11" s="17">
        <v>0.10956752986441901</v>
      </c>
      <c r="M11" s="17">
        <v>5.3664290601539898E-2</v>
      </c>
      <c r="N11" s="17"/>
      <c r="O11" s="17">
        <v>7.78356795101076E-2</v>
      </c>
      <c r="P11" s="17">
        <v>0.26357456899154402</v>
      </c>
      <c r="Q11" s="17">
        <v>0.16942379924260201</v>
      </c>
      <c r="R11" s="17">
        <v>2.8941493013018402E-3</v>
      </c>
      <c r="S11" s="17">
        <v>0.181942634629772</v>
      </c>
      <c r="T11" s="17">
        <v>0</v>
      </c>
      <c r="U11" s="17">
        <v>0.113527934166345</v>
      </c>
      <c r="V11" s="17">
        <v>1.63904394369547E-3</v>
      </c>
      <c r="W11" s="17">
        <v>2.4095802081332902E-2</v>
      </c>
      <c r="X11" s="17">
        <v>2.4330429364788599E-2</v>
      </c>
      <c r="Y11" s="17"/>
      <c r="Z11" s="17">
        <v>0.13456023158781</v>
      </c>
      <c r="AA11" s="17">
        <v>0</v>
      </c>
      <c r="AB11" s="17">
        <v>1.4897660333269801E-2</v>
      </c>
      <c r="AC11" s="17">
        <v>0.13574520969359599</v>
      </c>
      <c r="AD11" s="17">
        <v>0.131486002038569</v>
      </c>
      <c r="AE11" s="17">
        <v>9.58496877926759E-2</v>
      </c>
      <c r="AF11" s="17">
        <v>0.12825980902002901</v>
      </c>
      <c r="AG11" s="17"/>
      <c r="AH11" s="17">
        <v>9.3736734174529601E-2</v>
      </c>
      <c r="AI11" s="17">
        <v>0.110885325297624</v>
      </c>
      <c r="AJ11" s="17"/>
      <c r="AK11" s="17">
        <v>0.20352412551023899</v>
      </c>
      <c r="AL11" s="17">
        <v>8.0083810442586802E-3</v>
      </c>
      <c r="AM11" s="17">
        <v>4.6234820808264902E-2</v>
      </c>
      <c r="AN11" s="17"/>
      <c r="AO11" s="17">
        <v>0.147617564308025</v>
      </c>
      <c r="AP11" s="17">
        <v>9.0052427802532795E-2</v>
      </c>
      <c r="AQ11" s="17"/>
      <c r="AR11" s="17">
        <v>1.0626028533715699E-2</v>
      </c>
      <c r="AS11" s="17">
        <v>0.171800364193369</v>
      </c>
      <c r="AT11" s="17"/>
      <c r="AU11" s="17">
        <v>9.9421002696471805E-2</v>
      </c>
      <c r="AV11" s="17">
        <v>5.3664290601539898E-2</v>
      </c>
      <c r="AW11" s="17"/>
      <c r="AX11" s="17">
        <v>1.1303440838802499E-2</v>
      </c>
      <c r="AY11" s="17">
        <v>0.111373210495289</v>
      </c>
      <c r="AZ11" s="17"/>
      <c r="BA11" s="17">
        <v>0.29809039146306998</v>
      </c>
      <c r="BB11" s="17">
        <v>7.7736844243224995E-2</v>
      </c>
      <c r="BC11" s="17">
        <v>6.13638093964319E-2</v>
      </c>
      <c r="BD11" s="17">
        <v>0</v>
      </c>
    </row>
    <row r="12" spans="2:56" x14ac:dyDescent="0.35">
      <c r="B12" s="18" t="s">
        <v>351</v>
      </c>
      <c r="C12" s="17">
        <v>2.43927425765386E-2</v>
      </c>
      <c r="D12" s="17">
        <v>6.8688952387432404E-5</v>
      </c>
      <c r="E12" s="17">
        <v>1.7100400857884401E-3</v>
      </c>
      <c r="F12" s="17">
        <v>0.150111800774128</v>
      </c>
      <c r="G12" s="17">
        <v>0</v>
      </c>
      <c r="H12" s="17">
        <v>4.1278238931261098E-2</v>
      </c>
      <c r="I12" s="17"/>
      <c r="J12" s="17">
        <v>2.6536720785851502E-2</v>
      </c>
      <c r="K12" s="17">
        <v>0</v>
      </c>
      <c r="L12" s="17">
        <v>2.2099528201718101E-2</v>
      </c>
      <c r="M12" s="17">
        <v>1.36023083383738E-2</v>
      </c>
      <c r="N12" s="17"/>
      <c r="O12" s="17">
        <v>0</v>
      </c>
      <c r="P12" s="17">
        <v>0.102739788293897</v>
      </c>
      <c r="Q12" s="17">
        <v>0</v>
      </c>
      <c r="R12" s="17">
        <v>0</v>
      </c>
      <c r="S12" s="17">
        <v>0</v>
      </c>
      <c r="T12" s="17">
        <v>9.9806725011133395E-3</v>
      </c>
      <c r="U12" s="17">
        <v>0</v>
      </c>
      <c r="V12" s="17">
        <v>1.63904394369547E-3</v>
      </c>
      <c r="W12" s="17">
        <v>0</v>
      </c>
      <c r="X12" s="17">
        <v>1.4373866955698701E-3</v>
      </c>
      <c r="Y12" s="17"/>
      <c r="Z12" s="17">
        <v>1.0597029282734399E-3</v>
      </c>
      <c r="AA12" s="17">
        <v>0</v>
      </c>
      <c r="AB12" s="17">
        <v>0</v>
      </c>
      <c r="AC12" s="17">
        <v>0</v>
      </c>
      <c r="AD12" s="17">
        <v>1.6103501161005999E-4</v>
      </c>
      <c r="AE12" s="17">
        <v>1.4218048712989699E-4</v>
      </c>
      <c r="AF12" s="17">
        <v>0.137395084608743</v>
      </c>
      <c r="AG12" s="17"/>
      <c r="AH12" s="17">
        <v>1.6221644914466999E-2</v>
      </c>
      <c r="AI12" s="17">
        <v>4.1366929960152697E-2</v>
      </c>
      <c r="AJ12" s="17"/>
      <c r="AK12" s="17">
        <v>6.9330068478611902E-5</v>
      </c>
      <c r="AL12" s="17">
        <v>0</v>
      </c>
      <c r="AM12" s="17">
        <v>2.7854795670632999E-2</v>
      </c>
      <c r="AN12" s="17"/>
      <c r="AO12" s="17">
        <v>9.4846568863087E-5</v>
      </c>
      <c r="AP12" s="17">
        <v>2.9048704347808499E-2</v>
      </c>
      <c r="AQ12" s="17"/>
      <c r="AR12" s="17">
        <v>5.3490037572167803E-2</v>
      </c>
      <c r="AS12" s="17">
        <v>6.0814568151161498E-4</v>
      </c>
      <c r="AT12" s="17"/>
      <c r="AU12" s="17">
        <v>2.44191578712777E-2</v>
      </c>
      <c r="AV12" s="17">
        <v>1.36023083383738E-2</v>
      </c>
      <c r="AW12" s="17"/>
      <c r="AX12" s="17">
        <v>0</v>
      </c>
      <c r="AY12" s="17">
        <v>2.7736530211504899E-2</v>
      </c>
      <c r="AZ12" s="17"/>
      <c r="BA12" s="17">
        <v>7.2026975153718198E-2</v>
      </c>
      <c r="BB12" s="17">
        <v>3.7603634148521699E-2</v>
      </c>
      <c r="BC12" s="17">
        <v>3.5634504041268397E-5</v>
      </c>
      <c r="BD12" s="17">
        <v>0</v>
      </c>
    </row>
    <row r="13" spans="2:56" x14ac:dyDescent="0.35">
      <c r="B13" s="18" t="s">
        <v>101</v>
      </c>
      <c r="C13" s="19">
        <v>1.1933090140894701E-3</v>
      </c>
      <c r="D13" s="19">
        <v>0</v>
      </c>
      <c r="E13" s="19">
        <v>6.2165814730644501E-3</v>
      </c>
      <c r="F13" s="19">
        <v>0</v>
      </c>
      <c r="G13" s="19">
        <v>0</v>
      </c>
      <c r="H13" s="19">
        <v>1.2535561909176899E-4</v>
      </c>
      <c r="I13" s="19"/>
      <c r="J13" s="19">
        <v>0</v>
      </c>
      <c r="K13" s="19">
        <v>1.50153194371554E-2</v>
      </c>
      <c r="L13" s="19">
        <v>0</v>
      </c>
      <c r="M13" s="19">
        <v>1.32236532700783E-2</v>
      </c>
      <c r="N13" s="19"/>
      <c r="O13" s="19">
        <v>0</v>
      </c>
      <c r="P13" s="19">
        <v>0</v>
      </c>
      <c r="Q13" s="19">
        <v>1.4489810428318799E-2</v>
      </c>
      <c r="R13" s="19">
        <v>0</v>
      </c>
      <c r="S13" s="19">
        <v>0</v>
      </c>
      <c r="T13" s="19">
        <v>0</v>
      </c>
      <c r="U13" s="19">
        <v>0</v>
      </c>
      <c r="V13" s="19">
        <v>0</v>
      </c>
      <c r="W13" s="19">
        <v>0</v>
      </c>
      <c r="X13" s="19">
        <v>2.5836752897055301E-3</v>
      </c>
      <c r="Y13" s="19"/>
      <c r="Z13" s="19">
        <v>0</v>
      </c>
      <c r="AA13" s="19">
        <v>0</v>
      </c>
      <c r="AB13" s="19">
        <v>1.3159821386731401E-2</v>
      </c>
      <c r="AC13" s="19">
        <v>9.8405627931224504E-5</v>
      </c>
      <c r="AD13" s="19">
        <v>0</v>
      </c>
      <c r="AE13" s="19">
        <v>1.2778336282365799E-4</v>
      </c>
      <c r="AF13" s="19">
        <v>0</v>
      </c>
      <c r="AG13" s="19"/>
      <c r="AH13" s="19">
        <v>1.7438295225678301E-3</v>
      </c>
      <c r="AI13" s="19">
        <v>4.9688088738190599E-5</v>
      </c>
      <c r="AJ13" s="19"/>
      <c r="AK13" s="19">
        <v>0</v>
      </c>
      <c r="AL13" s="19">
        <v>0</v>
      </c>
      <c r="AM13" s="19">
        <v>2.9985716535048498E-3</v>
      </c>
      <c r="AN13" s="19"/>
      <c r="AO13" s="19">
        <v>0</v>
      </c>
      <c r="AP13" s="19">
        <v>1.4219708352264701E-3</v>
      </c>
      <c r="AQ13" s="19"/>
      <c r="AR13" s="19">
        <v>3.5899410624632702E-5</v>
      </c>
      <c r="AS13" s="19">
        <v>2.1393942383338398E-3</v>
      </c>
      <c r="AT13" s="19"/>
      <c r="AU13" s="19">
        <v>1.16385838380704E-3</v>
      </c>
      <c r="AV13" s="19">
        <v>1.32236532700783E-2</v>
      </c>
      <c r="AW13" s="19"/>
      <c r="AX13" s="19">
        <v>0</v>
      </c>
      <c r="AY13" s="19">
        <v>1.35688930496845E-3</v>
      </c>
      <c r="AZ13" s="19"/>
      <c r="BA13" s="19">
        <v>1.0635289242712E-4</v>
      </c>
      <c r="BB13" s="19">
        <v>0</v>
      </c>
      <c r="BC13" s="19">
        <v>2.7503159030539698E-3</v>
      </c>
      <c r="BD13" s="19">
        <v>0</v>
      </c>
    </row>
    <row r="14" spans="2:56" x14ac:dyDescent="0.35">
      <c r="B14" s="16" t="s">
        <v>699</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502</v>
      </c>
      <c r="D7" s="10">
        <v>119</v>
      </c>
      <c r="E7" s="10">
        <v>89</v>
      </c>
      <c r="F7" s="10">
        <v>40</v>
      </c>
      <c r="G7" s="10">
        <v>88</v>
      </c>
      <c r="H7" s="10">
        <v>166</v>
      </c>
      <c r="I7" s="10"/>
      <c r="J7" s="10">
        <v>147</v>
      </c>
      <c r="K7" s="10">
        <v>105</v>
      </c>
      <c r="L7" s="10">
        <v>59</v>
      </c>
      <c r="M7" s="10">
        <v>191</v>
      </c>
      <c r="N7" s="10"/>
      <c r="O7" s="10">
        <v>73</v>
      </c>
      <c r="P7" s="10">
        <v>42</v>
      </c>
      <c r="Q7" s="10">
        <v>41</v>
      </c>
      <c r="R7" s="10">
        <v>54</v>
      </c>
      <c r="S7" s="10">
        <v>48</v>
      </c>
      <c r="T7" s="10">
        <v>28</v>
      </c>
      <c r="U7" s="10">
        <v>32</v>
      </c>
      <c r="V7" s="10">
        <v>35</v>
      </c>
      <c r="W7" s="10">
        <v>48</v>
      </c>
      <c r="X7" s="10">
        <v>68</v>
      </c>
      <c r="Y7" s="10"/>
      <c r="Z7" s="10">
        <v>81</v>
      </c>
      <c r="AA7" s="10">
        <v>51</v>
      </c>
      <c r="AB7" s="10">
        <v>59</v>
      </c>
      <c r="AC7" s="10">
        <v>106</v>
      </c>
      <c r="AD7" s="10">
        <v>67</v>
      </c>
      <c r="AE7" s="10">
        <v>66</v>
      </c>
      <c r="AF7" s="10">
        <v>55</v>
      </c>
      <c r="AG7" s="10"/>
      <c r="AH7" s="10">
        <v>394</v>
      </c>
      <c r="AI7" s="10">
        <v>108</v>
      </c>
      <c r="AJ7" s="10"/>
      <c r="AK7" s="10">
        <v>129</v>
      </c>
      <c r="AL7" s="10">
        <v>63</v>
      </c>
      <c r="AM7" s="10">
        <v>190</v>
      </c>
      <c r="AN7" s="10"/>
      <c r="AO7" s="10">
        <v>86</v>
      </c>
      <c r="AP7" s="10">
        <v>416</v>
      </c>
      <c r="AQ7" s="10"/>
      <c r="AR7" s="10">
        <v>175</v>
      </c>
      <c r="AS7" s="10">
        <v>327</v>
      </c>
      <c r="AT7" s="10"/>
      <c r="AU7" s="10">
        <v>311</v>
      </c>
      <c r="AV7" s="10">
        <v>191</v>
      </c>
      <c r="AW7" s="10"/>
      <c r="AX7" s="10">
        <v>116</v>
      </c>
      <c r="AY7" s="10">
        <v>386</v>
      </c>
      <c r="AZ7" s="10"/>
      <c r="BA7" s="10">
        <v>41</v>
      </c>
      <c r="BB7" s="10">
        <v>124</v>
      </c>
      <c r="BC7" s="10">
        <v>272</v>
      </c>
      <c r="BD7" s="10">
        <v>65</v>
      </c>
    </row>
    <row r="8" spans="2:56" ht="30" customHeight="1" x14ac:dyDescent="0.35">
      <c r="B8" s="11" t="s">
        <v>23</v>
      </c>
      <c r="C8" s="11">
        <v>368</v>
      </c>
      <c r="D8" s="11">
        <v>70</v>
      </c>
      <c r="E8" s="11">
        <v>73</v>
      </c>
      <c r="F8" s="11">
        <v>33</v>
      </c>
      <c r="G8" s="11">
        <v>93</v>
      </c>
      <c r="H8" s="11">
        <v>98</v>
      </c>
      <c r="I8" s="11"/>
      <c r="J8" s="11">
        <v>340</v>
      </c>
      <c r="K8" s="11">
        <v>24</v>
      </c>
      <c r="L8" s="11">
        <v>3</v>
      </c>
      <c r="M8" s="11">
        <v>1</v>
      </c>
      <c r="N8" s="11"/>
      <c r="O8" s="11">
        <v>146</v>
      </c>
      <c r="P8" s="11">
        <v>73</v>
      </c>
      <c r="Q8" s="11">
        <v>43</v>
      </c>
      <c r="R8" s="11">
        <v>41</v>
      </c>
      <c r="S8" s="11">
        <v>18</v>
      </c>
      <c r="T8" s="11">
        <v>5</v>
      </c>
      <c r="U8" s="11">
        <v>5</v>
      </c>
      <c r="V8" s="11">
        <v>6</v>
      </c>
      <c r="W8" s="11">
        <v>2</v>
      </c>
      <c r="X8" s="11">
        <v>3</v>
      </c>
      <c r="Y8" s="11"/>
      <c r="Z8" s="11">
        <v>95</v>
      </c>
      <c r="AA8" s="11">
        <v>34</v>
      </c>
      <c r="AB8" s="11">
        <v>35</v>
      </c>
      <c r="AC8" s="11">
        <v>84</v>
      </c>
      <c r="AD8" s="11">
        <v>36</v>
      </c>
      <c r="AE8" s="11">
        <v>36</v>
      </c>
      <c r="AF8" s="11">
        <v>38</v>
      </c>
      <c r="AG8" s="11"/>
      <c r="AH8" s="11">
        <v>223</v>
      </c>
      <c r="AI8" s="11">
        <v>145</v>
      </c>
      <c r="AJ8" s="11"/>
      <c r="AK8" s="11">
        <v>61</v>
      </c>
      <c r="AL8" s="11">
        <v>14</v>
      </c>
      <c r="AM8" s="11">
        <v>131</v>
      </c>
      <c r="AN8" s="11"/>
      <c r="AO8" s="11">
        <v>44</v>
      </c>
      <c r="AP8" s="11">
        <v>324</v>
      </c>
      <c r="AQ8" s="11"/>
      <c r="AR8" s="11">
        <v>157</v>
      </c>
      <c r="AS8" s="11">
        <v>210</v>
      </c>
      <c r="AT8" s="11"/>
      <c r="AU8" s="11">
        <v>367</v>
      </c>
      <c r="AV8" s="11">
        <v>1</v>
      </c>
      <c r="AW8" s="11"/>
      <c r="AX8" s="11">
        <v>37</v>
      </c>
      <c r="AY8" s="11">
        <v>331</v>
      </c>
      <c r="AZ8" s="11"/>
      <c r="BA8" s="11">
        <v>49</v>
      </c>
      <c r="BB8" s="11">
        <v>159</v>
      </c>
      <c r="BC8" s="11">
        <v>141</v>
      </c>
      <c r="BD8" s="11">
        <v>18</v>
      </c>
    </row>
    <row r="9" spans="2:56" ht="29" x14ac:dyDescent="0.35">
      <c r="B9" s="18" t="s">
        <v>348</v>
      </c>
      <c r="C9" s="17">
        <v>0.39369585973708499</v>
      </c>
      <c r="D9" s="17">
        <v>0.30958891006082201</v>
      </c>
      <c r="E9" s="17">
        <v>0.38662346707606998</v>
      </c>
      <c r="F9" s="17">
        <v>0.30250637218954801</v>
      </c>
      <c r="G9" s="17">
        <v>0.37516892136911101</v>
      </c>
      <c r="H9" s="17">
        <v>0.50715193698451</v>
      </c>
      <c r="I9" s="17"/>
      <c r="J9" s="17">
        <v>0.38616436222321399</v>
      </c>
      <c r="K9" s="17">
        <v>0.482522084634112</v>
      </c>
      <c r="L9" s="17">
        <v>0.49149585901452297</v>
      </c>
      <c r="M9" s="17">
        <v>0.59405480692050905</v>
      </c>
      <c r="N9" s="17"/>
      <c r="O9" s="17">
        <v>0.306358518353264</v>
      </c>
      <c r="P9" s="17">
        <v>0.48952132501752099</v>
      </c>
      <c r="Q9" s="17">
        <v>0.42665436126320699</v>
      </c>
      <c r="R9" s="17">
        <v>0.383905762454685</v>
      </c>
      <c r="S9" s="17">
        <v>0.63130677378953504</v>
      </c>
      <c r="T9" s="17">
        <v>0.39736650319341299</v>
      </c>
      <c r="U9" s="17">
        <v>0.83024934896982605</v>
      </c>
      <c r="V9" s="17">
        <v>0.25119317962200199</v>
      </c>
      <c r="W9" s="17">
        <v>0.97887407264119797</v>
      </c>
      <c r="X9" s="17">
        <v>0.159013393844462</v>
      </c>
      <c r="Y9" s="17"/>
      <c r="Z9" s="17">
        <v>0.48678579563416102</v>
      </c>
      <c r="AA9" s="17">
        <v>0.325763023335082</v>
      </c>
      <c r="AB9" s="17">
        <v>0.41752780123616701</v>
      </c>
      <c r="AC9" s="17">
        <v>0.23329248298368399</v>
      </c>
      <c r="AD9" s="17">
        <v>0.51628931909413001</v>
      </c>
      <c r="AE9" s="17">
        <v>0.43452679917043402</v>
      </c>
      <c r="AF9" s="17">
        <v>0.43137696629317901</v>
      </c>
      <c r="AG9" s="17"/>
      <c r="AH9" s="17">
        <v>0.372273733212446</v>
      </c>
      <c r="AI9" s="17">
        <v>0.42663268763558798</v>
      </c>
      <c r="AJ9" s="17"/>
      <c r="AK9" s="17">
        <v>0.43073649101989597</v>
      </c>
      <c r="AL9" s="17">
        <v>0.62999935792353701</v>
      </c>
      <c r="AM9" s="17">
        <v>0.36324593777191799</v>
      </c>
      <c r="AN9" s="17"/>
      <c r="AO9" s="17">
        <v>0.58555572621829699</v>
      </c>
      <c r="AP9" s="17">
        <v>0.36778638356236198</v>
      </c>
      <c r="AQ9" s="17"/>
      <c r="AR9" s="17">
        <v>0.39804246934370702</v>
      </c>
      <c r="AS9" s="17">
        <v>0.39044161377624897</v>
      </c>
      <c r="AT9" s="17"/>
      <c r="AU9" s="17">
        <v>0.39333870506316798</v>
      </c>
      <c r="AV9" s="17">
        <v>0.59405480692050905</v>
      </c>
      <c r="AW9" s="17"/>
      <c r="AX9" s="17">
        <v>0.52168884465265197</v>
      </c>
      <c r="AY9" s="17">
        <v>0.37954738096203899</v>
      </c>
      <c r="AZ9" s="17"/>
      <c r="BA9" s="17">
        <v>0.27869821202050898</v>
      </c>
      <c r="BB9" s="17">
        <v>0.33034933542072098</v>
      </c>
      <c r="BC9" s="17">
        <v>0.472846576862053</v>
      </c>
      <c r="BD9" s="17">
        <v>0.65195988220859402</v>
      </c>
    </row>
    <row r="10" spans="2:56" ht="29" x14ac:dyDescent="0.35">
      <c r="B10" s="18" t="s">
        <v>349</v>
      </c>
      <c r="C10" s="17">
        <v>0.46214862421587499</v>
      </c>
      <c r="D10" s="17">
        <v>0.57327296761214597</v>
      </c>
      <c r="E10" s="17">
        <v>0.54282071170427504</v>
      </c>
      <c r="F10" s="17">
        <v>0.37097538966170401</v>
      </c>
      <c r="G10" s="17">
        <v>0.45491142500577503</v>
      </c>
      <c r="H10" s="17">
        <v>0.36106507121225601</v>
      </c>
      <c r="I10" s="17"/>
      <c r="J10" s="17">
        <v>0.46073376828706702</v>
      </c>
      <c r="K10" s="17">
        <v>0.48624485893060798</v>
      </c>
      <c r="L10" s="17">
        <v>0.45473515766780098</v>
      </c>
      <c r="M10" s="17">
        <v>0.37053966000010302</v>
      </c>
      <c r="N10" s="17"/>
      <c r="O10" s="17">
        <v>0.42800331559261401</v>
      </c>
      <c r="P10" s="17">
        <v>0.47447966946147901</v>
      </c>
      <c r="Q10" s="17">
        <v>0.459879753652566</v>
      </c>
      <c r="R10" s="17">
        <v>0.56162404829273305</v>
      </c>
      <c r="S10" s="17">
        <v>0.368481116342596</v>
      </c>
      <c r="T10" s="17">
        <v>0.59016358661758705</v>
      </c>
      <c r="U10" s="17">
        <v>0.16915187267801099</v>
      </c>
      <c r="V10" s="17">
        <v>0.41396732902648797</v>
      </c>
      <c r="W10" s="17">
        <v>2.1125927358801901E-2</v>
      </c>
      <c r="X10" s="17">
        <v>8.4670822912261703E-2</v>
      </c>
      <c r="Y10" s="17"/>
      <c r="Z10" s="17">
        <v>0.40961504405308102</v>
      </c>
      <c r="AA10" s="17">
        <v>0.50454812685684602</v>
      </c>
      <c r="AB10" s="17">
        <v>0.58247219876383305</v>
      </c>
      <c r="AC10" s="17">
        <v>0.54520121643312003</v>
      </c>
      <c r="AD10" s="17">
        <v>0.285709479135976</v>
      </c>
      <c r="AE10" s="17">
        <v>0.37608747854290098</v>
      </c>
      <c r="AF10" s="17">
        <v>0.43897161230794901</v>
      </c>
      <c r="AG10" s="17"/>
      <c r="AH10" s="17">
        <v>0.48477862502792601</v>
      </c>
      <c r="AI10" s="17">
        <v>0.42735467221338602</v>
      </c>
      <c r="AJ10" s="17"/>
      <c r="AK10" s="17">
        <v>0.41523234776977602</v>
      </c>
      <c r="AL10" s="17">
        <v>0.36956253141893203</v>
      </c>
      <c r="AM10" s="17">
        <v>0.48179011624990298</v>
      </c>
      <c r="AN10" s="17"/>
      <c r="AO10" s="17">
        <v>0.29394766253306698</v>
      </c>
      <c r="AP10" s="17">
        <v>0.484863113124961</v>
      </c>
      <c r="AQ10" s="17"/>
      <c r="AR10" s="17">
        <v>0.49088750266262798</v>
      </c>
      <c r="AS10" s="17">
        <v>0.44063222693882498</v>
      </c>
      <c r="AT10" s="17"/>
      <c r="AU10" s="17">
        <v>0.46231192398462601</v>
      </c>
      <c r="AV10" s="17">
        <v>0.37053966000010302</v>
      </c>
      <c r="AW10" s="17"/>
      <c r="AX10" s="17">
        <v>0.28725929474241102</v>
      </c>
      <c r="AY10" s="17">
        <v>0.481481074097168</v>
      </c>
      <c r="AZ10" s="17"/>
      <c r="BA10" s="17">
        <v>0.40494760831598098</v>
      </c>
      <c r="BB10" s="17">
        <v>0.49911937690129998</v>
      </c>
      <c r="BC10" s="17">
        <v>0.471512198599009</v>
      </c>
      <c r="BD10" s="17">
        <v>0.212442608393379</v>
      </c>
    </row>
    <row r="11" spans="2:56" x14ac:dyDescent="0.35">
      <c r="B11" s="18" t="s">
        <v>350</v>
      </c>
      <c r="C11" s="17">
        <v>0.11683981620784301</v>
      </c>
      <c r="D11" s="17">
        <v>0.117093723451168</v>
      </c>
      <c r="E11" s="17">
        <v>7.0506005419191303E-2</v>
      </c>
      <c r="F11" s="17">
        <v>0.32651823814874797</v>
      </c>
      <c r="G11" s="17">
        <v>8.53283292484531E-2</v>
      </c>
      <c r="H11" s="17">
        <v>0.109824716826074</v>
      </c>
      <c r="I11" s="17"/>
      <c r="J11" s="17">
        <v>0.124318066533618</v>
      </c>
      <c r="K11" s="17">
        <v>2.06244834089786E-2</v>
      </c>
      <c r="L11" s="17">
        <v>5.3768983317675503E-2</v>
      </c>
      <c r="M11" s="17">
        <v>2.5102414777534401E-2</v>
      </c>
      <c r="N11" s="17"/>
      <c r="O11" s="17">
        <v>0.19882750695932</v>
      </c>
      <c r="P11" s="17">
        <v>3.2600114240299703E-2</v>
      </c>
      <c r="Q11" s="17">
        <v>0.113465885084227</v>
      </c>
      <c r="R11" s="17">
        <v>5.4470189252581999E-2</v>
      </c>
      <c r="S11" s="17">
        <v>2.1210986786942599E-4</v>
      </c>
      <c r="T11" s="17">
        <v>1.24699101890002E-2</v>
      </c>
      <c r="U11" s="17">
        <v>5.9877835216303496E-4</v>
      </c>
      <c r="V11" s="17">
        <v>0.33483949135150998</v>
      </c>
      <c r="W11" s="17">
        <v>0</v>
      </c>
      <c r="X11" s="17">
        <v>0.75496546244990503</v>
      </c>
      <c r="Y11" s="17"/>
      <c r="Z11" s="17">
        <v>0.103599160312758</v>
      </c>
      <c r="AA11" s="17">
        <v>0.169688849808072</v>
      </c>
      <c r="AB11" s="17">
        <v>0</v>
      </c>
      <c r="AC11" s="17">
        <v>0.102522848393204</v>
      </c>
      <c r="AD11" s="17">
        <v>0.198001201769893</v>
      </c>
      <c r="AE11" s="17">
        <v>0.18928337586438501</v>
      </c>
      <c r="AF11" s="17">
        <v>0.12965142139887201</v>
      </c>
      <c r="AG11" s="17"/>
      <c r="AH11" s="17">
        <v>0.120726300577462</v>
      </c>
      <c r="AI11" s="17">
        <v>0.110864290544451</v>
      </c>
      <c r="AJ11" s="17"/>
      <c r="AK11" s="17">
        <v>0.154031161210328</v>
      </c>
      <c r="AL11" s="17">
        <v>4.3811065753088902E-4</v>
      </c>
      <c r="AM11" s="17">
        <v>0.133614117181031</v>
      </c>
      <c r="AN11" s="17"/>
      <c r="AO11" s="17">
        <v>0.120496611248636</v>
      </c>
      <c r="AP11" s="17">
        <v>0.116345988886251</v>
      </c>
      <c r="AQ11" s="17"/>
      <c r="AR11" s="17">
        <v>9.4895501674210694E-2</v>
      </c>
      <c r="AS11" s="17">
        <v>0.13326921829299901</v>
      </c>
      <c r="AT11" s="17"/>
      <c r="AU11" s="17">
        <v>0.117003344925449</v>
      </c>
      <c r="AV11" s="17">
        <v>2.5102414777534401E-2</v>
      </c>
      <c r="AW11" s="17"/>
      <c r="AX11" s="17">
        <v>0.18423332092915301</v>
      </c>
      <c r="AY11" s="17">
        <v>0.10939006752236299</v>
      </c>
      <c r="AZ11" s="17"/>
      <c r="BA11" s="17">
        <v>0.156058918697983</v>
      </c>
      <c r="BB11" s="17">
        <v>0.15695557521263301</v>
      </c>
      <c r="BC11" s="17">
        <v>5.56412245389378E-2</v>
      </c>
      <c r="BD11" s="17">
        <v>0.13559750939802601</v>
      </c>
    </row>
    <row r="12" spans="2:56" x14ac:dyDescent="0.35">
      <c r="B12" s="18" t="s">
        <v>351</v>
      </c>
      <c r="C12" s="17">
        <v>2.0399122649698401E-2</v>
      </c>
      <c r="D12" s="17">
        <v>4.4398875863153303E-5</v>
      </c>
      <c r="E12" s="17">
        <v>4.98158004634993E-5</v>
      </c>
      <c r="F12" s="17">
        <v>0</v>
      </c>
      <c r="G12" s="17">
        <v>5.7287304639232997E-2</v>
      </c>
      <c r="H12" s="17">
        <v>2.1958274977160401E-2</v>
      </c>
      <c r="I12" s="17"/>
      <c r="J12" s="17">
        <v>2.1304636995117001E-2</v>
      </c>
      <c r="K12" s="17">
        <v>1.0608573026301299E-2</v>
      </c>
      <c r="L12" s="17">
        <v>0</v>
      </c>
      <c r="M12" s="17">
        <v>1.03031183018531E-2</v>
      </c>
      <c r="N12" s="17"/>
      <c r="O12" s="17">
        <v>4.9450617821074697E-2</v>
      </c>
      <c r="P12" s="17">
        <v>3.39889128069981E-3</v>
      </c>
      <c r="Q12" s="17">
        <v>0</v>
      </c>
      <c r="R12" s="17">
        <v>0</v>
      </c>
      <c r="S12" s="17">
        <v>0</v>
      </c>
      <c r="T12" s="17">
        <v>0</v>
      </c>
      <c r="U12" s="17">
        <v>0</v>
      </c>
      <c r="V12" s="17">
        <v>0</v>
      </c>
      <c r="W12" s="17">
        <v>0</v>
      </c>
      <c r="X12" s="17">
        <v>1.35032079337179E-3</v>
      </c>
      <c r="Y12" s="17"/>
      <c r="Z12" s="17">
        <v>0</v>
      </c>
      <c r="AA12" s="17">
        <v>0</v>
      </c>
      <c r="AB12" s="17">
        <v>0</v>
      </c>
      <c r="AC12" s="17">
        <v>8.8835553750074195E-2</v>
      </c>
      <c r="AD12" s="17">
        <v>0</v>
      </c>
      <c r="AE12" s="17">
        <v>1.02346422280411E-4</v>
      </c>
      <c r="AF12" s="17">
        <v>0</v>
      </c>
      <c r="AG12" s="17"/>
      <c r="AH12" s="17">
        <v>1.08062193201956E-2</v>
      </c>
      <c r="AI12" s="17">
        <v>3.5148349606574099E-2</v>
      </c>
      <c r="AJ12" s="17"/>
      <c r="AK12" s="17">
        <v>0</v>
      </c>
      <c r="AL12" s="17">
        <v>0</v>
      </c>
      <c r="AM12" s="17">
        <v>1.90779138273054E-3</v>
      </c>
      <c r="AN12" s="17"/>
      <c r="AO12" s="17">
        <v>0</v>
      </c>
      <c r="AP12" s="17">
        <v>2.3153896704174101E-2</v>
      </c>
      <c r="AQ12" s="17"/>
      <c r="AR12" s="17">
        <v>1.6174526319454399E-2</v>
      </c>
      <c r="AS12" s="17">
        <v>2.3562018973057298E-2</v>
      </c>
      <c r="AT12" s="17"/>
      <c r="AU12" s="17">
        <v>2.0417119525762101E-2</v>
      </c>
      <c r="AV12" s="17">
        <v>1.03031183018531E-2</v>
      </c>
      <c r="AW12" s="17"/>
      <c r="AX12" s="17">
        <v>6.81853967578389E-3</v>
      </c>
      <c r="AY12" s="17">
        <v>2.1900334533192799E-2</v>
      </c>
      <c r="AZ12" s="17"/>
      <c r="BA12" s="17">
        <v>0.108555853863557</v>
      </c>
      <c r="BB12" s="17">
        <v>1.3575712465346799E-2</v>
      </c>
      <c r="BC12" s="17">
        <v>0</v>
      </c>
      <c r="BD12" s="17">
        <v>0</v>
      </c>
    </row>
    <row r="13" spans="2:56" x14ac:dyDescent="0.35">
      <c r="B13" s="18" t="s">
        <v>101</v>
      </c>
      <c r="C13" s="19">
        <v>6.91657718949917E-3</v>
      </c>
      <c r="D13" s="19">
        <v>0</v>
      </c>
      <c r="E13" s="19">
        <v>0</v>
      </c>
      <c r="F13" s="19">
        <v>0</v>
      </c>
      <c r="G13" s="19">
        <v>2.7304019737427802E-2</v>
      </c>
      <c r="H13" s="19">
        <v>0</v>
      </c>
      <c r="I13" s="19"/>
      <c r="J13" s="19">
        <v>7.4791659609841996E-3</v>
      </c>
      <c r="K13" s="19">
        <v>0</v>
      </c>
      <c r="L13" s="19">
        <v>0</v>
      </c>
      <c r="M13" s="19">
        <v>0</v>
      </c>
      <c r="N13" s="19"/>
      <c r="O13" s="19">
        <v>1.7360041273727801E-2</v>
      </c>
      <c r="P13" s="19">
        <v>0</v>
      </c>
      <c r="Q13" s="19">
        <v>0</v>
      </c>
      <c r="R13" s="19">
        <v>0</v>
      </c>
      <c r="S13" s="19">
        <v>0</v>
      </c>
      <c r="T13" s="19">
        <v>0</v>
      </c>
      <c r="U13" s="19">
        <v>0</v>
      </c>
      <c r="V13" s="19">
        <v>0</v>
      </c>
      <c r="W13" s="19">
        <v>0</v>
      </c>
      <c r="X13" s="19">
        <v>0</v>
      </c>
      <c r="Y13" s="19"/>
      <c r="Z13" s="19">
        <v>0</v>
      </c>
      <c r="AA13" s="19">
        <v>0</v>
      </c>
      <c r="AB13" s="19">
        <v>0</v>
      </c>
      <c r="AC13" s="19">
        <v>3.01478984399184E-2</v>
      </c>
      <c r="AD13" s="19">
        <v>0</v>
      </c>
      <c r="AE13" s="19">
        <v>0</v>
      </c>
      <c r="AF13" s="19">
        <v>0</v>
      </c>
      <c r="AG13" s="19"/>
      <c r="AH13" s="19">
        <v>1.14151218619695E-2</v>
      </c>
      <c r="AI13" s="19">
        <v>0</v>
      </c>
      <c r="AJ13" s="19"/>
      <c r="AK13" s="19">
        <v>0</v>
      </c>
      <c r="AL13" s="19">
        <v>0</v>
      </c>
      <c r="AM13" s="19">
        <v>1.9442037414417301E-2</v>
      </c>
      <c r="AN13" s="19"/>
      <c r="AO13" s="19">
        <v>0</v>
      </c>
      <c r="AP13" s="19">
        <v>7.8506177222518198E-3</v>
      </c>
      <c r="AQ13" s="19"/>
      <c r="AR13" s="19">
        <v>0</v>
      </c>
      <c r="AS13" s="19">
        <v>1.2094922018869299E-2</v>
      </c>
      <c r="AT13" s="19"/>
      <c r="AU13" s="19">
        <v>6.9289065009946801E-3</v>
      </c>
      <c r="AV13" s="19">
        <v>0</v>
      </c>
      <c r="AW13" s="19"/>
      <c r="AX13" s="19">
        <v>0</v>
      </c>
      <c r="AY13" s="19">
        <v>7.6811428852374903E-3</v>
      </c>
      <c r="AZ13" s="19"/>
      <c r="BA13" s="19">
        <v>5.1739407101970503E-2</v>
      </c>
      <c r="BB13" s="19">
        <v>0</v>
      </c>
      <c r="BC13" s="19">
        <v>0</v>
      </c>
      <c r="BD13" s="19">
        <v>0</v>
      </c>
    </row>
    <row r="14" spans="2:56" x14ac:dyDescent="0.35">
      <c r="B14" s="16" t="s">
        <v>700</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432</v>
      </c>
      <c r="D7" s="10">
        <v>100</v>
      </c>
      <c r="E7" s="10">
        <v>74</v>
      </c>
      <c r="F7" s="10">
        <v>39</v>
      </c>
      <c r="G7" s="10">
        <v>78</v>
      </c>
      <c r="H7" s="10">
        <v>141</v>
      </c>
      <c r="I7" s="10"/>
      <c r="J7" s="10">
        <v>100</v>
      </c>
      <c r="K7" s="10">
        <v>83</v>
      </c>
      <c r="L7" s="10">
        <v>60</v>
      </c>
      <c r="M7" s="10">
        <v>189</v>
      </c>
      <c r="N7" s="10"/>
      <c r="O7" s="10">
        <v>47</v>
      </c>
      <c r="P7" s="10">
        <v>29</v>
      </c>
      <c r="Q7" s="10">
        <v>26</v>
      </c>
      <c r="R7" s="10">
        <v>44</v>
      </c>
      <c r="S7" s="10">
        <v>45</v>
      </c>
      <c r="T7" s="10">
        <v>24</v>
      </c>
      <c r="U7" s="10">
        <v>27</v>
      </c>
      <c r="V7" s="10">
        <v>41</v>
      </c>
      <c r="W7" s="10">
        <v>49</v>
      </c>
      <c r="X7" s="10">
        <v>70</v>
      </c>
      <c r="Y7" s="10"/>
      <c r="Z7" s="10">
        <v>61</v>
      </c>
      <c r="AA7" s="10">
        <v>44</v>
      </c>
      <c r="AB7" s="10">
        <v>55</v>
      </c>
      <c r="AC7" s="10">
        <v>86</v>
      </c>
      <c r="AD7" s="10">
        <v>64</v>
      </c>
      <c r="AE7" s="10">
        <v>65</v>
      </c>
      <c r="AF7" s="10">
        <v>41</v>
      </c>
      <c r="AG7" s="10"/>
      <c r="AH7" s="10">
        <v>359</v>
      </c>
      <c r="AI7" s="10">
        <v>73</v>
      </c>
      <c r="AJ7" s="10"/>
      <c r="AK7" s="10">
        <v>118</v>
      </c>
      <c r="AL7" s="10">
        <v>66</v>
      </c>
      <c r="AM7" s="10">
        <v>169</v>
      </c>
      <c r="AN7" s="10"/>
      <c r="AO7" s="10">
        <v>91</v>
      </c>
      <c r="AP7" s="10">
        <v>341</v>
      </c>
      <c r="AQ7" s="10"/>
      <c r="AR7" s="10">
        <v>143</v>
      </c>
      <c r="AS7" s="10">
        <v>289</v>
      </c>
      <c r="AT7" s="10"/>
      <c r="AU7" s="10">
        <v>243</v>
      </c>
      <c r="AV7" s="10">
        <v>189</v>
      </c>
      <c r="AW7" s="10"/>
      <c r="AX7" s="10">
        <v>113</v>
      </c>
      <c r="AY7" s="10">
        <v>319</v>
      </c>
      <c r="AZ7" s="10"/>
      <c r="BA7" s="10">
        <v>35</v>
      </c>
      <c r="BB7" s="10">
        <v>92</v>
      </c>
      <c r="BC7" s="10">
        <v>239</v>
      </c>
      <c r="BD7" s="10">
        <v>66</v>
      </c>
    </row>
    <row r="8" spans="2:56" ht="30" customHeight="1" x14ac:dyDescent="0.35">
      <c r="B8" s="11" t="s">
        <v>23</v>
      </c>
      <c r="C8" s="11">
        <v>254</v>
      </c>
      <c r="D8" s="11">
        <v>51</v>
      </c>
      <c r="E8" s="11">
        <v>57</v>
      </c>
      <c r="F8" s="11">
        <v>25</v>
      </c>
      <c r="G8" s="11">
        <v>58</v>
      </c>
      <c r="H8" s="11">
        <v>63</v>
      </c>
      <c r="I8" s="11"/>
      <c r="J8" s="11">
        <v>231</v>
      </c>
      <c r="K8" s="11">
        <v>19</v>
      </c>
      <c r="L8" s="11">
        <v>4</v>
      </c>
      <c r="M8" s="11">
        <v>1</v>
      </c>
      <c r="N8" s="11"/>
      <c r="O8" s="11">
        <v>92</v>
      </c>
      <c r="P8" s="11">
        <v>54</v>
      </c>
      <c r="Q8" s="11">
        <v>21</v>
      </c>
      <c r="R8" s="11">
        <v>30</v>
      </c>
      <c r="S8" s="11">
        <v>13</v>
      </c>
      <c r="T8" s="11">
        <v>7</v>
      </c>
      <c r="U8" s="11">
        <v>2</v>
      </c>
      <c r="V8" s="11">
        <v>4</v>
      </c>
      <c r="W8" s="11">
        <v>3</v>
      </c>
      <c r="X8" s="11">
        <v>3</v>
      </c>
      <c r="Y8" s="11"/>
      <c r="Z8" s="11">
        <v>67</v>
      </c>
      <c r="AA8" s="11">
        <v>24</v>
      </c>
      <c r="AB8" s="11">
        <v>27</v>
      </c>
      <c r="AC8" s="11">
        <v>62</v>
      </c>
      <c r="AD8" s="11">
        <v>20</v>
      </c>
      <c r="AE8" s="11">
        <v>25</v>
      </c>
      <c r="AF8" s="11">
        <v>15</v>
      </c>
      <c r="AG8" s="11"/>
      <c r="AH8" s="11">
        <v>174</v>
      </c>
      <c r="AI8" s="11">
        <v>80</v>
      </c>
      <c r="AJ8" s="11"/>
      <c r="AK8" s="11">
        <v>54</v>
      </c>
      <c r="AL8" s="11">
        <v>16</v>
      </c>
      <c r="AM8" s="11">
        <v>91</v>
      </c>
      <c r="AN8" s="11"/>
      <c r="AO8" s="11">
        <v>43</v>
      </c>
      <c r="AP8" s="11">
        <v>210</v>
      </c>
      <c r="AQ8" s="11"/>
      <c r="AR8" s="11">
        <v>120</v>
      </c>
      <c r="AS8" s="11">
        <v>134</v>
      </c>
      <c r="AT8" s="11"/>
      <c r="AU8" s="11">
        <v>253</v>
      </c>
      <c r="AV8" s="11">
        <v>1</v>
      </c>
      <c r="AW8" s="11"/>
      <c r="AX8" s="11">
        <v>27</v>
      </c>
      <c r="AY8" s="11">
        <v>227</v>
      </c>
      <c r="AZ8" s="11"/>
      <c r="BA8" s="11">
        <v>28</v>
      </c>
      <c r="BB8" s="11">
        <v>109</v>
      </c>
      <c r="BC8" s="11">
        <v>102</v>
      </c>
      <c r="BD8" s="11">
        <v>15</v>
      </c>
    </row>
    <row r="9" spans="2:56" ht="29" x14ac:dyDescent="0.35">
      <c r="B9" s="18" t="s">
        <v>348</v>
      </c>
      <c r="C9" s="17">
        <v>0.35486118774983999</v>
      </c>
      <c r="D9" s="17">
        <v>0.36703169932996899</v>
      </c>
      <c r="E9" s="17">
        <v>0.40369021534738297</v>
      </c>
      <c r="F9" s="17">
        <v>0.29500054347134602</v>
      </c>
      <c r="G9" s="17">
        <v>0.30169857680350498</v>
      </c>
      <c r="H9" s="17">
        <v>0.37325011541045</v>
      </c>
      <c r="I9" s="17"/>
      <c r="J9" s="17">
        <v>0.337840546529388</v>
      </c>
      <c r="K9" s="17">
        <v>0.51568586791970406</v>
      </c>
      <c r="L9" s="17">
        <v>0.56186802488296395</v>
      </c>
      <c r="M9" s="17">
        <v>0.62204191404912701</v>
      </c>
      <c r="N9" s="17"/>
      <c r="O9" s="17">
        <v>0.38058596086138002</v>
      </c>
      <c r="P9" s="17">
        <v>0.356963105167377</v>
      </c>
      <c r="Q9" s="17">
        <v>2.5891937303586E-2</v>
      </c>
      <c r="R9" s="17">
        <v>0.49436061548931298</v>
      </c>
      <c r="S9" s="17">
        <v>0.35863535583720901</v>
      </c>
      <c r="T9" s="17">
        <v>0.19481348218894501</v>
      </c>
      <c r="U9" s="17">
        <v>0.89495903706122104</v>
      </c>
      <c r="V9" s="17">
        <v>0.37291090567629098</v>
      </c>
      <c r="W9" s="17">
        <v>0.17760221393029199</v>
      </c>
      <c r="X9" s="17">
        <v>0.190984710915761</v>
      </c>
      <c r="Y9" s="17"/>
      <c r="Z9" s="17">
        <v>0.22679851157902201</v>
      </c>
      <c r="AA9" s="17">
        <v>0.54785429425030296</v>
      </c>
      <c r="AB9" s="17">
        <v>0.44631602509613</v>
      </c>
      <c r="AC9" s="17">
        <v>0.32097219232846003</v>
      </c>
      <c r="AD9" s="17">
        <v>0.381585178804769</v>
      </c>
      <c r="AE9" s="17">
        <v>0.49769547626171701</v>
      </c>
      <c r="AF9" s="17">
        <v>0.34697450253826101</v>
      </c>
      <c r="AG9" s="17"/>
      <c r="AH9" s="17">
        <v>0.37076425856050199</v>
      </c>
      <c r="AI9" s="17">
        <v>0.32043320841601203</v>
      </c>
      <c r="AJ9" s="17"/>
      <c r="AK9" s="17">
        <v>0.36441517711876897</v>
      </c>
      <c r="AL9" s="17">
        <v>0.52843908194873002</v>
      </c>
      <c r="AM9" s="17">
        <v>0.36519498738501299</v>
      </c>
      <c r="AN9" s="17"/>
      <c r="AO9" s="17">
        <v>0.48143403828244002</v>
      </c>
      <c r="AP9" s="17">
        <v>0.32870967869390399</v>
      </c>
      <c r="AQ9" s="17"/>
      <c r="AR9" s="17">
        <v>0.44493785001254299</v>
      </c>
      <c r="AS9" s="17">
        <v>0.27391246360240801</v>
      </c>
      <c r="AT9" s="17"/>
      <c r="AU9" s="17">
        <v>0.35417516983680902</v>
      </c>
      <c r="AV9" s="17">
        <v>0.62204191404912701</v>
      </c>
      <c r="AW9" s="17"/>
      <c r="AX9" s="17">
        <v>0.44726963101530898</v>
      </c>
      <c r="AY9" s="17">
        <v>0.34379487399888498</v>
      </c>
      <c r="AZ9" s="17"/>
      <c r="BA9" s="17">
        <v>0.246532587722014</v>
      </c>
      <c r="BB9" s="17">
        <v>0.267282860218997</v>
      </c>
      <c r="BC9" s="17">
        <v>0.44381152620319297</v>
      </c>
      <c r="BD9" s="17">
        <v>0.58384924917772596</v>
      </c>
    </row>
    <row r="10" spans="2:56" ht="29" x14ac:dyDescent="0.35">
      <c r="B10" s="18" t="s">
        <v>349</v>
      </c>
      <c r="C10" s="17">
        <v>0.49141145994227098</v>
      </c>
      <c r="D10" s="17">
        <v>0.513819267491047</v>
      </c>
      <c r="E10" s="17">
        <v>0.38421670062310398</v>
      </c>
      <c r="F10" s="17">
        <v>0.486584745711445</v>
      </c>
      <c r="G10" s="17">
        <v>0.55336812919648604</v>
      </c>
      <c r="H10" s="17">
        <v>0.51557636527232198</v>
      </c>
      <c r="I10" s="17"/>
      <c r="J10" s="17">
        <v>0.49908509250050298</v>
      </c>
      <c r="K10" s="17">
        <v>0.42195712725156498</v>
      </c>
      <c r="L10" s="17">
        <v>0.38820118314008101</v>
      </c>
      <c r="M10" s="17">
        <v>0.33670204120673097</v>
      </c>
      <c r="N10" s="17"/>
      <c r="O10" s="17">
        <v>0.49573917925438499</v>
      </c>
      <c r="P10" s="17">
        <v>0.45287858368837303</v>
      </c>
      <c r="Q10" s="17">
        <v>0.73795107374122704</v>
      </c>
      <c r="R10" s="17">
        <v>0.40787595527003101</v>
      </c>
      <c r="S10" s="17">
        <v>0.47503627861176601</v>
      </c>
      <c r="T10" s="17">
        <v>0.79596595963083505</v>
      </c>
      <c r="U10" s="17">
        <v>0.105040962938779</v>
      </c>
      <c r="V10" s="17">
        <v>0.62708909432370896</v>
      </c>
      <c r="W10" s="17">
        <v>0.82123773812002199</v>
      </c>
      <c r="X10" s="17">
        <v>0.80511471224841702</v>
      </c>
      <c r="Y10" s="17"/>
      <c r="Z10" s="17">
        <v>0.55531649195883503</v>
      </c>
      <c r="AA10" s="17">
        <v>0.44172112586344298</v>
      </c>
      <c r="AB10" s="17">
        <v>0.46380095844959901</v>
      </c>
      <c r="AC10" s="17">
        <v>0.55933025270345205</v>
      </c>
      <c r="AD10" s="17">
        <v>0.49734099416981398</v>
      </c>
      <c r="AE10" s="17">
        <v>0.31764564802570699</v>
      </c>
      <c r="AF10" s="17">
        <v>0.484814296216803</v>
      </c>
      <c r="AG10" s="17"/>
      <c r="AH10" s="17">
        <v>0.52638247255140602</v>
      </c>
      <c r="AI10" s="17">
        <v>0.41570398723309598</v>
      </c>
      <c r="AJ10" s="17"/>
      <c r="AK10" s="17">
        <v>0.54007258683368997</v>
      </c>
      <c r="AL10" s="17">
        <v>0.31561676754816298</v>
      </c>
      <c r="AM10" s="17">
        <v>0.57642711691514203</v>
      </c>
      <c r="AN10" s="17"/>
      <c r="AO10" s="17">
        <v>0.396187970075288</v>
      </c>
      <c r="AP10" s="17">
        <v>0.51108580516808899</v>
      </c>
      <c r="AQ10" s="17"/>
      <c r="AR10" s="17">
        <v>0.39705931703541802</v>
      </c>
      <c r="AS10" s="17">
        <v>0.57620240797508304</v>
      </c>
      <c r="AT10" s="17"/>
      <c r="AU10" s="17">
        <v>0.49180869455585002</v>
      </c>
      <c r="AV10" s="17">
        <v>0.33670204120673097</v>
      </c>
      <c r="AW10" s="17"/>
      <c r="AX10" s="17">
        <v>0.464110229014007</v>
      </c>
      <c r="AY10" s="17">
        <v>0.494680901311081</v>
      </c>
      <c r="AZ10" s="17"/>
      <c r="BA10" s="17">
        <v>0.55375481311780705</v>
      </c>
      <c r="BB10" s="17">
        <v>0.49905703435014898</v>
      </c>
      <c r="BC10" s="17">
        <v>0.50120582581389606</v>
      </c>
      <c r="BD10" s="17">
        <v>0.25990974453292498</v>
      </c>
    </row>
    <row r="11" spans="2:56" x14ac:dyDescent="0.35">
      <c r="B11" s="18" t="s">
        <v>350</v>
      </c>
      <c r="C11" s="17">
        <v>9.63533737065492E-2</v>
      </c>
      <c r="D11" s="17">
        <v>7.9492903548166197E-2</v>
      </c>
      <c r="E11" s="17">
        <v>0.12811159220472099</v>
      </c>
      <c r="F11" s="17">
        <v>0.109207355408605</v>
      </c>
      <c r="G11" s="17">
        <v>9.6666689392150104E-2</v>
      </c>
      <c r="H11" s="17">
        <v>7.5784698173305604E-2</v>
      </c>
      <c r="I11" s="17"/>
      <c r="J11" s="17">
        <v>0.101320776335437</v>
      </c>
      <c r="K11" s="17">
        <v>4.9081258919960701E-2</v>
      </c>
      <c r="L11" s="17">
        <v>3.4449990876024399E-2</v>
      </c>
      <c r="M11" s="17">
        <v>3.6219179546590798E-2</v>
      </c>
      <c r="N11" s="17"/>
      <c r="O11" s="17">
        <v>5.22802512608984E-2</v>
      </c>
      <c r="P11" s="17">
        <v>0.13962082487246699</v>
      </c>
      <c r="Q11" s="17">
        <v>0.23348115216919699</v>
      </c>
      <c r="R11" s="17">
        <v>8.9533517676027394E-2</v>
      </c>
      <c r="S11" s="17">
        <v>0.16632836555102501</v>
      </c>
      <c r="T11" s="17">
        <v>9.2205581802196294E-3</v>
      </c>
      <c r="U11" s="17">
        <v>0</v>
      </c>
      <c r="V11" s="17">
        <v>0</v>
      </c>
      <c r="W11" s="17">
        <v>0</v>
      </c>
      <c r="X11" s="17">
        <v>3.9005768358222402E-3</v>
      </c>
      <c r="Y11" s="17"/>
      <c r="Z11" s="17">
        <v>7.9818678585938496E-2</v>
      </c>
      <c r="AA11" s="17">
        <v>0</v>
      </c>
      <c r="AB11" s="17">
        <v>3.8145614502735998E-4</v>
      </c>
      <c r="AC11" s="17">
        <v>0.119697554968087</v>
      </c>
      <c r="AD11" s="17">
        <v>0.121073827025417</v>
      </c>
      <c r="AE11" s="17">
        <v>0.18452634769223</v>
      </c>
      <c r="AF11" s="17">
        <v>0.16821120124493599</v>
      </c>
      <c r="AG11" s="17"/>
      <c r="AH11" s="17">
        <v>7.3443917240670703E-2</v>
      </c>
      <c r="AI11" s="17">
        <v>0.14594922240437999</v>
      </c>
      <c r="AJ11" s="17"/>
      <c r="AK11" s="17">
        <v>9.0928702775880402E-2</v>
      </c>
      <c r="AL11" s="17">
        <v>0.15255159443578001</v>
      </c>
      <c r="AM11" s="17">
        <v>5.8342086661288102E-2</v>
      </c>
      <c r="AN11" s="17"/>
      <c r="AO11" s="17">
        <v>0.11537671532265199</v>
      </c>
      <c r="AP11" s="17">
        <v>9.2422917147703398E-2</v>
      </c>
      <c r="AQ11" s="17"/>
      <c r="AR11" s="17">
        <v>0.100440251953803</v>
      </c>
      <c r="AS11" s="17">
        <v>9.2680640153254099E-2</v>
      </c>
      <c r="AT11" s="17"/>
      <c r="AU11" s="17">
        <v>9.6507775316840599E-2</v>
      </c>
      <c r="AV11" s="17">
        <v>3.6219179546590798E-2</v>
      </c>
      <c r="AW11" s="17"/>
      <c r="AX11" s="17">
        <v>8.8499522998874494E-2</v>
      </c>
      <c r="AY11" s="17">
        <v>9.7293906551958298E-2</v>
      </c>
      <c r="AZ11" s="17"/>
      <c r="BA11" s="17">
        <v>1.0075962092008599E-2</v>
      </c>
      <c r="BB11" s="17">
        <v>0.15122525077927801</v>
      </c>
      <c r="BC11" s="17">
        <v>5.1955796558648001E-2</v>
      </c>
      <c r="BD11" s="17">
        <v>0.15624100628934801</v>
      </c>
    </row>
    <row r="12" spans="2:56" x14ac:dyDescent="0.35">
      <c r="B12" s="18" t="s">
        <v>351</v>
      </c>
      <c r="C12" s="17">
        <v>2.65320849277315E-2</v>
      </c>
      <c r="D12" s="17">
        <v>3.9656129630817799E-2</v>
      </c>
      <c r="E12" s="17">
        <v>0</v>
      </c>
      <c r="F12" s="17">
        <v>0</v>
      </c>
      <c r="G12" s="17">
        <v>4.39535671020575E-2</v>
      </c>
      <c r="H12" s="17">
        <v>3.4458693448749203E-2</v>
      </c>
      <c r="I12" s="17"/>
      <c r="J12" s="17">
        <v>2.9173546836303299E-2</v>
      </c>
      <c r="K12" s="17">
        <v>0</v>
      </c>
      <c r="L12" s="17">
        <v>0</v>
      </c>
      <c r="M12" s="17">
        <v>0</v>
      </c>
      <c r="N12" s="17"/>
      <c r="O12" s="17">
        <v>4.5411123710059897E-2</v>
      </c>
      <c r="P12" s="17">
        <v>0</v>
      </c>
      <c r="Q12" s="17">
        <v>0</v>
      </c>
      <c r="R12" s="17">
        <v>0</v>
      </c>
      <c r="S12" s="17">
        <v>0</v>
      </c>
      <c r="T12" s="17">
        <v>0</v>
      </c>
      <c r="U12" s="17">
        <v>0</v>
      </c>
      <c r="V12" s="17">
        <v>0</v>
      </c>
      <c r="W12" s="17">
        <v>0</v>
      </c>
      <c r="X12" s="17">
        <v>0</v>
      </c>
      <c r="Y12" s="17"/>
      <c r="Z12" s="17">
        <v>0.101190026003786</v>
      </c>
      <c r="AA12" s="17">
        <v>0</v>
      </c>
      <c r="AB12" s="17">
        <v>0</v>
      </c>
      <c r="AC12" s="17">
        <v>0</v>
      </c>
      <c r="AD12" s="17">
        <v>0</v>
      </c>
      <c r="AE12" s="17">
        <v>0</v>
      </c>
      <c r="AF12" s="17">
        <v>0</v>
      </c>
      <c r="AG12" s="17"/>
      <c r="AH12" s="17">
        <v>0</v>
      </c>
      <c r="AI12" s="17">
        <v>8.3970430166241797E-2</v>
      </c>
      <c r="AJ12" s="17"/>
      <c r="AK12" s="17">
        <v>0</v>
      </c>
      <c r="AL12" s="17">
        <v>0</v>
      </c>
      <c r="AM12" s="17">
        <v>0</v>
      </c>
      <c r="AN12" s="17"/>
      <c r="AO12" s="17">
        <v>0</v>
      </c>
      <c r="AP12" s="17">
        <v>3.2013940288820299E-2</v>
      </c>
      <c r="AQ12" s="17"/>
      <c r="AR12" s="17">
        <v>3.4903215791490097E-2</v>
      </c>
      <c r="AS12" s="17">
        <v>1.9009244426424099E-2</v>
      </c>
      <c r="AT12" s="17"/>
      <c r="AU12" s="17">
        <v>2.6600209173752502E-2</v>
      </c>
      <c r="AV12" s="17">
        <v>0</v>
      </c>
      <c r="AW12" s="17"/>
      <c r="AX12" s="17">
        <v>0</v>
      </c>
      <c r="AY12" s="17">
        <v>2.9709417711422999E-2</v>
      </c>
      <c r="AZ12" s="17"/>
      <c r="BA12" s="17">
        <v>9.1557729358273707E-2</v>
      </c>
      <c r="BB12" s="17">
        <v>3.8442520762598999E-2</v>
      </c>
      <c r="BC12" s="17">
        <v>0</v>
      </c>
      <c r="BD12" s="17">
        <v>0</v>
      </c>
    </row>
    <row r="13" spans="2:56" x14ac:dyDescent="0.35">
      <c r="B13" s="18" t="s">
        <v>101</v>
      </c>
      <c r="C13" s="19">
        <v>3.0841893673608001E-2</v>
      </c>
      <c r="D13" s="19">
        <v>0</v>
      </c>
      <c r="E13" s="19">
        <v>8.3981491824792295E-2</v>
      </c>
      <c r="F13" s="19">
        <v>0.109207355408605</v>
      </c>
      <c r="G13" s="19">
        <v>4.3130375058012902E-3</v>
      </c>
      <c r="H13" s="19">
        <v>9.3012769517268601E-4</v>
      </c>
      <c r="I13" s="19"/>
      <c r="J13" s="19">
        <v>3.2580037798368801E-2</v>
      </c>
      <c r="K13" s="19">
        <v>1.3275745908770301E-2</v>
      </c>
      <c r="L13" s="19">
        <v>1.5480801100930801E-2</v>
      </c>
      <c r="M13" s="19">
        <v>5.03686519755137E-3</v>
      </c>
      <c r="N13" s="19"/>
      <c r="O13" s="19">
        <v>2.5983484913276501E-2</v>
      </c>
      <c r="P13" s="19">
        <v>5.05374862717822E-2</v>
      </c>
      <c r="Q13" s="19">
        <v>2.6758367859895001E-3</v>
      </c>
      <c r="R13" s="19">
        <v>8.22991156462821E-3</v>
      </c>
      <c r="S13" s="19">
        <v>0</v>
      </c>
      <c r="T13" s="19">
        <v>0</v>
      </c>
      <c r="U13" s="19">
        <v>0</v>
      </c>
      <c r="V13" s="19">
        <v>0</v>
      </c>
      <c r="W13" s="19">
        <v>1.1600479496851801E-3</v>
      </c>
      <c r="X13" s="19">
        <v>0</v>
      </c>
      <c r="Y13" s="19"/>
      <c r="Z13" s="19">
        <v>3.6876291872418601E-2</v>
      </c>
      <c r="AA13" s="19">
        <v>1.0424579886254099E-2</v>
      </c>
      <c r="AB13" s="19">
        <v>8.9501560309244305E-2</v>
      </c>
      <c r="AC13" s="19">
        <v>0</v>
      </c>
      <c r="AD13" s="19">
        <v>0</v>
      </c>
      <c r="AE13" s="19">
        <v>1.3252802034517501E-4</v>
      </c>
      <c r="AF13" s="19">
        <v>0</v>
      </c>
      <c r="AG13" s="19"/>
      <c r="AH13" s="19">
        <v>2.9409351647421401E-2</v>
      </c>
      <c r="AI13" s="19">
        <v>3.3943151780270499E-2</v>
      </c>
      <c r="AJ13" s="19"/>
      <c r="AK13" s="19">
        <v>4.5835332716605099E-3</v>
      </c>
      <c r="AL13" s="19">
        <v>3.3925560673269601E-3</v>
      </c>
      <c r="AM13" s="19">
        <v>3.58090385567843E-5</v>
      </c>
      <c r="AN13" s="19"/>
      <c r="AO13" s="19">
        <v>7.0012763196202503E-3</v>
      </c>
      <c r="AP13" s="19">
        <v>3.57676587014829E-2</v>
      </c>
      <c r="AQ13" s="19"/>
      <c r="AR13" s="19">
        <v>2.2659365206746999E-2</v>
      </c>
      <c r="AS13" s="19">
        <v>3.8195243842830497E-2</v>
      </c>
      <c r="AT13" s="19"/>
      <c r="AU13" s="19">
        <v>3.0908151116747901E-2</v>
      </c>
      <c r="AV13" s="19">
        <v>5.03686519755137E-3</v>
      </c>
      <c r="AW13" s="19"/>
      <c r="AX13" s="19">
        <v>1.20616971808929E-4</v>
      </c>
      <c r="AY13" s="19">
        <v>3.4520900426652901E-2</v>
      </c>
      <c r="AZ13" s="19"/>
      <c r="BA13" s="19">
        <v>9.8078907709896995E-2</v>
      </c>
      <c r="BB13" s="19">
        <v>4.3992333888977601E-2</v>
      </c>
      <c r="BC13" s="19">
        <v>3.0268514242627101E-3</v>
      </c>
      <c r="BD13" s="19">
        <v>0</v>
      </c>
    </row>
    <row r="14" spans="2:56" x14ac:dyDescent="0.35">
      <c r="B14" s="16" t="s">
        <v>701</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419</v>
      </c>
      <c r="D7" s="10">
        <v>89</v>
      </c>
      <c r="E7" s="10">
        <v>72</v>
      </c>
      <c r="F7" s="10">
        <v>35</v>
      </c>
      <c r="G7" s="10">
        <v>77</v>
      </c>
      <c r="H7" s="10">
        <v>146</v>
      </c>
      <c r="I7" s="10"/>
      <c r="J7" s="10">
        <v>87</v>
      </c>
      <c r="K7" s="10">
        <v>87</v>
      </c>
      <c r="L7" s="10">
        <v>57</v>
      </c>
      <c r="M7" s="10">
        <v>188</v>
      </c>
      <c r="N7" s="10"/>
      <c r="O7" s="10">
        <v>46</v>
      </c>
      <c r="P7" s="10">
        <v>21</v>
      </c>
      <c r="Q7" s="10">
        <v>27</v>
      </c>
      <c r="R7" s="10">
        <v>44</v>
      </c>
      <c r="S7" s="10">
        <v>48</v>
      </c>
      <c r="T7" s="10">
        <v>25</v>
      </c>
      <c r="U7" s="10">
        <v>29</v>
      </c>
      <c r="V7" s="10">
        <v>39</v>
      </c>
      <c r="W7" s="10">
        <v>53</v>
      </c>
      <c r="X7" s="10">
        <v>67</v>
      </c>
      <c r="Y7" s="10"/>
      <c r="Z7" s="10">
        <v>49</v>
      </c>
      <c r="AA7" s="10">
        <v>44</v>
      </c>
      <c r="AB7" s="10">
        <v>57</v>
      </c>
      <c r="AC7" s="10">
        <v>84</v>
      </c>
      <c r="AD7" s="10">
        <v>67</v>
      </c>
      <c r="AE7" s="10">
        <v>60</v>
      </c>
      <c r="AF7" s="10">
        <v>49</v>
      </c>
      <c r="AG7" s="10"/>
      <c r="AH7" s="10">
        <v>367</v>
      </c>
      <c r="AI7" s="10">
        <v>52</v>
      </c>
      <c r="AJ7" s="10"/>
      <c r="AK7" s="10">
        <v>125</v>
      </c>
      <c r="AL7" s="10">
        <v>65</v>
      </c>
      <c r="AM7" s="10">
        <v>173</v>
      </c>
      <c r="AN7" s="10"/>
      <c r="AO7" s="10">
        <v>90</v>
      </c>
      <c r="AP7" s="10">
        <v>329</v>
      </c>
      <c r="AQ7" s="10"/>
      <c r="AR7" s="10">
        <v>155</v>
      </c>
      <c r="AS7" s="10">
        <v>264</v>
      </c>
      <c r="AT7" s="10"/>
      <c r="AU7" s="10">
        <v>231</v>
      </c>
      <c r="AV7" s="10">
        <v>188</v>
      </c>
      <c r="AW7" s="10"/>
      <c r="AX7" s="10">
        <v>117</v>
      </c>
      <c r="AY7" s="10">
        <v>302</v>
      </c>
      <c r="AZ7" s="10"/>
      <c r="BA7" s="10">
        <v>32</v>
      </c>
      <c r="BB7" s="10">
        <v>74</v>
      </c>
      <c r="BC7" s="10">
        <v>247</v>
      </c>
      <c r="BD7" s="10">
        <v>66</v>
      </c>
    </row>
    <row r="8" spans="2:56" ht="30" customHeight="1" x14ac:dyDescent="0.35">
      <c r="B8" s="11" t="s">
        <v>23</v>
      </c>
      <c r="C8" s="11">
        <v>226</v>
      </c>
      <c r="D8" s="11">
        <v>37</v>
      </c>
      <c r="E8" s="11">
        <v>52</v>
      </c>
      <c r="F8" s="11">
        <v>19</v>
      </c>
      <c r="G8" s="11">
        <v>60</v>
      </c>
      <c r="H8" s="11">
        <v>57</v>
      </c>
      <c r="I8" s="11"/>
      <c r="J8" s="11">
        <v>202</v>
      </c>
      <c r="K8" s="11">
        <v>20</v>
      </c>
      <c r="L8" s="11">
        <v>3</v>
      </c>
      <c r="M8" s="11">
        <v>1</v>
      </c>
      <c r="N8" s="11"/>
      <c r="O8" s="11">
        <v>85</v>
      </c>
      <c r="P8" s="11">
        <v>34</v>
      </c>
      <c r="Q8" s="11">
        <v>20</v>
      </c>
      <c r="R8" s="11">
        <v>35</v>
      </c>
      <c r="S8" s="11">
        <v>16</v>
      </c>
      <c r="T8" s="11">
        <v>9</v>
      </c>
      <c r="U8" s="11">
        <v>5</v>
      </c>
      <c r="V8" s="11">
        <v>5</v>
      </c>
      <c r="W8" s="11">
        <v>3</v>
      </c>
      <c r="X8" s="11">
        <v>1</v>
      </c>
      <c r="Y8" s="11"/>
      <c r="Z8" s="11">
        <v>49</v>
      </c>
      <c r="AA8" s="11">
        <v>26</v>
      </c>
      <c r="AB8" s="11">
        <v>25</v>
      </c>
      <c r="AC8" s="11">
        <v>49</v>
      </c>
      <c r="AD8" s="11">
        <v>25</v>
      </c>
      <c r="AE8" s="11">
        <v>19</v>
      </c>
      <c r="AF8" s="11">
        <v>23</v>
      </c>
      <c r="AG8" s="11"/>
      <c r="AH8" s="11">
        <v>181</v>
      </c>
      <c r="AI8" s="11">
        <v>46</v>
      </c>
      <c r="AJ8" s="11"/>
      <c r="AK8" s="11">
        <v>63</v>
      </c>
      <c r="AL8" s="11">
        <v>19</v>
      </c>
      <c r="AM8" s="11">
        <v>94</v>
      </c>
      <c r="AN8" s="11"/>
      <c r="AO8" s="11">
        <v>48</v>
      </c>
      <c r="AP8" s="11">
        <v>178</v>
      </c>
      <c r="AQ8" s="11"/>
      <c r="AR8" s="11">
        <v>131</v>
      </c>
      <c r="AS8" s="11">
        <v>95</v>
      </c>
      <c r="AT8" s="11"/>
      <c r="AU8" s="11">
        <v>225</v>
      </c>
      <c r="AV8" s="11">
        <v>1</v>
      </c>
      <c r="AW8" s="11"/>
      <c r="AX8" s="11">
        <v>23</v>
      </c>
      <c r="AY8" s="11">
        <v>203</v>
      </c>
      <c r="AZ8" s="11"/>
      <c r="BA8" s="11">
        <v>27</v>
      </c>
      <c r="BB8" s="11">
        <v>71</v>
      </c>
      <c r="BC8" s="11">
        <v>116</v>
      </c>
      <c r="BD8" s="11">
        <v>13</v>
      </c>
    </row>
    <row r="9" spans="2:56" ht="29" x14ac:dyDescent="0.35">
      <c r="B9" s="18" t="s">
        <v>348</v>
      </c>
      <c r="C9" s="17">
        <v>0.34528751847424</v>
      </c>
      <c r="D9" s="17">
        <v>0.37868427126526799</v>
      </c>
      <c r="E9" s="17">
        <v>0.30476499681361002</v>
      </c>
      <c r="F9" s="17">
        <v>0.34368054856881902</v>
      </c>
      <c r="G9" s="17">
        <v>0.376954262189098</v>
      </c>
      <c r="H9" s="17">
        <v>0.32760813977006298</v>
      </c>
      <c r="I9" s="17"/>
      <c r="J9" s="17">
        <v>0.33340747987994901</v>
      </c>
      <c r="K9" s="17">
        <v>0.448649262596094</v>
      </c>
      <c r="L9" s="17">
        <v>0.40489325349218702</v>
      </c>
      <c r="M9" s="17">
        <v>0.62007549350202495</v>
      </c>
      <c r="N9" s="17"/>
      <c r="O9" s="17">
        <v>0.32839005703414698</v>
      </c>
      <c r="P9" s="17">
        <v>0.44443202326016301</v>
      </c>
      <c r="Q9" s="17">
        <v>0.140315048025106</v>
      </c>
      <c r="R9" s="17">
        <v>0.36826303774503</v>
      </c>
      <c r="S9" s="17">
        <v>0.26658812783378999</v>
      </c>
      <c r="T9" s="17">
        <v>0.398605641320327</v>
      </c>
      <c r="U9" s="17">
        <v>0.26457098387726102</v>
      </c>
      <c r="V9" s="17">
        <v>0.36217344952689101</v>
      </c>
      <c r="W9" s="17">
        <v>0.94651727559588095</v>
      </c>
      <c r="X9" s="17">
        <v>0.75276075669846398</v>
      </c>
      <c r="Y9" s="17"/>
      <c r="Z9" s="17">
        <v>0.39073765032471203</v>
      </c>
      <c r="AA9" s="17">
        <v>0.20735021730747399</v>
      </c>
      <c r="AB9" s="17">
        <v>0.48318992522756099</v>
      </c>
      <c r="AC9" s="17">
        <v>0.156679785060967</v>
      </c>
      <c r="AD9" s="17">
        <v>0.55578585483186105</v>
      </c>
      <c r="AE9" s="17">
        <v>0.60049496925295298</v>
      </c>
      <c r="AF9" s="17">
        <v>0.14701503639455901</v>
      </c>
      <c r="AG9" s="17"/>
      <c r="AH9" s="17">
        <v>0.35372178797687098</v>
      </c>
      <c r="AI9" s="17">
        <v>0.31183278117365598</v>
      </c>
      <c r="AJ9" s="17"/>
      <c r="AK9" s="17">
        <v>0.34435425835142702</v>
      </c>
      <c r="AL9" s="17">
        <v>0.57762735886147898</v>
      </c>
      <c r="AM9" s="17">
        <v>0.33357878466357499</v>
      </c>
      <c r="AN9" s="17"/>
      <c r="AO9" s="17">
        <v>0.472916282439103</v>
      </c>
      <c r="AP9" s="17">
        <v>0.310976388247094</v>
      </c>
      <c r="AQ9" s="17"/>
      <c r="AR9" s="17">
        <v>0.38443747324578598</v>
      </c>
      <c r="AS9" s="17">
        <v>0.29159655269038198</v>
      </c>
      <c r="AT9" s="17"/>
      <c r="AU9" s="17">
        <v>0.34450192841204103</v>
      </c>
      <c r="AV9" s="17">
        <v>0.62007549350202495</v>
      </c>
      <c r="AW9" s="17"/>
      <c r="AX9" s="17">
        <v>0.72618309389261504</v>
      </c>
      <c r="AY9" s="17">
        <v>0.30203682713910801</v>
      </c>
      <c r="AZ9" s="17"/>
      <c r="BA9" s="17">
        <v>1.8572011190245201E-2</v>
      </c>
      <c r="BB9" s="17">
        <v>0.30921875918716901</v>
      </c>
      <c r="BC9" s="17">
        <v>0.44169562770755499</v>
      </c>
      <c r="BD9" s="17">
        <v>0.35069400458415301</v>
      </c>
    </row>
    <row r="10" spans="2:56" ht="29" x14ac:dyDescent="0.35">
      <c r="B10" s="18" t="s">
        <v>349</v>
      </c>
      <c r="C10" s="17">
        <v>0.55229991943410495</v>
      </c>
      <c r="D10" s="17">
        <v>0.45098256518023</v>
      </c>
      <c r="E10" s="17">
        <v>0.60135846790391101</v>
      </c>
      <c r="F10" s="17">
        <v>0.65610719909237203</v>
      </c>
      <c r="G10" s="17">
        <v>0.57664630594135702</v>
      </c>
      <c r="H10" s="17">
        <v>0.51206578911882406</v>
      </c>
      <c r="I10" s="17"/>
      <c r="J10" s="17">
        <v>0.55752917624681897</v>
      </c>
      <c r="K10" s="17">
        <v>0.50682223378756897</v>
      </c>
      <c r="L10" s="17">
        <v>0.54384528902271301</v>
      </c>
      <c r="M10" s="17">
        <v>0.33702616690019299</v>
      </c>
      <c r="N10" s="17"/>
      <c r="O10" s="17">
        <v>0.54386137085199204</v>
      </c>
      <c r="P10" s="17">
        <v>0.42640323050203899</v>
      </c>
      <c r="Q10" s="17">
        <v>0.71939681397924604</v>
      </c>
      <c r="R10" s="17">
        <v>0.56639319843105096</v>
      </c>
      <c r="S10" s="17">
        <v>0.581312327727737</v>
      </c>
      <c r="T10" s="17">
        <v>0.59466583914716697</v>
      </c>
      <c r="U10" s="17">
        <v>0.73542901612273903</v>
      </c>
      <c r="V10" s="17">
        <v>0.63782655047310899</v>
      </c>
      <c r="W10" s="17">
        <v>5.2368146712815998E-2</v>
      </c>
      <c r="X10" s="17">
        <v>0.233599582294123</v>
      </c>
      <c r="Y10" s="17"/>
      <c r="Z10" s="17">
        <v>0.41696747733684503</v>
      </c>
      <c r="AA10" s="17">
        <v>0.71509945828252397</v>
      </c>
      <c r="AB10" s="17">
        <v>0.43632993993199198</v>
      </c>
      <c r="AC10" s="17">
        <v>0.78402338054495102</v>
      </c>
      <c r="AD10" s="17">
        <v>0.36114244593640898</v>
      </c>
      <c r="AE10" s="17">
        <v>0.287255522936749</v>
      </c>
      <c r="AF10" s="17">
        <v>0.74165657766127302</v>
      </c>
      <c r="AG10" s="17"/>
      <c r="AH10" s="17">
        <v>0.55685825700284497</v>
      </c>
      <c r="AI10" s="17">
        <v>0.534219161421569</v>
      </c>
      <c r="AJ10" s="17"/>
      <c r="AK10" s="17">
        <v>0.58458014682341397</v>
      </c>
      <c r="AL10" s="17">
        <v>0.42182541443799498</v>
      </c>
      <c r="AM10" s="17">
        <v>0.54474291714859602</v>
      </c>
      <c r="AN10" s="17"/>
      <c r="AO10" s="17">
        <v>0.48056696510668601</v>
      </c>
      <c r="AP10" s="17">
        <v>0.57158427713722904</v>
      </c>
      <c r="AQ10" s="17"/>
      <c r="AR10" s="17">
        <v>0.54164438836850204</v>
      </c>
      <c r="AS10" s="17">
        <v>0.56691311010547496</v>
      </c>
      <c r="AT10" s="17"/>
      <c r="AU10" s="17">
        <v>0.55291536456275603</v>
      </c>
      <c r="AV10" s="17">
        <v>0.33702616690019299</v>
      </c>
      <c r="AW10" s="17"/>
      <c r="AX10" s="17">
        <v>0.27116531849785402</v>
      </c>
      <c r="AY10" s="17">
        <v>0.58422275244513</v>
      </c>
      <c r="AZ10" s="17"/>
      <c r="BA10" s="17">
        <v>0.80915552645117395</v>
      </c>
      <c r="BB10" s="17">
        <v>0.58301261405513205</v>
      </c>
      <c r="BC10" s="17">
        <v>0.48468085495321001</v>
      </c>
      <c r="BD10" s="17">
        <v>0.46085914415248802</v>
      </c>
    </row>
    <row r="11" spans="2:56" x14ac:dyDescent="0.35">
      <c r="B11" s="18" t="s">
        <v>350</v>
      </c>
      <c r="C11" s="17">
        <v>6.0171265524767301E-2</v>
      </c>
      <c r="D11" s="17">
        <v>0.110509332741678</v>
      </c>
      <c r="E11" s="17">
        <v>4.8138138094628899E-2</v>
      </c>
      <c r="F11" s="17">
        <v>2.1225233880869799E-4</v>
      </c>
      <c r="G11" s="17">
        <v>4.2045340200484796E-3</v>
      </c>
      <c r="H11" s="17">
        <v>0.11835752907382401</v>
      </c>
      <c r="I11" s="17"/>
      <c r="J11" s="17">
        <v>6.3938917299734596E-2</v>
      </c>
      <c r="K11" s="17">
        <v>2.35273140943663E-2</v>
      </c>
      <c r="L11" s="17">
        <v>5.1261457485099499E-2</v>
      </c>
      <c r="M11" s="17">
        <v>3.7817297869928997E-2</v>
      </c>
      <c r="N11" s="17"/>
      <c r="O11" s="17">
        <v>7.8627198330097806E-2</v>
      </c>
      <c r="P11" s="17">
        <v>5.9306364310047599E-2</v>
      </c>
      <c r="Q11" s="17">
        <v>1.52739914072652E-2</v>
      </c>
      <c r="R11" s="17">
        <v>5.96371164082595E-2</v>
      </c>
      <c r="S11" s="17">
        <v>0.13854895652854601</v>
      </c>
      <c r="T11" s="17">
        <v>6.7285195325059001E-3</v>
      </c>
      <c r="U11" s="17">
        <v>0</v>
      </c>
      <c r="V11" s="17">
        <v>0</v>
      </c>
      <c r="W11" s="17">
        <v>1.1145776913036301E-3</v>
      </c>
      <c r="X11" s="17">
        <v>9.1782742569863802E-3</v>
      </c>
      <c r="Y11" s="17"/>
      <c r="Z11" s="17">
        <v>0.13943310505713599</v>
      </c>
      <c r="AA11" s="17">
        <v>3.0310041020510799E-4</v>
      </c>
      <c r="AB11" s="17">
        <v>8.0480134840446402E-2</v>
      </c>
      <c r="AC11" s="17">
        <v>1.05851440804965E-2</v>
      </c>
      <c r="AD11" s="17">
        <v>8.3071699231729995E-2</v>
      </c>
      <c r="AE11" s="17">
        <v>0.11224950781029799</v>
      </c>
      <c r="AF11" s="17">
        <v>0</v>
      </c>
      <c r="AG11" s="17"/>
      <c r="AH11" s="17">
        <v>6.1763569614918197E-2</v>
      </c>
      <c r="AI11" s="17">
        <v>5.3855352211584002E-2</v>
      </c>
      <c r="AJ11" s="17"/>
      <c r="AK11" s="17">
        <v>6.7706853535465794E-2</v>
      </c>
      <c r="AL11" s="17">
        <v>5.4722670052649602E-4</v>
      </c>
      <c r="AM11" s="17">
        <v>7.3018066382967206E-2</v>
      </c>
      <c r="AN11" s="17"/>
      <c r="AO11" s="17">
        <v>4.6516752454210601E-2</v>
      </c>
      <c r="AP11" s="17">
        <v>6.3842082052310595E-2</v>
      </c>
      <c r="AQ11" s="17"/>
      <c r="AR11" s="17">
        <v>2.0518412428573201E-2</v>
      </c>
      <c r="AS11" s="17">
        <v>0.114551915291633</v>
      </c>
      <c r="AT11" s="17"/>
      <c r="AU11" s="17">
        <v>6.02351731787997E-2</v>
      </c>
      <c r="AV11" s="17">
        <v>3.7817297869928997E-2</v>
      </c>
      <c r="AW11" s="17"/>
      <c r="AX11" s="17">
        <v>2.6515876095312301E-3</v>
      </c>
      <c r="AY11" s="17">
        <v>6.6702624762730395E-2</v>
      </c>
      <c r="AZ11" s="17"/>
      <c r="BA11" s="17">
        <v>9.1323477547403997E-2</v>
      </c>
      <c r="BB11" s="17">
        <v>3.4833450880872099E-2</v>
      </c>
      <c r="BC11" s="17">
        <v>5.4310471530507803E-2</v>
      </c>
      <c r="BD11" s="17">
        <v>0.188446851263359</v>
      </c>
    </row>
    <row r="12" spans="2:56" x14ac:dyDescent="0.35">
      <c r="B12" s="18" t="s">
        <v>351</v>
      </c>
      <c r="C12" s="17">
        <v>3.07284748061365E-2</v>
      </c>
      <c r="D12" s="17">
        <v>5.4478055444269403E-2</v>
      </c>
      <c r="E12" s="17">
        <v>0</v>
      </c>
      <c r="F12" s="17">
        <v>0</v>
      </c>
      <c r="G12" s="17">
        <v>4.2194897849496399E-2</v>
      </c>
      <c r="H12" s="17">
        <v>4.1910590653715302E-2</v>
      </c>
      <c r="I12" s="17"/>
      <c r="J12" s="17">
        <v>3.3270988299071297E-2</v>
      </c>
      <c r="K12" s="17">
        <v>1.0799741464577401E-2</v>
      </c>
      <c r="L12" s="17">
        <v>0</v>
      </c>
      <c r="M12" s="17">
        <v>0</v>
      </c>
      <c r="N12" s="17"/>
      <c r="O12" s="17">
        <v>4.9121373783763203E-2</v>
      </c>
      <c r="P12" s="17">
        <v>0</v>
      </c>
      <c r="Q12" s="17">
        <v>0.125014146588383</v>
      </c>
      <c r="R12" s="17">
        <v>0</v>
      </c>
      <c r="S12" s="17">
        <v>1.35505879099276E-2</v>
      </c>
      <c r="T12" s="17">
        <v>0</v>
      </c>
      <c r="U12" s="17">
        <v>0</v>
      </c>
      <c r="V12" s="17">
        <v>0</v>
      </c>
      <c r="W12" s="17">
        <v>0</v>
      </c>
      <c r="X12" s="17">
        <v>0</v>
      </c>
      <c r="Y12" s="17"/>
      <c r="Z12" s="17">
        <v>4.8747108643404903E-2</v>
      </c>
      <c r="AA12" s="17">
        <v>7.7247223999797596E-2</v>
      </c>
      <c r="AB12" s="17">
        <v>0</v>
      </c>
      <c r="AC12" s="17">
        <v>0</v>
      </c>
      <c r="AD12" s="17">
        <v>0</v>
      </c>
      <c r="AE12" s="17">
        <v>0</v>
      </c>
      <c r="AF12" s="17">
        <v>0.111328385944168</v>
      </c>
      <c r="AG12" s="17"/>
      <c r="AH12" s="17">
        <v>2.6531119077688101E-2</v>
      </c>
      <c r="AI12" s="17">
        <v>4.7377389476048103E-2</v>
      </c>
      <c r="AJ12" s="17"/>
      <c r="AK12" s="17">
        <v>3.3587412896936399E-3</v>
      </c>
      <c r="AL12" s="17">
        <v>0</v>
      </c>
      <c r="AM12" s="17">
        <v>4.8625455439908399E-2</v>
      </c>
      <c r="AN12" s="17"/>
      <c r="AO12" s="17">
        <v>0</v>
      </c>
      <c r="AP12" s="17">
        <v>3.8989376721986602E-2</v>
      </c>
      <c r="AQ12" s="17"/>
      <c r="AR12" s="17">
        <v>3.5021029360075298E-2</v>
      </c>
      <c r="AS12" s="17">
        <v>2.48415867873443E-2</v>
      </c>
      <c r="AT12" s="17"/>
      <c r="AU12" s="17">
        <v>3.08163242996661E-2</v>
      </c>
      <c r="AV12" s="17">
        <v>0</v>
      </c>
      <c r="AW12" s="17"/>
      <c r="AX12" s="17">
        <v>0</v>
      </c>
      <c r="AY12" s="17">
        <v>3.4217693019238E-2</v>
      </c>
      <c r="AZ12" s="17"/>
      <c r="BA12" s="17">
        <v>8.0948984811177002E-2</v>
      </c>
      <c r="BB12" s="17">
        <v>3.8970178973735302E-2</v>
      </c>
      <c r="BC12" s="17">
        <v>1.7561551376591902E-2</v>
      </c>
      <c r="BD12" s="17">
        <v>0</v>
      </c>
    </row>
    <row r="13" spans="2:56" x14ac:dyDescent="0.35">
      <c r="B13" s="18" t="s">
        <v>101</v>
      </c>
      <c r="C13" s="19">
        <v>1.1512821760751499E-2</v>
      </c>
      <c r="D13" s="19">
        <v>5.3457753685538104E-3</v>
      </c>
      <c r="E13" s="19">
        <v>4.5738397187849902E-2</v>
      </c>
      <c r="F13" s="19">
        <v>0</v>
      </c>
      <c r="G13" s="19">
        <v>0</v>
      </c>
      <c r="H13" s="19">
        <v>5.7951383573600103E-5</v>
      </c>
      <c r="I13" s="19"/>
      <c r="J13" s="19">
        <v>1.18534382744262E-2</v>
      </c>
      <c r="K13" s="19">
        <v>1.02014480573938E-2</v>
      </c>
      <c r="L13" s="19">
        <v>0</v>
      </c>
      <c r="M13" s="19">
        <v>5.0810417278527803E-3</v>
      </c>
      <c r="N13" s="19"/>
      <c r="O13" s="19">
        <v>0</v>
      </c>
      <c r="P13" s="19">
        <v>6.9858381927750096E-2</v>
      </c>
      <c r="Q13" s="19">
        <v>0</v>
      </c>
      <c r="R13" s="19">
        <v>5.7066474156594899E-3</v>
      </c>
      <c r="S13" s="19">
        <v>0</v>
      </c>
      <c r="T13" s="19">
        <v>0</v>
      </c>
      <c r="U13" s="19">
        <v>0</v>
      </c>
      <c r="V13" s="19">
        <v>0</v>
      </c>
      <c r="W13" s="19">
        <v>0</v>
      </c>
      <c r="X13" s="19">
        <v>4.4613867504265103E-3</v>
      </c>
      <c r="Y13" s="19"/>
      <c r="Z13" s="19">
        <v>4.1146586379024203E-3</v>
      </c>
      <c r="AA13" s="19">
        <v>0</v>
      </c>
      <c r="AB13" s="19">
        <v>0</v>
      </c>
      <c r="AC13" s="19">
        <v>4.8711690313585701E-2</v>
      </c>
      <c r="AD13" s="19">
        <v>0</v>
      </c>
      <c r="AE13" s="19">
        <v>0</v>
      </c>
      <c r="AF13" s="19">
        <v>0</v>
      </c>
      <c r="AG13" s="19"/>
      <c r="AH13" s="19">
        <v>1.1252663276779501E-3</v>
      </c>
      <c r="AI13" s="19">
        <v>5.2715315717142802E-2</v>
      </c>
      <c r="AJ13" s="19"/>
      <c r="AK13" s="19">
        <v>0</v>
      </c>
      <c r="AL13" s="19">
        <v>0</v>
      </c>
      <c r="AM13" s="19">
        <v>3.4776364953332698E-5</v>
      </c>
      <c r="AN13" s="19"/>
      <c r="AO13" s="19">
        <v>0</v>
      </c>
      <c r="AP13" s="19">
        <v>1.46078758413803E-2</v>
      </c>
      <c r="AQ13" s="19"/>
      <c r="AR13" s="19">
        <v>1.8378696597063399E-2</v>
      </c>
      <c r="AS13" s="19">
        <v>2.09683512516547E-3</v>
      </c>
      <c r="AT13" s="19"/>
      <c r="AU13" s="19">
        <v>1.1531209546736599E-2</v>
      </c>
      <c r="AV13" s="19">
        <v>5.0810417278527803E-3</v>
      </c>
      <c r="AW13" s="19"/>
      <c r="AX13" s="19">
        <v>0</v>
      </c>
      <c r="AY13" s="19">
        <v>1.28201026337932E-2</v>
      </c>
      <c r="AZ13" s="19"/>
      <c r="BA13" s="19">
        <v>0</v>
      </c>
      <c r="BB13" s="19">
        <v>3.3964996903091203E-2</v>
      </c>
      <c r="BC13" s="19">
        <v>1.75149443213528E-3</v>
      </c>
      <c r="BD13" s="19">
        <v>0</v>
      </c>
    </row>
    <row r="14" spans="2:56" x14ac:dyDescent="0.35">
      <c r="B14" s="16" t="s">
        <v>702</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570</v>
      </c>
      <c r="D7" s="10">
        <v>136</v>
      </c>
      <c r="E7" s="10">
        <v>90</v>
      </c>
      <c r="F7" s="10">
        <v>50</v>
      </c>
      <c r="G7" s="10">
        <v>97</v>
      </c>
      <c r="H7" s="10">
        <v>197</v>
      </c>
      <c r="I7" s="10"/>
      <c r="J7" s="10">
        <v>195</v>
      </c>
      <c r="K7" s="10">
        <v>124</v>
      </c>
      <c r="L7" s="10">
        <v>59</v>
      </c>
      <c r="M7" s="10">
        <v>192</v>
      </c>
      <c r="N7" s="10"/>
      <c r="O7" s="10">
        <v>94</v>
      </c>
      <c r="P7" s="10">
        <v>46</v>
      </c>
      <c r="Q7" s="10">
        <v>40</v>
      </c>
      <c r="R7" s="10">
        <v>63</v>
      </c>
      <c r="S7" s="10">
        <v>60</v>
      </c>
      <c r="T7" s="10">
        <v>35</v>
      </c>
      <c r="U7" s="10">
        <v>35</v>
      </c>
      <c r="V7" s="10">
        <v>44</v>
      </c>
      <c r="W7" s="10">
        <v>46</v>
      </c>
      <c r="X7" s="10">
        <v>66</v>
      </c>
      <c r="Y7" s="10"/>
      <c r="Z7" s="10">
        <v>102</v>
      </c>
      <c r="AA7" s="10">
        <v>56</v>
      </c>
      <c r="AB7" s="10">
        <v>60</v>
      </c>
      <c r="AC7" s="10">
        <v>121</v>
      </c>
      <c r="AD7" s="10">
        <v>82</v>
      </c>
      <c r="AE7" s="10">
        <v>73</v>
      </c>
      <c r="AF7" s="10">
        <v>53</v>
      </c>
      <c r="AG7" s="10"/>
      <c r="AH7" s="10">
        <v>422</v>
      </c>
      <c r="AI7" s="10">
        <v>148</v>
      </c>
      <c r="AJ7" s="10"/>
      <c r="AK7" s="10">
        <v>140</v>
      </c>
      <c r="AL7" s="10">
        <v>67</v>
      </c>
      <c r="AM7" s="10">
        <v>197</v>
      </c>
      <c r="AN7" s="10"/>
      <c r="AO7" s="10">
        <v>87</v>
      </c>
      <c r="AP7" s="10">
        <v>483</v>
      </c>
      <c r="AQ7" s="10"/>
      <c r="AR7" s="10">
        <v>199</v>
      </c>
      <c r="AS7" s="10">
        <v>371</v>
      </c>
      <c r="AT7" s="10"/>
      <c r="AU7" s="10">
        <v>378</v>
      </c>
      <c r="AV7" s="10">
        <v>192</v>
      </c>
      <c r="AW7" s="10"/>
      <c r="AX7" s="10">
        <v>121</v>
      </c>
      <c r="AY7" s="10">
        <v>449</v>
      </c>
      <c r="AZ7" s="10"/>
      <c r="BA7" s="10">
        <v>66</v>
      </c>
      <c r="BB7" s="10">
        <v>157</v>
      </c>
      <c r="BC7" s="10">
        <v>279</v>
      </c>
      <c r="BD7" s="10">
        <v>68</v>
      </c>
    </row>
    <row r="8" spans="2:56" ht="30" customHeight="1" x14ac:dyDescent="0.35">
      <c r="B8" s="11" t="s">
        <v>23</v>
      </c>
      <c r="C8" s="11">
        <v>482</v>
      </c>
      <c r="D8" s="11">
        <v>92</v>
      </c>
      <c r="E8" s="11">
        <v>87</v>
      </c>
      <c r="F8" s="11">
        <v>50</v>
      </c>
      <c r="G8" s="11">
        <v>114</v>
      </c>
      <c r="H8" s="11">
        <v>140</v>
      </c>
      <c r="I8" s="11"/>
      <c r="J8" s="11">
        <v>450</v>
      </c>
      <c r="K8" s="11">
        <v>27</v>
      </c>
      <c r="L8" s="11">
        <v>3</v>
      </c>
      <c r="M8" s="11">
        <v>1</v>
      </c>
      <c r="N8" s="11"/>
      <c r="O8" s="11">
        <v>198</v>
      </c>
      <c r="P8" s="11">
        <v>93</v>
      </c>
      <c r="Q8" s="11">
        <v>45</v>
      </c>
      <c r="R8" s="11">
        <v>55</v>
      </c>
      <c r="S8" s="11">
        <v>27</v>
      </c>
      <c r="T8" s="11">
        <v>10</v>
      </c>
      <c r="U8" s="11">
        <v>6</v>
      </c>
      <c r="V8" s="11">
        <v>7</v>
      </c>
      <c r="W8" s="11">
        <v>3</v>
      </c>
      <c r="X8" s="11">
        <v>3</v>
      </c>
      <c r="Y8" s="11"/>
      <c r="Z8" s="11">
        <v>142</v>
      </c>
      <c r="AA8" s="11">
        <v>43</v>
      </c>
      <c r="AB8" s="11">
        <v>33</v>
      </c>
      <c r="AC8" s="11">
        <v>101</v>
      </c>
      <c r="AD8" s="11">
        <v>51</v>
      </c>
      <c r="AE8" s="11">
        <v>52</v>
      </c>
      <c r="AF8" s="11">
        <v>39</v>
      </c>
      <c r="AG8" s="11"/>
      <c r="AH8" s="11">
        <v>273</v>
      </c>
      <c r="AI8" s="11">
        <v>209</v>
      </c>
      <c r="AJ8" s="11"/>
      <c r="AK8" s="11">
        <v>72</v>
      </c>
      <c r="AL8" s="11">
        <v>21</v>
      </c>
      <c r="AM8" s="11">
        <v>156</v>
      </c>
      <c r="AN8" s="11"/>
      <c r="AO8" s="11">
        <v>43</v>
      </c>
      <c r="AP8" s="11">
        <v>439</v>
      </c>
      <c r="AQ8" s="11"/>
      <c r="AR8" s="11">
        <v>210</v>
      </c>
      <c r="AS8" s="11">
        <v>271</v>
      </c>
      <c r="AT8" s="11"/>
      <c r="AU8" s="11">
        <v>481</v>
      </c>
      <c r="AV8" s="11">
        <v>1</v>
      </c>
      <c r="AW8" s="11"/>
      <c r="AX8" s="11">
        <v>42</v>
      </c>
      <c r="AY8" s="11">
        <v>440</v>
      </c>
      <c r="AZ8" s="11"/>
      <c r="BA8" s="11">
        <v>85</v>
      </c>
      <c r="BB8" s="11">
        <v>219</v>
      </c>
      <c r="BC8" s="11">
        <v>160</v>
      </c>
      <c r="BD8" s="11">
        <v>18</v>
      </c>
    </row>
    <row r="9" spans="2:56" ht="29" x14ac:dyDescent="0.35">
      <c r="B9" s="18" t="s">
        <v>348</v>
      </c>
      <c r="C9" s="17">
        <v>0.52391896547966799</v>
      </c>
      <c r="D9" s="17">
        <v>0.57153464596395398</v>
      </c>
      <c r="E9" s="17">
        <v>0.45627480455327601</v>
      </c>
      <c r="F9" s="17">
        <v>0.42920915831520001</v>
      </c>
      <c r="G9" s="17">
        <v>0.51644683786884105</v>
      </c>
      <c r="H9" s="17">
        <v>0.57452682059716298</v>
      </c>
      <c r="I9" s="17"/>
      <c r="J9" s="17">
        <v>0.51356873447901696</v>
      </c>
      <c r="K9" s="17">
        <v>0.66822900648160999</v>
      </c>
      <c r="L9" s="17">
        <v>0.695497830799923</v>
      </c>
      <c r="M9" s="17">
        <v>0.67817231355154395</v>
      </c>
      <c r="N9" s="17"/>
      <c r="O9" s="17">
        <v>0.45801407461547899</v>
      </c>
      <c r="P9" s="17">
        <v>0.54573150345520804</v>
      </c>
      <c r="Q9" s="17">
        <v>0.47648177712294199</v>
      </c>
      <c r="R9" s="17">
        <v>0.65476959230724796</v>
      </c>
      <c r="S9" s="17">
        <v>0.48669590349767899</v>
      </c>
      <c r="T9" s="17">
        <v>0.70142675477050398</v>
      </c>
      <c r="U9" s="17">
        <v>0.904296692228583</v>
      </c>
      <c r="V9" s="17">
        <v>0.59705842067460202</v>
      </c>
      <c r="W9" s="17">
        <v>0.936504392786353</v>
      </c>
      <c r="X9" s="17">
        <v>0.96012994871986801</v>
      </c>
      <c r="Y9" s="17"/>
      <c r="Z9" s="17">
        <v>0.55542314901706402</v>
      </c>
      <c r="AA9" s="17">
        <v>0.43459880191089001</v>
      </c>
      <c r="AB9" s="17">
        <v>0.659545135541175</v>
      </c>
      <c r="AC9" s="17">
        <v>0.45084500844332498</v>
      </c>
      <c r="AD9" s="17">
        <v>0.50856390652114103</v>
      </c>
      <c r="AE9" s="17">
        <v>0.49304845399888902</v>
      </c>
      <c r="AF9" s="17">
        <v>0.70121574077093896</v>
      </c>
      <c r="AG9" s="17"/>
      <c r="AH9" s="17">
        <v>0.56549147848189496</v>
      </c>
      <c r="AI9" s="17">
        <v>0.469614687028926</v>
      </c>
      <c r="AJ9" s="17"/>
      <c r="AK9" s="17">
        <v>0.52516251758350196</v>
      </c>
      <c r="AL9" s="17">
        <v>0.63002579030778205</v>
      </c>
      <c r="AM9" s="17">
        <v>0.58239940283764702</v>
      </c>
      <c r="AN9" s="17"/>
      <c r="AO9" s="17">
        <v>0.591288109316224</v>
      </c>
      <c r="AP9" s="17">
        <v>0.51736059606286899</v>
      </c>
      <c r="AQ9" s="17"/>
      <c r="AR9" s="17">
        <v>0.52566404227103602</v>
      </c>
      <c r="AS9" s="17">
        <v>0.52256644595192203</v>
      </c>
      <c r="AT9" s="17"/>
      <c r="AU9" s="17">
        <v>0.52370749653563498</v>
      </c>
      <c r="AV9" s="17">
        <v>0.67817231355154395</v>
      </c>
      <c r="AW9" s="17"/>
      <c r="AX9" s="17">
        <v>0.73922690982721895</v>
      </c>
      <c r="AY9" s="17">
        <v>0.50361315456596101</v>
      </c>
      <c r="AZ9" s="17"/>
      <c r="BA9" s="17">
        <v>0.37920955907696802</v>
      </c>
      <c r="BB9" s="17">
        <v>0.52798799883562497</v>
      </c>
      <c r="BC9" s="17">
        <v>0.582603820708953</v>
      </c>
      <c r="BD9" s="17">
        <v>0.63583803758665702</v>
      </c>
    </row>
    <row r="10" spans="2:56" ht="29" x14ac:dyDescent="0.35">
      <c r="B10" s="18" t="s">
        <v>349</v>
      </c>
      <c r="C10" s="17">
        <v>0.389422718224814</v>
      </c>
      <c r="D10" s="17">
        <v>0.40405334506731999</v>
      </c>
      <c r="E10" s="17">
        <v>0.54088171004386498</v>
      </c>
      <c r="F10" s="17">
        <v>0.40153542852545998</v>
      </c>
      <c r="G10" s="17">
        <v>0.347352554431825</v>
      </c>
      <c r="H10" s="17">
        <v>0.31583295802222999</v>
      </c>
      <c r="I10" s="17"/>
      <c r="J10" s="17">
        <v>0.39633411909757699</v>
      </c>
      <c r="K10" s="17">
        <v>0.28936799549379699</v>
      </c>
      <c r="L10" s="17">
        <v>0.304502169200077</v>
      </c>
      <c r="M10" s="17">
        <v>0.283613858964744</v>
      </c>
      <c r="N10" s="17"/>
      <c r="O10" s="17">
        <v>0.41679620403159501</v>
      </c>
      <c r="P10" s="17">
        <v>0.39539444626967701</v>
      </c>
      <c r="Q10" s="17">
        <v>0.475245655570118</v>
      </c>
      <c r="R10" s="17">
        <v>0.34523040769275198</v>
      </c>
      <c r="S10" s="17">
        <v>0.43363958296018701</v>
      </c>
      <c r="T10" s="17">
        <v>0.29821586473826001</v>
      </c>
      <c r="U10" s="17">
        <v>9.5139489937224694E-2</v>
      </c>
      <c r="V10" s="17">
        <v>0.37362243986670601</v>
      </c>
      <c r="W10" s="17">
        <v>6.1992504521383898E-2</v>
      </c>
      <c r="X10" s="17">
        <v>3.9870051280132199E-2</v>
      </c>
      <c r="Y10" s="17"/>
      <c r="Z10" s="17">
        <v>0.34059473641121402</v>
      </c>
      <c r="AA10" s="17">
        <v>0.50229154057856795</v>
      </c>
      <c r="AB10" s="17">
        <v>0.26262021759653797</v>
      </c>
      <c r="AC10" s="17">
        <v>0.452049019600827</v>
      </c>
      <c r="AD10" s="17">
        <v>0.49143609347885903</v>
      </c>
      <c r="AE10" s="17">
        <v>0.37364584084477498</v>
      </c>
      <c r="AF10" s="17">
        <v>0.232808027888532</v>
      </c>
      <c r="AG10" s="17"/>
      <c r="AH10" s="17">
        <v>0.35928530075901399</v>
      </c>
      <c r="AI10" s="17">
        <v>0.428789852700457</v>
      </c>
      <c r="AJ10" s="17"/>
      <c r="AK10" s="17">
        <v>0.40363175516673799</v>
      </c>
      <c r="AL10" s="17">
        <v>0.252421275063416</v>
      </c>
      <c r="AM10" s="17">
        <v>0.33584631261782899</v>
      </c>
      <c r="AN10" s="17"/>
      <c r="AO10" s="17">
        <v>0.29443777641513402</v>
      </c>
      <c r="AP10" s="17">
        <v>0.39866947871404401</v>
      </c>
      <c r="AQ10" s="17"/>
      <c r="AR10" s="17">
        <v>0.404556380112505</v>
      </c>
      <c r="AS10" s="17">
        <v>0.37769339299932703</v>
      </c>
      <c r="AT10" s="17"/>
      <c r="AU10" s="17">
        <v>0.38956777366780299</v>
      </c>
      <c r="AV10" s="17">
        <v>0.283613858964744</v>
      </c>
      <c r="AW10" s="17"/>
      <c r="AX10" s="17">
        <v>0.25424409959474098</v>
      </c>
      <c r="AY10" s="17">
        <v>0.40217148826112797</v>
      </c>
      <c r="AZ10" s="17"/>
      <c r="BA10" s="17">
        <v>0.423794850130848</v>
      </c>
      <c r="BB10" s="17">
        <v>0.42986903965568102</v>
      </c>
      <c r="BC10" s="17">
        <v>0.32026266334249098</v>
      </c>
      <c r="BD10" s="17">
        <v>0.350847304950481</v>
      </c>
    </row>
    <row r="11" spans="2:56" x14ac:dyDescent="0.35">
      <c r="B11" s="18" t="s">
        <v>350</v>
      </c>
      <c r="C11" s="17">
        <v>7.0438599124287404E-2</v>
      </c>
      <c r="D11" s="17">
        <v>2.4412008968726501E-2</v>
      </c>
      <c r="E11" s="17">
        <v>2.8434854028593299E-3</v>
      </c>
      <c r="F11" s="17">
        <v>0.114623887106011</v>
      </c>
      <c r="G11" s="17">
        <v>9.1553190191098102E-2</v>
      </c>
      <c r="H11" s="17">
        <v>0.109593333240299</v>
      </c>
      <c r="I11" s="17"/>
      <c r="J11" s="17">
        <v>7.2753990586298098E-2</v>
      </c>
      <c r="K11" s="17">
        <v>4.24029980245927E-2</v>
      </c>
      <c r="L11" s="17">
        <v>0</v>
      </c>
      <c r="M11" s="17">
        <v>2.8281733082703601E-2</v>
      </c>
      <c r="N11" s="17"/>
      <c r="O11" s="17">
        <v>9.8567450926118794E-2</v>
      </c>
      <c r="P11" s="17">
        <v>5.8874050275114997E-2</v>
      </c>
      <c r="Q11" s="17">
        <v>4.8272567306940198E-2</v>
      </c>
      <c r="R11" s="17">
        <v>0</v>
      </c>
      <c r="S11" s="17">
        <v>7.9664513542134802E-2</v>
      </c>
      <c r="T11" s="17">
        <v>3.57380491235348E-4</v>
      </c>
      <c r="U11" s="17">
        <v>0</v>
      </c>
      <c r="V11" s="17">
        <v>2.9319139458691999E-2</v>
      </c>
      <c r="W11" s="17">
        <v>1.50310269226338E-3</v>
      </c>
      <c r="X11" s="17">
        <v>0</v>
      </c>
      <c r="Y11" s="17"/>
      <c r="Z11" s="17">
        <v>6.6996053728291205E-2</v>
      </c>
      <c r="AA11" s="17">
        <v>6.3109657510541706E-2</v>
      </c>
      <c r="AB11" s="17">
        <v>7.7834646862286902E-2</v>
      </c>
      <c r="AC11" s="17">
        <v>7.1940394997114299E-2</v>
      </c>
      <c r="AD11" s="17">
        <v>0</v>
      </c>
      <c r="AE11" s="17">
        <v>0.133305705156336</v>
      </c>
      <c r="AF11" s="17">
        <v>6.5976231340529004E-2</v>
      </c>
      <c r="AG11" s="17"/>
      <c r="AH11" s="17">
        <v>5.5914913992603801E-2</v>
      </c>
      <c r="AI11" s="17">
        <v>8.9410226879376498E-2</v>
      </c>
      <c r="AJ11" s="17"/>
      <c r="AK11" s="17">
        <v>7.12057272497605E-2</v>
      </c>
      <c r="AL11" s="17">
        <v>0.11755293462880199</v>
      </c>
      <c r="AM11" s="17">
        <v>4.80065649906882E-2</v>
      </c>
      <c r="AN11" s="17"/>
      <c r="AO11" s="17">
        <v>0.11427411426864199</v>
      </c>
      <c r="AP11" s="17">
        <v>6.6171222614503394E-2</v>
      </c>
      <c r="AQ11" s="17"/>
      <c r="AR11" s="17">
        <v>6.9748436144498702E-2</v>
      </c>
      <c r="AS11" s="17">
        <v>7.0973509056107401E-2</v>
      </c>
      <c r="AT11" s="17"/>
      <c r="AU11" s="17">
        <v>7.0496392799802396E-2</v>
      </c>
      <c r="AV11" s="17">
        <v>2.8281733082703601E-2</v>
      </c>
      <c r="AW11" s="17"/>
      <c r="AX11" s="17">
        <v>6.52899057803937E-3</v>
      </c>
      <c r="AY11" s="17">
        <v>7.6465949534611E-2</v>
      </c>
      <c r="AZ11" s="17"/>
      <c r="BA11" s="17">
        <v>0.104905230742532</v>
      </c>
      <c r="BB11" s="17">
        <v>4.2142961508693698E-2</v>
      </c>
      <c r="BC11" s="17">
        <v>9.7133515948555793E-2</v>
      </c>
      <c r="BD11" s="17">
        <v>1.3314657462862201E-2</v>
      </c>
    </row>
    <row r="12" spans="2:56" x14ac:dyDescent="0.35">
      <c r="B12" s="18" t="s">
        <v>351</v>
      </c>
      <c r="C12" s="17">
        <v>1.0942955971774601E-2</v>
      </c>
      <c r="D12" s="17">
        <v>0</v>
      </c>
      <c r="E12" s="17">
        <v>0</v>
      </c>
      <c r="F12" s="17">
        <v>5.4631526053328702E-2</v>
      </c>
      <c r="G12" s="17">
        <v>2.2323708754117901E-2</v>
      </c>
      <c r="H12" s="17">
        <v>4.6888140307336701E-5</v>
      </c>
      <c r="I12" s="17"/>
      <c r="J12" s="17">
        <v>1.16961722629631E-2</v>
      </c>
      <c r="K12" s="17">
        <v>0</v>
      </c>
      <c r="L12" s="17">
        <v>0</v>
      </c>
      <c r="M12" s="17">
        <v>9.9320944010079897E-3</v>
      </c>
      <c r="N12" s="17"/>
      <c r="O12" s="17">
        <v>1.3768875279517E-2</v>
      </c>
      <c r="P12" s="17">
        <v>0</v>
      </c>
      <c r="Q12" s="17">
        <v>0</v>
      </c>
      <c r="R12" s="17">
        <v>0</v>
      </c>
      <c r="S12" s="17">
        <v>0</v>
      </c>
      <c r="T12" s="17">
        <v>0</v>
      </c>
      <c r="U12" s="17">
        <v>5.6381783419191605E-4</v>
      </c>
      <c r="V12" s="17">
        <v>0</v>
      </c>
      <c r="W12" s="17">
        <v>0</v>
      </c>
      <c r="X12" s="17">
        <v>0</v>
      </c>
      <c r="Y12" s="17"/>
      <c r="Z12" s="17">
        <v>3.6986060843430799E-2</v>
      </c>
      <c r="AA12" s="17">
        <v>0</v>
      </c>
      <c r="AB12" s="17">
        <v>0</v>
      </c>
      <c r="AC12" s="17">
        <v>3.2382331860877099E-5</v>
      </c>
      <c r="AD12" s="17">
        <v>0</v>
      </c>
      <c r="AE12" s="17">
        <v>0</v>
      </c>
      <c r="AF12" s="17">
        <v>0</v>
      </c>
      <c r="AG12" s="17"/>
      <c r="AH12" s="17">
        <v>9.9919334069510507E-3</v>
      </c>
      <c r="AI12" s="17">
        <v>1.21852333912404E-2</v>
      </c>
      <c r="AJ12" s="17"/>
      <c r="AK12" s="17">
        <v>0</v>
      </c>
      <c r="AL12" s="17">
        <v>0</v>
      </c>
      <c r="AM12" s="17">
        <v>1.7464243265684399E-2</v>
      </c>
      <c r="AN12" s="17"/>
      <c r="AO12" s="17">
        <v>0</v>
      </c>
      <c r="AP12" s="17">
        <v>1.20082500172026E-2</v>
      </c>
      <c r="AQ12" s="17"/>
      <c r="AR12" s="17">
        <v>3.1141471959945103E-5</v>
      </c>
      <c r="AS12" s="17">
        <v>1.9400143797056599E-2</v>
      </c>
      <c r="AT12" s="17"/>
      <c r="AU12" s="17">
        <v>1.0944341781752799E-2</v>
      </c>
      <c r="AV12" s="17">
        <v>9.9320944010079897E-3</v>
      </c>
      <c r="AW12" s="17"/>
      <c r="AX12" s="17">
        <v>0</v>
      </c>
      <c r="AY12" s="17">
        <v>1.1974992181461201E-2</v>
      </c>
      <c r="AZ12" s="17"/>
      <c r="BA12" s="17">
        <v>6.2130599739168201E-2</v>
      </c>
      <c r="BB12" s="17">
        <v>0</v>
      </c>
      <c r="BC12" s="17">
        <v>0</v>
      </c>
      <c r="BD12" s="17">
        <v>0</v>
      </c>
    </row>
    <row r="13" spans="2:56" x14ac:dyDescent="0.35">
      <c r="B13" s="18" t="s">
        <v>101</v>
      </c>
      <c r="C13" s="19">
        <v>5.2767611994555402E-3</v>
      </c>
      <c r="D13" s="19">
        <v>0</v>
      </c>
      <c r="E13" s="19">
        <v>0</v>
      </c>
      <c r="F13" s="19">
        <v>0</v>
      </c>
      <c r="G13" s="19">
        <v>2.2323708754117901E-2</v>
      </c>
      <c r="H13" s="19">
        <v>0</v>
      </c>
      <c r="I13" s="19"/>
      <c r="J13" s="19">
        <v>5.6469835741453601E-3</v>
      </c>
      <c r="K13" s="19">
        <v>0</v>
      </c>
      <c r="L13" s="19">
        <v>0</v>
      </c>
      <c r="M13" s="19">
        <v>0</v>
      </c>
      <c r="N13" s="19"/>
      <c r="O13" s="19">
        <v>1.28533951472895E-2</v>
      </c>
      <c r="P13" s="19">
        <v>0</v>
      </c>
      <c r="Q13" s="19">
        <v>0</v>
      </c>
      <c r="R13" s="19">
        <v>0</v>
      </c>
      <c r="S13" s="19">
        <v>0</v>
      </c>
      <c r="T13" s="19">
        <v>0</v>
      </c>
      <c r="U13" s="19">
        <v>0</v>
      </c>
      <c r="V13" s="19">
        <v>0</v>
      </c>
      <c r="W13" s="19">
        <v>0</v>
      </c>
      <c r="X13" s="19">
        <v>0</v>
      </c>
      <c r="Y13" s="19"/>
      <c r="Z13" s="19">
        <v>0</v>
      </c>
      <c r="AA13" s="19">
        <v>0</v>
      </c>
      <c r="AB13" s="19">
        <v>0</v>
      </c>
      <c r="AC13" s="19">
        <v>2.5133194626872E-2</v>
      </c>
      <c r="AD13" s="19">
        <v>0</v>
      </c>
      <c r="AE13" s="19">
        <v>0</v>
      </c>
      <c r="AF13" s="19">
        <v>0</v>
      </c>
      <c r="AG13" s="19"/>
      <c r="AH13" s="19">
        <v>9.3163733595359507E-3</v>
      </c>
      <c r="AI13" s="19">
        <v>0</v>
      </c>
      <c r="AJ13" s="19"/>
      <c r="AK13" s="19">
        <v>0</v>
      </c>
      <c r="AL13" s="19">
        <v>0</v>
      </c>
      <c r="AM13" s="19">
        <v>1.6283476288151601E-2</v>
      </c>
      <c r="AN13" s="19"/>
      <c r="AO13" s="19">
        <v>0</v>
      </c>
      <c r="AP13" s="19">
        <v>5.7904525913815398E-3</v>
      </c>
      <c r="AQ13" s="19"/>
      <c r="AR13" s="19">
        <v>0</v>
      </c>
      <c r="AS13" s="19">
        <v>9.3665081955865703E-3</v>
      </c>
      <c r="AT13" s="19"/>
      <c r="AU13" s="19">
        <v>5.2839952150066701E-3</v>
      </c>
      <c r="AV13" s="19">
        <v>0</v>
      </c>
      <c r="AW13" s="19"/>
      <c r="AX13" s="19">
        <v>0</v>
      </c>
      <c r="AY13" s="19">
        <v>5.7744154568384999E-3</v>
      </c>
      <c r="AZ13" s="19"/>
      <c r="BA13" s="19">
        <v>2.9959760310484002E-2</v>
      </c>
      <c r="BB13" s="19">
        <v>0</v>
      </c>
      <c r="BC13" s="19">
        <v>0</v>
      </c>
      <c r="BD13" s="19">
        <v>0</v>
      </c>
    </row>
    <row r="14" spans="2:56" x14ac:dyDescent="0.35">
      <c r="B14" s="16" t="s">
        <v>703</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648</v>
      </c>
      <c r="D7" s="10">
        <v>150</v>
      </c>
      <c r="E7" s="10">
        <v>113</v>
      </c>
      <c r="F7" s="10">
        <v>53</v>
      </c>
      <c r="G7" s="10">
        <v>113</v>
      </c>
      <c r="H7" s="10">
        <v>219</v>
      </c>
      <c r="I7" s="10"/>
      <c r="J7" s="10">
        <v>238</v>
      </c>
      <c r="K7" s="10">
        <v>143</v>
      </c>
      <c r="L7" s="10">
        <v>71</v>
      </c>
      <c r="M7" s="10">
        <v>196</v>
      </c>
      <c r="N7" s="10"/>
      <c r="O7" s="10">
        <v>112</v>
      </c>
      <c r="P7" s="10">
        <v>62</v>
      </c>
      <c r="Q7" s="10">
        <v>52</v>
      </c>
      <c r="R7" s="10">
        <v>68</v>
      </c>
      <c r="S7" s="10">
        <v>68</v>
      </c>
      <c r="T7" s="10">
        <v>37</v>
      </c>
      <c r="U7" s="10">
        <v>36</v>
      </c>
      <c r="V7" s="10">
        <v>45</v>
      </c>
      <c r="W7" s="10">
        <v>49</v>
      </c>
      <c r="X7" s="10">
        <v>72</v>
      </c>
      <c r="Y7" s="10"/>
      <c r="Z7" s="10">
        <v>117</v>
      </c>
      <c r="AA7" s="10">
        <v>57</v>
      </c>
      <c r="AB7" s="10">
        <v>71</v>
      </c>
      <c r="AC7" s="10">
        <v>136</v>
      </c>
      <c r="AD7" s="10">
        <v>92</v>
      </c>
      <c r="AE7" s="10">
        <v>86</v>
      </c>
      <c r="AF7" s="10">
        <v>65</v>
      </c>
      <c r="AG7" s="10"/>
      <c r="AH7" s="10">
        <v>459</v>
      </c>
      <c r="AI7" s="10">
        <v>189</v>
      </c>
      <c r="AJ7" s="10"/>
      <c r="AK7" s="10">
        <v>140</v>
      </c>
      <c r="AL7" s="10">
        <v>72</v>
      </c>
      <c r="AM7" s="10">
        <v>226</v>
      </c>
      <c r="AN7" s="10"/>
      <c r="AO7" s="10">
        <v>95</v>
      </c>
      <c r="AP7" s="10">
        <v>553</v>
      </c>
      <c r="AQ7" s="10"/>
      <c r="AR7" s="10">
        <v>227</v>
      </c>
      <c r="AS7" s="10">
        <v>421</v>
      </c>
      <c r="AT7" s="10"/>
      <c r="AU7" s="10">
        <v>452</v>
      </c>
      <c r="AV7" s="10">
        <v>196</v>
      </c>
      <c r="AW7" s="10"/>
      <c r="AX7" s="10">
        <v>127</v>
      </c>
      <c r="AY7" s="10">
        <v>521</v>
      </c>
      <c r="AZ7" s="10"/>
      <c r="BA7" s="10">
        <v>84</v>
      </c>
      <c r="BB7" s="10">
        <v>189</v>
      </c>
      <c r="BC7" s="10">
        <v>308</v>
      </c>
      <c r="BD7" s="10">
        <v>67</v>
      </c>
    </row>
    <row r="8" spans="2:56" ht="30" customHeight="1" x14ac:dyDescent="0.35">
      <c r="B8" s="11" t="s">
        <v>23</v>
      </c>
      <c r="C8" s="11">
        <v>584</v>
      </c>
      <c r="D8" s="11">
        <v>122</v>
      </c>
      <c r="E8" s="11">
        <v>108</v>
      </c>
      <c r="F8" s="11">
        <v>59</v>
      </c>
      <c r="G8" s="11">
        <v>128</v>
      </c>
      <c r="H8" s="11">
        <v>167</v>
      </c>
      <c r="I8" s="11"/>
      <c r="J8" s="11">
        <v>547</v>
      </c>
      <c r="K8" s="11">
        <v>32</v>
      </c>
      <c r="L8" s="11">
        <v>4</v>
      </c>
      <c r="M8" s="11">
        <v>1</v>
      </c>
      <c r="N8" s="11"/>
      <c r="O8" s="11">
        <v>237</v>
      </c>
      <c r="P8" s="11">
        <v>120</v>
      </c>
      <c r="Q8" s="11">
        <v>59</v>
      </c>
      <c r="R8" s="11">
        <v>58</v>
      </c>
      <c r="S8" s="11">
        <v>34</v>
      </c>
      <c r="T8" s="11">
        <v>13</v>
      </c>
      <c r="U8" s="11">
        <v>6</v>
      </c>
      <c r="V8" s="11">
        <v>7</v>
      </c>
      <c r="W8" s="11">
        <v>3</v>
      </c>
      <c r="X8" s="11">
        <v>3</v>
      </c>
      <c r="Y8" s="11"/>
      <c r="Z8" s="11">
        <v>163</v>
      </c>
      <c r="AA8" s="11">
        <v>48</v>
      </c>
      <c r="AB8" s="11">
        <v>42</v>
      </c>
      <c r="AC8" s="11">
        <v>121</v>
      </c>
      <c r="AD8" s="11">
        <v>65</v>
      </c>
      <c r="AE8" s="11">
        <v>65</v>
      </c>
      <c r="AF8" s="11">
        <v>55</v>
      </c>
      <c r="AG8" s="11"/>
      <c r="AH8" s="11">
        <v>306</v>
      </c>
      <c r="AI8" s="11">
        <v>278</v>
      </c>
      <c r="AJ8" s="11"/>
      <c r="AK8" s="11">
        <v>82</v>
      </c>
      <c r="AL8" s="11">
        <v>23</v>
      </c>
      <c r="AM8" s="11">
        <v>170</v>
      </c>
      <c r="AN8" s="11"/>
      <c r="AO8" s="11">
        <v>48</v>
      </c>
      <c r="AP8" s="11">
        <v>536</v>
      </c>
      <c r="AQ8" s="11"/>
      <c r="AR8" s="11">
        <v>248</v>
      </c>
      <c r="AS8" s="11">
        <v>335</v>
      </c>
      <c r="AT8" s="11"/>
      <c r="AU8" s="11">
        <v>583</v>
      </c>
      <c r="AV8" s="11">
        <v>1</v>
      </c>
      <c r="AW8" s="11"/>
      <c r="AX8" s="11">
        <v>49</v>
      </c>
      <c r="AY8" s="11">
        <v>535</v>
      </c>
      <c r="AZ8" s="11"/>
      <c r="BA8" s="11">
        <v>118</v>
      </c>
      <c r="BB8" s="11">
        <v>265</v>
      </c>
      <c r="BC8" s="11">
        <v>182</v>
      </c>
      <c r="BD8" s="11">
        <v>18</v>
      </c>
    </row>
    <row r="9" spans="2:56" ht="29" x14ac:dyDescent="0.35">
      <c r="B9" s="18" t="s">
        <v>348</v>
      </c>
      <c r="C9" s="17">
        <v>0.58750338308593797</v>
      </c>
      <c r="D9" s="17">
        <v>0.51436019419302303</v>
      </c>
      <c r="E9" s="17">
        <v>0.57098986796570605</v>
      </c>
      <c r="F9" s="17">
        <v>0.55476036535147599</v>
      </c>
      <c r="G9" s="17">
        <v>0.64489852790197</v>
      </c>
      <c r="H9" s="17">
        <v>0.61903181565127896</v>
      </c>
      <c r="I9" s="17"/>
      <c r="J9" s="17">
        <v>0.58226572557174305</v>
      </c>
      <c r="K9" s="17">
        <v>0.673513794565887</v>
      </c>
      <c r="L9" s="17">
        <v>0.61207904214528897</v>
      </c>
      <c r="M9" s="17">
        <v>0.59406408023621804</v>
      </c>
      <c r="N9" s="17"/>
      <c r="O9" s="17">
        <v>0.53953045178779602</v>
      </c>
      <c r="P9" s="17">
        <v>0.66708112832218402</v>
      </c>
      <c r="Q9" s="17">
        <v>0.55168509886095296</v>
      </c>
      <c r="R9" s="17">
        <v>0.66695345582876997</v>
      </c>
      <c r="S9" s="17">
        <v>0.45923788815266098</v>
      </c>
      <c r="T9" s="17">
        <v>0.57448865256085802</v>
      </c>
      <c r="U9" s="17">
        <v>0.82171800154551</v>
      </c>
      <c r="V9" s="17">
        <v>0.311388387888965</v>
      </c>
      <c r="W9" s="17">
        <v>0.96035164465004796</v>
      </c>
      <c r="X9" s="17">
        <v>0.25087900582126599</v>
      </c>
      <c r="Y9" s="17"/>
      <c r="Z9" s="17">
        <v>0.723994995025112</v>
      </c>
      <c r="AA9" s="17">
        <v>0.40546598677900603</v>
      </c>
      <c r="AB9" s="17">
        <v>0.657220764975601</v>
      </c>
      <c r="AC9" s="17">
        <v>0.44065697795745201</v>
      </c>
      <c r="AD9" s="17">
        <v>0.58572172599581296</v>
      </c>
      <c r="AE9" s="17">
        <v>0.57213991644663198</v>
      </c>
      <c r="AF9" s="17">
        <v>0.65040290919293997</v>
      </c>
      <c r="AG9" s="17"/>
      <c r="AH9" s="17">
        <v>0.58005994321180898</v>
      </c>
      <c r="AI9" s="17">
        <v>0.59569074888228701</v>
      </c>
      <c r="AJ9" s="17"/>
      <c r="AK9" s="17">
        <v>0.434667053437647</v>
      </c>
      <c r="AL9" s="17">
        <v>0.58600048863305898</v>
      </c>
      <c r="AM9" s="17">
        <v>0.67000096872116599</v>
      </c>
      <c r="AN9" s="17"/>
      <c r="AO9" s="17">
        <v>0.54759845905458804</v>
      </c>
      <c r="AP9" s="17">
        <v>0.59108293636373299</v>
      </c>
      <c r="AQ9" s="17"/>
      <c r="AR9" s="17">
        <v>0.625737390960452</v>
      </c>
      <c r="AS9" s="17">
        <v>0.55921206158717596</v>
      </c>
      <c r="AT9" s="17"/>
      <c r="AU9" s="17">
        <v>0.58749581019932295</v>
      </c>
      <c r="AV9" s="17">
        <v>0.59406408023621804</v>
      </c>
      <c r="AW9" s="17"/>
      <c r="AX9" s="17">
        <v>0.68682093951729595</v>
      </c>
      <c r="AY9" s="17">
        <v>0.57842601391306303</v>
      </c>
      <c r="AZ9" s="17"/>
      <c r="BA9" s="17">
        <v>0.51759940513671199</v>
      </c>
      <c r="BB9" s="17">
        <v>0.58660551490714896</v>
      </c>
      <c r="BC9" s="17">
        <v>0.64278557510951495</v>
      </c>
      <c r="BD9" s="17">
        <v>0.49847855882820902</v>
      </c>
    </row>
    <row r="10" spans="2:56" ht="29" x14ac:dyDescent="0.35">
      <c r="B10" s="18" t="s">
        <v>349</v>
      </c>
      <c r="C10" s="17">
        <v>0.36300688269144998</v>
      </c>
      <c r="D10" s="17">
        <v>0.43538660407370999</v>
      </c>
      <c r="E10" s="17">
        <v>0.40190126243951901</v>
      </c>
      <c r="F10" s="17">
        <v>0.347641734476623</v>
      </c>
      <c r="G10" s="17">
        <v>0.331294634179013</v>
      </c>
      <c r="H10" s="17">
        <v>0.314637657050718</v>
      </c>
      <c r="I10" s="17"/>
      <c r="J10" s="17">
        <v>0.36782296665231601</v>
      </c>
      <c r="K10" s="17">
        <v>0.28127219672006099</v>
      </c>
      <c r="L10" s="17">
        <v>0.36020790963599397</v>
      </c>
      <c r="M10" s="17">
        <v>0.35978030148488499</v>
      </c>
      <c r="N10" s="17"/>
      <c r="O10" s="17">
        <v>0.372639554287863</v>
      </c>
      <c r="P10" s="17">
        <v>0.30891296327574003</v>
      </c>
      <c r="Q10" s="17">
        <v>0.448206558500228</v>
      </c>
      <c r="R10" s="17">
        <v>0.32865944826893301</v>
      </c>
      <c r="S10" s="17">
        <v>0.410423956305905</v>
      </c>
      <c r="T10" s="17">
        <v>0.42551134743914198</v>
      </c>
      <c r="U10" s="17">
        <v>0.17828199845449</v>
      </c>
      <c r="V10" s="17">
        <v>0.68861161211103505</v>
      </c>
      <c r="W10" s="17">
        <v>3.71815583497234E-2</v>
      </c>
      <c r="X10" s="17">
        <v>0.72491222975979597</v>
      </c>
      <c r="Y10" s="17"/>
      <c r="Z10" s="17">
        <v>0.24858593879313701</v>
      </c>
      <c r="AA10" s="17">
        <v>0.48352989221866299</v>
      </c>
      <c r="AB10" s="17">
        <v>0.342612281603143</v>
      </c>
      <c r="AC10" s="17">
        <v>0.480718282414067</v>
      </c>
      <c r="AD10" s="17">
        <v>0.37691616440964798</v>
      </c>
      <c r="AE10" s="17">
        <v>0.32126653444215197</v>
      </c>
      <c r="AF10" s="17">
        <v>0.349526826215727</v>
      </c>
      <c r="AG10" s="17"/>
      <c r="AH10" s="17">
        <v>0.377987217028324</v>
      </c>
      <c r="AI10" s="17">
        <v>0.34652935630021098</v>
      </c>
      <c r="AJ10" s="17"/>
      <c r="AK10" s="17">
        <v>0.49807555655024899</v>
      </c>
      <c r="AL10" s="17">
        <v>0.41359303619580901</v>
      </c>
      <c r="AM10" s="17">
        <v>0.30088897651927399</v>
      </c>
      <c r="AN10" s="17"/>
      <c r="AO10" s="17">
        <v>0.39031213270192899</v>
      </c>
      <c r="AP10" s="17">
        <v>0.36055754593543399</v>
      </c>
      <c r="AQ10" s="17"/>
      <c r="AR10" s="17">
        <v>0.35202454211442202</v>
      </c>
      <c r="AS10" s="17">
        <v>0.371133284953368</v>
      </c>
      <c r="AT10" s="17"/>
      <c r="AU10" s="17">
        <v>0.36301060707211802</v>
      </c>
      <c r="AV10" s="17">
        <v>0.35978030148488499</v>
      </c>
      <c r="AW10" s="17"/>
      <c r="AX10" s="17">
        <v>0.26274050228492202</v>
      </c>
      <c r="AY10" s="17">
        <v>0.37217097193489701</v>
      </c>
      <c r="AZ10" s="17"/>
      <c r="BA10" s="17">
        <v>0.38732019863970701</v>
      </c>
      <c r="BB10" s="17">
        <v>0.37983008559137599</v>
      </c>
      <c r="BC10" s="17">
        <v>0.312210620055281</v>
      </c>
      <c r="BD10" s="17">
        <v>0.47146924953278402</v>
      </c>
    </row>
    <row r="11" spans="2:56" x14ac:dyDescent="0.35">
      <c r="B11" s="18" t="s">
        <v>350</v>
      </c>
      <c r="C11" s="17">
        <v>3.4506449640812203E-2</v>
      </c>
      <c r="D11" s="17">
        <v>5.0253201733267E-2</v>
      </c>
      <c r="E11" s="17">
        <v>2.6544327303932001E-2</v>
      </c>
      <c r="F11" s="17">
        <v>9.7597900171901106E-2</v>
      </c>
      <c r="G11" s="17">
        <v>2.3806837919016399E-2</v>
      </c>
      <c r="H11" s="17">
        <v>1.42473070876293E-2</v>
      </c>
      <c r="I11" s="17"/>
      <c r="J11" s="17">
        <v>3.4128915016945802E-2</v>
      </c>
      <c r="K11" s="17">
        <v>4.5214008714051797E-2</v>
      </c>
      <c r="L11" s="17">
        <v>0</v>
      </c>
      <c r="M11" s="17">
        <v>4.6155618278896499E-2</v>
      </c>
      <c r="N11" s="17"/>
      <c r="O11" s="17">
        <v>6.9626642871511102E-2</v>
      </c>
      <c r="P11" s="17">
        <v>2.4005908402075501E-2</v>
      </c>
      <c r="Q11" s="17">
        <v>1.08342638819218E-4</v>
      </c>
      <c r="R11" s="17">
        <v>4.38709590229694E-3</v>
      </c>
      <c r="S11" s="17">
        <v>0</v>
      </c>
      <c r="T11" s="17">
        <v>0</v>
      </c>
      <c r="U11" s="17">
        <v>0</v>
      </c>
      <c r="V11" s="17">
        <v>0</v>
      </c>
      <c r="W11" s="17">
        <v>2.4667970002281402E-3</v>
      </c>
      <c r="X11" s="17">
        <v>3.6382991523439801E-3</v>
      </c>
      <c r="Y11" s="17"/>
      <c r="Z11" s="17">
        <v>2.7419066181751502E-2</v>
      </c>
      <c r="AA11" s="17">
        <v>0.11100412100233099</v>
      </c>
      <c r="AB11" s="17">
        <v>1.6695342125587801E-4</v>
      </c>
      <c r="AC11" s="17">
        <v>6.0321378810273101E-2</v>
      </c>
      <c r="AD11" s="17">
        <v>3.9264498350106902E-3</v>
      </c>
      <c r="AE11" s="17">
        <v>3.9234793556568399E-2</v>
      </c>
      <c r="AF11" s="17">
        <v>7.0264591332928604E-5</v>
      </c>
      <c r="AG11" s="17"/>
      <c r="AH11" s="17">
        <v>2.0404038573939999E-2</v>
      </c>
      <c r="AI11" s="17">
        <v>5.0018309744128998E-2</v>
      </c>
      <c r="AJ11" s="17"/>
      <c r="AK11" s="17">
        <v>6.7257390012103402E-2</v>
      </c>
      <c r="AL11" s="17">
        <v>4.06475171131573E-4</v>
      </c>
      <c r="AM11" s="17">
        <v>3.0238810276043298E-3</v>
      </c>
      <c r="AN11" s="17"/>
      <c r="AO11" s="17">
        <v>6.2089408243482698E-2</v>
      </c>
      <c r="AP11" s="17">
        <v>3.2032201856255597E-2</v>
      </c>
      <c r="AQ11" s="17"/>
      <c r="AR11" s="17">
        <v>2.2238066925126899E-2</v>
      </c>
      <c r="AS11" s="17">
        <v>4.3584461049359501E-2</v>
      </c>
      <c r="AT11" s="17"/>
      <c r="AU11" s="17">
        <v>3.4493003229364702E-2</v>
      </c>
      <c r="AV11" s="17">
        <v>4.6155618278896499E-2</v>
      </c>
      <c r="AW11" s="17"/>
      <c r="AX11" s="17">
        <v>4.9187560402753697E-2</v>
      </c>
      <c r="AY11" s="17">
        <v>3.3164633882929298E-2</v>
      </c>
      <c r="AZ11" s="17"/>
      <c r="BA11" s="17">
        <v>4.0331606815954997E-2</v>
      </c>
      <c r="BB11" s="17">
        <v>2.52301593553017E-2</v>
      </c>
      <c r="BC11" s="17">
        <v>4.5003804835203297E-2</v>
      </c>
      <c r="BD11" s="17">
        <v>2.6599529980499099E-2</v>
      </c>
    </row>
    <row r="12" spans="2:56" x14ac:dyDescent="0.35">
      <c r="B12" s="18" t="s">
        <v>351</v>
      </c>
      <c r="C12" s="17">
        <v>7.4863381707661698E-3</v>
      </c>
      <c r="D12" s="17">
        <v>0</v>
      </c>
      <c r="E12" s="17">
        <v>0</v>
      </c>
      <c r="F12" s="17">
        <v>0</v>
      </c>
      <c r="G12" s="17">
        <v>0</v>
      </c>
      <c r="H12" s="17">
        <v>2.6206407353923399E-2</v>
      </c>
      <c r="I12" s="17"/>
      <c r="J12" s="17">
        <v>7.8911963794978408E-3</v>
      </c>
      <c r="K12" s="17">
        <v>0</v>
      </c>
      <c r="L12" s="17">
        <v>1.31175581326576E-2</v>
      </c>
      <c r="M12" s="17">
        <v>0</v>
      </c>
      <c r="N12" s="17"/>
      <c r="O12" s="17">
        <v>1.8203351052830101E-2</v>
      </c>
      <c r="P12" s="17">
        <v>0</v>
      </c>
      <c r="Q12" s="17">
        <v>0</v>
      </c>
      <c r="R12" s="17">
        <v>0</v>
      </c>
      <c r="S12" s="17">
        <v>1.6392456355038801E-3</v>
      </c>
      <c r="T12" s="17">
        <v>0</v>
      </c>
      <c r="U12" s="17">
        <v>0</v>
      </c>
      <c r="V12" s="17">
        <v>0</v>
      </c>
      <c r="W12" s="17">
        <v>0</v>
      </c>
      <c r="X12" s="17">
        <v>0</v>
      </c>
      <c r="Y12" s="17"/>
      <c r="Z12" s="17">
        <v>0</v>
      </c>
      <c r="AA12" s="17">
        <v>0</v>
      </c>
      <c r="AB12" s="17">
        <v>0</v>
      </c>
      <c r="AC12" s="17">
        <v>1.8303360818208499E-2</v>
      </c>
      <c r="AD12" s="17">
        <v>3.3435659759528197E-2</v>
      </c>
      <c r="AE12" s="17">
        <v>0</v>
      </c>
      <c r="AF12" s="17">
        <v>0</v>
      </c>
      <c r="AG12" s="17"/>
      <c r="AH12" s="17">
        <v>7.2361009368300299E-3</v>
      </c>
      <c r="AI12" s="17">
        <v>7.7615850733739602E-3</v>
      </c>
      <c r="AJ12" s="17"/>
      <c r="AK12" s="17">
        <v>0</v>
      </c>
      <c r="AL12" s="17">
        <v>0</v>
      </c>
      <c r="AM12" s="17">
        <v>3.2355455159563601E-4</v>
      </c>
      <c r="AN12" s="17"/>
      <c r="AO12" s="17">
        <v>0</v>
      </c>
      <c r="AP12" s="17">
        <v>8.1578780117339995E-3</v>
      </c>
      <c r="AQ12" s="17"/>
      <c r="AR12" s="17">
        <v>0</v>
      </c>
      <c r="AS12" s="17">
        <v>1.30258672918759E-2</v>
      </c>
      <c r="AT12" s="17"/>
      <c r="AU12" s="17">
        <v>7.4949795070199804E-3</v>
      </c>
      <c r="AV12" s="17">
        <v>0</v>
      </c>
      <c r="AW12" s="17"/>
      <c r="AX12" s="17">
        <v>0</v>
      </c>
      <c r="AY12" s="17">
        <v>8.1705702216825892E-3</v>
      </c>
      <c r="AZ12" s="17"/>
      <c r="BA12" s="17">
        <v>1.8249596469208599E-2</v>
      </c>
      <c r="BB12" s="17">
        <v>8.3342401461730595E-3</v>
      </c>
      <c r="BC12" s="17">
        <v>0</v>
      </c>
      <c r="BD12" s="17">
        <v>0</v>
      </c>
    </row>
    <row r="13" spans="2:56" x14ac:dyDescent="0.35">
      <c r="B13" s="18" t="s">
        <v>101</v>
      </c>
      <c r="C13" s="19">
        <v>7.4969464110328102E-3</v>
      </c>
      <c r="D13" s="19">
        <v>0</v>
      </c>
      <c r="E13" s="19">
        <v>5.6454229084356203E-4</v>
      </c>
      <c r="F13" s="19">
        <v>0</v>
      </c>
      <c r="G13" s="19">
        <v>0</v>
      </c>
      <c r="H13" s="19">
        <v>2.5876812856450999E-2</v>
      </c>
      <c r="I13" s="19"/>
      <c r="J13" s="19">
        <v>7.8911963794978408E-3</v>
      </c>
      <c r="K13" s="19">
        <v>0</v>
      </c>
      <c r="L13" s="19">
        <v>1.4595490086058999E-2</v>
      </c>
      <c r="M13" s="19">
        <v>0</v>
      </c>
      <c r="N13" s="19"/>
      <c r="O13" s="19">
        <v>0</v>
      </c>
      <c r="P13" s="19">
        <v>0</v>
      </c>
      <c r="Q13" s="19">
        <v>0</v>
      </c>
      <c r="R13" s="19">
        <v>0</v>
      </c>
      <c r="S13" s="19">
        <v>0.12869890990593</v>
      </c>
      <c r="T13" s="19">
        <v>0</v>
      </c>
      <c r="U13" s="19">
        <v>0</v>
      </c>
      <c r="V13" s="19">
        <v>0</v>
      </c>
      <c r="W13" s="19">
        <v>0</v>
      </c>
      <c r="X13" s="19">
        <v>2.0570465266593899E-2</v>
      </c>
      <c r="Y13" s="19"/>
      <c r="Z13" s="19">
        <v>0</v>
      </c>
      <c r="AA13" s="19">
        <v>0</v>
      </c>
      <c r="AB13" s="19">
        <v>0</v>
      </c>
      <c r="AC13" s="19">
        <v>0</v>
      </c>
      <c r="AD13" s="19">
        <v>0</v>
      </c>
      <c r="AE13" s="19">
        <v>6.7358755554647501E-2</v>
      </c>
      <c r="AF13" s="19">
        <v>0</v>
      </c>
      <c r="AG13" s="19"/>
      <c r="AH13" s="19">
        <v>1.43127002490971E-2</v>
      </c>
      <c r="AI13" s="19">
        <v>0</v>
      </c>
      <c r="AJ13" s="19"/>
      <c r="AK13" s="19">
        <v>0</v>
      </c>
      <c r="AL13" s="19">
        <v>0</v>
      </c>
      <c r="AM13" s="19">
        <v>2.5762619180360002E-2</v>
      </c>
      <c r="AN13" s="19"/>
      <c r="AO13" s="19">
        <v>0</v>
      </c>
      <c r="AP13" s="19">
        <v>8.1694378328428605E-3</v>
      </c>
      <c r="AQ13" s="19"/>
      <c r="AR13" s="19">
        <v>0</v>
      </c>
      <c r="AS13" s="19">
        <v>1.3044325118220601E-2</v>
      </c>
      <c r="AT13" s="19"/>
      <c r="AU13" s="19">
        <v>7.5055999921744502E-3</v>
      </c>
      <c r="AV13" s="19">
        <v>0</v>
      </c>
      <c r="AW13" s="19"/>
      <c r="AX13" s="19">
        <v>1.2509977950287399E-3</v>
      </c>
      <c r="AY13" s="19">
        <v>8.0678100474279105E-3</v>
      </c>
      <c r="AZ13" s="19"/>
      <c r="BA13" s="19">
        <v>3.6499192938417302E-2</v>
      </c>
      <c r="BB13" s="19">
        <v>0</v>
      </c>
      <c r="BC13" s="19">
        <v>0</v>
      </c>
      <c r="BD13" s="19">
        <v>3.4526616585071599E-3</v>
      </c>
    </row>
    <row r="14" spans="2:56" x14ac:dyDescent="0.35">
      <c r="B14" s="16" t="s">
        <v>704</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480</v>
      </c>
      <c r="D7" s="10">
        <v>115</v>
      </c>
      <c r="E7" s="10">
        <v>81</v>
      </c>
      <c r="F7" s="10">
        <v>38</v>
      </c>
      <c r="G7" s="10">
        <v>88</v>
      </c>
      <c r="H7" s="10">
        <v>158</v>
      </c>
      <c r="I7" s="10"/>
      <c r="J7" s="10">
        <v>128</v>
      </c>
      <c r="K7" s="10">
        <v>92</v>
      </c>
      <c r="L7" s="10">
        <v>59</v>
      </c>
      <c r="M7" s="10">
        <v>201</v>
      </c>
      <c r="N7" s="10"/>
      <c r="O7" s="10">
        <v>66</v>
      </c>
      <c r="P7" s="10">
        <v>31</v>
      </c>
      <c r="Q7" s="10">
        <v>30</v>
      </c>
      <c r="R7" s="10">
        <v>50</v>
      </c>
      <c r="S7" s="10">
        <v>44</v>
      </c>
      <c r="T7" s="10">
        <v>32</v>
      </c>
      <c r="U7" s="10">
        <v>28</v>
      </c>
      <c r="V7" s="10">
        <v>42</v>
      </c>
      <c r="W7" s="10">
        <v>49</v>
      </c>
      <c r="X7" s="10">
        <v>74</v>
      </c>
      <c r="Y7" s="10"/>
      <c r="Z7" s="10">
        <v>73</v>
      </c>
      <c r="AA7" s="10">
        <v>44</v>
      </c>
      <c r="AB7" s="10">
        <v>55</v>
      </c>
      <c r="AC7" s="10">
        <v>99</v>
      </c>
      <c r="AD7" s="10">
        <v>69</v>
      </c>
      <c r="AE7" s="10">
        <v>77</v>
      </c>
      <c r="AF7" s="10">
        <v>50</v>
      </c>
      <c r="AG7" s="10"/>
      <c r="AH7" s="10">
        <v>395</v>
      </c>
      <c r="AI7" s="10">
        <v>85</v>
      </c>
      <c r="AJ7" s="10"/>
      <c r="AK7" s="10">
        <v>124</v>
      </c>
      <c r="AL7" s="10">
        <v>71</v>
      </c>
      <c r="AM7" s="10">
        <v>192</v>
      </c>
      <c r="AN7" s="10"/>
      <c r="AO7" s="10">
        <v>87</v>
      </c>
      <c r="AP7" s="10">
        <v>393</v>
      </c>
      <c r="AQ7" s="10"/>
      <c r="AR7" s="10">
        <v>168</v>
      </c>
      <c r="AS7" s="10">
        <v>312</v>
      </c>
      <c r="AT7" s="10"/>
      <c r="AU7" s="10">
        <v>279</v>
      </c>
      <c r="AV7" s="10">
        <v>201</v>
      </c>
      <c r="AW7" s="10"/>
      <c r="AX7" s="10">
        <v>118</v>
      </c>
      <c r="AY7" s="10">
        <v>362</v>
      </c>
      <c r="AZ7" s="10"/>
      <c r="BA7" s="10">
        <v>41</v>
      </c>
      <c r="BB7" s="10">
        <v>96</v>
      </c>
      <c r="BC7" s="10">
        <v>273</v>
      </c>
      <c r="BD7" s="10">
        <v>70</v>
      </c>
    </row>
    <row r="8" spans="2:56" ht="30" customHeight="1" x14ac:dyDescent="0.35">
      <c r="B8" s="11" t="s">
        <v>23</v>
      </c>
      <c r="C8" s="11">
        <v>318</v>
      </c>
      <c r="D8" s="11">
        <v>70</v>
      </c>
      <c r="E8" s="11">
        <v>76</v>
      </c>
      <c r="F8" s="11">
        <v>22</v>
      </c>
      <c r="G8" s="11">
        <v>69</v>
      </c>
      <c r="H8" s="11">
        <v>81</v>
      </c>
      <c r="I8" s="11"/>
      <c r="J8" s="11">
        <v>293</v>
      </c>
      <c r="K8" s="11">
        <v>21</v>
      </c>
      <c r="L8" s="11">
        <v>4</v>
      </c>
      <c r="M8" s="11">
        <v>1</v>
      </c>
      <c r="N8" s="11"/>
      <c r="O8" s="11">
        <v>129</v>
      </c>
      <c r="P8" s="11">
        <v>58</v>
      </c>
      <c r="Q8" s="11">
        <v>27</v>
      </c>
      <c r="R8" s="11">
        <v>38</v>
      </c>
      <c r="S8" s="11">
        <v>9</v>
      </c>
      <c r="T8" s="11">
        <v>12</v>
      </c>
      <c r="U8" s="11">
        <v>5</v>
      </c>
      <c r="V8" s="11">
        <v>7</v>
      </c>
      <c r="W8" s="11">
        <v>3</v>
      </c>
      <c r="X8" s="11">
        <v>3</v>
      </c>
      <c r="Y8" s="11"/>
      <c r="Z8" s="11">
        <v>83</v>
      </c>
      <c r="AA8" s="11">
        <v>21</v>
      </c>
      <c r="AB8" s="11">
        <v>29</v>
      </c>
      <c r="AC8" s="11">
        <v>74</v>
      </c>
      <c r="AD8" s="11">
        <v>32</v>
      </c>
      <c r="AE8" s="11">
        <v>42</v>
      </c>
      <c r="AF8" s="11">
        <v>27</v>
      </c>
      <c r="AG8" s="11"/>
      <c r="AH8" s="11">
        <v>206</v>
      </c>
      <c r="AI8" s="11">
        <v>112</v>
      </c>
      <c r="AJ8" s="11"/>
      <c r="AK8" s="11">
        <v>50</v>
      </c>
      <c r="AL8" s="11">
        <v>23</v>
      </c>
      <c r="AM8" s="11">
        <v>122</v>
      </c>
      <c r="AN8" s="11"/>
      <c r="AO8" s="11">
        <v>44</v>
      </c>
      <c r="AP8" s="11">
        <v>274</v>
      </c>
      <c r="AQ8" s="11"/>
      <c r="AR8" s="11">
        <v>143</v>
      </c>
      <c r="AS8" s="11">
        <v>175</v>
      </c>
      <c r="AT8" s="11"/>
      <c r="AU8" s="11">
        <v>317</v>
      </c>
      <c r="AV8" s="11">
        <v>1</v>
      </c>
      <c r="AW8" s="11"/>
      <c r="AX8" s="11">
        <v>34</v>
      </c>
      <c r="AY8" s="11">
        <v>285</v>
      </c>
      <c r="AZ8" s="11"/>
      <c r="BA8" s="11">
        <v>45</v>
      </c>
      <c r="BB8" s="11">
        <v>122</v>
      </c>
      <c r="BC8" s="11">
        <v>134</v>
      </c>
      <c r="BD8" s="11">
        <v>18</v>
      </c>
    </row>
    <row r="9" spans="2:56" ht="29" x14ac:dyDescent="0.35">
      <c r="B9" s="18" t="s">
        <v>348</v>
      </c>
      <c r="C9" s="17">
        <v>0.405186430494336</v>
      </c>
      <c r="D9" s="17">
        <v>0.35036015494328299</v>
      </c>
      <c r="E9" s="17">
        <v>0.38933376965162397</v>
      </c>
      <c r="F9" s="17">
        <v>0.45610401036544701</v>
      </c>
      <c r="G9" s="17">
        <v>0.46858600553820401</v>
      </c>
      <c r="H9" s="17">
        <v>0.39953844748301398</v>
      </c>
      <c r="I9" s="17"/>
      <c r="J9" s="17">
        <v>0.40227524184162999</v>
      </c>
      <c r="K9" s="17">
        <v>0.40909228697882</v>
      </c>
      <c r="L9" s="17">
        <v>0.57896726737566995</v>
      </c>
      <c r="M9" s="17">
        <v>0.63988413073044403</v>
      </c>
      <c r="N9" s="17"/>
      <c r="O9" s="17">
        <v>0.38597360760407701</v>
      </c>
      <c r="P9" s="17">
        <v>0.42193450548894901</v>
      </c>
      <c r="Q9" s="17">
        <v>0.51659717888344603</v>
      </c>
      <c r="R9" s="17">
        <v>0.38067002365784097</v>
      </c>
      <c r="S9" s="17">
        <v>0.519629799538184</v>
      </c>
      <c r="T9" s="17">
        <v>0.49257577419856102</v>
      </c>
      <c r="U9" s="17">
        <v>0.27994283766824901</v>
      </c>
      <c r="V9" s="17">
        <v>0.60702576549140896</v>
      </c>
      <c r="W9" s="17">
        <v>0.16849776467272201</v>
      </c>
      <c r="X9" s="17">
        <v>0.91262287545676601</v>
      </c>
      <c r="Y9" s="17"/>
      <c r="Z9" s="17">
        <v>0.26762480342005401</v>
      </c>
      <c r="AA9" s="17">
        <v>0.59970016692114403</v>
      </c>
      <c r="AB9" s="17">
        <v>0.53416828156007201</v>
      </c>
      <c r="AC9" s="17">
        <v>0.41795090309292598</v>
      </c>
      <c r="AD9" s="17">
        <v>0.477123850478191</v>
      </c>
      <c r="AE9" s="17">
        <v>0.46161846721383198</v>
      </c>
      <c r="AF9" s="17">
        <v>0.29405368745516802</v>
      </c>
      <c r="AG9" s="17"/>
      <c r="AH9" s="17">
        <v>0.40954882480454602</v>
      </c>
      <c r="AI9" s="17">
        <v>0.39713369911836799</v>
      </c>
      <c r="AJ9" s="17"/>
      <c r="AK9" s="17">
        <v>0.42917978600137002</v>
      </c>
      <c r="AL9" s="17">
        <v>0.591598874476021</v>
      </c>
      <c r="AM9" s="17">
        <v>0.40559317971126801</v>
      </c>
      <c r="AN9" s="17"/>
      <c r="AO9" s="17">
        <v>0.55872816133205805</v>
      </c>
      <c r="AP9" s="17">
        <v>0.38030395438891901</v>
      </c>
      <c r="AQ9" s="17"/>
      <c r="AR9" s="17">
        <v>0.490577549082439</v>
      </c>
      <c r="AS9" s="17">
        <v>0.335668406075464</v>
      </c>
      <c r="AT9" s="17"/>
      <c r="AU9" s="17">
        <v>0.404677110747031</v>
      </c>
      <c r="AV9" s="17">
        <v>0.63988413073044403</v>
      </c>
      <c r="AW9" s="17"/>
      <c r="AX9" s="17">
        <v>0.50253524144319095</v>
      </c>
      <c r="AY9" s="17">
        <v>0.39371073732560802</v>
      </c>
      <c r="AZ9" s="17"/>
      <c r="BA9" s="17">
        <v>0.10344837812019</v>
      </c>
      <c r="BB9" s="17">
        <v>0.38031580261770898</v>
      </c>
      <c r="BC9" s="17">
        <v>0.51455192000851502</v>
      </c>
      <c r="BD9" s="17">
        <v>0.52642501897794003</v>
      </c>
    </row>
    <row r="10" spans="2:56" ht="29" x14ac:dyDescent="0.35">
      <c r="B10" s="18" t="s">
        <v>349</v>
      </c>
      <c r="C10" s="17">
        <v>0.46714772700761997</v>
      </c>
      <c r="D10" s="17">
        <v>0.50120744485468005</v>
      </c>
      <c r="E10" s="17">
        <v>0.54067652711104996</v>
      </c>
      <c r="F10" s="17">
        <v>0.54371038264679805</v>
      </c>
      <c r="G10" s="17">
        <v>0.36738145123950999</v>
      </c>
      <c r="H10" s="17">
        <v>0.43220306491740201</v>
      </c>
      <c r="I10" s="17"/>
      <c r="J10" s="17">
        <v>0.46776559646294802</v>
      </c>
      <c r="K10" s="17">
        <v>0.48013119934514797</v>
      </c>
      <c r="L10" s="17">
        <v>0.36676371181351303</v>
      </c>
      <c r="M10" s="17">
        <v>0.324204952352453</v>
      </c>
      <c r="N10" s="17"/>
      <c r="O10" s="17">
        <v>0.45499211701175202</v>
      </c>
      <c r="P10" s="17">
        <v>0.50110849426626103</v>
      </c>
      <c r="Q10" s="17">
        <v>0.48328258628203302</v>
      </c>
      <c r="R10" s="17">
        <v>0.46281306554694202</v>
      </c>
      <c r="S10" s="17">
        <v>0.45397312183951799</v>
      </c>
      <c r="T10" s="17">
        <v>0.26760376735580699</v>
      </c>
      <c r="U10" s="17">
        <v>0.67067351445603096</v>
      </c>
      <c r="V10" s="17">
        <v>0.39297423450859098</v>
      </c>
      <c r="W10" s="17">
        <v>0.82775134401347294</v>
      </c>
      <c r="X10" s="17">
        <v>8.5993635187911893E-2</v>
      </c>
      <c r="Y10" s="17"/>
      <c r="Z10" s="17">
        <v>0.50715867081448496</v>
      </c>
      <c r="AA10" s="17">
        <v>0.39995353697214697</v>
      </c>
      <c r="AB10" s="17">
        <v>0.457278928526069</v>
      </c>
      <c r="AC10" s="17">
        <v>0.45304667684655697</v>
      </c>
      <c r="AD10" s="17">
        <v>0.440761517584496</v>
      </c>
      <c r="AE10" s="17">
        <v>0.42951870085097099</v>
      </c>
      <c r="AF10" s="17">
        <v>0.60870181846161597</v>
      </c>
      <c r="AG10" s="17"/>
      <c r="AH10" s="17">
        <v>0.45531531456841801</v>
      </c>
      <c r="AI10" s="17">
        <v>0.48898968629120698</v>
      </c>
      <c r="AJ10" s="17"/>
      <c r="AK10" s="17">
        <v>0.479316774326005</v>
      </c>
      <c r="AL10" s="17">
        <v>0.317710855564592</v>
      </c>
      <c r="AM10" s="17">
        <v>0.46050626393555499</v>
      </c>
      <c r="AN10" s="17"/>
      <c r="AO10" s="17">
        <v>0.34933942218018899</v>
      </c>
      <c r="AP10" s="17">
        <v>0.48623935971160698</v>
      </c>
      <c r="AQ10" s="17"/>
      <c r="AR10" s="17">
        <v>0.38082091619413699</v>
      </c>
      <c r="AS10" s="17">
        <v>0.53742751068258299</v>
      </c>
      <c r="AT10" s="17"/>
      <c r="AU10" s="17">
        <v>0.46745792850424001</v>
      </c>
      <c r="AV10" s="17">
        <v>0.324204952352453</v>
      </c>
      <c r="AW10" s="17"/>
      <c r="AX10" s="17">
        <v>0.48148665443111699</v>
      </c>
      <c r="AY10" s="17">
        <v>0.46545742252545103</v>
      </c>
      <c r="AZ10" s="17"/>
      <c r="BA10" s="17">
        <v>0.682409500505194</v>
      </c>
      <c r="BB10" s="17">
        <v>0.43312833495792402</v>
      </c>
      <c r="BC10" s="17">
        <v>0.42404581121643797</v>
      </c>
      <c r="BD10" s="17">
        <v>0.47357498102206003</v>
      </c>
    </row>
    <row r="11" spans="2:56" x14ac:dyDescent="0.35">
      <c r="B11" s="18" t="s">
        <v>350</v>
      </c>
      <c r="C11" s="17">
        <v>0.103280621654305</v>
      </c>
      <c r="D11" s="17">
        <v>0.14557542048515801</v>
      </c>
      <c r="E11" s="17">
        <v>6.9187756290503694E-2</v>
      </c>
      <c r="F11" s="17">
        <v>1.85606987754175E-4</v>
      </c>
      <c r="G11" s="17">
        <v>8.6605535224887897E-2</v>
      </c>
      <c r="H11" s="17">
        <v>0.14147161899840099</v>
      </c>
      <c r="I11" s="17"/>
      <c r="J11" s="17">
        <v>0.10525835723100301</v>
      </c>
      <c r="K11" s="17">
        <v>8.9167613904353293E-2</v>
      </c>
      <c r="L11" s="17">
        <v>3.6865868156732602E-2</v>
      </c>
      <c r="M11" s="17">
        <v>2.6402651990547001E-2</v>
      </c>
      <c r="N11" s="17"/>
      <c r="O11" s="17">
        <v>0.122504361093156</v>
      </c>
      <c r="P11" s="17">
        <v>7.2637329293749997E-2</v>
      </c>
      <c r="Q11" s="17">
        <v>0</v>
      </c>
      <c r="R11" s="17">
        <v>0.151284493274259</v>
      </c>
      <c r="S11" s="17">
        <v>2.63970786222971E-2</v>
      </c>
      <c r="T11" s="17">
        <v>2.0970729898892201E-2</v>
      </c>
      <c r="U11" s="17">
        <v>4.9383647875720901E-2</v>
      </c>
      <c r="V11" s="17">
        <v>0</v>
      </c>
      <c r="W11" s="17">
        <v>3.7508913138042301E-3</v>
      </c>
      <c r="X11" s="17">
        <v>1.38348935532219E-3</v>
      </c>
      <c r="Y11" s="17"/>
      <c r="Z11" s="17">
        <v>0.19611939687375901</v>
      </c>
      <c r="AA11" s="17">
        <v>1.93233405000979E-4</v>
      </c>
      <c r="AB11" s="17">
        <v>8.5527899138582303E-3</v>
      </c>
      <c r="AC11" s="17">
        <v>9.1440825649466706E-2</v>
      </c>
      <c r="AD11" s="17">
        <v>8.2114631937312693E-2</v>
      </c>
      <c r="AE11" s="17">
        <v>4.8477811965005002E-2</v>
      </c>
      <c r="AF11" s="17">
        <v>9.7244494083216004E-2</v>
      </c>
      <c r="AG11" s="17"/>
      <c r="AH11" s="17">
        <v>0.12031166192421799</v>
      </c>
      <c r="AI11" s="17">
        <v>7.1842291555182597E-2</v>
      </c>
      <c r="AJ11" s="17"/>
      <c r="AK11" s="17">
        <v>9.1503439672624795E-2</v>
      </c>
      <c r="AL11" s="17">
        <v>9.05447215968085E-2</v>
      </c>
      <c r="AM11" s="17">
        <v>0.131338431217845</v>
      </c>
      <c r="AN11" s="17"/>
      <c r="AO11" s="17">
        <v>9.1932416487753396E-2</v>
      </c>
      <c r="AP11" s="17">
        <v>0.105119675065748</v>
      </c>
      <c r="AQ11" s="17"/>
      <c r="AR11" s="17">
        <v>0.110774056455864</v>
      </c>
      <c r="AS11" s="17">
        <v>9.7180118555981104E-2</v>
      </c>
      <c r="AT11" s="17"/>
      <c r="AU11" s="17">
        <v>0.103447455279189</v>
      </c>
      <c r="AV11" s="17">
        <v>2.6402651990547001E-2</v>
      </c>
      <c r="AW11" s="17"/>
      <c r="AX11" s="17">
        <v>8.5429844028384501E-3</v>
      </c>
      <c r="AY11" s="17">
        <v>0.11444850389170801</v>
      </c>
      <c r="AZ11" s="17"/>
      <c r="BA11" s="17">
        <v>0.10388800429201001</v>
      </c>
      <c r="BB11" s="17">
        <v>0.18652892869205601</v>
      </c>
      <c r="BC11" s="17">
        <v>4.0848087767897001E-2</v>
      </c>
      <c r="BD11" s="17">
        <v>0</v>
      </c>
    </row>
    <row r="12" spans="2:56" x14ac:dyDescent="0.35">
      <c r="B12" s="18" t="s">
        <v>351</v>
      </c>
      <c r="C12" s="17">
        <v>1.5574543076600901E-2</v>
      </c>
      <c r="D12" s="17">
        <v>0</v>
      </c>
      <c r="E12" s="17">
        <v>0</v>
      </c>
      <c r="F12" s="17">
        <v>0</v>
      </c>
      <c r="G12" s="17">
        <v>4.0524092632740802E-2</v>
      </c>
      <c r="H12" s="17">
        <v>2.67868686011829E-2</v>
      </c>
      <c r="I12" s="17"/>
      <c r="J12" s="17">
        <v>1.6029386312514E-2</v>
      </c>
      <c r="K12" s="17">
        <v>1.19947923221859E-2</v>
      </c>
      <c r="L12" s="17">
        <v>0</v>
      </c>
      <c r="M12" s="17">
        <v>9.5082649265554996E-3</v>
      </c>
      <c r="N12" s="17"/>
      <c r="O12" s="17">
        <v>1.6782088453013301E-2</v>
      </c>
      <c r="P12" s="17">
        <v>4.3196709510393803E-3</v>
      </c>
      <c r="Q12" s="17">
        <v>1.20234834520862E-4</v>
      </c>
      <c r="R12" s="17">
        <v>0</v>
      </c>
      <c r="S12" s="17">
        <v>0</v>
      </c>
      <c r="T12" s="17">
        <v>0.21370980023945799</v>
      </c>
      <c r="U12" s="17">
        <v>0</v>
      </c>
      <c r="V12" s="17">
        <v>0</v>
      </c>
      <c r="W12" s="17">
        <v>0</v>
      </c>
      <c r="X12" s="17">
        <v>0</v>
      </c>
      <c r="Y12" s="17"/>
      <c r="Z12" s="17">
        <v>2.5959837399181802E-2</v>
      </c>
      <c r="AA12" s="17">
        <v>1.53062701707481E-4</v>
      </c>
      <c r="AB12" s="17">
        <v>0</v>
      </c>
      <c r="AC12" s="17">
        <v>3.3564524952347302E-3</v>
      </c>
      <c r="AD12" s="17">
        <v>0</v>
      </c>
      <c r="AE12" s="17">
        <v>6.0385019970191502E-2</v>
      </c>
      <c r="AF12" s="17">
        <v>0</v>
      </c>
      <c r="AG12" s="17"/>
      <c r="AH12" s="17">
        <v>1.2405254430988E-3</v>
      </c>
      <c r="AI12" s="17">
        <v>4.2034323035242301E-2</v>
      </c>
      <c r="AJ12" s="17"/>
      <c r="AK12" s="17">
        <v>0</v>
      </c>
      <c r="AL12" s="17">
        <v>1.4554836257813999E-4</v>
      </c>
      <c r="AM12" s="17">
        <v>2.0630295739329399E-3</v>
      </c>
      <c r="AN12" s="17"/>
      <c r="AO12" s="17">
        <v>0</v>
      </c>
      <c r="AP12" s="17">
        <v>1.8098503135159101E-2</v>
      </c>
      <c r="AQ12" s="17"/>
      <c r="AR12" s="17">
        <v>2.29398800770334E-5</v>
      </c>
      <c r="AS12" s="17">
        <v>2.82353062642044E-2</v>
      </c>
      <c r="AT12" s="17"/>
      <c r="AU12" s="17">
        <v>1.55877075654364E-2</v>
      </c>
      <c r="AV12" s="17">
        <v>9.5082649265554996E-3</v>
      </c>
      <c r="AW12" s="17"/>
      <c r="AX12" s="17">
        <v>7.4351197228536498E-3</v>
      </c>
      <c r="AY12" s="17">
        <v>1.6534036305820201E-2</v>
      </c>
      <c r="AZ12" s="17"/>
      <c r="BA12" s="17">
        <v>0.108908551440128</v>
      </c>
      <c r="BB12" s="17">
        <v>2.6933732311211601E-5</v>
      </c>
      <c r="BC12" s="17">
        <v>2.4522295642261001E-5</v>
      </c>
      <c r="BD12" s="17">
        <v>0</v>
      </c>
    </row>
    <row r="13" spans="2:56" x14ac:dyDescent="0.35">
      <c r="B13" s="18" t="s">
        <v>101</v>
      </c>
      <c r="C13" s="19">
        <v>8.8106777671384702E-3</v>
      </c>
      <c r="D13" s="19">
        <v>2.8569797168789398E-3</v>
      </c>
      <c r="E13" s="19">
        <v>8.01946946822037E-4</v>
      </c>
      <c r="F13" s="19">
        <v>0</v>
      </c>
      <c r="G13" s="19">
        <v>3.6902915364656799E-2</v>
      </c>
      <c r="H13" s="19">
        <v>0</v>
      </c>
      <c r="I13" s="19"/>
      <c r="J13" s="19">
        <v>8.6714181519053097E-3</v>
      </c>
      <c r="K13" s="19">
        <v>9.6141074494921208E-3</v>
      </c>
      <c r="L13" s="19">
        <v>1.7403152654083699E-2</v>
      </c>
      <c r="M13" s="19">
        <v>0</v>
      </c>
      <c r="N13" s="19"/>
      <c r="O13" s="19">
        <v>1.9747825838001502E-2</v>
      </c>
      <c r="P13" s="19">
        <v>0</v>
      </c>
      <c r="Q13" s="19">
        <v>0</v>
      </c>
      <c r="R13" s="19">
        <v>5.2324175209588E-3</v>
      </c>
      <c r="S13" s="19">
        <v>0</v>
      </c>
      <c r="T13" s="19">
        <v>5.1399283072820802E-3</v>
      </c>
      <c r="U13" s="19">
        <v>0</v>
      </c>
      <c r="V13" s="19">
        <v>0</v>
      </c>
      <c r="W13" s="19">
        <v>0</v>
      </c>
      <c r="X13" s="19">
        <v>0</v>
      </c>
      <c r="Y13" s="19"/>
      <c r="Z13" s="19">
        <v>3.1372914925201002E-3</v>
      </c>
      <c r="AA13" s="19">
        <v>0</v>
      </c>
      <c r="AB13" s="19">
        <v>0</v>
      </c>
      <c r="AC13" s="19">
        <v>3.4205141915815501E-2</v>
      </c>
      <c r="AD13" s="19">
        <v>0</v>
      </c>
      <c r="AE13" s="19">
        <v>0</v>
      </c>
      <c r="AF13" s="19">
        <v>0</v>
      </c>
      <c r="AG13" s="19"/>
      <c r="AH13" s="19">
        <v>1.3583673259719001E-2</v>
      </c>
      <c r="AI13" s="19">
        <v>0</v>
      </c>
      <c r="AJ13" s="19"/>
      <c r="AK13" s="19">
        <v>0</v>
      </c>
      <c r="AL13" s="19">
        <v>0</v>
      </c>
      <c r="AM13" s="19">
        <v>4.9909556139922601E-4</v>
      </c>
      <c r="AN13" s="19"/>
      <c r="AO13" s="19">
        <v>0</v>
      </c>
      <c r="AP13" s="19">
        <v>1.02385076985664E-2</v>
      </c>
      <c r="AQ13" s="19"/>
      <c r="AR13" s="19">
        <v>1.7804538387482499E-2</v>
      </c>
      <c r="AS13" s="19">
        <v>1.4886584217670099E-3</v>
      </c>
      <c r="AT13" s="19"/>
      <c r="AU13" s="19">
        <v>8.8297979041037297E-3</v>
      </c>
      <c r="AV13" s="19">
        <v>0</v>
      </c>
      <c r="AW13" s="19"/>
      <c r="AX13" s="19">
        <v>0</v>
      </c>
      <c r="AY13" s="19">
        <v>9.8492999514128102E-3</v>
      </c>
      <c r="AZ13" s="19"/>
      <c r="BA13" s="19">
        <v>1.34556564247654E-3</v>
      </c>
      <c r="BB13" s="19">
        <v>0</v>
      </c>
      <c r="BC13" s="19">
        <v>2.0529658711507599E-2</v>
      </c>
      <c r="BD13" s="19">
        <v>0</v>
      </c>
    </row>
    <row r="14" spans="2:56" x14ac:dyDescent="0.35">
      <c r="B14" s="16" t="s">
        <v>705</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221</v>
      </c>
      <c r="D7" s="10">
        <v>54</v>
      </c>
      <c r="E7" s="10">
        <v>39</v>
      </c>
      <c r="F7" s="10">
        <v>21</v>
      </c>
      <c r="G7" s="10">
        <v>40</v>
      </c>
      <c r="H7" s="10">
        <v>67</v>
      </c>
      <c r="I7" s="10"/>
      <c r="J7" s="10">
        <v>49</v>
      </c>
      <c r="K7" s="10">
        <v>37</v>
      </c>
      <c r="L7" s="10">
        <v>30</v>
      </c>
      <c r="M7" s="10">
        <v>105</v>
      </c>
      <c r="N7" s="10"/>
      <c r="O7" s="10">
        <v>27</v>
      </c>
      <c r="P7" s="10">
        <v>7</v>
      </c>
      <c r="Q7" s="10">
        <v>13</v>
      </c>
      <c r="R7" s="10">
        <v>28</v>
      </c>
      <c r="S7" s="10">
        <v>28</v>
      </c>
      <c r="T7" s="10">
        <v>14</v>
      </c>
      <c r="U7" s="10">
        <v>11</v>
      </c>
      <c r="V7" s="10">
        <v>25</v>
      </c>
      <c r="W7" s="10">
        <v>23</v>
      </c>
      <c r="X7" s="10">
        <v>30</v>
      </c>
      <c r="Y7" s="10"/>
      <c r="Z7" s="10">
        <v>30</v>
      </c>
      <c r="AA7" s="10">
        <v>25</v>
      </c>
      <c r="AB7" s="10">
        <v>21</v>
      </c>
      <c r="AC7" s="10">
        <v>46</v>
      </c>
      <c r="AD7" s="10">
        <v>38</v>
      </c>
      <c r="AE7" s="10">
        <v>28</v>
      </c>
      <c r="AF7" s="10">
        <v>28</v>
      </c>
      <c r="AG7" s="10"/>
      <c r="AH7" s="10">
        <v>189</v>
      </c>
      <c r="AI7" s="10">
        <v>32</v>
      </c>
      <c r="AJ7" s="10"/>
      <c r="AK7" s="10">
        <v>69</v>
      </c>
      <c r="AL7" s="10">
        <v>35</v>
      </c>
      <c r="AM7" s="10">
        <v>81</v>
      </c>
      <c r="AN7" s="10"/>
      <c r="AO7" s="10">
        <v>54</v>
      </c>
      <c r="AP7" s="10">
        <v>167</v>
      </c>
      <c r="AQ7" s="10"/>
      <c r="AR7" s="10">
        <v>85</v>
      </c>
      <c r="AS7" s="10">
        <v>136</v>
      </c>
      <c r="AT7" s="10"/>
      <c r="AU7" s="10">
        <v>116</v>
      </c>
      <c r="AV7" s="10">
        <v>105</v>
      </c>
      <c r="AW7" s="10"/>
      <c r="AX7" s="10">
        <v>72</v>
      </c>
      <c r="AY7" s="10">
        <v>149</v>
      </c>
      <c r="AZ7" s="10"/>
      <c r="BA7" s="10">
        <v>12</v>
      </c>
      <c r="BB7" s="10">
        <v>29</v>
      </c>
      <c r="BC7" s="10">
        <v>118</v>
      </c>
      <c r="BD7" s="10">
        <v>62</v>
      </c>
    </row>
    <row r="8" spans="2:56" ht="30" customHeight="1" x14ac:dyDescent="0.35">
      <c r="B8" s="11" t="s">
        <v>23</v>
      </c>
      <c r="C8" s="11">
        <v>123</v>
      </c>
      <c r="D8" s="11">
        <v>28</v>
      </c>
      <c r="E8" s="11">
        <v>31</v>
      </c>
      <c r="F8" s="11">
        <v>15</v>
      </c>
      <c r="G8" s="11">
        <v>22</v>
      </c>
      <c r="H8" s="11">
        <v>28</v>
      </c>
      <c r="I8" s="11"/>
      <c r="J8" s="11">
        <v>113</v>
      </c>
      <c r="K8" s="11">
        <v>8</v>
      </c>
      <c r="L8" s="11">
        <v>2</v>
      </c>
      <c r="M8" s="11">
        <v>0</v>
      </c>
      <c r="N8" s="11"/>
      <c r="O8" s="11">
        <v>53</v>
      </c>
      <c r="P8" s="11">
        <v>11</v>
      </c>
      <c r="Q8" s="11">
        <v>10</v>
      </c>
      <c r="R8" s="11">
        <v>23</v>
      </c>
      <c r="S8" s="11">
        <v>4</v>
      </c>
      <c r="T8" s="11">
        <v>1</v>
      </c>
      <c r="U8" s="11">
        <v>1</v>
      </c>
      <c r="V8" s="11">
        <v>4</v>
      </c>
      <c r="W8" s="11">
        <v>0</v>
      </c>
      <c r="X8" s="11">
        <v>2</v>
      </c>
      <c r="Y8" s="11"/>
      <c r="Z8" s="11">
        <v>38</v>
      </c>
      <c r="AA8" s="11">
        <v>16</v>
      </c>
      <c r="AB8" s="11">
        <v>8</v>
      </c>
      <c r="AC8" s="11">
        <v>34</v>
      </c>
      <c r="AD8" s="11">
        <v>10</v>
      </c>
      <c r="AE8" s="11">
        <v>10</v>
      </c>
      <c r="AF8" s="11">
        <v>3</v>
      </c>
      <c r="AG8" s="11"/>
      <c r="AH8" s="11">
        <v>88</v>
      </c>
      <c r="AI8" s="11">
        <v>36</v>
      </c>
      <c r="AJ8" s="11"/>
      <c r="AK8" s="11">
        <v>34</v>
      </c>
      <c r="AL8" s="11">
        <v>10</v>
      </c>
      <c r="AM8" s="11">
        <v>37</v>
      </c>
      <c r="AN8" s="11"/>
      <c r="AO8" s="11">
        <v>25</v>
      </c>
      <c r="AP8" s="11">
        <v>98</v>
      </c>
      <c r="AQ8" s="11"/>
      <c r="AR8" s="11">
        <v>71</v>
      </c>
      <c r="AS8" s="11">
        <v>52</v>
      </c>
      <c r="AT8" s="11"/>
      <c r="AU8" s="11">
        <v>123</v>
      </c>
      <c r="AV8" s="11">
        <v>0</v>
      </c>
      <c r="AW8" s="11"/>
      <c r="AX8" s="11">
        <v>11</v>
      </c>
      <c r="AY8" s="11">
        <v>112</v>
      </c>
      <c r="AZ8" s="11"/>
      <c r="BA8" s="11">
        <v>16</v>
      </c>
      <c r="BB8" s="11">
        <v>30</v>
      </c>
      <c r="BC8" s="11">
        <v>62</v>
      </c>
      <c r="BD8" s="11">
        <v>15</v>
      </c>
    </row>
    <row r="9" spans="2:56" ht="29" x14ac:dyDescent="0.35">
      <c r="B9" s="18" t="s">
        <v>348</v>
      </c>
      <c r="C9" s="17">
        <v>0.22978813957351099</v>
      </c>
      <c r="D9" s="17">
        <v>0.24561017960096901</v>
      </c>
      <c r="E9" s="17">
        <v>0.174976920062517</v>
      </c>
      <c r="F9" s="17">
        <v>0.19942189883873401</v>
      </c>
      <c r="G9" s="17">
        <v>0.239995655324372</v>
      </c>
      <c r="H9" s="17">
        <v>0.28277846627251502</v>
      </c>
      <c r="I9" s="17"/>
      <c r="J9" s="17">
        <v>0.22275706077862001</v>
      </c>
      <c r="K9" s="17">
        <v>0.31913898867231</v>
      </c>
      <c r="L9" s="17">
        <v>0.22630765591910401</v>
      </c>
      <c r="M9" s="17">
        <v>0.426357598058202</v>
      </c>
      <c r="N9" s="17"/>
      <c r="O9" s="17">
        <v>0.21383008093524999</v>
      </c>
      <c r="P9" s="17">
        <v>0.27072018214581101</v>
      </c>
      <c r="Q9" s="17">
        <v>6.2364801204534102E-3</v>
      </c>
      <c r="R9" s="17">
        <v>0.21433558682006201</v>
      </c>
      <c r="S9" s="17">
        <v>0.122615491771543</v>
      </c>
      <c r="T9" s="17">
        <v>0.22310935762614301</v>
      </c>
      <c r="U9" s="17">
        <v>8.3776503252791595E-2</v>
      </c>
      <c r="V9" s="17">
        <v>0.30693257408521801</v>
      </c>
      <c r="W9" s="17">
        <v>0.366536877022275</v>
      </c>
      <c r="X9" s="17">
        <v>7.3815717005445605E-2</v>
      </c>
      <c r="Y9" s="17"/>
      <c r="Z9" s="17">
        <v>0.27135215582473798</v>
      </c>
      <c r="AA9" s="17">
        <v>0.15843210680735401</v>
      </c>
      <c r="AB9" s="17">
        <v>0.32167754402182802</v>
      </c>
      <c r="AC9" s="17">
        <v>9.7175002398579693E-2</v>
      </c>
      <c r="AD9" s="17">
        <v>0.225443625960627</v>
      </c>
      <c r="AE9" s="17">
        <v>0.49009816951822499</v>
      </c>
      <c r="AF9" s="17">
        <v>8.4041470106269195E-2</v>
      </c>
      <c r="AG9" s="17"/>
      <c r="AH9" s="17">
        <v>0.21800418158882801</v>
      </c>
      <c r="AI9" s="17">
        <v>0.25896960374873601</v>
      </c>
      <c r="AJ9" s="17"/>
      <c r="AK9" s="17">
        <v>0.25169156752002098</v>
      </c>
      <c r="AL9" s="17">
        <v>0.25933706688716002</v>
      </c>
      <c r="AM9" s="17">
        <v>0.217026669328999</v>
      </c>
      <c r="AN9" s="17"/>
      <c r="AO9" s="17">
        <v>0.31330777222994999</v>
      </c>
      <c r="AP9" s="17">
        <v>0.20846296168115899</v>
      </c>
      <c r="AQ9" s="17"/>
      <c r="AR9" s="17">
        <v>0.24205989799251601</v>
      </c>
      <c r="AS9" s="17">
        <v>0.21301505881896801</v>
      </c>
      <c r="AT9" s="17"/>
      <c r="AU9" s="17">
        <v>0.22920880899973101</v>
      </c>
      <c r="AV9" s="17">
        <v>0.426357598058202</v>
      </c>
      <c r="AW9" s="17"/>
      <c r="AX9" s="17">
        <v>0.704592664951048</v>
      </c>
      <c r="AY9" s="17">
        <v>0.18164738216238699</v>
      </c>
      <c r="AZ9" s="17"/>
      <c r="BA9" s="17">
        <v>0.25002909078587199</v>
      </c>
      <c r="BB9" s="17">
        <v>0.15730014200273401</v>
      </c>
      <c r="BC9" s="17">
        <v>0.25475262199116899</v>
      </c>
      <c r="BD9" s="17">
        <v>0.25080675013308901</v>
      </c>
    </row>
    <row r="10" spans="2:56" ht="29" x14ac:dyDescent="0.35">
      <c r="B10" s="18" t="s">
        <v>349</v>
      </c>
      <c r="C10" s="17">
        <v>0.51383968358500998</v>
      </c>
      <c r="D10" s="17">
        <v>0.50768686125010398</v>
      </c>
      <c r="E10" s="17">
        <v>0.40913812299572799</v>
      </c>
      <c r="F10" s="17">
        <v>0.78220653749700297</v>
      </c>
      <c r="G10" s="17">
        <v>0.73056291661305595</v>
      </c>
      <c r="H10" s="17">
        <v>0.32263470783562098</v>
      </c>
      <c r="I10" s="17"/>
      <c r="J10" s="17">
        <v>0.52170644713147696</v>
      </c>
      <c r="K10" s="17">
        <v>0.401358476109547</v>
      </c>
      <c r="L10" s="17">
        <v>0.54905032747925098</v>
      </c>
      <c r="M10" s="17">
        <v>0.41796369443159898</v>
      </c>
      <c r="N10" s="17"/>
      <c r="O10" s="17">
        <v>0.49092683434942802</v>
      </c>
      <c r="P10" s="17">
        <v>0.48812148075317402</v>
      </c>
      <c r="Q10" s="17">
        <v>0.74246618737653003</v>
      </c>
      <c r="R10" s="17">
        <v>0.58213782621809096</v>
      </c>
      <c r="S10" s="17">
        <v>0.87644828281217002</v>
      </c>
      <c r="T10" s="17">
        <v>7.7582777545671694E-2</v>
      </c>
      <c r="U10" s="17">
        <v>0.51937686098420799</v>
      </c>
      <c r="V10" s="17">
        <v>0.69097103723342601</v>
      </c>
      <c r="W10" s="17">
        <v>0.18809887633553601</v>
      </c>
      <c r="X10" s="17">
        <v>0.921536210421249</v>
      </c>
      <c r="Y10" s="17"/>
      <c r="Z10" s="17">
        <v>0.370342198693973</v>
      </c>
      <c r="AA10" s="17">
        <v>0.660976823107159</v>
      </c>
      <c r="AB10" s="17">
        <v>0.64683471432330797</v>
      </c>
      <c r="AC10" s="17">
        <v>0.61177479724182304</v>
      </c>
      <c r="AD10" s="17">
        <v>0.76197143346141205</v>
      </c>
      <c r="AE10" s="17">
        <v>0.50367144956584198</v>
      </c>
      <c r="AF10" s="17">
        <v>7.2421057076441295E-2</v>
      </c>
      <c r="AG10" s="17"/>
      <c r="AH10" s="17">
        <v>0.57801317407618202</v>
      </c>
      <c r="AI10" s="17">
        <v>0.35492224547114598</v>
      </c>
      <c r="AJ10" s="17"/>
      <c r="AK10" s="17">
        <v>0.663441392665164</v>
      </c>
      <c r="AL10" s="17">
        <v>0.72799048894339902</v>
      </c>
      <c r="AM10" s="17">
        <v>0.56811461632510296</v>
      </c>
      <c r="AN10" s="17"/>
      <c r="AO10" s="17">
        <v>0.58067123888470296</v>
      </c>
      <c r="AP10" s="17">
        <v>0.49677549448050201</v>
      </c>
      <c r="AQ10" s="17"/>
      <c r="AR10" s="17">
        <v>0.56105060829778697</v>
      </c>
      <c r="AS10" s="17">
        <v>0.44931163261900398</v>
      </c>
      <c r="AT10" s="17"/>
      <c r="AU10" s="17">
        <v>0.51412224982005095</v>
      </c>
      <c r="AV10" s="17">
        <v>0.41796369443159898</v>
      </c>
      <c r="AW10" s="17"/>
      <c r="AX10" s="17">
        <v>0.218861768276054</v>
      </c>
      <c r="AY10" s="17">
        <v>0.54374769731178796</v>
      </c>
      <c r="AZ10" s="17"/>
      <c r="BA10" s="17">
        <v>0.30683701609722203</v>
      </c>
      <c r="BB10" s="17">
        <v>0.37236184206151302</v>
      </c>
      <c r="BC10" s="17">
        <v>0.58514394642052003</v>
      </c>
      <c r="BD10" s="17">
        <v>0.72881310730218296</v>
      </c>
    </row>
    <row r="11" spans="2:56" x14ac:dyDescent="0.35">
      <c r="B11" s="18" t="s">
        <v>350</v>
      </c>
      <c r="C11" s="17">
        <v>0.21690227218417099</v>
      </c>
      <c r="D11" s="17">
        <v>0.23749266998908</v>
      </c>
      <c r="E11" s="17">
        <v>0.40615574518242198</v>
      </c>
      <c r="F11" s="17">
        <v>1.8371563664262899E-2</v>
      </c>
      <c r="G11" s="17">
        <v>2.9441428062572501E-2</v>
      </c>
      <c r="H11" s="17">
        <v>0.24062525710442001</v>
      </c>
      <c r="I11" s="17"/>
      <c r="J11" s="17">
        <v>0.21738858800076399</v>
      </c>
      <c r="K11" s="17">
        <v>0.22621760363776999</v>
      </c>
      <c r="L11" s="17">
        <v>0.16278752193170101</v>
      </c>
      <c r="M11" s="17">
        <v>0.128075559622852</v>
      </c>
      <c r="N11" s="17"/>
      <c r="O11" s="17">
        <v>0.25435486186401202</v>
      </c>
      <c r="P11" s="17">
        <v>0.241158337101015</v>
      </c>
      <c r="Q11" s="17">
        <v>4.24586303775649E-2</v>
      </c>
      <c r="R11" s="17">
        <v>0.194879904614391</v>
      </c>
      <c r="S11" s="17">
        <v>9.3622541628676401E-4</v>
      </c>
      <c r="T11" s="17">
        <v>0.63313068233306602</v>
      </c>
      <c r="U11" s="17">
        <v>7.5074549757648198E-2</v>
      </c>
      <c r="V11" s="17">
        <v>2.0963886813555798E-3</v>
      </c>
      <c r="W11" s="17">
        <v>3.08276305668338E-2</v>
      </c>
      <c r="X11" s="17">
        <v>3.0766696403806298E-3</v>
      </c>
      <c r="Y11" s="17"/>
      <c r="Z11" s="17">
        <v>0.30051953534248699</v>
      </c>
      <c r="AA11" s="17">
        <v>0.165412795892111</v>
      </c>
      <c r="AB11" s="17">
        <v>3.14877416548646E-2</v>
      </c>
      <c r="AC11" s="17">
        <v>0.28514132697334399</v>
      </c>
      <c r="AD11" s="17">
        <v>7.06549784972995E-3</v>
      </c>
      <c r="AE11" s="17">
        <v>5.8799007224098199E-3</v>
      </c>
      <c r="AF11" s="17">
        <v>0.14949839896109701</v>
      </c>
      <c r="AG11" s="17"/>
      <c r="AH11" s="17">
        <v>0.175417896067637</v>
      </c>
      <c r="AI11" s="17">
        <v>0.31963302165304203</v>
      </c>
      <c r="AJ11" s="17"/>
      <c r="AK11" s="17">
        <v>8.4775508363020793E-2</v>
      </c>
      <c r="AL11" s="17">
        <v>7.47477509084219E-3</v>
      </c>
      <c r="AM11" s="17">
        <v>0.20679672661683701</v>
      </c>
      <c r="AN11" s="17"/>
      <c r="AO11" s="17">
        <v>0.10395386503869899</v>
      </c>
      <c r="AP11" s="17">
        <v>0.24574153785650699</v>
      </c>
      <c r="AQ11" s="17"/>
      <c r="AR11" s="17">
        <v>0.16332934212330599</v>
      </c>
      <c r="AS11" s="17">
        <v>0.29012593349555799</v>
      </c>
      <c r="AT11" s="17"/>
      <c r="AU11" s="17">
        <v>0.21716406275302</v>
      </c>
      <c r="AV11" s="17">
        <v>0.128075559622852</v>
      </c>
      <c r="AW11" s="17"/>
      <c r="AX11" s="17">
        <v>5.8952340173614101E-2</v>
      </c>
      <c r="AY11" s="17">
        <v>0.232916924432857</v>
      </c>
      <c r="AZ11" s="17"/>
      <c r="BA11" s="17">
        <v>0.30703625040890598</v>
      </c>
      <c r="BB11" s="17">
        <v>0.45559948642963699</v>
      </c>
      <c r="BC11" s="17">
        <v>0.124395299388321</v>
      </c>
      <c r="BD11" s="17">
        <v>2.0380142564727699E-2</v>
      </c>
    </row>
    <row r="12" spans="2:56" x14ac:dyDescent="0.35">
      <c r="B12" s="18" t="s">
        <v>351</v>
      </c>
      <c r="C12" s="17">
        <v>3.7562163774969903E-2</v>
      </c>
      <c r="D12" s="17">
        <v>9.2102891598470401E-3</v>
      </c>
      <c r="E12" s="17">
        <v>2.0989196958699999E-3</v>
      </c>
      <c r="F12" s="17">
        <v>0</v>
      </c>
      <c r="G12" s="17">
        <v>0</v>
      </c>
      <c r="H12" s="17">
        <v>0.15396156878744499</v>
      </c>
      <c r="I12" s="17"/>
      <c r="J12" s="17">
        <v>3.8147904089139699E-2</v>
      </c>
      <c r="K12" s="17">
        <v>2.44659294164031E-2</v>
      </c>
      <c r="L12" s="17">
        <v>6.1854494669944103E-2</v>
      </c>
      <c r="M12" s="17">
        <v>2.76031478873466E-2</v>
      </c>
      <c r="N12" s="17"/>
      <c r="O12" s="17">
        <v>4.0888222851309601E-2</v>
      </c>
      <c r="P12" s="17">
        <v>0</v>
      </c>
      <c r="Q12" s="17">
        <v>0.208838702125451</v>
      </c>
      <c r="R12" s="17">
        <v>8.6466823474549998E-3</v>
      </c>
      <c r="S12" s="17">
        <v>0</v>
      </c>
      <c r="T12" s="17">
        <v>6.6177182495119904E-2</v>
      </c>
      <c r="U12" s="17">
        <v>0</v>
      </c>
      <c r="V12" s="17">
        <v>0</v>
      </c>
      <c r="W12" s="17">
        <v>0.41453661607535502</v>
      </c>
      <c r="X12" s="17">
        <v>1.57140293292457E-3</v>
      </c>
      <c r="Y12" s="17"/>
      <c r="Z12" s="17">
        <v>5.77861101388015E-2</v>
      </c>
      <c r="AA12" s="17">
        <v>0</v>
      </c>
      <c r="AB12" s="17">
        <v>0</v>
      </c>
      <c r="AC12" s="17">
        <v>5.9088733862532102E-3</v>
      </c>
      <c r="AD12" s="17">
        <v>5.5194427282306696E-3</v>
      </c>
      <c r="AE12" s="17">
        <v>3.5048019352327099E-4</v>
      </c>
      <c r="AF12" s="17">
        <v>0.69403907385619301</v>
      </c>
      <c r="AG12" s="17"/>
      <c r="AH12" s="17">
        <v>2.58866300568544E-2</v>
      </c>
      <c r="AI12" s="17">
        <v>6.6475129127076205E-2</v>
      </c>
      <c r="AJ12" s="17"/>
      <c r="AK12" s="17">
        <v>9.1531451793650602E-5</v>
      </c>
      <c r="AL12" s="17">
        <v>5.1976690785995403E-3</v>
      </c>
      <c r="AM12" s="17">
        <v>1.73146380758127E-3</v>
      </c>
      <c r="AN12" s="17"/>
      <c r="AO12" s="17">
        <v>2.0671238466478102E-3</v>
      </c>
      <c r="AP12" s="17">
        <v>4.66251591054367E-2</v>
      </c>
      <c r="AQ12" s="17"/>
      <c r="AR12" s="17">
        <v>3.02566423549517E-2</v>
      </c>
      <c r="AS12" s="17">
        <v>4.75473750664702E-2</v>
      </c>
      <c r="AT12" s="17"/>
      <c r="AU12" s="17">
        <v>3.75915150405884E-2</v>
      </c>
      <c r="AV12" s="17">
        <v>2.76031478873466E-2</v>
      </c>
      <c r="AW12" s="17"/>
      <c r="AX12" s="17">
        <v>1.7593226599284102E-2</v>
      </c>
      <c r="AY12" s="17">
        <v>3.9586828050375202E-2</v>
      </c>
      <c r="AZ12" s="17"/>
      <c r="BA12" s="17">
        <v>0.13609764270800001</v>
      </c>
      <c r="BB12" s="17">
        <v>6.9464228854569203E-3</v>
      </c>
      <c r="BC12" s="17">
        <v>3.5708132199989799E-2</v>
      </c>
      <c r="BD12" s="17">
        <v>0</v>
      </c>
    </row>
    <row r="13" spans="2:56" x14ac:dyDescent="0.35">
      <c r="B13" s="18" t="s">
        <v>101</v>
      </c>
      <c r="C13" s="19">
        <v>1.9077408823380199E-3</v>
      </c>
      <c r="D13" s="19">
        <v>0</v>
      </c>
      <c r="E13" s="19">
        <v>7.6302920634632202E-3</v>
      </c>
      <c r="F13" s="19">
        <v>0</v>
      </c>
      <c r="G13" s="19">
        <v>0</v>
      </c>
      <c r="H13" s="19">
        <v>0</v>
      </c>
      <c r="I13" s="19"/>
      <c r="J13" s="19">
        <v>0</v>
      </c>
      <c r="K13" s="19">
        <v>2.8819002163970101E-2</v>
      </c>
      <c r="L13" s="19">
        <v>0</v>
      </c>
      <c r="M13" s="19">
        <v>0</v>
      </c>
      <c r="N13" s="19"/>
      <c r="O13" s="19">
        <v>0</v>
      </c>
      <c r="P13" s="19">
        <v>0</v>
      </c>
      <c r="Q13" s="19">
        <v>0</v>
      </c>
      <c r="R13" s="19">
        <v>0</v>
      </c>
      <c r="S13" s="19">
        <v>0</v>
      </c>
      <c r="T13" s="19">
        <v>0</v>
      </c>
      <c r="U13" s="19">
        <v>0.32177208600535201</v>
      </c>
      <c r="V13" s="19">
        <v>0</v>
      </c>
      <c r="W13" s="19">
        <v>0</v>
      </c>
      <c r="X13" s="19">
        <v>0</v>
      </c>
      <c r="Y13" s="19"/>
      <c r="Z13" s="19">
        <v>0</v>
      </c>
      <c r="AA13" s="19">
        <v>1.5178274193374801E-2</v>
      </c>
      <c r="AB13" s="19">
        <v>0</v>
      </c>
      <c r="AC13" s="19">
        <v>0</v>
      </c>
      <c r="AD13" s="19">
        <v>0</v>
      </c>
      <c r="AE13" s="19">
        <v>0</v>
      </c>
      <c r="AF13" s="19">
        <v>0</v>
      </c>
      <c r="AG13" s="19"/>
      <c r="AH13" s="19">
        <v>2.67811821049895E-3</v>
      </c>
      <c r="AI13" s="19">
        <v>0</v>
      </c>
      <c r="AJ13" s="19"/>
      <c r="AK13" s="19">
        <v>0</v>
      </c>
      <c r="AL13" s="19">
        <v>0</v>
      </c>
      <c r="AM13" s="19">
        <v>6.3305239214801303E-3</v>
      </c>
      <c r="AN13" s="19"/>
      <c r="AO13" s="19">
        <v>0</v>
      </c>
      <c r="AP13" s="19">
        <v>2.3948468763948E-3</v>
      </c>
      <c r="AQ13" s="19"/>
      <c r="AR13" s="19">
        <v>3.30350923143932E-3</v>
      </c>
      <c r="AS13" s="19">
        <v>0</v>
      </c>
      <c r="AT13" s="19"/>
      <c r="AU13" s="19">
        <v>1.91336338660958E-3</v>
      </c>
      <c r="AV13" s="19">
        <v>0</v>
      </c>
      <c r="AW13" s="19"/>
      <c r="AX13" s="19">
        <v>0</v>
      </c>
      <c r="AY13" s="19">
        <v>2.1011680425928499E-3</v>
      </c>
      <c r="AZ13" s="19"/>
      <c r="BA13" s="19">
        <v>0</v>
      </c>
      <c r="BB13" s="19">
        <v>7.7921066206595602E-3</v>
      </c>
      <c r="BC13" s="19">
        <v>0</v>
      </c>
      <c r="BD13" s="19">
        <v>0</v>
      </c>
    </row>
    <row r="14" spans="2:56" x14ac:dyDescent="0.35">
      <c r="B14" s="16" t="s">
        <v>706</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401</v>
      </c>
      <c r="D7" s="10">
        <v>82</v>
      </c>
      <c r="E7" s="10">
        <v>68</v>
      </c>
      <c r="F7" s="10">
        <v>32</v>
      </c>
      <c r="G7" s="10">
        <v>74</v>
      </c>
      <c r="H7" s="10">
        <v>145</v>
      </c>
      <c r="I7" s="10"/>
      <c r="J7" s="10">
        <v>86</v>
      </c>
      <c r="K7" s="10">
        <v>66</v>
      </c>
      <c r="L7" s="10">
        <v>52</v>
      </c>
      <c r="M7" s="10">
        <v>197</v>
      </c>
      <c r="N7" s="10"/>
      <c r="O7" s="10">
        <v>46</v>
      </c>
      <c r="P7" s="10">
        <v>18</v>
      </c>
      <c r="Q7" s="10">
        <v>26</v>
      </c>
      <c r="R7" s="10">
        <v>42</v>
      </c>
      <c r="S7" s="10">
        <v>41</v>
      </c>
      <c r="T7" s="10">
        <v>28</v>
      </c>
      <c r="U7" s="10">
        <v>25</v>
      </c>
      <c r="V7" s="10">
        <v>48</v>
      </c>
      <c r="W7" s="10">
        <v>45</v>
      </c>
      <c r="X7" s="10">
        <v>61</v>
      </c>
      <c r="Y7" s="10"/>
      <c r="Z7" s="10">
        <v>42</v>
      </c>
      <c r="AA7" s="10">
        <v>38</v>
      </c>
      <c r="AB7" s="10">
        <v>49</v>
      </c>
      <c r="AC7" s="10">
        <v>84</v>
      </c>
      <c r="AD7" s="10">
        <v>66</v>
      </c>
      <c r="AE7" s="10">
        <v>65</v>
      </c>
      <c r="AF7" s="10">
        <v>47</v>
      </c>
      <c r="AG7" s="10"/>
      <c r="AH7" s="10">
        <v>352</v>
      </c>
      <c r="AI7" s="10">
        <v>49</v>
      </c>
      <c r="AJ7" s="10"/>
      <c r="AK7" s="10">
        <v>124</v>
      </c>
      <c r="AL7" s="10">
        <v>79</v>
      </c>
      <c r="AM7" s="10">
        <v>146</v>
      </c>
      <c r="AN7" s="10"/>
      <c r="AO7" s="10">
        <v>99</v>
      </c>
      <c r="AP7" s="10">
        <v>302</v>
      </c>
      <c r="AQ7" s="10"/>
      <c r="AR7" s="10">
        <v>134</v>
      </c>
      <c r="AS7" s="10">
        <v>267</v>
      </c>
      <c r="AT7" s="10"/>
      <c r="AU7" s="10">
        <v>204</v>
      </c>
      <c r="AV7" s="10">
        <v>197</v>
      </c>
      <c r="AW7" s="10"/>
      <c r="AX7" s="10">
        <v>123</v>
      </c>
      <c r="AY7" s="10">
        <v>278</v>
      </c>
      <c r="AZ7" s="10"/>
      <c r="BA7" s="10">
        <v>28</v>
      </c>
      <c r="BB7" s="10">
        <v>66</v>
      </c>
      <c r="BC7" s="10">
        <v>244</v>
      </c>
      <c r="BD7" s="10">
        <v>63</v>
      </c>
    </row>
    <row r="8" spans="2:56" ht="30" customHeight="1" x14ac:dyDescent="0.35">
      <c r="B8" s="11" t="s">
        <v>23</v>
      </c>
      <c r="C8" s="11">
        <v>218</v>
      </c>
      <c r="D8" s="11">
        <v>34</v>
      </c>
      <c r="E8" s="11">
        <v>48</v>
      </c>
      <c r="F8" s="11">
        <v>21</v>
      </c>
      <c r="G8" s="11">
        <v>52</v>
      </c>
      <c r="H8" s="11">
        <v>62</v>
      </c>
      <c r="I8" s="11"/>
      <c r="J8" s="11">
        <v>200</v>
      </c>
      <c r="K8" s="11">
        <v>15</v>
      </c>
      <c r="L8" s="11">
        <v>3</v>
      </c>
      <c r="M8" s="11">
        <v>1</v>
      </c>
      <c r="N8" s="11"/>
      <c r="O8" s="11">
        <v>85</v>
      </c>
      <c r="P8" s="11">
        <v>38</v>
      </c>
      <c r="Q8" s="11">
        <v>20</v>
      </c>
      <c r="R8" s="11">
        <v>30</v>
      </c>
      <c r="S8" s="11">
        <v>12</v>
      </c>
      <c r="T8" s="11">
        <v>7</v>
      </c>
      <c r="U8" s="11">
        <v>4</v>
      </c>
      <c r="V8" s="11">
        <v>5</v>
      </c>
      <c r="W8" s="11">
        <v>3</v>
      </c>
      <c r="X8" s="11">
        <v>1</v>
      </c>
      <c r="Y8" s="11"/>
      <c r="Z8" s="11">
        <v>60</v>
      </c>
      <c r="AA8" s="11">
        <v>23</v>
      </c>
      <c r="AB8" s="11">
        <v>18</v>
      </c>
      <c r="AC8" s="11">
        <v>47</v>
      </c>
      <c r="AD8" s="11">
        <v>20</v>
      </c>
      <c r="AE8" s="11">
        <v>27</v>
      </c>
      <c r="AF8" s="11">
        <v>15</v>
      </c>
      <c r="AG8" s="11"/>
      <c r="AH8" s="11">
        <v>166</v>
      </c>
      <c r="AI8" s="11">
        <v>52</v>
      </c>
      <c r="AJ8" s="11"/>
      <c r="AK8" s="11">
        <v>51</v>
      </c>
      <c r="AL8" s="11">
        <v>16</v>
      </c>
      <c r="AM8" s="11">
        <v>95</v>
      </c>
      <c r="AN8" s="11"/>
      <c r="AO8" s="11">
        <v>38</v>
      </c>
      <c r="AP8" s="11">
        <v>180</v>
      </c>
      <c r="AQ8" s="11"/>
      <c r="AR8" s="11">
        <v>114</v>
      </c>
      <c r="AS8" s="11">
        <v>104</v>
      </c>
      <c r="AT8" s="11"/>
      <c r="AU8" s="11">
        <v>217</v>
      </c>
      <c r="AV8" s="11">
        <v>1</v>
      </c>
      <c r="AW8" s="11"/>
      <c r="AX8" s="11">
        <v>32</v>
      </c>
      <c r="AY8" s="11">
        <v>186</v>
      </c>
      <c r="AZ8" s="11"/>
      <c r="BA8" s="11">
        <v>24</v>
      </c>
      <c r="BB8" s="11">
        <v>74</v>
      </c>
      <c r="BC8" s="11">
        <v>107</v>
      </c>
      <c r="BD8" s="11">
        <v>13</v>
      </c>
    </row>
    <row r="9" spans="2:56" ht="29" x14ac:dyDescent="0.35">
      <c r="B9" s="18" t="s">
        <v>348</v>
      </c>
      <c r="C9" s="17">
        <v>0.36656365668840601</v>
      </c>
      <c r="D9" s="17">
        <v>0.44523806331631</v>
      </c>
      <c r="E9" s="17">
        <v>0.30786933908374298</v>
      </c>
      <c r="F9" s="17">
        <v>0.28420671313180901</v>
      </c>
      <c r="G9" s="17">
        <v>0.26040535953676702</v>
      </c>
      <c r="H9" s="17">
        <v>0.48523041994120403</v>
      </c>
      <c r="I9" s="17"/>
      <c r="J9" s="17">
        <v>0.37504018124511401</v>
      </c>
      <c r="K9" s="17">
        <v>0.23702261621475401</v>
      </c>
      <c r="L9" s="17">
        <v>0.38771374998290298</v>
      </c>
      <c r="M9" s="17">
        <v>0.58129659616276197</v>
      </c>
      <c r="N9" s="17"/>
      <c r="O9" s="17">
        <v>0.40458003545444199</v>
      </c>
      <c r="P9" s="17">
        <v>0.246909611784356</v>
      </c>
      <c r="Q9" s="17">
        <v>0.243938543120961</v>
      </c>
      <c r="R9" s="17">
        <v>0.454450081839678</v>
      </c>
      <c r="S9" s="17">
        <v>0.28104080095782802</v>
      </c>
      <c r="T9" s="17">
        <v>6.0618779315446403E-2</v>
      </c>
      <c r="U9" s="17">
        <v>0.69160839517537298</v>
      </c>
      <c r="V9" s="17">
        <v>0.78641984423317801</v>
      </c>
      <c r="W9" s="17">
        <v>0.93939901708092399</v>
      </c>
      <c r="X9" s="17">
        <v>0.48433807124225797</v>
      </c>
      <c r="Y9" s="17"/>
      <c r="Z9" s="17">
        <v>0.25686011471133102</v>
      </c>
      <c r="AA9" s="17">
        <v>0.32685899452952</v>
      </c>
      <c r="AB9" s="17">
        <v>0.41697866002714701</v>
      </c>
      <c r="AC9" s="17">
        <v>0.40420256900236201</v>
      </c>
      <c r="AD9" s="17">
        <v>0.120009133063175</v>
      </c>
      <c r="AE9" s="17">
        <v>0.61725821556349003</v>
      </c>
      <c r="AF9" s="17">
        <v>0.50755591845775505</v>
      </c>
      <c r="AG9" s="17"/>
      <c r="AH9" s="17">
        <v>0.38604827952523002</v>
      </c>
      <c r="AI9" s="17">
        <v>0.303863951065454</v>
      </c>
      <c r="AJ9" s="17"/>
      <c r="AK9" s="17">
        <v>0.43762638847694002</v>
      </c>
      <c r="AL9" s="17">
        <v>0.50090283927783597</v>
      </c>
      <c r="AM9" s="17">
        <v>0.358626251110229</v>
      </c>
      <c r="AN9" s="17"/>
      <c r="AO9" s="17">
        <v>0.43408728303917699</v>
      </c>
      <c r="AP9" s="17">
        <v>0.35235688019348799</v>
      </c>
      <c r="AQ9" s="17"/>
      <c r="AR9" s="17">
        <v>0.42495141790768898</v>
      </c>
      <c r="AS9" s="17">
        <v>0.30300286742781601</v>
      </c>
      <c r="AT9" s="17"/>
      <c r="AU9" s="17">
        <v>0.36589414407679599</v>
      </c>
      <c r="AV9" s="17">
        <v>0.58129659616276197</v>
      </c>
      <c r="AW9" s="17"/>
      <c r="AX9" s="17">
        <v>0.360056144028084</v>
      </c>
      <c r="AY9" s="17">
        <v>0.367668165147995</v>
      </c>
      <c r="AZ9" s="17"/>
      <c r="BA9" s="17">
        <v>0.28193549171231003</v>
      </c>
      <c r="BB9" s="17">
        <v>0.28259785863193598</v>
      </c>
      <c r="BC9" s="17">
        <v>0.42764802157839299</v>
      </c>
      <c r="BD9" s="17">
        <v>0.49398280745603101</v>
      </c>
    </row>
    <row r="10" spans="2:56" ht="29" x14ac:dyDescent="0.35">
      <c r="B10" s="18" t="s">
        <v>349</v>
      </c>
      <c r="C10" s="17">
        <v>0.42731580986412299</v>
      </c>
      <c r="D10" s="17">
        <v>0.41010649270766297</v>
      </c>
      <c r="E10" s="17">
        <v>0.43593411981019298</v>
      </c>
      <c r="F10" s="17">
        <v>0.455473598447867</v>
      </c>
      <c r="G10" s="17">
        <v>0.58252708828101896</v>
      </c>
      <c r="H10" s="17">
        <v>0.29055159013609899</v>
      </c>
      <c r="I10" s="17"/>
      <c r="J10" s="17">
        <v>0.414096632645653</v>
      </c>
      <c r="K10" s="17">
        <v>0.60095798106346898</v>
      </c>
      <c r="L10" s="17">
        <v>0.46625365683471198</v>
      </c>
      <c r="M10" s="17">
        <v>0.37650502134232999</v>
      </c>
      <c r="N10" s="17"/>
      <c r="O10" s="17">
        <v>0.44490843011703302</v>
      </c>
      <c r="P10" s="17">
        <v>0.56933222334435996</v>
      </c>
      <c r="Q10" s="17">
        <v>0.36787800660838699</v>
      </c>
      <c r="R10" s="17">
        <v>0.45356237635441699</v>
      </c>
      <c r="S10" s="17">
        <v>0.34004333579610502</v>
      </c>
      <c r="T10" s="17">
        <v>0.219524926675531</v>
      </c>
      <c r="U10" s="17">
        <v>0.29192255995433802</v>
      </c>
      <c r="V10" s="17">
        <v>6.95437379562234E-2</v>
      </c>
      <c r="W10" s="17">
        <v>6.0600982919076403E-2</v>
      </c>
      <c r="X10" s="17">
        <v>0.42282696179460899</v>
      </c>
      <c r="Y10" s="17"/>
      <c r="Z10" s="17">
        <v>0.61667644052264903</v>
      </c>
      <c r="AA10" s="17">
        <v>0.54136752367120899</v>
      </c>
      <c r="AB10" s="17">
        <v>0.43722521800377601</v>
      </c>
      <c r="AC10" s="17">
        <v>0.27528187883814498</v>
      </c>
      <c r="AD10" s="17">
        <v>0.52572361485391705</v>
      </c>
      <c r="AE10" s="17">
        <v>0.106407233098904</v>
      </c>
      <c r="AF10" s="17">
        <v>0.34602144267307799</v>
      </c>
      <c r="AG10" s="17"/>
      <c r="AH10" s="17">
        <v>0.47463162427997102</v>
      </c>
      <c r="AI10" s="17">
        <v>0.275057916035298</v>
      </c>
      <c r="AJ10" s="17"/>
      <c r="AK10" s="17">
        <v>0.40136563245460799</v>
      </c>
      <c r="AL10" s="17">
        <v>0.343710027300064</v>
      </c>
      <c r="AM10" s="17">
        <v>0.53199140302546299</v>
      </c>
      <c r="AN10" s="17"/>
      <c r="AO10" s="17">
        <v>0.37990930424610198</v>
      </c>
      <c r="AP10" s="17">
        <v>0.437290002100507</v>
      </c>
      <c r="AQ10" s="17"/>
      <c r="AR10" s="17">
        <v>0.39659964311457502</v>
      </c>
      <c r="AS10" s="17">
        <v>0.46075336185946197</v>
      </c>
      <c r="AT10" s="17"/>
      <c r="AU10" s="17">
        <v>0.42747423205964002</v>
      </c>
      <c r="AV10" s="17">
        <v>0.37650502134232999</v>
      </c>
      <c r="AW10" s="17"/>
      <c r="AX10" s="17">
        <v>0.49377549215198502</v>
      </c>
      <c r="AY10" s="17">
        <v>0.41603572711359199</v>
      </c>
      <c r="AZ10" s="17"/>
      <c r="BA10" s="17">
        <v>0.41572824515366102</v>
      </c>
      <c r="BB10" s="17">
        <v>0.421198977070113</v>
      </c>
      <c r="BC10" s="17">
        <v>0.42899407473785001</v>
      </c>
      <c r="BD10" s="17">
        <v>0.46939211406616799</v>
      </c>
    </row>
    <row r="11" spans="2:56" x14ac:dyDescent="0.35">
      <c r="B11" s="18" t="s">
        <v>350</v>
      </c>
      <c r="C11" s="17">
        <v>0.15335475133183801</v>
      </c>
      <c r="D11" s="17">
        <v>8.5527783371228405E-2</v>
      </c>
      <c r="E11" s="17">
        <v>0.106941516000328</v>
      </c>
      <c r="F11" s="17">
        <v>0.26031968842032399</v>
      </c>
      <c r="G11" s="17">
        <v>0.15706755218221399</v>
      </c>
      <c r="H11" s="17">
        <v>0.187799885096333</v>
      </c>
      <c r="I11" s="17"/>
      <c r="J11" s="17">
        <v>0.153777676648711</v>
      </c>
      <c r="K11" s="17">
        <v>0.16201940272177701</v>
      </c>
      <c r="L11" s="17">
        <v>0.110814509169101</v>
      </c>
      <c r="M11" s="17">
        <v>3.68225175892564E-2</v>
      </c>
      <c r="N11" s="17"/>
      <c r="O11" s="17">
        <v>9.7032502610265498E-2</v>
      </c>
      <c r="P11" s="17">
        <v>0.120365748563002</v>
      </c>
      <c r="Q11" s="17">
        <v>0.38818345027065199</v>
      </c>
      <c r="R11" s="17">
        <v>9.1987541805905501E-2</v>
      </c>
      <c r="S11" s="17">
        <v>0.37436955673152</v>
      </c>
      <c r="T11" s="17">
        <v>0.71985629400902196</v>
      </c>
      <c r="U11" s="17">
        <v>1.5444716697104901E-2</v>
      </c>
      <c r="V11" s="17">
        <v>0.14403641781059801</v>
      </c>
      <c r="W11" s="17">
        <v>0</v>
      </c>
      <c r="X11" s="17">
        <v>0</v>
      </c>
      <c r="Y11" s="17"/>
      <c r="Z11" s="17">
        <v>8.6482660350130303E-2</v>
      </c>
      <c r="AA11" s="17">
        <v>0.13177348179927101</v>
      </c>
      <c r="AB11" s="17">
        <v>0.14579612196907599</v>
      </c>
      <c r="AC11" s="17">
        <v>0.16989837789508999</v>
      </c>
      <c r="AD11" s="17">
        <v>0.35154814556831998</v>
      </c>
      <c r="AE11" s="17">
        <v>0.201702637498472</v>
      </c>
      <c r="AF11" s="17">
        <v>0.14642263886916701</v>
      </c>
      <c r="AG11" s="17"/>
      <c r="AH11" s="17">
        <v>0.12600447999210701</v>
      </c>
      <c r="AI11" s="17">
        <v>0.24136538289859899</v>
      </c>
      <c r="AJ11" s="17"/>
      <c r="AK11" s="17">
        <v>0.16093586842918101</v>
      </c>
      <c r="AL11" s="17">
        <v>0.15538713342209901</v>
      </c>
      <c r="AM11" s="17">
        <v>0.10880570033457899</v>
      </c>
      <c r="AN11" s="17"/>
      <c r="AO11" s="17">
        <v>0.18600341271472101</v>
      </c>
      <c r="AP11" s="17">
        <v>0.146485567015295</v>
      </c>
      <c r="AQ11" s="17"/>
      <c r="AR11" s="17">
        <v>0.118298859865199</v>
      </c>
      <c r="AS11" s="17">
        <v>0.19151651817001</v>
      </c>
      <c r="AT11" s="17"/>
      <c r="AU11" s="17">
        <v>0.153718085435776</v>
      </c>
      <c r="AV11" s="17">
        <v>3.68225175892564E-2</v>
      </c>
      <c r="AW11" s="17"/>
      <c r="AX11" s="17">
        <v>0.146053207599108</v>
      </c>
      <c r="AY11" s="17">
        <v>0.154594029262104</v>
      </c>
      <c r="AZ11" s="17"/>
      <c r="BA11" s="17">
        <v>0.302336263134029</v>
      </c>
      <c r="BB11" s="17">
        <v>0.14145348633494301</v>
      </c>
      <c r="BC11" s="17">
        <v>0.142812451934824</v>
      </c>
      <c r="BD11" s="17">
        <v>3.6625078477801103E-2</v>
      </c>
    </row>
    <row r="12" spans="2:56" x14ac:dyDescent="0.35">
      <c r="B12" s="18" t="s">
        <v>351</v>
      </c>
      <c r="C12" s="17">
        <v>2.0615129466574299E-2</v>
      </c>
      <c r="D12" s="17">
        <v>5.9127660604799501E-2</v>
      </c>
      <c r="E12" s="17">
        <v>4.9802012268282903E-2</v>
      </c>
      <c r="F12" s="17">
        <v>0</v>
      </c>
      <c r="G12" s="17">
        <v>0</v>
      </c>
      <c r="H12" s="17">
        <v>8.8274482256534795E-4</v>
      </c>
      <c r="I12" s="17"/>
      <c r="J12" s="17">
        <v>2.2231503504951799E-2</v>
      </c>
      <c r="K12" s="17">
        <v>0</v>
      </c>
      <c r="L12" s="17">
        <v>1.7609042006642001E-2</v>
      </c>
      <c r="M12" s="17">
        <v>5.3758649056510803E-3</v>
      </c>
      <c r="N12" s="17"/>
      <c r="O12" s="17">
        <v>2.8165529556877799E-2</v>
      </c>
      <c r="P12" s="17">
        <v>0</v>
      </c>
      <c r="Q12" s="17">
        <v>0</v>
      </c>
      <c r="R12" s="17">
        <v>0</v>
      </c>
      <c r="S12" s="17">
        <v>4.5463065145467801E-3</v>
      </c>
      <c r="T12" s="17">
        <v>0</v>
      </c>
      <c r="U12" s="17">
        <v>1.0243281731839001E-3</v>
      </c>
      <c r="V12" s="17">
        <v>0</v>
      </c>
      <c r="W12" s="17">
        <v>0</v>
      </c>
      <c r="X12" s="17">
        <v>0</v>
      </c>
      <c r="Y12" s="17"/>
      <c r="Z12" s="17">
        <v>3.9980784415889599E-2</v>
      </c>
      <c r="AA12" s="17">
        <v>0</v>
      </c>
      <c r="AB12" s="17">
        <v>0</v>
      </c>
      <c r="AC12" s="17">
        <v>1.2578962183937301E-3</v>
      </c>
      <c r="AD12" s="17">
        <v>0</v>
      </c>
      <c r="AE12" s="17">
        <v>7.4631913839134201E-2</v>
      </c>
      <c r="AF12" s="17">
        <v>0</v>
      </c>
      <c r="AG12" s="17"/>
      <c r="AH12" s="17">
        <v>3.5213506203756899E-4</v>
      </c>
      <c r="AI12" s="17">
        <v>8.5819562461955504E-2</v>
      </c>
      <c r="AJ12" s="17"/>
      <c r="AK12" s="17">
        <v>7.2110639270783999E-5</v>
      </c>
      <c r="AL12" s="17">
        <v>0</v>
      </c>
      <c r="AM12" s="17">
        <v>5.7664552972838603E-4</v>
      </c>
      <c r="AN12" s="17"/>
      <c r="AO12" s="17">
        <v>0</v>
      </c>
      <c r="AP12" s="17">
        <v>2.4952493328284E-2</v>
      </c>
      <c r="AQ12" s="17"/>
      <c r="AR12" s="17">
        <v>1.79239595820192E-2</v>
      </c>
      <c r="AS12" s="17">
        <v>2.3544731121521102E-2</v>
      </c>
      <c r="AT12" s="17"/>
      <c r="AU12" s="17">
        <v>2.06626437410036E-2</v>
      </c>
      <c r="AV12" s="17">
        <v>5.3758649056510803E-3</v>
      </c>
      <c r="AW12" s="17"/>
      <c r="AX12" s="17">
        <v>1.15156220823919E-4</v>
      </c>
      <c r="AY12" s="17">
        <v>2.4094553180851901E-2</v>
      </c>
      <c r="AZ12" s="17"/>
      <c r="BA12" s="17">
        <v>0</v>
      </c>
      <c r="BB12" s="17">
        <v>6.0719485594886699E-2</v>
      </c>
      <c r="BC12" s="17">
        <v>3.3925561436310099E-5</v>
      </c>
      <c r="BD12" s="17">
        <v>0</v>
      </c>
    </row>
    <row r="13" spans="2:56" x14ac:dyDescent="0.35">
      <c r="B13" s="18" t="s">
        <v>101</v>
      </c>
      <c r="C13" s="19">
        <v>3.2150652649058101E-2</v>
      </c>
      <c r="D13" s="19">
        <v>0</v>
      </c>
      <c r="E13" s="19">
        <v>9.94530128374531E-2</v>
      </c>
      <c r="F13" s="19">
        <v>0</v>
      </c>
      <c r="G13" s="19">
        <v>0</v>
      </c>
      <c r="H13" s="19">
        <v>3.5535360003798699E-2</v>
      </c>
      <c r="I13" s="19"/>
      <c r="J13" s="19">
        <v>3.4854005955570401E-2</v>
      </c>
      <c r="K13" s="19">
        <v>0</v>
      </c>
      <c r="L13" s="19">
        <v>1.7609042006642001E-2</v>
      </c>
      <c r="M13" s="19">
        <v>0</v>
      </c>
      <c r="N13" s="19"/>
      <c r="O13" s="19">
        <v>2.5313502261381699E-2</v>
      </c>
      <c r="P13" s="19">
        <v>6.3392416308281796E-2</v>
      </c>
      <c r="Q13" s="19">
        <v>0</v>
      </c>
      <c r="R13" s="19">
        <v>0</v>
      </c>
      <c r="S13" s="19">
        <v>0</v>
      </c>
      <c r="T13" s="19">
        <v>0</v>
      </c>
      <c r="U13" s="19">
        <v>0</v>
      </c>
      <c r="V13" s="19">
        <v>0</v>
      </c>
      <c r="W13" s="19">
        <v>0</v>
      </c>
      <c r="X13" s="19">
        <v>9.28349669631333E-2</v>
      </c>
      <c r="Y13" s="19"/>
      <c r="Z13" s="19">
        <v>0</v>
      </c>
      <c r="AA13" s="19">
        <v>0</v>
      </c>
      <c r="AB13" s="19">
        <v>0</v>
      </c>
      <c r="AC13" s="19">
        <v>0.14935927804601001</v>
      </c>
      <c r="AD13" s="19">
        <v>2.71910651458733E-3</v>
      </c>
      <c r="AE13" s="19">
        <v>0</v>
      </c>
      <c r="AF13" s="19">
        <v>0</v>
      </c>
      <c r="AG13" s="19"/>
      <c r="AH13" s="19">
        <v>1.29634811406546E-2</v>
      </c>
      <c r="AI13" s="19">
        <v>9.3893187538693204E-2</v>
      </c>
      <c r="AJ13" s="19"/>
      <c r="AK13" s="19">
        <v>0</v>
      </c>
      <c r="AL13" s="19">
        <v>0</v>
      </c>
      <c r="AM13" s="19">
        <v>0</v>
      </c>
      <c r="AN13" s="19"/>
      <c r="AO13" s="19">
        <v>0</v>
      </c>
      <c r="AP13" s="19">
        <v>3.8915057362427001E-2</v>
      </c>
      <c r="AQ13" s="19"/>
      <c r="AR13" s="19">
        <v>4.2226119530517803E-2</v>
      </c>
      <c r="AS13" s="19">
        <v>2.1182521421190401E-2</v>
      </c>
      <c r="AT13" s="19"/>
      <c r="AU13" s="19">
        <v>3.2250894686785297E-2</v>
      </c>
      <c r="AV13" s="19">
        <v>0</v>
      </c>
      <c r="AW13" s="19"/>
      <c r="AX13" s="19">
        <v>0</v>
      </c>
      <c r="AY13" s="19">
        <v>3.7607525295456697E-2</v>
      </c>
      <c r="AZ13" s="19"/>
      <c r="BA13" s="19">
        <v>0</v>
      </c>
      <c r="BB13" s="19">
        <v>9.4030192368122198E-2</v>
      </c>
      <c r="BC13" s="19">
        <v>5.1152618749652297E-4</v>
      </c>
      <c r="BD13" s="19">
        <v>0</v>
      </c>
    </row>
    <row r="14" spans="2:56" x14ac:dyDescent="0.35">
      <c r="B14" s="16" t="s">
        <v>707</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530</v>
      </c>
      <c r="D7" s="10">
        <v>118</v>
      </c>
      <c r="E7" s="10">
        <v>86</v>
      </c>
      <c r="F7" s="10">
        <v>42</v>
      </c>
      <c r="G7" s="10">
        <v>97</v>
      </c>
      <c r="H7" s="10">
        <v>187</v>
      </c>
      <c r="I7" s="10"/>
      <c r="J7" s="10">
        <v>131</v>
      </c>
      <c r="K7" s="10">
        <v>110</v>
      </c>
      <c r="L7" s="10">
        <v>60</v>
      </c>
      <c r="M7" s="10">
        <v>229</v>
      </c>
      <c r="N7" s="10"/>
      <c r="O7" s="10">
        <v>69</v>
      </c>
      <c r="P7" s="10">
        <v>24</v>
      </c>
      <c r="Q7" s="10">
        <v>39</v>
      </c>
      <c r="R7" s="10">
        <v>55</v>
      </c>
      <c r="S7" s="10">
        <v>47</v>
      </c>
      <c r="T7" s="10">
        <v>37</v>
      </c>
      <c r="U7" s="10">
        <v>38</v>
      </c>
      <c r="V7" s="10">
        <v>61</v>
      </c>
      <c r="W7" s="10">
        <v>55</v>
      </c>
      <c r="X7" s="10">
        <v>78</v>
      </c>
      <c r="Y7" s="10"/>
      <c r="Z7" s="10">
        <v>75</v>
      </c>
      <c r="AA7" s="10">
        <v>52</v>
      </c>
      <c r="AB7" s="10">
        <v>67</v>
      </c>
      <c r="AC7" s="10">
        <v>114</v>
      </c>
      <c r="AD7" s="10">
        <v>74</v>
      </c>
      <c r="AE7" s="10">
        <v>71</v>
      </c>
      <c r="AF7" s="10">
        <v>63</v>
      </c>
      <c r="AG7" s="10"/>
      <c r="AH7" s="10">
        <v>477</v>
      </c>
      <c r="AI7" s="10">
        <v>53</v>
      </c>
      <c r="AJ7" s="10"/>
      <c r="AK7" s="10">
        <v>158</v>
      </c>
      <c r="AL7" s="10">
        <v>92</v>
      </c>
      <c r="AM7" s="10">
        <v>214</v>
      </c>
      <c r="AN7" s="10"/>
      <c r="AO7" s="10">
        <v>115</v>
      </c>
      <c r="AP7" s="10">
        <v>415</v>
      </c>
      <c r="AQ7" s="10"/>
      <c r="AR7" s="10">
        <v>173</v>
      </c>
      <c r="AS7" s="10">
        <v>357</v>
      </c>
      <c r="AT7" s="10"/>
      <c r="AU7" s="10">
        <v>301</v>
      </c>
      <c r="AV7" s="10">
        <v>229</v>
      </c>
      <c r="AW7" s="10"/>
      <c r="AX7" s="10">
        <v>137</v>
      </c>
      <c r="AY7" s="10">
        <v>393</v>
      </c>
      <c r="AZ7" s="10"/>
      <c r="BA7" s="10">
        <v>54</v>
      </c>
      <c r="BB7" s="10">
        <v>98</v>
      </c>
      <c r="BC7" s="10">
        <v>310</v>
      </c>
      <c r="BD7" s="10">
        <v>68</v>
      </c>
    </row>
    <row r="8" spans="2:56" ht="30" customHeight="1" x14ac:dyDescent="0.35">
      <c r="B8" s="11" t="s">
        <v>23</v>
      </c>
      <c r="C8" s="11">
        <v>329</v>
      </c>
      <c r="D8" s="11">
        <v>71</v>
      </c>
      <c r="E8" s="11">
        <v>60</v>
      </c>
      <c r="F8" s="11">
        <v>23</v>
      </c>
      <c r="G8" s="11">
        <v>79</v>
      </c>
      <c r="H8" s="11">
        <v>95</v>
      </c>
      <c r="I8" s="11"/>
      <c r="J8" s="11">
        <v>299</v>
      </c>
      <c r="K8" s="11">
        <v>25</v>
      </c>
      <c r="L8" s="11">
        <v>4</v>
      </c>
      <c r="M8" s="11">
        <v>1</v>
      </c>
      <c r="N8" s="11"/>
      <c r="O8" s="11">
        <v>133</v>
      </c>
      <c r="P8" s="11">
        <v>47</v>
      </c>
      <c r="Q8" s="11">
        <v>36</v>
      </c>
      <c r="R8" s="11">
        <v>51</v>
      </c>
      <c r="S8" s="11">
        <v>13</v>
      </c>
      <c r="T8" s="11">
        <v>15</v>
      </c>
      <c r="U8" s="11">
        <v>6</v>
      </c>
      <c r="V8" s="11">
        <v>5</v>
      </c>
      <c r="W8" s="11">
        <v>1</v>
      </c>
      <c r="X8" s="11">
        <v>1</v>
      </c>
      <c r="Y8" s="11"/>
      <c r="Z8" s="11">
        <v>83</v>
      </c>
      <c r="AA8" s="11">
        <v>29</v>
      </c>
      <c r="AB8" s="11">
        <v>30</v>
      </c>
      <c r="AC8" s="11">
        <v>81</v>
      </c>
      <c r="AD8" s="11">
        <v>41</v>
      </c>
      <c r="AE8" s="11">
        <v>21</v>
      </c>
      <c r="AF8" s="11">
        <v>34</v>
      </c>
      <c r="AG8" s="11"/>
      <c r="AH8" s="11">
        <v>267</v>
      </c>
      <c r="AI8" s="11">
        <v>62</v>
      </c>
      <c r="AJ8" s="11"/>
      <c r="AK8" s="11">
        <v>76</v>
      </c>
      <c r="AL8" s="11">
        <v>23</v>
      </c>
      <c r="AM8" s="11">
        <v>149</v>
      </c>
      <c r="AN8" s="11"/>
      <c r="AO8" s="11">
        <v>49</v>
      </c>
      <c r="AP8" s="11">
        <v>280</v>
      </c>
      <c r="AQ8" s="11"/>
      <c r="AR8" s="11">
        <v>156</v>
      </c>
      <c r="AS8" s="11">
        <v>173</v>
      </c>
      <c r="AT8" s="11"/>
      <c r="AU8" s="11">
        <v>328</v>
      </c>
      <c r="AV8" s="11">
        <v>1</v>
      </c>
      <c r="AW8" s="11"/>
      <c r="AX8" s="11">
        <v>35</v>
      </c>
      <c r="AY8" s="11">
        <v>293</v>
      </c>
      <c r="AZ8" s="11"/>
      <c r="BA8" s="11">
        <v>56</v>
      </c>
      <c r="BB8" s="11">
        <v>115</v>
      </c>
      <c r="BC8" s="11">
        <v>142</v>
      </c>
      <c r="BD8" s="11">
        <v>16</v>
      </c>
    </row>
    <row r="9" spans="2:56" ht="29" x14ac:dyDescent="0.35">
      <c r="B9" s="18" t="s">
        <v>348</v>
      </c>
      <c r="C9" s="17">
        <v>0.38287700906711603</v>
      </c>
      <c r="D9" s="17">
        <v>0.37625048746880901</v>
      </c>
      <c r="E9" s="17">
        <v>0.429148118912004</v>
      </c>
      <c r="F9" s="17">
        <v>0.33107236414374003</v>
      </c>
      <c r="G9" s="17">
        <v>0.35964099927593701</v>
      </c>
      <c r="H9" s="17">
        <v>0.39022086338909601</v>
      </c>
      <c r="I9" s="17"/>
      <c r="J9" s="17">
        <v>0.37290896308750499</v>
      </c>
      <c r="K9" s="17">
        <v>0.46700339578899502</v>
      </c>
      <c r="L9" s="17">
        <v>0.583840532465284</v>
      </c>
      <c r="M9" s="17">
        <v>0.61092433408285296</v>
      </c>
      <c r="N9" s="17"/>
      <c r="O9" s="17">
        <v>0.37009087674506802</v>
      </c>
      <c r="P9" s="17">
        <v>0.44084196664509601</v>
      </c>
      <c r="Q9" s="17">
        <v>0.38623229073829701</v>
      </c>
      <c r="R9" s="17">
        <v>0.38422089967036299</v>
      </c>
      <c r="S9" s="17">
        <v>0.36105737894895401</v>
      </c>
      <c r="T9" s="17">
        <v>0.493428995041232</v>
      </c>
      <c r="U9" s="17">
        <v>0.69786177034714003</v>
      </c>
      <c r="V9" s="17">
        <v>0.35352725401735702</v>
      </c>
      <c r="W9" s="17">
        <v>0.45540053388054602</v>
      </c>
      <c r="X9" s="17">
        <v>0.56293784906336497</v>
      </c>
      <c r="Y9" s="17"/>
      <c r="Z9" s="17">
        <v>0.26161147519726002</v>
      </c>
      <c r="AA9" s="17">
        <v>0.511592128406129</v>
      </c>
      <c r="AB9" s="17">
        <v>0.310048257490734</v>
      </c>
      <c r="AC9" s="17">
        <v>0.38133131443648999</v>
      </c>
      <c r="AD9" s="17">
        <v>0.45998422751128998</v>
      </c>
      <c r="AE9" s="17">
        <v>0.63398910934013897</v>
      </c>
      <c r="AF9" s="17">
        <v>0.35406438042461402</v>
      </c>
      <c r="AG9" s="17"/>
      <c r="AH9" s="17">
        <v>0.41218934496689202</v>
      </c>
      <c r="AI9" s="17">
        <v>0.25602850311813802</v>
      </c>
      <c r="AJ9" s="17"/>
      <c r="AK9" s="17">
        <v>0.472187808227235</v>
      </c>
      <c r="AL9" s="17">
        <v>0.58050608526315906</v>
      </c>
      <c r="AM9" s="17">
        <v>0.38574640359639401</v>
      </c>
      <c r="AN9" s="17"/>
      <c r="AO9" s="17">
        <v>0.524281095876027</v>
      </c>
      <c r="AP9" s="17">
        <v>0.35811008945460698</v>
      </c>
      <c r="AQ9" s="17"/>
      <c r="AR9" s="17">
        <v>0.45515471207868702</v>
      </c>
      <c r="AS9" s="17">
        <v>0.31785356335975501</v>
      </c>
      <c r="AT9" s="17"/>
      <c r="AU9" s="17">
        <v>0.38232956456181899</v>
      </c>
      <c r="AV9" s="17">
        <v>0.61092433408285296</v>
      </c>
      <c r="AW9" s="17"/>
      <c r="AX9" s="17">
        <v>0.45373024354716501</v>
      </c>
      <c r="AY9" s="17">
        <v>0.374397252211011</v>
      </c>
      <c r="AZ9" s="17"/>
      <c r="BA9" s="17">
        <v>0.20934181515582501</v>
      </c>
      <c r="BB9" s="17">
        <v>0.330485119526232</v>
      </c>
      <c r="BC9" s="17">
        <v>0.47162412202429599</v>
      </c>
      <c r="BD9" s="17">
        <v>0.58970514721536005</v>
      </c>
    </row>
    <row r="10" spans="2:56" ht="29" x14ac:dyDescent="0.35">
      <c r="B10" s="18" t="s">
        <v>349</v>
      </c>
      <c r="C10" s="17">
        <v>0.52020353820010701</v>
      </c>
      <c r="D10" s="17">
        <v>0.528936732078365</v>
      </c>
      <c r="E10" s="17">
        <v>0.52190425959012499</v>
      </c>
      <c r="F10" s="17">
        <v>0.66892763585626003</v>
      </c>
      <c r="G10" s="17">
        <v>0.47411459503402398</v>
      </c>
      <c r="H10" s="17">
        <v>0.51567648514217701</v>
      </c>
      <c r="I10" s="17"/>
      <c r="J10" s="17">
        <v>0.52740966652948595</v>
      </c>
      <c r="K10" s="17">
        <v>0.46109113870481</v>
      </c>
      <c r="L10" s="17">
        <v>0.36851764057248099</v>
      </c>
      <c r="M10" s="17">
        <v>0.33090304495509099</v>
      </c>
      <c r="N10" s="17"/>
      <c r="O10" s="17">
        <v>0.50694439686829296</v>
      </c>
      <c r="P10" s="17">
        <v>0.460189278972095</v>
      </c>
      <c r="Q10" s="17">
        <v>0.58725715796639399</v>
      </c>
      <c r="R10" s="17">
        <v>0.61577910032963701</v>
      </c>
      <c r="S10" s="17">
        <v>0.47676242714202499</v>
      </c>
      <c r="T10" s="17">
        <v>0.48973506704365599</v>
      </c>
      <c r="U10" s="17">
        <v>0.22846994405498799</v>
      </c>
      <c r="V10" s="17">
        <v>0.63485242698414501</v>
      </c>
      <c r="W10" s="17">
        <v>0.48018569822233897</v>
      </c>
      <c r="X10" s="17">
        <v>0.42121578532119702</v>
      </c>
      <c r="Y10" s="17"/>
      <c r="Z10" s="17">
        <v>0.70859123765431498</v>
      </c>
      <c r="AA10" s="17">
        <v>0.48829598290833698</v>
      </c>
      <c r="AB10" s="17">
        <v>0.67161309831417204</v>
      </c>
      <c r="AC10" s="17">
        <v>0.38027378738302597</v>
      </c>
      <c r="AD10" s="17">
        <v>0.53983116622655203</v>
      </c>
      <c r="AE10" s="17">
        <v>0.16949953409913199</v>
      </c>
      <c r="AF10" s="17">
        <v>0.49052292735465203</v>
      </c>
      <c r="AG10" s="17"/>
      <c r="AH10" s="17">
        <v>0.50682111294148002</v>
      </c>
      <c r="AI10" s="17">
        <v>0.578115696952479</v>
      </c>
      <c r="AJ10" s="17"/>
      <c r="AK10" s="17">
        <v>0.43505086428112699</v>
      </c>
      <c r="AL10" s="17">
        <v>0.32418586483949002</v>
      </c>
      <c r="AM10" s="17">
        <v>0.561915960005966</v>
      </c>
      <c r="AN10" s="17"/>
      <c r="AO10" s="17">
        <v>0.41966062684598798</v>
      </c>
      <c r="AP10" s="17">
        <v>0.53781362472101701</v>
      </c>
      <c r="AQ10" s="17"/>
      <c r="AR10" s="17">
        <v>0.45319595989981099</v>
      </c>
      <c r="AS10" s="17">
        <v>0.58048580296568097</v>
      </c>
      <c r="AT10" s="17"/>
      <c r="AU10" s="17">
        <v>0.52065796806403897</v>
      </c>
      <c r="AV10" s="17">
        <v>0.33090304495509099</v>
      </c>
      <c r="AW10" s="17"/>
      <c r="AX10" s="17">
        <v>0.46014073352415202</v>
      </c>
      <c r="AY10" s="17">
        <v>0.52739189005849996</v>
      </c>
      <c r="AZ10" s="17"/>
      <c r="BA10" s="17">
        <v>0.45631623775173802</v>
      </c>
      <c r="BB10" s="17">
        <v>0.58796912863568795</v>
      </c>
      <c r="BC10" s="17">
        <v>0.50468176792159802</v>
      </c>
      <c r="BD10" s="17">
        <v>0.39429933405974898</v>
      </c>
    </row>
    <row r="11" spans="2:56" x14ac:dyDescent="0.35">
      <c r="B11" s="18" t="s">
        <v>350</v>
      </c>
      <c r="C11" s="17">
        <v>8.9450440021272795E-2</v>
      </c>
      <c r="D11" s="17">
        <v>9.4769100161133296E-2</v>
      </c>
      <c r="E11" s="17">
        <v>4.5045332035315001E-2</v>
      </c>
      <c r="F11" s="17">
        <v>0</v>
      </c>
      <c r="G11" s="17">
        <v>0.16619585498341499</v>
      </c>
      <c r="H11" s="17">
        <v>7.0878494604615497E-2</v>
      </c>
      <c r="I11" s="17"/>
      <c r="J11" s="17">
        <v>9.2478442649595302E-2</v>
      </c>
      <c r="K11" s="17">
        <v>6.2399113216750401E-2</v>
      </c>
      <c r="L11" s="17">
        <v>3.2336043125838598E-2</v>
      </c>
      <c r="M11" s="17">
        <v>4.9336586514747302E-2</v>
      </c>
      <c r="N11" s="17"/>
      <c r="O11" s="17">
        <v>0.1067952616158</v>
      </c>
      <c r="P11" s="17">
        <v>9.8968754382808902E-2</v>
      </c>
      <c r="Q11" s="17">
        <v>2.0013463159757001E-2</v>
      </c>
      <c r="R11" s="17">
        <v>0</v>
      </c>
      <c r="S11" s="17">
        <v>0.162180193909021</v>
      </c>
      <c r="T11" s="17">
        <v>1.6835937915111499E-2</v>
      </c>
      <c r="U11" s="17">
        <v>7.3668285597871405E-2</v>
      </c>
      <c r="V11" s="17">
        <v>7.2275109001730805E-4</v>
      </c>
      <c r="W11" s="17">
        <v>6.4413767897114504E-2</v>
      </c>
      <c r="X11" s="17">
        <v>1.2987478320493901E-2</v>
      </c>
      <c r="Y11" s="17"/>
      <c r="Z11" s="17">
        <v>2.9797287148424698E-2</v>
      </c>
      <c r="AA11" s="17">
        <v>1.1188868553428699E-4</v>
      </c>
      <c r="AB11" s="17">
        <v>1.03874290845372E-2</v>
      </c>
      <c r="AC11" s="17">
        <v>0.211067322962882</v>
      </c>
      <c r="AD11" s="17">
        <v>1.8460626215807999E-4</v>
      </c>
      <c r="AE11" s="17">
        <v>0.196366645694973</v>
      </c>
      <c r="AF11" s="17">
        <v>0.15541269222073301</v>
      </c>
      <c r="AG11" s="17"/>
      <c r="AH11" s="17">
        <v>7.2014890172070203E-2</v>
      </c>
      <c r="AI11" s="17">
        <v>0.16490240865087599</v>
      </c>
      <c r="AJ11" s="17"/>
      <c r="AK11" s="17">
        <v>9.2761327491637902E-2</v>
      </c>
      <c r="AL11" s="17">
        <v>9.5308049897351199E-2</v>
      </c>
      <c r="AM11" s="17">
        <v>5.0737796301380901E-2</v>
      </c>
      <c r="AN11" s="17"/>
      <c r="AO11" s="17">
        <v>5.6058277277984903E-2</v>
      </c>
      <c r="AP11" s="17">
        <v>9.5299075863519905E-2</v>
      </c>
      <c r="AQ11" s="17"/>
      <c r="AR11" s="17">
        <v>9.1296250743666402E-2</v>
      </c>
      <c r="AS11" s="17">
        <v>8.7789886789878493E-2</v>
      </c>
      <c r="AT11" s="17"/>
      <c r="AU11" s="17">
        <v>8.9546736299630406E-2</v>
      </c>
      <c r="AV11" s="17">
        <v>4.9336586514747302E-2</v>
      </c>
      <c r="AW11" s="17"/>
      <c r="AX11" s="17">
        <v>8.6129022928682894E-2</v>
      </c>
      <c r="AY11" s="17">
        <v>8.9847949176211903E-2</v>
      </c>
      <c r="AZ11" s="17"/>
      <c r="BA11" s="17">
        <v>0.33330081090188801</v>
      </c>
      <c r="BB11" s="17">
        <v>6.2714832933860098E-2</v>
      </c>
      <c r="BC11" s="17">
        <v>2.2033544070323902E-2</v>
      </c>
      <c r="BD11" s="17">
        <v>1.5995518724890901E-2</v>
      </c>
    </row>
    <row r="12" spans="2:56" x14ac:dyDescent="0.35">
      <c r="B12" s="18" t="s">
        <v>351</v>
      </c>
      <c r="C12" s="17">
        <v>7.2806406711124396E-3</v>
      </c>
      <c r="D12" s="17">
        <v>0</v>
      </c>
      <c r="E12" s="17">
        <v>3.90228946255607E-3</v>
      </c>
      <c r="F12" s="17">
        <v>0</v>
      </c>
      <c r="G12" s="17">
        <v>0</v>
      </c>
      <c r="H12" s="17">
        <v>2.2647238430526399E-2</v>
      </c>
      <c r="I12" s="17"/>
      <c r="J12" s="17">
        <v>7.2029277334132299E-3</v>
      </c>
      <c r="K12" s="17">
        <v>9.5063522894444606E-3</v>
      </c>
      <c r="L12" s="17">
        <v>0</v>
      </c>
      <c r="M12" s="17">
        <v>0</v>
      </c>
      <c r="N12" s="17"/>
      <c r="O12" s="17">
        <v>1.6169464770839099E-2</v>
      </c>
      <c r="P12" s="17">
        <v>0</v>
      </c>
      <c r="Q12" s="17">
        <v>6.4970881355514197E-3</v>
      </c>
      <c r="R12" s="17">
        <v>0</v>
      </c>
      <c r="S12" s="17">
        <v>0</v>
      </c>
      <c r="T12" s="17">
        <v>0</v>
      </c>
      <c r="U12" s="17">
        <v>0</v>
      </c>
      <c r="V12" s="17">
        <v>0</v>
      </c>
      <c r="W12" s="17">
        <v>0</v>
      </c>
      <c r="X12" s="17">
        <v>0</v>
      </c>
      <c r="Y12" s="17"/>
      <c r="Z12" s="17">
        <v>0</v>
      </c>
      <c r="AA12" s="17">
        <v>0</v>
      </c>
      <c r="AB12" s="17">
        <v>7.9512151105561191E-3</v>
      </c>
      <c r="AC12" s="17">
        <v>2.66487225048667E-2</v>
      </c>
      <c r="AD12" s="17">
        <v>0</v>
      </c>
      <c r="AE12" s="17">
        <v>0</v>
      </c>
      <c r="AF12" s="17">
        <v>0</v>
      </c>
      <c r="AG12" s="17"/>
      <c r="AH12" s="17">
        <v>8.9630616292517493E-3</v>
      </c>
      <c r="AI12" s="17">
        <v>0</v>
      </c>
      <c r="AJ12" s="17"/>
      <c r="AK12" s="17">
        <v>0</v>
      </c>
      <c r="AL12" s="17">
        <v>0</v>
      </c>
      <c r="AM12" s="17">
        <v>1.57909598421281E-3</v>
      </c>
      <c r="AN12" s="17"/>
      <c r="AO12" s="17">
        <v>0</v>
      </c>
      <c r="AP12" s="17">
        <v>8.5558445658392105E-3</v>
      </c>
      <c r="AQ12" s="17"/>
      <c r="AR12" s="17">
        <v>0</v>
      </c>
      <c r="AS12" s="17">
        <v>1.38305491998477E-2</v>
      </c>
      <c r="AT12" s="17"/>
      <c r="AU12" s="17">
        <v>7.2981183886439401E-3</v>
      </c>
      <c r="AV12" s="17">
        <v>0</v>
      </c>
      <c r="AW12" s="17"/>
      <c r="AX12" s="17">
        <v>0</v>
      </c>
      <c r="AY12" s="17">
        <v>8.1519920370840496E-3</v>
      </c>
      <c r="AZ12" s="17"/>
      <c r="BA12" s="17">
        <v>0</v>
      </c>
      <c r="BB12" s="17">
        <v>1.88039483318812E-2</v>
      </c>
      <c r="BC12" s="17">
        <v>1.66056598378131E-3</v>
      </c>
      <c r="BD12" s="17">
        <v>0</v>
      </c>
    </row>
    <row r="13" spans="2:56" x14ac:dyDescent="0.35">
      <c r="B13" s="18" t="s">
        <v>101</v>
      </c>
      <c r="C13" s="19">
        <v>1.8837204039155801E-4</v>
      </c>
      <c r="D13" s="19">
        <v>4.36802916931762E-5</v>
      </c>
      <c r="E13" s="19">
        <v>0</v>
      </c>
      <c r="F13" s="19">
        <v>0</v>
      </c>
      <c r="G13" s="19">
        <v>4.8550706623446802E-5</v>
      </c>
      <c r="H13" s="19">
        <v>5.76918433584113E-4</v>
      </c>
      <c r="I13" s="19"/>
      <c r="J13" s="19">
        <v>0</v>
      </c>
      <c r="K13" s="19">
        <v>0</v>
      </c>
      <c r="L13" s="19">
        <v>1.5305783836396501E-2</v>
      </c>
      <c r="M13" s="19">
        <v>8.8360344473091303E-3</v>
      </c>
      <c r="N13" s="19"/>
      <c r="O13" s="19">
        <v>0</v>
      </c>
      <c r="P13" s="19">
        <v>0</v>
      </c>
      <c r="Q13" s="19">
        <v>0</v>
      </c>
      <c r="R13" s="19">
        <v>0</v>
      </c>
      <c r="S13" s="19">
        <v>0</v>
      </c>
      <c r="T13" s="19">
        <v>0</v>
      </c>
      <c r="U13" s="19">
        <v>0</v>
      </c>
      <c r="V13" s="19">
        <v>1.08975679084803E-2</v>
      </c>
      <c r="W13" s="19">
        <v>0</v>
      </c>
      <c r="X13" s="19">
        <v>2.8588872949440198E-3</v>
      </c>
      <c r="Y13" s="19"/>
      <c r="Z13" s="19">
        <v>0</v>
      </c>
      <c r="AA13" s="19">
        <v>0</v>
      </c>
      <c r="AB13" s="19">
        <v>0</v>
      </c>
      <c r="AC13" s="19">
        <v>6.7885271273527398E-4</v>
      </c>
      <c r="AD13" s="19">
        <v>0</v>
      </c>
      <c r="AE13" s="19">
        <v>1.4471086575626899E-4</v>
      </c>
      <c r="AF13" s="19">
        <v>0</v>
      </c>
      <c r="AG13" s="19"/>
      <c r="AH13" s="19">
        <v>1.15902903057891E-5</v>
      </c>
      <c r="AI13" s="19">
        <v>9.5339127850682496E-4</v>
      </c>
      <c r="AJ13" s="19"/>
      <c r="AK13" s="19">
        <v>0</v>
      </c>
      <c r="AL13" s="19">
        <v>0</v>
      </c>
      <c r="AM13" s="19">
        <v>2.07441120465857E-5</v>
      </c>
      <c r="AN13" s="19"/>
      <c r="AO13" s="19">
        <v>0</v>
      </c>
      <c r="AP13" s="19">
        <v>2.2136539501734599E-4</v>
      </c>
      <c r="AQ13" s="19"/>
      <c r="AR13" s="19">
        <v>3.5307727783567399E-4</v>
      </c>
      <c r="AS13" s="19">
        <v>4.0197684837524202E-5</v>
      </c>
      <c r="AT13" s="19"/>
      <c r="AU13" s="19">
        <v>1.67612685867233E-4</v>
      </c>
      <c r="AV13" s="19">
        <v>8.8360344473091303E-3</v>
      </c>
      <c r="AW13" s="19"/>
      <c r="AX13" s="19">
        <v>0</v>
      </c>
      <c r="AY13" s="19">
        <v>2.10916517192521E-4</v>
      </c>
      <c r="AZ13" s="19"/>
      <c r="BA13" s="19">
        <v>1.04113619055004E-3</v>
      </c>
      <c r="BB13" s="19">
        <v>2.6970572338509601E-5</v>
      </c>
      <c r="BC13" s="19">
        <v>0</v>
      </c>
      <c r="BD13" s="19">
        <v>0</v>
      </c>
    </row>
    <row r="14" spans="2:56" x14ac:dyDescent="0.35">
      <c r="B14" s="16" t="s">
        <v>708</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329</v>
      </c>
      <c r="D7" s="10">
        <v>70</v>
      </c>
      <c r="E7" s="10">
        <v>55</v>
      </c>
      <c r="F7" s="10">
        <v>32</v>
      </c>
      <c r="G7" s="10">
        <v>49</v>
      </c>
      <c r="H7" s="10">
        <v>123</v>
      </c>
      <c r="I7" s="10"/>
      <c r="J7" s="10">
        <v>67</v>
      </c>
      <c r="K7" s="10">
        <v>51</v>
      </c>
      <c r="L7" s="10">
        <v>32</v>
      </c>
      <c r="M7" s="10">
        <v>179</v>
      </c>
      <c r="N7" s="10"/>
      <c r="O7" s="10">
        <v>39</v>
      </c>
      <c r="P7" s="10">
        <v>9</v>
      </c>
      <c r="Q7" s="10">
        <v>17</v>
      </c>
      <c r="R7" s="10">
        <v>31</v>
      </c>
      <c r="S7" s="10">
        <v>35</v>
      </c>
      <c r="T7" s="10">
        <v>19</v>
      </c>
      <c r="U7" s="10">
        <v>19</v>
      </c>
      <c r="V7" s="10">
        <v>46</v>
      </c>
      <c r="W7" s="10">
        <v>41</v>
      </c>
      <c r="X7" s="10">
        <v>57</v>
      </c>
      <c r="Y7" s="10"/>
      <c r="Z7" s="10">
        <v>34</v>
      </c>
      <c r="AA7" s="10">
        <v>30</v>
      </c>
      <c r="AB7" s="10">
        <v>38</v>
      </c>
      <c r="AC7" s="10">
        <v>80</v>
      </c>
      <c r="AD7" s="10">
        <v>49</v>
      </c>
      <c r="AE7" s="10">
        <v>53</v>
      </c>
      <c r="AF7" s="10">
        <v>38</v>
      </c>
      <c r="AG7" s="10"/>
      <c r="AH7" s="10">
        <v>297</v>
      </c>
      <c r="AI7" s="10">
        <v>32</v>
      </c>
      <c r="AJ7" s="10"/>
      <c r="AK7" s="10">
        <v>97</v>
      </c>
      <c r="AL7" s="10">
        <v>72</v>
      </c>
      <c r="AM7" s="10">
        <v>123</v>
      </c>
      <c r="AN7" s="10"/>
      <c r="AO7" s="10">
        <v>88</v>
      </c>
      <c r="AP7" s="10">
        <v>241</v>
      </c>
      <c r="AQ7" s="10"/>
      <c r="AR7" s="10">
        <v>108</v>
      </c>
      <c r="AS7" s="10">
        <v>221</v>
      </c>
      <c r="AT7" s="10"/>
      <c r="AU7" s="10">
        <v>150</v>
      </c>
      <c r="AV7" s="10">
        <v>179</v>
      </c>
      <c r="AW7" s="10"/>
      <c r="AX7" s="10">
        <v>108</v>
      </c>
      <c r="AY7" s="10">
        <v>221</v>
      </c>
      <c r="AZ7" s="10"/>
      <c r="BA7" s="10">
        <v>23</v>
      </c>
      <c r="BB7" s="10">
        <v>44</v>
      </c>
      <c r="BC7" s="10">
        <v>198</v>
      </c>
      <c r="BD7" s="10">
        <v>64</v>
      </c>
    </row>
    <row r="8" spans="2:56" ht="30" customHeight="1" x14ac:dyDescent="0.35">
      <c r="B8" s="11" t="s">
        <v>23</v>
      </c>
      <c r="C8" s="11">
        <v>169</v>
      </c>
      <c r="D8" s="11">
        <v>29</v>
      </c>
      <c r="E8" s="11">
        <v>41</v>
      </c>
      <c r="F8" s="11">
        <v>20</v>
      </c>
      <c r="G8" s="11">
        <v>28</v>
      </c>
      <c r="H8" s="11">
        <v>50</v>
      </c>
      <c r="I8" s="11"/>
      <c r="J8" s="11">
        <v>155</v>
      </c>
      <c r="K8" s="11">
        <v>11</v>
      </c>
      <c r="L8" s="11">
        <v>2</v>
      </c>
      <c r="M8" s="11">
        <v>1</v>
      </c>
      <c r="N8" s="11"/>
      <c r="O8" s="11">
        <v>71</v>
      </c>
      <c r="P8" s="11">
        <v>15</v>
      </c>
      <c r="Q8" s="11">
        <v>15</v>
      </c>
      <c r="R8" s="11">
        <v>24</v>
      </c>
      <c r="S8" s="11">
        <v>12</v>
      </c>
      <c r="T8" s="11">
        <v>2</v>
      </c>
      <c r="U8" s="11">
        <v>1</v>
      </c>
      <c r="V8" s="11">
        <v>6</v>
      </c>
      <c r="W8" s="11">
        <v>0</v>
      </c>
      <c r="X8" s="11">
        <v>3</v>
      </c>
      <c r="Y8" s="11"/>
      <c r="Z8" s="11">
        <v>49</v>
      </c>
      <c r="AA8" s="11">
        <v>17</v>
      </c>
      <c r="AB8" s="11">
        <v>13</v>
      </c>
      <c r="AC8" s="11">
        <v>47</v>
      </c>
      <c r="AD8" s="11">
        <v>11</v>
      </c>
      <c r="AE8" s="11">
        <v>18</v>
      </c>
      <c r="AF8" s="11">
        <v>1</v>
      </c>
      <c r="AG8" s="11"/>
      <c r="AH8" s="11">
        <v>130</v>
      </c>
      <c r="AI8" s="11">
        <v>38</v>
      </c>
      <c r="AJ8" s="11"/>
      <c r="AK8" s="11">
        <v>47</v>
      </c>
      <c r="AL8" s="11">
        <v>13</v>
      </c>
      <c r="AM8" s="11">
        <v>60</v>
      </c>
      <c r="AN8" s="11"/>
      <c r="AO8" s="11">
        <v>34</v>
      </c>
      <c r="AP8" s="11">
        <v>134</v>
      </c>
      <c r="AQ8" s="11"/>
      <c r="AR8" s="11">
        <v>89</v>
      </c>
      <c r="AS8" s="11">
        <v>79</v>
      </c>
      <c r="AT8" s="11"/>
      <c r="AU8" s="11">
        <v>168</v>
      </c>
      <c r="AV8" s="11">
        <v>1</v>
      </c>
      <c r="AW8" s="11"/>
      <c r="AX8" s="11">
        <v>17</v>
      </c>
      <c r="AY8" s="11">
        <v>152</v>
      </c>
      <c r="AZ8" s="11"/>
      <c r="BA8" s="11">
        <v>28</v>
      </c>
      <c r="BB8" s="11">
        <v>45</v>
      </c>
      <c r="BC8" s="11">
        <v>80</v>
      </c>
      <c r="BD8" s="11">
        <v>15</v>
      </c>
    </row>
    <row r="9" spans="2:56" ht="29" x14ac:dyDescent="0.35">
      <c r="B9" s="18" t="s">
        <v>348</v>
      </c>
      <c r="C9" s="17">
        <v>0.267538997284132</v>
      </c>
      <c r="D9" s="17">
        <v>0.45129401186462698</v>
      </c>
      <c r="E9" s="17">
        <v>0.12510502747008501</v>
      </c>
      <c r="F9" s="17">
        <v>0.42712216052033802</v>
      </c>
      <c r="G9" s="17">
        <v>2.0575842336438801E-2</v>
      </c>
      <c r="H9" s="17">
        <v>0.34907970432032198</v>
      </c>
      <c r="I9" s="17"/>
      <c r="J9" s="17">
        <v>0.26051683302177298</v>
      </c>
      <c r="K9" s="17">
        <v>0.323889245192018</v>
      </c>
      <c r="L9" s="17">
        <v>0.38116398412611702</v>
      </c>
      <c r="M9" s="17">
        <v>0.63661482939174496</v>
      </c>
      <c r="N9" s="17"/>
      <c r="O9" s="17">
        <v>0.30120560816094399</v>
      </c>
      <c r="P9" s="17">
        <v>0.138036473215048</v>
      </c>
      <c r="Q9" s="17">
        <v>0.30336039265621001</v>
      </c>
      <c r="R9" s="17">
        <v>0.38630032007641801</v>
      </c>
      <c r="S9" s="17">
        <v>0.29632115081829902</v>
      </c>
      <c r="T9" s="17">
        <v>0.17944691859307599</v>
      </c>
      <c r="U9" s="17">
        <v>0.47720123855853003</v>
      </c>
      <c r="V9" s="17">
        <v>0.2012451913785</v>
      </c>
      <c r="W9" s="17">
        <v>0.48178833776954699</v>
      </c>
      <c r="X9" s="17">
        <v>0.110876951659251</v>
      </c>
      <c r="Y9" s="17"/>
      <c r="Z9" s="17">
        <v>0.22534600129350599</v>
      </c>
      <c r="AA9" s="17">
        <v>0.27207502405899497</v>
      </c>
      <c r="AB9" s="17">
        <v>0.37545413876636002</v>
      </c>
      <c r="AC9" s="17">
        <v>0.236628041391724</v>
      </c>
      <c r="AD9" s="17">
        <v>0.20891212123975</v>
      </c>
      <c r="AE9" s="17">
        <v>0.44800902840074103</v>
      </c>
      <c r="AF9" s="17">
        <v>0.48280853154009501</v>
      </c>
      <c r="AG9" s="17"/>
      <c r="AH9" s="17">
        <v>0.27620769583242</v>
      </c>
      <c r="AI9" s="17">
        <v>0.23813912382463601</v>
      </c>
      <c r="AJ9" s="17"/>
      <c r="AK9" s="17">
        <v>0.30501014386181402</v>
      </c>
      <c r="AL9" s="17">
        <v>0.37670325270031801</v>
      </c>
      <c r="AM9" s="17">
        <v>0.27443227961247302</v>
      </c>
      <c r="AN9" s="17"/>
      <c r="AO9" s="17">
        <v>0.39487526449534799</v>
      </c>
      <c r="AP9" s="17">
        <v>0.23507745313535799</v>
      </c>
      <c r="AQ9" s="17"/>
      <c r="AR9" s="17">
        <v>0.29038925595296899</v>
      </c>
      <c r="AS9" s="17">
        <v>0.24177600618283801</v>
      </c>
      <c r="AT9" s="17"/>
      <c r="AU9" s="17">
        <v>0.26618778592483</v>
      </c>
      <c r="AV9" s="17">
        <v>0.63661482939174496</v>
      </c>
      <c r="AW9" s="17"/>
      <c r="AX9" s="17">
        <v>0.23043085314786499</v>
      </c>
      <c r="AY9" s="17">
        <v>0.271616694938357</v>
      </c>
      <c r="AZ9" s="17"/>
      <c r="BA9" s="17">
        <v>0.24499437761129</v>
      </c>
      <c r="BB9" s="17">
        <v>0.10953641477756799</v>
      </c>
      <c r="BC9" s="17">
        <v>0.33740475191492703</v>
      </c>
      <c r="BD9" s="17">
        <v>0.413295341641362</v>
      </c>
    </row>
    <row r="10" spans="2:56" ht="29" x14ac:dyDescent="0.35">
      <c r="B10" s="18" t="s">
        <v>349</v>
      </c>
      <c r="C10" s="17">
        <v>0.56306242679827301</v>
      </c>
      <c r="D10" s="17">
        <v>0.40353268172507001</v>
      </c>
      <c r="E10" s="17">
        <v>0.63466247301355105</v>
      </c>
      <c r="F10" s="17">
        <v>0.56926511571748395</v>
      </c>
      <c r="G10" s="17">
        <v>0.86149391442828804</v>
      </c>
      <c r="H10" s="17">
        <v>0.42894712908224603</v>
      </c>
      <c r="I10" s="17"/>
      <c r="J10" s="17">
        <v>0.56490071618722504</v>
      </c>
      <c r="K10" s="17">
        <v>0.55251405784138197</v>
      </c>
      <c r="L10" s="17">
        <v>0.55549234501558897</v>
      </c>
      <c r="M10" s="17">
        <v>0.31846064002992203</v>
      </c>
      <c r="N10" s="17"/>
      <c r="O10" s="17">
        <v>0.505312505145595</v>
      </c>
      <c r="P10" s="17">
        <v>0.71583150562310105</v>
      </c>
      <c r="Q10" s="17">
        <v>0.69641463079822696</v>
      </c>
      <c r="R10" s="17">
        <v>0.59489673599302195</v>
      </c>
      <c r="S10" s="17">
        <v>0.49390329676872502</v>
      </c>
      <c r="T10" s="17">
        <v>0.78048166240258499</v>
      </c>
      <c r="U10" s="17">
        <v>0.16253865967775699</v>
      </c>
      <c r="V10" s="17">
        <v>0.40727565122109499</v>
      </c>
      <c r="W10" s="17">
        <v>0.51821166223045301</v>
      </c>
      <c r="X10" s="17">
        <v>8.9281864229454902E-2</v>
      </c>
      <c r="Y10" s="17"/>
      <c r="Z10" s="17">
        <v>0.59050830064743498</v>
      </c>
      <c r="AA10" s="17">
        <v>0.71383145163742101</v>
      </c>
      <c r="AB10" s="17">
        <v>0.62430098814902801</v>
      </c>
      <c r="AC10" s="17">
        <v>0.61313592378558701</v>
      </c>
      <c r="AD10" s="17">
        <v>0.59404370197700895</v>
      </c>
      <c r="AE10" s="17">
        <v>0.16643923953579901</v>
      </c>
      <c r="AF10" s="17">
        <v>7.9237749856065701E-2</v>
      </c>
      <c r="AG10" s="17"/>
      <c r="AH10" s="17">
        <v>0.540605480389166</v>
      </c>
      <c r="AI10" s="17">
        <v>0.63922511477695199</v>
      </c>
      <c r="AJ10" s="17"/>
      <c r="AK10" s="17">
        <v>0.40550056935245898</v>
      </c>
      <c r="AL10" s="17">
        <v>0.60387190300867299</v>
      </c>
      <c r="AM10" s="17">
        <v>0.64152556526993099</v>
      </c>
      <c r="AN10" s="17"/>
      <c r="AO10" s="17">
        <v>0.39960884670748298</v>
      </c>
      <c r="AP10" s="17">
        <v>0.60473127513659697</v>
      </c>
      <c r="AQ10" s="17"/>
      <c r="AR10" s="17">
        <v>0.57635282093596796</v>
      </c>
      <c r="AS10" s="17">
        <v>0.548077900326846</v>
      </c>
      <c r="AT10" s="17"/>
      <c r="AU10" s="17">
        <v>0.56395793033449604</v>
      </c>
      <c r="AV10" s="17">
        <v>0.31846064002992203</v>
      </c>
      <c r="AW10" s="17"/>
      <c r="AX10" s="17">
        <v>0.64310805865231102</v>
      </c>
      <c r="AY10" s="17">
        <v>0.55426646319406803</v>
      </c>
      <c r="AZ10" s="17"/>
      <c r="BA10" s="17">
        <v>0.57259214753813903</v>
      </c>
      <c r="BB10" s="17">
        <v>0.58646040038356595</v>
      </c>
      <c r="BC10" s="17">
        <v>0.57163599738558801</v>
      </c>
      <c r="BD10" s="17">
        <v>0.42967718693643098</v>
      </c>
    </row>
    <row r="11" spans="2:56" x14ac:dyDescent="0.35">
      <c r="B11" s="18" t="s">
        <v>350</v>
      </c>
      <c r="C11" s="17">
        <v>0.123904527615529</v>
      </c>
      <c r="D11" s="17">
        <v>0.14517330641030299</v>
      </c>
      <c r="E11" s="17">
        <v>0.18165583669027199</v>
      </c>
      <c r="F11" s="17">
        <v>2.0322804342130199E-4</v>
      </c>
      <c r="G11" s="17">
        <v>8.94029891972274E-3</v>
      </c>
      <c r="H11" s="17">
        <v>0.178700801556854</v>
      </c>
      <c r="I11" s="17"/>
      <c r="J11" s="17">
        <v>0.12868343210598701</v>
      </c>
      <c r="K11" s="17">
        <v>7.9409160660540795E-2</v>
      </c>
      <c r="L11" s="17">
        <v>2.7997870059227398E-2</v>
      </c>
      <c r="M11" s="17">
        <v>4.4924530578332497E-2</v>
      </c>
      <c r="N11" s="17"/>
      <c r="O11" s="17">
        <v>0.15756446156919099</v>
      </c>
      <c r="P11" s="17">
        <v>0.14613202116185101</v>
      </c>
      <c r="Q11" s="17">
        <v>2.24976545562946E-4</v>
      </c>
      <c r="R11" s="17">
        <v>8.3656977090573893E-3</v>
      </c>
      <c r="S11" s="17">
        <v>4.6829941495050804E-3</v>
      </c>
      <c r="T11" s="17">
        <v>2.0000674156869002E-3</v>
      </c>
      <c r="U11" s="17">
        <v>0.36026010176371298</v>
      </c>
      <c r="V11" s="17">
        <v>0.39147915740040601</v>
      </c>
      <c r="W11" s="17">
        <v>0</v>
      </c>
      <c r="X11" s="17">
        <v>0.79984118411129401</v>
      </c>
      <c r="Y11" s="17"/>
      <c r="Z11" s="17">
        <v>0.135654159178175</v>
      </c>
      <c r="AA11" s="17">
        <v>1.4093524303583901E-2</v>
      </c>
      <c r="AB11" s="17">
        <v>2.4487308461272899E-4</v>
      </c>
      <c r="AC11" s="17">
        <v>8.9873135300814699E-2</v>
      </c>
      <c r="AD11" s="17">
        <v>0.19704417678324099</v>
      </c>
      <c r="AE11" s="17">
        <v>0.25405279222681199</v>
      </c>
      <c r="AF11" s="17">
        <v>0.43795371860384003</v>
      </c>
      <c r="AG11" s="17"/>
      <c r="AH11" s="17">
        <v>0.14380918050845801</v>
      </c>
      <c r="AI11" s="17">
        <v>5.6397937895331797E-2</v>
      </c>
      <c r="AJ11" s="17"/>
      <c r="AK11" s="17">
        <v>0.23728716007355499</v>
      </c>
      <c r="AL11" s="17">
        <v>1.9424844291009599E-2</v>
      </c>
      <c r="AM11" s="17">
        <v>7.9896606579018203E-2</v>
      </c>
      <c r="AN11" s="17"/>
      <c r="AO11" s="17">
        <v>0.13320058131179799</v>
      </c>
      <c r="AP11" s="17">
        <v>0.121534705850845</v>
      </c>
      <c r="AQ11" s="17"/>
      <c r="AR11" s="17">
        <v>8.0646687043813101E-2</v>
      </c>
      <c r="AS11" s="17">
        <v>0.17267646398009301</v>
      </c>
      <c r="AT11" s="17"/>
      <c r="AU11" s="17">
        <v>0.124193678678456</v>
      </c>
      <c r="AV11" s="17">
        <v>4.4924530578332497E-2</v>
      </c>
      <c r="AW11" s="17"/>
      <c r="AX11" s="17">
        <v>0.12230383894787999</v>
      </c>
      <c r="AY11" s="17">
        <v>0.12408042227631499</v>
      </c>
      <c r="AZ11" s="17"/>
      <c r="BA11" s="17">
        <v>8.4466944068959507E-2</v>
      </c>
      <c r="BB11" s="17">
        <v>0.25083406911467998</v>
      </c>
      <c r="BC11" s="17">
        <v>5.9938190743196999E-2</v>
      </c>
      <c r="BD11" s="17">
        <v>0.15702747142220599</v>
      </c>
    </row>
    <row r="12" spans="2:56" x14ac:dyDescent="0.35">
      <c r="B12" s="18" t="s">
        <v>351</v>
      </c>
      <c r="C12" s="17">
        <v>2.97734254251069E-2</v>
      </c>
      <c r="D12" s="17">
        <v>0</v>
      </c>
      <c r="E12" s="17">
        <v>0</v>
      </c>
      <c r="F12" s="17">
        <v>3.4094957187573698E-3</v>
      </c>
      <c r="G12" s="17">
        <v>0.100049645395828</v>
      </c>
      <c r="H12" s="17">
        <v>4.3272365040577597E-2</v>
      </c>
      <c r="I12" s="17"/>
      <c r="J12" s="17">
        <v>3.0381650691617398E-2</v>
      </c>
      <c r="K12" s="17">
        <v>2.2093768153029599E-2</v>
      </c>
      <c r="L12" s="17">
        <v>3.53458007990659E-2</v>
      </c>
      <c r="M12" s="17">
        <v>0</v>
      </c>
      <c r="N12" s="17"/>
      <c r="O12" s="17">
        <v>3.5917425124268897E-2</v>
      </c>
      <c r="P12" s="17">
        <v>0</v>
      </c>
      <c r="Q12" s="17">
        <v>0</v>
      </c>
      <c r="R12" s="17">
        <v>1.04372462215024E-2</v>
      </c>
      <c r="S12" s="17">
        <v>0.18383341370065501</v>
      </c>
      <c r="T12" s="17">
        <v>3.8071351588652103E-2</v>
      </c>
      <c r="U12" s="17">
        <v>0</v>
      </c>
      <c r="V12" s="17">
        <v>0</v>
      </c>
      <c r="W12" s="17">
        <v>0</v>
      </c>
      <c r="X12" s="17">
        <v>0</v>
      </c>
      <c r="Y12" s="17"/>
      <c r="Z12" s="17">
        <v>0</v>
      </c>
      <c r="AA12" s="17">
        <v>0</v>
      </c>
      <c r="AB12" s="17">
        <v>0</v>
      </c>
      <c r="AC12" s="17">
        <v>6.0362899521874597E-2</v>
      </c>
      <c r="AD12" s="17">
        <v>0</v>
      </c>
      <c r="AE12" s="17">
        <v>0.11786824062691301</v>
      </c>
      <c r="AF12" s="17">
        <v>0</v>
      </c>
      <c r="AG12" s="17"/>
      <c r="AH12" s="17">
        <v>1.9021716744517501E-2</v>
      </c>
      <c r="AI12" s="17">
        <v>6.6237823503080107E-2</v>
      </c>
      <c r="AJ12" s="17"/>
      <c r="AK12" s="17">
        <v>5.2202126712172101E-2</v>
      </c>
      <c r="AL12" s="17">
        <v>0</v>
      </c>
      <c r="AM12" s="17">
        <v>0</v>
      </c>
      <c r="AN12" s="17"/>
      <c r="AO12" s="17">
        <v>7.2315307485371697E-2</v>
      </c>
      <c r="AP12" s="17">
        <v>1.8928320468632898E-2</v>
      </c>
      <c r="AQ12" s="17"/>
      <c r="AR12" s="17">
        <v>5.2611236067249503E-2</v>
      </c>
      <c r="AS12" s="17">
        <v>4.0244691058955503E-3</v>
      </c>
      <c r="AT12" s="17"/>
      <c r="AU12" s="17">
        <v>2.9882427931204401E-2</v>
      </c>
      <c r="AV12" s="17">
        <v>0</v>
      </c>
      <c r="AW12" s="17"/>
      <c r="AX12" s="17">
        <v>4.1572492519449103E-3</v>
      </c>
      <c r="AY12" s="17">
        <v>3.25883067381669E-2</v>
      </c>
      <c r="AZ12" s="17"/>
      <c r="BA12" s="17">
        <v>8.9194163295719997E-2</v>
      </c>
      <c r="BB12" s="17">
        <v>0</v>
      </c>
      <c r="BC12" s="17">
        <v>3.1021059956287799E-2</v>
      </c>
      <c r="BD12" s="17">
        <v>0</v>
      </c>
    </row>
    <row r="13" spans="2:56" x14ac:dyDescent="0.35">
      <c r="B13" s="18" t="s">
        <v>101</v>
      </c>
      <c r="C13" s="19">
        <v>1.57206228769587E-2</v>
      </c>
      <c r="D13" s="19">
        <v>0</v>
      </c>
      <c r="E13" s="19">
        <v>5.8576662826092703E-2</v>
      </c>
      <c r="F13" s="19">
        <v>0</v>
      </c>
      <c r="G13" s="19">
        <v>8.94029891972274E-3</v>
      </c>
      <c r="H13" s="19">
        <v>0</v>
      </c>
      <c r="I13" s="19"/>
      <c r="J13" s="19">
        <v>1.55173679933966E-2</v>
      </c>
      <c r="K13" s="19">
        <v>2.2093768153029599E-2</v>
      </c>
      <c r="L13" s="19">
        <v>0</v>
      </c>
      <c r="M13" s="19">
        <v>0</v>
      </c>
      <c r="N13" s="19"/>
      <c r="O13" s="19">
        <v>0</v>
      </c>
      <c r="P13" s="19">
        <v>0</v>
      </c>
      <c r="Q13" s="19">
        <v>0</v>
      </c>
      <c r="R13" s="19">
        <v>0</v>
      </c>
      <c r="S13" s="19">
        <v>2.12591445628161E-2</v>
      </c>
      <c r="T13" s="19">
        <v>0</v>
      </c>
      <c r="U13" s="19">
        <v>0</v>
      </c>
      <c r="V13" s="19">
        <v>0</v>
      </c>
      <c r="W13" s="19">
        <v>0</v>
      </c>
      <c r="X13" s="19">
        <v>0</v>
      </c>
      <c r="Y13" s="19"/>
      <c r="Z13" s="19">
        <v>4.8491538880883901E-2</v>
      </c>
      <c r="AA13" s="19">
        <v>0</v>
      </c>
      <c r="AB13" s="19">
        <v>0</v>
      </c>
      <c r="AC13" s="19">
        <v>0</v>
      </c>
      <c r="AD13" s="19">
        <v>0</v>
      </c>
      <c r="AE13" s="19">
        <v>1.36306992097347E-2</v>
      </c>
      <c r="AF13" s="19">
        <v>0</v>
      </c>
      <c r="AG13" s="19"/>
      <c r="AH13" s="19">
        <v>2.0355926525439098E-2</v>
      </c>
      <c r="AI13" s="19">
        <v>0</v>
      </c>
      <c r="AJ13" s="19"/>
      <c r="AK13" s="19">
        <v>0</v>
      </c>
      <c r="AL13" s="19">
        <v>0</v>
      </c>
      <c r="AM13" s="19">
        <v>4.1455485385781801E-3</v>
      </c>
      <c r="AN13" s="19"/>
      <c r="AO13" s="19">
        <v>0</v>
      </c>
      <c r="AP13" s="19">
        <v>1.9728245408567598E-2</v>
      </c>
      <c r="AQ13" s="19"/>
      <c r="AR13" s="19">
        <v>0</v>
      </c>
      <c r="AS13" s="19">
        <v>3.3445160404327802E-2</v>
      </c>
      <c r="AT13" s="19"/>
      <c r="AU13" s="19">
        <v>1.57781771310136E-2</v>
      </c>
      <c r="AV13" s="19">
        <v>0</v>
      </c>
      <c r="AW13" s="19"/>
      <c r="AX13" s="19">
        <v>0</v>
      </c>
      <c r="AY13" s="19">
        <v>1.7448112853092501E-2</v>
      </c>
      <c r="AZ13" s="19"/>
      <c r="BA13" s="19">
        <v>8.7523674858916503E-3</v>
      </c>
      <c r="BB13" s="19">
        <v>5.3169115724186602E-2</v>
      </c>
      <c r="BC13" s="19">
        <v>0</v>
      </c>
      <c r="BD13" s="19">
        <v>0</v>
      </c>
    </row>
    <row r="14" spans="2:56" x14ac:dyDescent="0.35">
      <c r="B14" s="16" t="s">
        <v>709</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238</v>
      </c>
      <c r="D7" s="10">
        <v>60</v>
      </c>
      <c r="E7" s="10">
        <v>37</v>
      </c>
      <c r="F7" s="10">
        <v>24</v>
      </c>
      <c r="G7" s="10">
        <v>39</v>
      </c>
      <c r="H7" s="10">
        <v>78</v>
      </c>
      <c r="I7" s="10"/>
      <c r="J7" s="10">
        <v>38</v>
      </c>
      <c r="K7" s="10">
        <v>34</v>
      </c>
      <c r="L7" s="10">
        <v>30</v>
      </c>
      <c r="M7" s="10">
        <v>136</v>
      </c>
      <c r="N7" s="10"/>
      <c r="O7" s="10">
        <v>23</v>
      </c>
      <c r="P7" s="10">
        <v>4</v>
      </c>
      <c r="Q7" s="10">
        <v>13</v>
      </c>
      <c r="R7" s="10">
        <v>25</v>
      </c>
      <c r="S7" s="10">
        <v>29</v>
      </c>
      <c r="T7" s="10">
        <v>13</v>
      </c>
      <c r="U7" s="10">
        <v>14</v>
      </c>
      <c r="V7" s="10">
        <v>32</v>
      </c>
      <c r="W7" s="10">
        <v>30</v>
      </c>
      <c r="X7" s="10">
        <v>45</v>
      </c>
      <c r="Y7" s="10"/>
      <c r="Z7" s="10">
        <v>19</v>
      </c>
      <c r="AA7" s="10">
        <v>25</v>
      </c>
      <c r="AB7" s="10">
        <v>31</v>
      </c>
      <c r="AC7" s="10">
        <v>53</v>
      </c>
      <c r="AD7" s="10">
        <v>37</v>
      </c>
      <c r="AE7" s="10">
        <v>35</v>
      </c>
      <c r="AF7" s="10">
        <v>35</v>
      </c>
      <c r="AG7" s="10"/>
      <c r="AH7" s="10">
        <v>219</v>
      </c>
      <c r="AI7" s="10">
        <v>19</v>
      </c>
      <c r="AJ7" s="10"/>
      <c r="AK7" s="10">
        <v>73</v>
      </c>
      <c r="AL7" s="10">
        <v>50</v>
      </c>
      <c r="AM7" s="10">
        <v>93</v>
      </c>
      <c r="AN7" s="10"/>
      <c r="AO7" s="10">
        <v>62</v>
      </c>
      <c r="AP7" s="10">
        <v>176</v>
      </c>
      <c r="AQ7" s="10"/>
      <c r="AR7" s="10">
        <v>79</v>
      </c>
      <c r="AS7" s="10">
        <v>159</v>
      </c>
      <c r="AT7" s="10"/>
      <c r="AU7" s="10">
        <v>102</v>
      </c>
      <c r="AV7" s="10">
        <v>136</v>
      </c>
      <c r="AW7" s="10"/>
      <c r="AX7" s="10">
        <v>78</v>
      </c>
      <c r="AY7" s="10">
        <v>160</v>
      </c>
      <c r="AZ7" s="10"/>
      <c r="BA7" s="10">
        <v>14</v>
      </c>
      <c r="BB7" s="10">
        <v>23</v>
      </c>
      <c r="BC7" s="10">
        <v>143</v>
      </c>
      <c r="BD7" s="10">
        <v>58</v>
      </c>
    </row>
    <row r="8" spans="2:56" ht="30" customHeight="1" x14ac:dyDescent="0.35">
      <c r="B8" s="11" t="s">
        <v>23</v>
      </c>
      <c r="C8" s="11">
        <v>98</v>
      </c>
      <c r="D8" s="11">
        <v>21</v>
      </c>
      <c r="E8" s="11">
        <v>25</v>
      </c>
      <c r="F8" s="11">
        <v>10</v>
      </c>
      <c r="G8" s="11">
        <v>20</v>
      </c>
      <c r="H8" s="11">
        <v>22</v>
      </c>
      <c r="I8" s="11"/>
      <c r="J8" s="11">
        <v>88</v>
      </c>
      <c r="K8" s="11">
        <v>8</v>
      </c>
      <c r="L8" s="11">
        <v>2</v>
      </c>
      <c r="M8" s="11">
        <v>0</v>
      </c>
      <c r="N8" s="11"/>
      <c r="O8" s="11">
        <v>40</v>
      </c>
      <c r="P8" s="11">
        <v>6</v>
      </c>
      <c r="Q8" s="11">
        <v>7</v>
      </c>
      <c r="R8" s="11">
        <v>21</v>
      </c>
      <c r="S8" s="11">
        <v>9</v>
      </c>
      <c r="T8" s="11">
        <v>1</v>
      </c>
      <c r="U8" s="11">
        <v>0</v>
      </c>
      <c r="V8" s="11">
        <v>2</v>
      </c>
      <c r="W8" s="11">
        <v>2</v>
      </c>
      <c r="X8" s="11">
        <v>0</v>
      </c>
      <c r="Y8" s="11"/>
      <c r="Z8" s="11">
        <v>17</v>
      </c>
      <c r="AA8" s="11">
        <v>9</v>
      </c>
      <c r="AB8" s="11">
        <v>13</v>
      </c>
      <c r="AC8" s="11">
        <v>30</v>
      </c>
      <c r="AD8" s="11">
        <v>14</v>
      </c>
      <c r="AE8" s="11">
        <v>6</v>
      </c>
      <c r="AF8" s="11">
        <v>3</v>
      </c>
      <c r="AG8" s="11"/>
      <c r="AH8" s="11">
        <v>73</v>
      </c>
      <c r="AI8" s="11">
        <v>24</v>
      </c>
      <c r="AJ8" s="11"/>
      <c r="AK8" s="11">
        <v>27</v>
      </c>
      <c r="AL8" s="11">
        <v>6</v>
      </c>
      <c r="AM8" s="11">
        <v>33</v>
      </c>
      <c r="AN8" s="11"/>
      <c r="AO8" s="11">
        <v>13</v>
      </c>
      <c r="AP8" s="11">
        <v>84</v>
      </c>
      <c r="AQ8" s="11"/>
      <c r="AR8" s="11">
        <v>49</v>
      </c>
      <c r="AS8" s="11">
        <v>49</v>
      </c>
      <c r="AT8" s="11"/>
      <c r="AU8" s="11">
        <v>97</v>
      </c>
      <c r="AV8" s="11">
        <v>0</v>
      </c>
      <c r="AW8" s="11"/>
      <c r="AX8" s="11">
        <v>7</v>
      </c>
      <c r="AY8" s="11">
        <v>90</v>
      </c>
      <c r="AZ8" s="11"/>
      <c r="BA8" s="11">
        <v>12</v>
      </c>
      <c r="BB8" s="11">
        <v>22</v>
      </c>
      <c r="BC8" s="11">
        <v>51</v>
      </c>
      <c r="BD8" s="11">
        <v>13</v>
      </c>
    </row>
    <row r="9" spans="2:56" ht="29" x14ac:dyDescent="0.35">
      <c r="B9" s="18" t="s">
        <v>348</v>
      </c>
      <c r="C9" s="17">
        <v>0.276328719942184</v>
      </c>
      <c r="D9" s="17">
        <v>0.45032500456520702</v>
      </c>
      <c r="E9" s="17">
        <v>0.30748408776797898</v>
      </c>
      <c r="F9" s="17">
        <v>0.32100522017996103</v>
      </c>
      <c r="G9" s="17">
        <v>3.6993382798543001E-2</v>
      </c>
      <c r="H9" s="17">
        <v>0.26833944937989501</v>
      </c>
      <c r="I9" s="17"/>
      <c r="J9" s="17">
        <v>0.255228333639761</v>
      </c>
      <c r="K9" s="17">
        <v>0.49015624697704402</v>
      </c>
      <c r="L9" s="17">
        <v>0.33107927351752198</v>
      </c>
      <c r="M9" s="17">
        <v>0.56280436978398196</v>
      </c>
      <c r="N9" s="17"/>
      <c r="O9" s="17">
        <v>0.28534435807263298</v>
      </c>
      <c r="P9" s="17">
        <v>4.2281344938847797E-2</v>
      </c>
      <c r="Q9" s="17">
        <v>8.4094331193990592E-3</v>
      </c>
      <c r="R9" s="17">
        <v>0.33886434008764899</v>
      </c>
      <c r="S9" s="17">
        <v>0.37186115920680002</v>
      </c>
      <c r="T9" s="17">
        <v>0.62255652718587895</v>
      </c>
      <c r="U9" s="17">
        <v>0.17037479613435899</v>
      </c>
      <c r="V9" s="17">
        <v>0.71815533200173498</v>
      </c>
      <c r="W9" s="17">
        <v>2.95036958804786E-2</v>
      </c>
      <c r="X9" s="17">
        <v>0.645371054572349</v>
      </c>
      <c r="Y9" s="17"/>
      <c r="Z9" s="17">
        <v>0.28596047265563901</v>
      </c>
      <c r="AA9" s="17">
        <v>0.47982976480477302</v>
      </c>
      <c r="AB9" s="17">
        <v>0.22929267393050801</v>
      </c>
      <c r="AC9" s="17">
        <v>0.208084786212892</v>
      </c>
      <c r="AD9" s="17">
        <v>0.30685505305141803</v>
      </c>
      <c r="AE9" s="17">
        <v>0.55563834744602703</v>
      </c>
      <c r="AF9" s="17">
        <v>0.162198356283446</v>
      </c>
      <c r="AG9" s="17"/>
      <c r="AH9" s="17">
        <v>0.24696921777880301</v>
      </c>
      <c r="AI9" s="17">
        <v>0.36454070574212799</v>
      </c>
      <c r="AJ9" s="17"/>
      <c r="AK9" s="17">
        <v>0.23888378794369</v>
      </c>
      <c r="AL9" s="17">
        <v>0.12170426491142</v>
      </c>
      <c r="AM9" s="17">
        <v>0.32731251737994299</v>
      </c>
      <c r="AN9" s="17"/>
      <c r="AO9" s="17">
        <v>0.24314639792603299</v>
      </c>
      <c r="AP9" s="17">
        <v>0.28152277550496102</v>
      </c>
      <c r="AQ9" s="17"/>
      <c r="AR9" s="17">
        <v>0.277943837364996</v>
      </c>
      <c r="AS9" s="17">
        <v>0.27473181803491598</v>
      </c>
      <c r="AT9" s="17"/>
      <c r="AU9" s="17">
        <v>0.274952632699972</v>
      </c>
      <c r="AV9" s="17">
        <v>0.56280436978398196</v>
      </c>
      <c r="AW9" s="17"/>
      <c r="AX9" s="17">
        <v>0.23772058586762401</v>
      </c>
      <c r="AY9" s="17">
        <v>0.27954145483175002</v>
      </c>
      <c r="AZ9" s="17"/>
      <c r="BA9" s="17">
        <v>0.165964678938781</v>
      </c>
      <c r="BB9" s="17">
        <v>0.115883260329133</v>
      </c>
      <c r="BC9" s="17">
        <v>0.31979815545531298</v>
      </c>
      <c r="BD9" s="17">
        <v>0.48445850606399199</v>
      </c>
    </row>
    <row r="10" spans="2:56" ht="29" x14ac:dyDescent="0.35">
      <c r="B10" s="18" t="s">
        <v>349</v>
      </c>
      <c r="C10" s="17">
        <v>0.47048066927364901</v>
      </c>
      <c r="D10" s="17">
        <v>0.451623818308729</v>
      </c>
      <c r="E10" s="17">
        <v>0.312436051398501</v>
      </c>
      <c r="F10" s="17">
        <v>0.39592805816425303</v>
      </c>
      <c r="G10" s="17">
        <v>0.68699277945811299</v>
      </c>
      <c r="H10" s="17">
        <v>0.51104973417365296</v>
      </c>
      <c r="I10" s="17"/>
      <c r="J10" s="17">
        <v>0.47390631237045699</v>
      </c>
      <c r="K10" s="17">
        <v>0.42088022911508099</v>
      </c>
      <c r="L10" s="17">
        <v>0.54003747787632705</v>
      </c>
      <c r="M10" s="17">
        <v>0.35762631230552799</v>
      </c>
      <c r="N10" s="17"/>
      <c r="O10" s="17">
        <v>0.47440595736894697</v>
      </c>
      <c r="P10" s="17">
        <v>0.95771865506115195</v>
      </c>
      <c r="Q10" s="17">
        <v>0.69730333828966595</v>
      </c>
      <c r="R10" s="17">
        <v>0.40738141907035202</v>
      </c>
      <c r="S10" s="17">
        <v>0.340368917388855</v>
      </c>
      <c r="T10" s="17">
        <v>0.29710036575121501</v>
      </c>
      <c r="U10" s="17">
        <v>0.69890089124489796</v>
      </c>
      <c r="V10" s="17">
        <v>9.1939745142333398E-2</v>
      </c>
      <c r="W10" s="17">
        <v>0.97049630411952104</v>
      </c>
      <c r="X10" s="17">
        <v>0.126806472734389</v>
      </c>
      <c r="Y10" s="17"/>
      <c r="Z10" s="17">
        <v>0.41518441910824899</v>
      </c>
      <c r="AA10" s="17">
        <v>0.51389989547285497</v>
      </c>
      <c r="AB10" s="17">
        <v>0.41027358838067901</v>
      </c>
      <c r="AC10" s="17">
        <v>0.54310298394624101</v>
      </c>
      <c r="AD10" s="17">
        <v>0.34404011419691299</v>
      </c>
      <c r="AE10" s="17">
        <v>0.40946756740177498</v>
      </c>
      <c r="AF10" s="17">
        <v>0.81858882350864104</v>
      </c>
      <c r="AG10" s="17"/>
      <c r="AH10" s="17">
        <v>0.54663616421434502</v>
      </c>
      <c r="AI10" s="17">
        <v>0.24166795300506599</v>
      </c>
      <c r="AJ10" s="17"/>
      <c r="AK10" s="17">
        <v>0.55222326389550402</v>
      </c>
      <c r="AL10" s="17">
        <v>0.86841965207435401</v>
      </c>
      <c r="AM10" s="17">
        <v>0.526710216448526</v>
      </c>
      <c r="AN10" s="17"/>
      <c r="AO10" s="17">
        <v>0.55127786458527295</v>
      </c>
      <c r="AP10" s="17">
        <v>0.45783341928430699</v>
      </c>
      <c r="AQ10" s="17"/>
      <c r="AR10" s="17">
        <v>0.52209754158191102</v>
      </c>
      <c r="AS10" s="17">
        <v>0.41944593912212602</v>
      </c>
      <c r="AT10" s="17"/>
      <c r="AU10" s="17">
        <v>0.47102276575178897</v>
      </c>
      <c r="AV10" s="17">
        <v>0.35762631230552799</v>
      </c>
      <c r="AW10" s="17"/>
      <c r="AX10" s="17">
        <v>0.43383212960203998</v>
      </c>
      <c r="AY10" s="17">
        <v>0.473530338595333</v>
      </c>
      <c r="AZ10" s="17"/>
      <c r="BA10" s="17">
        <v>1.17516373415151E-2</v>
      </c>
      <c r="BB10" s="17">
        <v>0.55657238720077196</v>
      </c>
      <c r="BC10" s="17">
        <v>0.53729034402968301</v>
      </c>
      <c r="BD10" s="17">
        <v>0.49871310974467298</v>
      </c>
    </row>
    <row r="11" spans="2:56" x14ac:dyDescent="0.35">
      <c r="B11" s="18" t="s">
        <v>350</v>
      </c>
      <c r="C11" s="17">
        <v>0.14654462132174101</v>
      </c>
      <c r="D11" s="17">
        <v>9.7903192816790593E-2</v>
      </c>
      <c r="E11" s="17">
        <v>0.28329248011469599</v>
      </c>
      <c r="F11" s="17">
        <v>4.2916324715185599E-4</v>
      </c>
      <c r="G11" s="17">
        <v>0.133387383354829</v>
      </c>
      <c r="H11" s="17">
        <v>0.110454071952738</v>
      </c>
      <c r="I11" s="17"/>
      <c r="J11" s="17">
        <v>0.158886413889954</v>
      </c>
      <c r="K11" s="17">
        <v>2.7989090306129501E-2</v>
      </c>
      <c r="L11" s="17">
        <v>6.54303436279048E-2</v>
      </c>
      <c r="M11" s="17">
        <v>6.5915044069129902E-2</v>
      </c>
      <c r="N11" s="17"/>
      <c r="O11" s="17">
        <v>6.0701108730334102E-2</v>
      </c>
      <c r="P11" s="17">
        <v>0</v>
      </c>
      <c r="Q11" s="17">
        <v>0.29428722859093498</v>
      </c>
      <c r="R11" s="17">
        <v>0.24171199284335501</v>
      </c>
      <c r="S11" s="17">
        <v>7.5205178940467997E-4</v>
      </c>
      <c r="T11" s="17">
        <v>0</v>
      </c>
      <c r="U11" s="17">
        <v>0.13072431262074299</v>
      </c>
      <c r="V11" s="17">
        <v>9.4952461427965498E-2</v>
      </c>
      <c r="W11" s="17">
        <v>0</v>
      </c>
      <c r="X11" s="17">
        <v>4.0579244303572598E-2</v>
      </c>
      <c r="Y11" s="17"/>
      <c r="Z11" s="17">
        <v>0.15184302862551399</v>
      </c>
      <c r="AA11" s="17">
        <v>6.2703397223719797E-3</v>
      </c>
      <c r="AB11" s="17">
        <v>0.36043373768881298</v>
      </c>
      <c r="AC11" s="17">
        <v>7.9091724935999502E-2</v>
      </c>
      <c r="AD11" s="17">
        <v>0.14798317692576601</v>
      </c>
      <c r="AE11" s="17">
        <v>3.4399781430968099E-2</v>
      </c>
      <c r="AF11" s="17">
        <v>1.9212820207913199E-2</v>
      </c>
      <c r="AG11" s="17"/>
      <c r="AH11" s="17">
        <v>0.13465301622783599</v>
      </c>
      <c r="AI11" s="17">
        <v>0.18227350030084299</v>
      </c>
      <c r="AJ11" s="17"/>
      <c r="AK11" s="17">
        <v>9.8749836475005306E-2</v>
      </c>
      <c r="AL11" s="17">
        <v>1.1350505678793901E-3</v>
      </c>
      <c r="AM11" s="17">
        <v>0.144133583898263</v>
      </c>
      <c r="AN11" s="17"/>
      <c r="AO11" s="17">
        <v>0.182278239300916</v>
      </c>
      <c r="AP11" s="17">
        <v>0.14095120934916899</v>
      </c>
      <c r="AQ11" s="17"/>
      <c r="AR11" s="17">
        <v>0.14642308182021399</v>
      </c>
      <c r="AS11" s="17">
        <v>0.14666479008412101</v>
      </c>
      <c r="AT11" s="17"/>
      <c r="AU11" s="17">
        <v>0.14693192590648901</v>
      </c>
      <c r="AV11" s="17">
        <v>6.5915044069129902E-2</v>
      </c>
      <c r="AW11" s="17"/>
      <c r="AX11" s="17">
        <v>0.32070393378177298</v>
      </c>
      <c r="AY11" s="17">
        <v>0.132052139027655</v>
      </c>
      <c r="AZ11" s="17"/>
      <c r="BA11" s="17">
        <v>0.371191913471348</v>
      </c>
      <c r="BB11" s="17">
        <v>0.117492126931719</v>
      </c>
      <c r="BC11" s="17">
        <v>0.13682097818731301</v>
      </c>
      <c r="BD11" s="17">
        <v>1.68283841913353E-2</v>
      </c>
    </row>
    <row r="12" spans="2:56" x14ac:dyDescent="0.35">
      <c r="B12" s="18" t="s">
        <v>351</v>
      </c>
      <c r="C12" s="17">
        <v>5.3134692965124998E-2</v>
      </c>
      <c r="D12" s="17">
        <v>0</v>
      </c>
      <c r="E12" s="17">
        <v>0</v>
      </c>
      <c r="F12" s="17">
        <v>0.28263755840863503</v>
      </c>
      <c r="G12" s="17">
        <v>1.2744904102845501E-2</v>
      </c>
      <c r="H12" s="17">
        <v>0.100400777893091</v>
      </c>
      <c r="I12" s="17"/>
      <c r="J12" s="17">
        <v>5.56362260730425E-2</v>
      </c>
      <c r="K12" s="17">
        <v>3.29853432956159E-2</v>
      </c>
      <c r="L12" s="17">
        <v>3.0034486396772201E-2</v>
      </c>
      <c r="M12" s="17">
        <v>0</v>
      </c>
      <c r="N12" s="17"/>
      <c r="O12" s="17">
        <v>5.4554545122638201E-2</v>
      </c>
      <c r="P12" s="17">
        <v>0</v>
      </c>
      <c r="Q12" s="17">
        <v>0</v>
      </c>
      <c r="R12" s="17">
        <v>1.20422479986435E-2</v>
      </c>
      <c r="S12" s="17">
        <v>0.28701787161494102</v>
      </c>
      <c r="T12" s="17">
        <v>0</v>
      </c>
      <c r="U12" s="17">
        <v>0</v>
      </c>
      <c r="V12" s="17">
        <v>0</v>
      </c>
      <c r="W12" s="17">
        <v>0</v>
      </c>
      <c r="X12" s="17">
        <v>0.16779407734537999</v>
      </c>
      <c r="Y12" s="17"/>
      <c r="Z12" s="17">
        <v>0</v>
      </c>
      <c r="AA12" s="17">
        <v>0</v>
      </c>
      <c r="AB12" s="17">
        <v>0</v>
      </c>
      <c r="AC12" s="17">
        <v>7.9099289890885494E-2</v>
      </c>
      <c r="AD12" s="17">
        <v>0.201121655825903</v>
      </c>
      <c r="AE12" s="17">
        <v>0</v>
      </c>
      <c r="AF12" s="17">
        <v>0</v>
      </c>
      <c r="AG12" s="17"/>
      <c r="AH12" s="17">
        <v>7.0819456763528396E-2</v>
      </c>
      <c r="AI12" s="17">
        <v>0</v>
      </c>
      <c r="AJ12" s="17"/>
      <c r="AK12" s="17">
        <v>0.10990762110503501</v>
      </c>
      <c r="AL12" s="17">
        <v>8.7410324463468303E-3</v>
      </c>
      <c r="AM12" s="17">
        <v>0</v>
      </c>
      <c r="AN12" s="17"/>
      <c r="AO12" s="17">
        <v>2.30494862563051E-2</v>
      </c>
      <c r="AP12" s="17">
        <v>5.7843954576991201E-2</v>
      </c>
      <c r="AQ12" s="17"/>
      <c r="AR12" s="17">
        <v>1.13271750287995E-3</v>
      </c>
      <c r="AS12" s="17">
        <v>0.104550183024507</v>
      </c>
      <c r="AT12" s="17"/>
      <c r="AU12" s="17">
        <v>5.3389925733245198E-2</v>
      </c>
      <c r="AV12" s="17">
        <v>0</v>
      </c>
      <c r="AW12" s="17"/>
      <c r="AX12" s="17">
        <v>7.3306057554555501E-3</v>
      </c>
      <c r="AY12" s="17">
        <v>5.6946231455409398E-2</v>
      </c>
      <c r="AZ12" s="17"/>
      <c r="BA12" s="17">
        <v>0.221809446689232</v>
      </c>
      <c r="BB12" s="17">
        <v>9.9425088775793397E-2</v>
      </c>
      <c r="BC12" s="17">
        <v>5.96569690525698E-3</v>
      </c>
      <c r="BD12" s="17">
        <v>0</v>
      </c>
    </row>
    <row r="13" spans="2:56" x14ac:dyDescent="0.35">
      <c r="B13" s="18" t="s">
        <v>101</v>
      </c>
      <c r="C13" s="19">
        <v>5.3511296497301103E-2</v>
      </c>
      <c r="D13" s="19">
        <v>1.4798430927297801E-4</v>
      </c>
      <c r="E13" s="19">
        <v>9.6787380718824201E-2</v>
      </c>
      <c r="F13" s="19">
        <v>0</v>
      </c>
      <c r="G13" s="19">
        <v>0.129881550285669</v>
      </c>
      <c r="H13" s="19">
        <v>9.7559666006225496E-3</v>
      </c>
      <c r="I13" s="19"/>
      <c r="J13" s="19">
        <v>5.6342714026785701E-2</v>
      </c>
      <c r="K13" s="19">
        <v>2.7989090306129501E-2</v>
      </c>
      <c r="L13" s="19">
        <v>3.3418418581473597E-2</v>
      </c>
      <c r="M13" s="19">
        <v>1.36542738413599E-2</v>
      </c>
      <c r="N13" s="19"/>
      <c r="O13" s="19">
        <v>0.124994030705448</v>
      </c>
      <c r="P13" s="19">
        <v>0</v>
      </c>
      <c r="Q13" s="19">
        <v>0</v>
      </c>
      <c r="R13" s="19">
        <v>0</v>
      </c>
      <c r="S13" s="19">
        <v>0</v>
      </c>
      <c r="T13" s="19">
        <v>8.0343107062905705E-2</v>
      </c>
      <c r="U13" s="19">
        <v>0</v>
      </c>
      <c r="V13" s="19">
        <v>9.4952461427965498E-2</v>
      </c>
      <c r="W13" s="19">
        <v>0</v>
      </c>
      <c r="X13" s="19">
        <v>1.9449151044309099E-2</v>
      </c>
      <c r="Y13" s="19"/>
      <c r="Z13" s="19">
        <v>0.14701207961059701</v>
      </c>
      <c r="AA13" s="19">
        <v>0</v>
      </c>
      <c r="AB13" s="19">
        <v>0</v>
      </c>
      <c r="AC13" s="19">
        <v>9.0621215013982501E-2</v>
      </c>
      <c r="AD13" s="19">
        <v>0</v>
      </c>
      <c r="AE13" s="19">
        <v>4.9430372122976902E-4</v>
      </c>
      <c r="AF13" s="19">
        <v>0</v>
      </c>
      <c r="AG13" s="19"/>
      <c r="AH13" s="19">
        <v>9.2214501548707004E-4</v>
      </c>
      <c r="AI13" s="19">
        <v>0.21151784095196299</v>
      </c>
      <c r="AJ13" s="19"/>
      <c r="AK13" s="19">
        <v>2.35490580765203E-4</v>
      </c>
      <c r="AL13" s="19">
        <v>0</v>
      </c>
      <c r="AM13" s="19">
        <v>1.84368227326797E-3</v>
      </c>
      <c r="AN13" s="19"/>
      <c r="AO13" s="19">
        <v>2.4801193147317102E-4</v>
      </c>
      <c r="AP13" s="19">
        <v>6.18486412845725E-2</v>
      </c>
      <c r="AQ13" s="19"/>
      <c r="AR13" s="19">
        <v>5.2402821729999299E-2</v>
      </c>
      <c r="AS13" s="19">
        <v>5.4607269734330499E-2</v>
      </c>
      <c r="AT13" s="19"/>
      <c r="AU13" s="19">
        <v>5.3702749908506098E-2</v>
      </c>
      <c r="AV13" s="19">
        <v>1.36542738413599E-2</v>
      </c>
      <c r="AW13" s="19"/>
      <c r="AX13" s="19">
        <v>4.1274499310814302E-4</v>
      </c>
      <c r="AY13" s="19">
        <v>5.7929836089851999E-2</v>
      </c>
      <c r="AZ13" s="19"/>
      <c r="BA13" s="19">
        <v>0.22928232355912501</v>
      </c>
      <c r="BB13" s="19">
        <v>0.110627136762582</v>
      </c>
      <c r="BC13" s="19">
        <v>1.24825422433904E-4</v>
      </c>
      <c r="BD13" s="19">
        <v>0</v>
      </c>
    </row>
    <row r="14" spans="2:56" x14ac:dyDescent="0.35">
      <c r="B14" s="16" t="s">
        <v>710</v>
      </c>
      <c r="C14" t="s">
        <v>353</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383</v>
      </c>
      <c r="E2" s="26"/>
      <c r="F2" s="26"/>
      <c r="G2" s="26"/>
      <c r="H2" s="26"/>
      <c r="I2" s="26"/>
      <c r="J2" s="26"/>
      <c r="K2" s="26"/>
      <c r="L2" s="26"/>
      <c r="M2" s="26"/>
    </row>
    <row r="6" spans="2:13" ht="50" customHeight="1" x14ac:dyDescent="0.35">
      <c r="B6" s="23" t="s">
        <v>15</v>
      </c>
      <c r="C6" s="23" t="s">
        <v>371</v>
      </c>
      <c r="D6" s="23" t="s">
        <v>372</v>
      </c>
      <c r="E6" s="23" t="s">
        <v>373</v>
      </c>
      <c r="F6" s="23" t="s">
        <v>374</v>
      </c>
      <c r="G6" s="23" t="s">
        <v>375</v>
      </c>
      <c r="H6" s="23" t="s">
        <v>376</v>
      </c>
      <c r="I6" s="23" t="s">
        <v>377</v>
      </c>
      <c r="J6" s="23" t="s">
        <v>378</v>
      </c>
      <c r="K6" s="23" t="s">
        <v>379</v>
      </c>
      <c r="L6" s="23" t="s">
        <v>380</v>
      </c>
    </row>
    <row r="7" spans="2:13" x14ac:dyDescent="0.35">
      <c r="B7" s="18" t="s">
        <v>381</v>
      </c>
      <c r="C7" s="17">
        <v>0.33684326435420697</v>
      </c>
      <c r="D7" s="17">
        <v>0.749995423752854</v>
      </c>
      <c r="E7" s="17">
        <v>0.20317914183438701</v>
      </c>
      <c r="F7" s="17">
        <v>0.55421682825343299</v>
      </c>
      <c r="G7" s="17">
        <v>0.38928254393773898</v>
      </c>
      <c r="H7" s="17">
        <v>0.83316984147483297</v>
      </c>
      <c r="I7" s="17">
        <v>0.27439300574229197</v>
      </c>
      <c r="J7" s="17">
        <v>0.87204217553704999</v>
      </c>
      <c r="K7" s="17">
        <v>0.54086307077852103</v>
      </c>
      <c r="L7" s="17">
        <v>0.73291927975911397</v>
      </c>
    </row>
    <row r="8" spans="2:13" x14ac:dyDescent="0.35">
      <c r="B8" s="18" t="s">
        <v>382</v>
      </c>
      <c r="C8" s="17">
        <v>0.63977925201145003</v>
      </c>
      <c r="D8" s="17">
        <v>0.148317820193102</v>
      </c>
      <c r="E8" s="17">
        <v>0.66274655355552603</v>
      </c>
      <c r="F8" s="17">
        <v>0.39787752837554802</v>
      </c>
      <c r="G8" s="17">
        <v>0.59599090112127495</v>
      </c>
      <c r="H8" s="17">
        <v>0.142208913213037</v>
      </c>
      <c r="I8" s="17">
        <v>0.68837423610669501</v>
      </c>
      <c r="J8" s="17">
        <v>8.4138766506416898E-2</v>
      </c>
      <c r="K8" s="17">
        <v>0.40453994148431499</v>
      </c>
      <c r="L8" s="17">
        <v>0.18138702822552899</v>
      </c>
    </row>
    <row r="9" spans="2:13" x14ac:dyDescent="0.35">
      <c r="B9" s="18" t="s">
        <v>101</v>
      </c>
      <c r="C9" s="17">
        <v>2.3377483634342701E-2</v>
      </c>
      <c r="D9" s="17">
        <v>0.10168675605404399</v>
      </c>
      <c r="E9" s="17">
        <v>0.13407430461008699</v>
      </c>
      <c r="F9" s="17">
        <v>4.7905643371019602E-2</v>
      </c>
      <c r="G9" s="17">
        <v>1.4726554940986E-2</v>
      </c>
      <c r="H9" s="17">
        <v>2.46212453121297E-2</v>
      </c>
      <c r="I9" s="17">
        <v>3.7232758151012998E-2</v>
      </c>
      <c r="J9" s="17">
        <v>4.3819057956532702E-2</v>
      </c>
      <c r="K9" s="17">
        <v>5.4596987737163802E-2</v>
      </c>
      <c r="L9" s="17">
        <v>8.5693692015357203E-2</v>
      </c>
    </row>
    <row r="10" spans="2:13" x14ac:dyDescent="0.35">
      <c r="B10" s="16"/>
      <c r="C10" s="16"/>
      <c r="D10" s="16"/>
      <c r="E10" s="16"/>
      <c r="F10" s="16"/>
      <c r="G10" s="16"/>
      <c r="H10" s="16"/>
      <c r="I10" s="16"/>
      <c r="J10" s="16"/>
      <c r="K10" s="16"/>
      <c r="L10" s="16"/>
    </row>
    <row r="11" spans="2:13" x14ac:dyDescent="0.35">
      <c r="B11" t="s">
        <v>75</v>
      </c>
    </row>
    <row r="12" spans="2:13" x14ac:dyDescent="0.35">
      <c r="B12" t="s">
        <v>76</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0.33684326435420697</v>
      </c>
      <c r="D9" s="17">
        <v>0.273142623690875</v>
      </c>
      <c r="E9" s="17">
        <v>0.38403699650080098</v>
      </c>
      <c r="F9" s="17">
        <v>0.42006013086881899</v>
      </c>
      <c r="G9" s="17">
        <v>0.28169533276583297</v>
      </c>
      <c r="H9" s="17">
        <v>0.367178884933197</v>
      </c>
      <c r="I9" s="17"/>
      <c r="J9" s="17">
        <v>0.34760359199909602</v>
      </c>
      <c r="K9" s="17">
        <v>0.14763817256258699</v>
      </c>
      <c r="L9" s="17">
        <v>9.5606526340821604E-2</v>
      </c>
      <c r="M9" s="17">
        <v>0.10802930282942801</v>
      </c>
      <c r="N9" s="17"/>
      <c r="O9" s="17">
        <v>0.41532927759628202</v>
      </c>
      <c r="P9" s="17">
        <v>0.19508480857569399</v>
      </c>
      <c r="Q9" s="17">
        <v>0.417891698478147</v>
      </c>
      <c r="R9" s="17">
        <v>0.199065119559203</v>
      </c>
      <c r="S9" s="17">
        <v>0.28940354893220499</v>
      </c>
      <c r="T9" s="17">
        <v>0.22309643462568399</v>
      </c>
      <c r="U9" s="17">
        <v>4.3112698891810797E-2</v>
      </c>
      <c r="V9" s="17">
        <v>0.33744729954450697</v>
      </c>
      <c r="W9" s="17">
        <v>4.1442685121828901E-2</v>
      </c>
      <c r="X9" s="17">
        <v>6.6787798945509499E-3</v>
      </c>
      <c r="Y9" s="17"/>
      <c r="Z9" s="17">
        <v>0.422407790885865</v>
      </c>
      <c r="AA9" s="17">
        <v>0.28791212505908198</v>
      </c>
      <c r="AB9" s="17">
        <v>0.32650465812549301</v>
      </c>
      <c r="AC9" s="17">
        <v>0.32536288261527502</v>
      </c>
      <c r="AD9" s="17">
        <v>0.340921601851638</v>
      </c>
      <c r="AE9" s="17">
        <v>0.27623214933441798</v>
      </c>
      <c r="AF9" s="17">
        <v>0.16001773607709199</v>
      </c>
      <c r="AG9" s="17"/>
      <c r="AH9" s="17">
        <v>0.194544797793717</v>
      </c>
      <c r="AI9" s="17">
        <v>0.42907644496578801</v>
      </c>
      <c r="AJ9" s="17"/>
      <c r="AK9" s="17">
        <v>8.5719387438709896E-2</v>
      </c>
      <c r="AL9" s="17">
        <v>9.7994433844922804E-2</v>
      </c>
      <c r="AM9" s="17">
        <v>0.21405087858793001</v>
      </c>
      <c r="AN9" s="17"/>
      <c r="AO9" s="17">
        <v>7.8532226420304593E-2</v>
      </c>
      <c r="AP9" s="17">
        <v>0.352545692011697</v>
      </c>
      <c r="AQ9" s="17"/>
      <c r="AR9" s="17">
        <v>0.31814639484729701</v>
      </c>
      <c r="AS9" s="17">
        <v>0.34817209971233698</v>
      </c>
      <c r="AT9" s="17"/>
      <c r="AU9" s="17">
        <v>0.33706501037018</v>
      </c>
      <c r="AV9" s="17">
        <v>0.10802930282942801</v>
      </c>
      <c r="AW9" s="17"/>
      <c r="AX9" s="17">
        <v>0.105614382537272</v>
      </c>
      <c r="AY9" s="17">
        <v>0.35357172539201698</v>
      </c>
      <c r="AZ9" s="17"/>
      <c r="BA9" s="17">
        <v>0.60507553877696596</v>
      </c>
      <c r="BB9" s="17">
        <v>0.27098826955182698</v>
      </c>
      <c r="BC9" s="17">
        <v>7.9690093367297807E-2</v>
      </c>
      <c r="BD9" s="17">
        <v>0</v>
      </c>
    </row>
    <row r="10" spans="2:56" x14ac:dyDescent="0.35">
      <c r="B10" s="18" t="s">
        <v>382</v>
      </c>
      <c r="C10" s="17">
        <v>0.63977925201145003</v>
      </c>
      <c r="D10" s="17">
        <v>0.69828143127750097</v>
      </c>
      <c r="E10" s="17">
        <v>0.59201723818393204</v>
      </c>
      <c r="F10" s="17">
        <v>0.54864119386569199</v>
      </c>
      <c r="G10" s="17">
        <v>0.70392485035898</v>
      </c>
      <c r="H10" s="17">
        <v>0.60959908725956402</v>
      </c>
      <c r="I10" s="17"/>
      <c r="J10" s="17">
        <v>0.62892703180412701</v>
      </c>
      <c r="K10" s="17">
        <v>0.83255300758758599</v>
      </c>
      <c r="L10" s="17">
        <v>0.86710603991642199</v>
      </c>
      <c r="M10" s="17">
        <v>0.87767661736701497</v>
      </c>
      <c r="N10" s="17"/>
      <c r="O10" s="17">
        <v>0.55184626413331594</v>
      </c>
      <c r="P10" s="17">
        <v>0.80363815506195702</v>
      </c>
      <c r="Q10" s="17">
        <v>0.58154607850753404</v>
      </c>
      <c r="R10" s="17">
        <v>0.79790643107590198</v>
      </c>
      <c r="S10" s="17">
        <v>0.70238825995773002</v>
      </c>
      <c r="T10" s="17">
        <v>0.77516605037508401</v>
      </c>
      <c r="U10" s="17">
        <v>0.95645742272906997</v>
      </c>
      <c r="V10" s="17">
        <v>0.66255270045549297</v>
      </c>
      <c r="W10" s="17">
        <v>0.95855731487817097</v>
      </c>
      <c r="X10" s="17">
        <v>0.99224885991597001</v>
      </c>
      <c r="Y10" s="17"/>
      <c r="Z10" s="17">
        <v>0.56885345609494997</v>
      </c>
      <c r="AA10" s="17">
        <v>0.70551157331259495</v>
      </c>
      <c r="AB10" s="17">
        <v>0.67349534187450699</v>
      </c>
      <c r="AC10" s="17">
        <v>0.60992580627290904</v>
      </c>
      <c r="AD10" s="17">
        <v>0.65904300347713696</v>
      </c>
      <c r="AE10" s="17">
        <v>0.69874450666400501</v>
      </c>
      <c r="AF10" s="17">
        <v>0.83998226392290798</v>
      </c>
      <c r="AG10" s="17"/>
      <c r="AH10" s="17">
        <v>0.78736961410457196</v>
      </c>
      <c r="AI10" s="17">
        <v>0.54411603896005201</v>
      </c>
      <c r="AJ10" s="17"/>
      <c r="AK10" s="17">
        <v>0.91421045864857498</v>
      </c>
      <c r="AL10" s="17">
        <v>0.89975836268838505</v>
      </c>
      <c r="AM10" s="17">
        <v>0.77546068776923904</v>
      </c>
      <c r="AN10" s="17"/>
      <c r="AO10" s="17">
        <v>0.92039358231544099</v>
      </c>
      <c r="AP10" s="17">
        <v>0.62272103314284399</v>
      </c>
      <c r="AQ10" s="17"/>
      <c r="AR10" s="17">
        <v>0.64577724387169499</v>
      </c>
      <c r="AS10" s="17">
        <v>0.63614493974120601</v>
      </c>
      <c r="AT10" s="17"/>
      <c r="AU10" s="17">
        <v>0.63954870317331702</v>
      </c>
      <c r="AV10" s="17">
        <v>0.87767661736701497</v>
      </c>
      <c r="AW10" s="17"/>
      <c r="AX10" s="17">
        <v>0.825968531156131</v>
      </c>
      <c r="AY10" s="17">
        <v>0.62630922146268997</v>
      </c>
      <c r="AZ10" s="17"/>
      <c r="BA10" s="17">
        <v>0.34479224318037799</v>
      </c>
      <c r="BB10" s="17">
        <v>0.71389620525255304</v>
      </c>
      <c r="BC10" s="17">
        <v>0.92002413568399799</v>
      </c>
      <c r="BD10" s="17">
        <v>1</v>
      </c>
    </row>
    <row r="11" spans="2:56" x14ac:dyDescent="0.35">
      <c r="B11" s="18" t="s">
        <v>101</v>
      </c>
      <c r="C11" s="19">
        <v>2.3377483634342701E-2</v>
      </c>
      <c r="D11" s="19">
        <v>2.8575945031623601E-2</v>
      </c>
      <c r="E11" s="19">
        <v>2.3945765315267601E-2</v>
      </c>
      <c r="F11" s="19">
        <v>3.1298675265488997E-2</v>
      </c>
      <c r="G11" s="19">
        <v>1.4379816875187801E-2</v>
      </c>
      <c r="H11" s="19">
        <v>2.3222027807238699E-2</v>
      </c>
      <c r="I11" s="19"/>
      <c r="J11" s="19">
        <v>2.3469376196776699E-2</v>
      </c>
      <c r="K11" s="19">
        <v>1.9808819849827099E-2</v>
      </c>
      <c r="L11" s="19">
        <v>3.7287433742756199E-2</v>
      </c>
      <c r="M11" s="19">
        <v>1.4294079803557101E-2</v>
      </c>
      <c r="N11" s="19"/>
      <c r="O11" s="19">
        <v>3.2824458270402201E-2</v>
      </c>
      <c r="P11" s="19">
        <v>1.27703636234936E-3</v>
      </c>
      <c r="Q11" s="19">
        <v>5.6222301431927497E-4</v>
      </c>
      <c r="R11" s="19">
        <v>3.02844936489481E-3</v>
      </c>
      <c r="S11" s="19">
        <v>8.2081911100645392E-3</v>
      </c>
      <c r="T11" s="19">
        <v>1.7375149992316799E-3</v>
      </c>
      <c r="U11" s="19">
        <v>4.2987837911949602E-4</v>
      </c>
      <c r="V11" s="19">
        <v>0</v>
      </c>
      <c r="W11" s="19">
        <v>0</v>
      </c>
      <c r="X11" s="19">
        <v>1.0723601894791399E-3</v>
      </c>
      <c r="Y11" s="19"/>
      <c r="Z11" s="19">
        <v>8.7387530191840104E-3</v>
      </c>
      <c r="AA11" s="19">
        <v>6.5763016283233999E-3</v>
      </c>
      <c r="AB11" s="19">
        <v>0</v>
      </c>
      <c r="AC11" s="19">
        <v>6.4711311111815301E-2</v>
      </c>
      <c r="AD11" s="19">
        <v>3.5394671224904401E-5</v>
      </c>
      <c r="AE11" s="19">
        <v>2.5023344001576901E-2</v>
      </c>
      <c r="AF11" s="19">
        <v>0</v>
      </c>
      <c r="AG11" s="19"/>
      <c r="AH11" s="19">
        <v>1.8085588101711202E-2</v>
      </c>
      <c r="AI11" s="19">
        <v>2.6807516074160601E-2</v>
      </c>
      <c r="AJ11" s="19"/>
      <c r="AK11" s="19">
        <v>7.0153912714846794E-5</v>
      </c>
      <c r="AL11" s="19">
        <v>2.2472034666925901E-3</v>
      </c>
      <c r="AM11" s="19">
        <v>1.04884336428309E-2</v>
      </c>
      <c r="AN11" s="19"/>
      <c r="AO11" s="19">
        <v>1.0741912642547699E-3</v>
      </c>
      <c r="AP11" s="19">
        <v>2.4733274845459199E-2</v>
      </c>
      <c r="AQ11" s="19"/>
      <c r="AR11" s="19">
        <v>3.6076361281008502E-2</v>
      </c>
      <c r="AS11" s="19">
        <v>1.5682960546456699E-2</v>
      </c>
      <c r="AT11" s="19"/>
      <c r="AU11" s="19">
        <v>2.3386286456502401E-2</v>
      </c>
      <c r="AV11" s="19">
        <v>1.4294079803557101E-2</v>
      </c>
      <c r="AW11" s="19"/>
      <c r="AX11" s="19">
        <v>6.8417086306597097E-2</v>
      </c>
      <c r="AY11" s="19">
        <v>2.0119053145292599E-2</v>
      </c>
      <c r="AZ11" s="19"/>
      <c r="BA11" s="19">
        <v>5.01322180426561E-2</v>
      </c>
      <c r="BB11" s="19">
        <v>1.5115525195620601E-2</v>
      </c>
      <c r="BC11" s="19">
        <v>2.8577094870459998E-4</v>
      </c>
      <c r="BD11" s="19">
        <v>0</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0.749995423752854</v>
      </c>
      <c r="D9" s="17">
        <v>0.72813057491228494</v>
      </c>
      <c r="E9" s="17">
        <v>0.80972824997440696</v>
      </c>
      <c r="F9" s="17">
        <v>0.70868801293208505</v>
      </c>
      <c r="G9" s="17">
        <v>0.74256361222532097</v>
      </c>
      <c r="H9" s="17">
        <v>0.74279425987500403</v>
      </c>
      <c r="I9" s="17"/>
      <c r="J9" s="17">
        <v>0.76626319992500203</v>
      </c>
      <c r="K9" s="17">
        <v>0.47810863059025599</v>
      </c>
      <c r="L9" s="17">
        <v>0.31285037733109</v>
      </c>
      <c r="M9" s="17">
        <v>0.18919023639708599</v>
      </c>
      <c r="N9" s="17"/>
      <c r="O9" s="17">
        <v>0.77759035272922095</v>
      </c>
      <c r="P9" s="17">
        <v>0.79822819272548295</v>
      </c>
      <c r="Q9" s="17">
        <v>0.752115151292304</v>
      </c>
      <c r="R9" s="17">
        <v>0.70924896183008301</v>
      </c>
      <c r="S9" s="17">
        <v>0.51874521254946204</v>
      </c>
      <c r="T9" s="17">
        <v>0.77413197122208</v>
      </c>
      <c r="U9" s="17">
        <v>0.299793518056721</v>
      </c>
      <c r="V9" s="17">
        <v>0.419453993936234</v>
      </c>
      <c r="W9" s="17">
        <v>0.87770128240886403</v>
      </c>
      <c r="X9" s="17">
        <v>0.66813333585713897</v>
      </c>
      <c r="Y9" s="17"/>
      <c r="Z9" s="17">
        <v>0.81692090310833199</v>
      </c>
      <c r="AA9" s="17">
        <v>0.72497619922873502</v>
      </c>
      <c r="AB9" s="17">
        <v>0.75374472705316597</v>
      </c>
      <c r="AC9" s="17">
        <v>0.724292310201189</v>
      </c>
      <c r="AD9" s="17">
        <v>0.69975831315305204</v>
      </c>
      <c r="AE9" s="17">
        <v>0.544115180245338</v>
      </c>
      <c r="AF9" s="17">
        <v>0.78590553821383102</v>
      </c>
      <c r="AG9" s="17"/>
      <c r="AH9" s="17">
        <v>0.61976636221235604</v>
      </c>
      <c r="AI9" s="17">
        <v>0.83440561343564601</v>
      </c>
      <c r="AJ9" s="17"/>
      <c r="AK9" s="17">
        <v>0.54969239438981699</v>
      </c>
      <c r="AL9" s="17">
        <v>0.83885478555041404</v>
      </c>
      <c r="AM9" s="17">
        <v>0.61753692611482702</v>
      </c>
      <c r="AN9" s="17"/>
      <c r="AO9" s="17">
        <v>0.69356564969666401</v>
      </c>
      <c r="AP9" s="17">
        <v>0.753425724106773</v>
      </c>
      <c r="AQ9" s="17"/>
      <c r="AR9" s="17">
        <v>0.71645943079822605</v>
      </c>
      <c r="AS9" s="17">
        <v>0.77031560316117498</v>
      </c>
      <c r="AT9" s="17"/>
      <c r="AU9" s="17">
        <v>0.75053890595649397</v>
      </c>
      <c r="AV9" s="17">
        <v>0.18919023639708599</v>
      </c>
      <c r="AW9" s="17"/>
      <c r="AX9" s="17">
        <v>0.51066356190793505</v>
      </c>
      <c r="AY9" s="17">
        <v>0.76731010215513495</v>
      </c>
      <c r="AZ9" s="17"/>
      <c r="BA9" s="17">
        <v>0.838082264305132</v>
      </c>
      <c r="BB9" s="17">
        <v>0.83593237907943596</v>
      </c>
      <c r="BC9" s="17">
        <v>0.50224459145399103</v>
      </c>
      <c r="BD9" s="17">
        <v>0</v>
      </c>
    </row>
    <row r="10" spans="2:56" x14ac:dyDescent="0.35">
      <c r="B10" s="18" t="s">
        <v>382</v>
      </c>
      <c r="C10" s="17">
        <v>0.148317820193102</v>
      </c>
      <c r="D10" s="17">
        <v>0.13855975685260999</v>
      </c>
      <c r="E10" s="17">
        <v>0.12704175000845799</v>
      </c>
      <c r="F10" s="17">
        <v>0.188786495047881</v>
      </c>
      <c r="G10" s="17">
        <v>0.13278227277809501</v>
      </c>
      <c r="H10" s="17">
        <v>0.169498618787499</v>
      </c>
      <c r="I10" s="17"/>
      <c r="J10" s="17">
        <v>0.132349620807443</v>
      </c>
      <c r="K10" s="17">
        <v>0.41976771548825997</v>
      </c>
      <c r="L10" s="17">
        <v>0.53650180880381804</v>
      </c>
      <c r="M10" s="17">
        <v>0.73723671819579295</v>
      </c>
      <c r="N10" s="17"/>
      <c r="O10" s="17">
        <v>0.117279714941846</v>
      </c>
      <c r="P10" s="17">
        <v>0.12792510965749901</v>
      </c>
      <c r="Q10" s="17">
        <v>0.15165372452347101</v>
      </c>
      <c r="R10" s="17">
        <v>0.21129085931046401</v>
      </c>
      <c r="S10" s="17">
        <v>0.39415680410580201</v>
      </c>
      <c r="T10" s="17">
        <v>0.164544586951479</v>
      </c>
      <c r="U10" s="17">
        <v>0.63468078343947099</v>
      </c>
      <c r="V10" s="17">
        <v>0.53018988069259698</v>
      </c>
      <c r="W10" s="17">
        <v>0.122298717591136</v>
      </c>
      <c r="X10" s="17">
        <v>0.32636990695109902</v>
      </c>
      <c r="Y10" s="17"/>
      <c r="Z10" s="17">
        <v>9.0428134986563005E-2</v>
      </c>
      <c r="AA10" s="17">
        <v>0.225030519866323</v>
      </c>
      <c r="AB10" s="17">
        <v>0.20789459395322801</v>
      </c>
      <c r="AC10" s="17">
        <v>0.14947511030782801</v>
      </c>
      <c r="AD10" s="17">
        <v>0.25263053007594999</v>
      </c>
      <c r="AE10" s="17">
        <v>0.17782874123235201</v>
      </c>
      <c r="AF10" s="17">
        <v>0.153961569146703</v>
      </c>
      <c r="AG10" s="17"/>
      <c r="AH10" s="17">
        <v>0.276185444040905</v>
      </c>
      <c r="AI10" s="17">
        <v>6.5438236668463504E-2</v>
      </c>
      <c r="AJ10" s="17"/>
      <c r="AK10" s="17">
        <v>0.38155485188708199</v>
      </c>
      <c r="AL10" s="17">
        <v>0.16098512612985399</v>
      </c>
      <c r="AM10" s="17">
        <v>0.26526484528747402</v>
      </c>
      <c r="AN10" s="17"/>
      <c r="AO10" s="17">
        <v>0.298190095700268</v>
      </c>
      <c r="AP10" s="17">
        <v>0.13920725882167201</v>
      </c>
      <c r="AQ10" s="17"/>
      <c r="AR10" s="17">
        <v>0.14734434270014701</v>
      </c>
      <c r="AS10" s="17">
        <v>0.148907671143201</v>
      </c>
      <c r="AT10" s="17"/>
      <c r="AU10" s="17">
        <v>0.147747092696873</v>
      </c>
      <c r="AV10" s="17">
        <v>0.73723671819579295</v>
      </c>
      <c r="AW10" s="17"/>
      <c r="AX10" s="17">
        <v>0.37852373461428801</v>
      </c>
      <c r="AY10" s="17">
        <v>0.131663366649893</v>
      </c>
      <c r="AZ10" s="17"/>
      <c r="BA10" s="17">
        <v>7.5526026429183796E-2</v>
      </c>
      <c r="BB10" s="17">
        <v>4.50164074061319E-2</v>
      </c>
      <c r="BC10" s="17">
        <v>0.39878418800972298</v>
      </c>
      <c r="BD10" s="17">
        <v>1</v>
      </c>
    </row>
    <row r="11" spans="2:56" x14ac:dyDescent="0.35">
      <c r="B11" s="18" t="s">
        <v>101</v>
      </c>
      <c r="C11" s="19">
        <v>0.10168675605404399</v>
      </c>
      <c r="D11" s="19">
        <v>0.13330966823510501</v>
      </c>
      <c r="E11" s="19">
        <v>6.3230000017134899E-2</v>
      </c>
      <c r="F11" s="19">
        <v>0.102525492020034</v>
      </c>
      <c r="G11" s="19">
        <v>0.12465411499658401</v>
      </c>
      <c r="H11" s="19">
        <v>8.7707121337496793E-2</v>
      </c>
      <c r="I11" s="19"/>
      <c r="J11" s="19">
        <v>0.101387179267555</v>
      </c>
      <c r="K11" s="19">
        <v>0.102123653921484</v>
      </c>
      <c r="L11" s="19">
        <v>0.15064781386509199</v>
      </c>
      <c r="M11" s="19">
        <v>7.3573045407120397E-2</v>
      </c>
      <c r="N11" s="19"/>
      <c r="O11" s="19">
        <v>0.105129932328932</v>
      </c>
      <c r="P11" s="19">
        <v>7.3846697617018203E-2</v>
      </c>
      <c r="Q11" s="19">
        <v>9.6231124184224595E-2</v>
      </c>
      <c r="R11" s="19">
        <v>7.9460178859453404E-2</v>
      </c>
      <c r="S11" s="19">
        <v>8.7097983344735702E-2</v>
      </c>
      <c r="T11" s="19">
        <v>6.1323441826441401E-2</v>
      </c>
      <c r="U11" s="19">
        <v>6.5525698503808599E-2</v>
      </c>
      <c r="V11" s="19">
        <v>5.0356125371168702E-2</v>
      </c>
      <c r="W11" s="19">
        <v>0</v>
      </c>
      <c r="X11" s="19">
        <v>5.4967571917615499E-3</v>
      </c>
      <c r="Y11" s="19"/>
      <c r="Z11" s="19">
        <v>9.2650961905104995E-2</v>
      </c>
      <c r="AA11" s="19">
        <v>4.9993280904942303E-2</v>
      </c>
      <c r="AB11" s="19">
        <v>3.83606789936062E-2</v>
      </c>
      <c r="AC11" s="19">
        <v>0.12623257949098299</v>
      </c>
      <c r="AD11" s="19">
        <v>4.76111567709981E-2</v>
      </c>
      <c r="AE11" s="19">
        <v>0.27805607852231001</v>
      </c>
      <c r="AF11" s="19">
        <v>6.0132892639466501E-2</v>
      </c>
      <c r="AG11" s="19"/>
      <c r="AH11" s="19">
        <v>0.104048193746739</v>
      </c>
      <c r="AI11" s="19">
        <v>0.100156149895891</v>
      </c>
      <c r="AJ11" s="19"/>
      <c r="AK11" s="19">
        <v>6.8752753723101606E-2</v>
      </c>
      <c r="AL11" s="19">
        <v>1.60088319731322E-4</v>
      </c>
      <c r="AM11" s="19">
        <v>0.117198228597699</v>
      </c>
      <c r="AN11" s="19"/>
      <c r="AO11" s="19">
        <v>8.2442546030684297E-3</v>
      </c>
      <c r="AP11" s="19">
        <v>0.10736701707155499</v>
      </c>
      <c r="AQ11" s="19"/>
      <c r="AR11" s="19">
        <v>0.13619622650162699</v>
      </c>
      <c r="AS11" s="19">
        <v>8.0776725695623802E-2</v>
      </c>
      <c r="AT11" s="19"/>
      <c r="AU11" s="19">
        <v>0.101714001346633</v>
      </c>
      <c r="AV11" s="19">
        <v>7.3573045407120397E-2</v>
      </c>
      <c r="AW11" s="19"/>
      <c r="AX11" s="19">
        <v>0.110812703477777</v>
      </c>
      <c r="AY11" s="19">
        <v>0.101026531194972</v>
      </c>
      <c r="AZ11" s="19"/>
      <c r="BA11" s="19">
        <v>8.6391709265684194E-2</v>
      </c>
      <c r="BB11" s="19">
        <v>0.119051213514432</v>
      </c>
      <c r="BC11" s="19">
        <v>9.8971220536286E-2</v>
      </c>
      <c r="BD11" s="19">
        <v>0</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0.20317914183438701</v>
      </c>
      <c r="D9" s="17">
        <v>0.160662129921474</v>
      </c>
      <c r="E9" s="17">
        <v>0.16968456551775499</v>
      </c>
      <c r="F9" s="17">
        <v>0.131479773420413</v>
      </c>
      <c r="G9" s="17">
        <v>0.20920626839328099</v>
      </c>
      <c r="H9" s="17">
        <v>0.274893558263407</v>
      </c>
      <c r="I9" s="17"/>
      <c r="J9" s="17">
        <v>0.209479045673863</v>
      </c>
      <c r="K9" s="17">
        <v>8.9130757648557601E-2</v>
      </c>
      <c r="L9" s="17">
        <v>8.6375940991196803E-2</v>
      </c>
      <c r="M9" s="17">
        <v>7.1622358870776601E-2</v>
      </c>
      <c r="N9" s="17"/>
      <c r="O9" s="17">
        <v>0.27825009856946398</v>
      </c>
      <c r="P9" s="17">
        <v>7.3882858528414794E-2</v>
      </c>
      <c r="Q9" s="17">
        <v>0.27236860302501398</v>
      </c>
      <c r="R9" s="17">
        <v>0.108988753321954</v>
      </c>
      <c r="S9" s="17">
        <v>7.0544707147237901E-2</v>
      </c>
      <c r="T9" s="17">
        <v>7.9972490260173695E-2</v>
      </c>
      <c r="U9" s="17">
        <v>9.4113696934465293E-2</v>
      </c>
      <c r="V9" s="17">
        <v>0</v>
      </c>
      <c r="W9" s="17">
        <v>4.5042053197178501E-3</v>
      </c>
      <c r="X9" s="17">
        <v>5.73573722911921E-3</v>
      </c>
      <c r="Y9" s="17"/>
      <c r="Z9" s="17">
        <v>0.23603731991572</v>
      </c>
      <c r="AA9" s="17">
        <v>0.117960294945782</v>
      </c>
      <c r="AB9" s="17">
        <v>5.1320997536950401E-2</v>
      </c>
      <c r="AC9" s="17">
        <v>0.25596370874289998</v>
      </c>
      <c r="AD9" s="17">
        <v>0.18527539954319799</v>
      </c>
      <c r="AE9" s="17">
        <v>0.21345357563140999</v>
      </c>
      <c r="AF9" s="17">
        <v>0.17341657567649699</v>
      </c>
      <c r="AG9" s="17"/>
      <c r="AH9" s="17">
        <v>0.13644191750989901</v>
      </c>
      <c r="AI9" s="17">
        <v>0.24643601320776601</v>
      </c>
      <c r="AJ9" s="17"/>
      <c r="AK9" s="17">
        <v>0.157315398777092</v>
      </c>
      <c r="AL9" s="17">
        <v>9.8296840919126896E-2</v>
      </c>
      <c r="AM9" s="17">
        <v>0.13498647700545699</v>
      </c>
      <c r="AN9" s="17"/>
      <c r="AO9" s="17">
        <v>0.13578780189706799</v>
      </c>
      <c r="AP9" s="17">
        <v>0.20727578303319599</v>
      </c>
      <c r="AQ9" s="17"/>
      <c r="AR9" s="17">
        <v>0.19105978772680801</v>
      </c>
      <c r="AS9" s="17">
        <v>0.210522519145808</v>
      </c>
      <c r="AT9" s="17"/>
      <c r="AU9" s="17">
        <v>0.203306634896008</v>
      </c>
      <c r="AV9" s="17">
        <v>7.1622358870776601E-2</v>
      </c>
      <c r="AW9" s="17"/>
      <c r="AX9" s="17">
        <v>8.6206208350720501E-2</v>
      </c>
      <c r="AY9" s="17">
        <v>0.211641653718215</v>
      </c>
      <c r="AZ9" s="17"/>
      <c r="BA9" s="17">
        <v>0.38800803226510799</v>
      </c>
      <c r="BB9" s="17">
        <v>0.15315084596960901</v>
      </c>
      <c r="BC9" s="17">
        <v>3.2938589519350601E-2</v>
      </c>
      <c r="BD9" s="17">
        <v>0</v>
      </c>
    </row>
    <row r="10" spans="2:56" x14ac:dyDescent="0.35">
      <c r="B10" s="18" t="s">
        <v>382</v>
      </c>
      <c r="C10" s="17">
        <v>0.66274655355552603</v>
      </c>
      <c r="D10" s="17">
        <v>0.68586470318357395</v>
      </c>
      <c r="E10" s="17">
        <v>0.698453852435447</v>
      </c>
      <c r="F10" s="17">
        <v>0.66987229028100004</v>
      </c>
      <c r="G10" s="17">
        <v>0.65413992926766296</v>
      </c>
      <c r="H10" s="17">
        <v>0.62493968071989103</v>
      </c>
      <c r="I10" s="17"/>
      <c r="J10" s="17">
        <v>0.65441939531583104</v>
      </c>
      <c r="K10" s="17">
        <v>0.812867871880253</v>
      </c>
      <c r="L10" s="17">
        <v>0.81716184735068098</v>
      </c>
      <c r="M10" s="17">
        <v>0.86571008337051603</v>
      </c>
      <c r="N10" s="17"/>
      <c r="O10" s="17">
        <v>0.58457103834758894</v>
      </c>
      <c r="P10" s="17">
        <v>0.80321078636694498</v>
      </c>
      <c r="Q10" s="17">
        <v>0.67955095542462496</v>
      </c>
      <c r="R10" s="17">
        <v>0.70019378594114001</v>
      </c>
      <c r="S10" s="17">
        <v>0.83043712733796604</v>
      </c>
      <c r="T10" s="17">
        <v>0.84248901025769196</v>
      </c>
      <c r="U10" s="17">
        <v>0.89816774813268896</v>
      </c>
      <c r="V10" s="17">
        <v>1</v>
      </c>
      <c r="W10" s="17">
        <v>0.99549579468028204</v>
      </c>
      <c r="X10" s="17">
        <v>0.36628291435626598</v>
      </c>
      <c r="Y10" s="17"/>
      <c r="Z10" s="17">
        <v>0.64627453081923403</v>
      </c>
      <c r="AA10" s="17">
        <v>0.80855392907725399</v>
      </c>
      <c r="AB10" s="17">
        <v>0.85814678713196502</v>
      </c>
      <c r="AC10" s="17">
        <v>0.58991263400798399</v>
      </c>
      <c r="AD10" s="17">
        <v>0.67413284731008505</v>
      </c>
      <c r="AE10" s="17">
        <v>0.65787519213682799</v>
      </c>
      <c r="AF10" s="17">
        <v>0.63599712425563804</v>
      </c>
      <c r="AG10" s="17"/>
      <c r="AH10" s="17">
        <v>0.77621281782663099</v>
      </c>
      <c r="AI10" s="17">
        <v>0.58920145711986305</v>
      </c>
      <c r="AJ10" s="17"/>
      <c r="AK10" s="17">
        <v>0.72684490795796897</v>
      </c>
      <c r="AL10" s="17">
        <v>0.89120810484171398</v>
      </c>
      <c r="AM10" s="17">
        <v>0.77892980744641005</v>
      </c>
      <c r="AN10" s="17"/>
      <c r="AO10" s="17">
        <v>0.86220836426522496</v>
      </c>
      <c r="AP10" s="17">
        <v>0.65062150199693702</v>
      </c>
      <c r="AQ10" s="17"/>
      <c r="AR10" s="17">
        <v>0.65408128857269698</v>
      </c>
      <c r="AS10" s="17">
        <v>0.66799702397725902</v>
      </c>
      <c r="AT10" s="17"/>
      <c r="AU10" s="17">
        <v>0.662549859464726</v>
      </c>
      <c r="AV10" s="17">
        <v>0.86571008337051603</v>
      </c>
      <c r="AW10" s="17"/>
      <c r="AX10" s="17">
        <v>0.77568916455624204</v>
      </c>
      <c r="AY10" s="17">
        <v>0.65457561896989802</v>
      </c>
      <c r="AZ10" s="17"/>
      <c r="BA10" s="17">
        <v>0.44893390834262498</v>
      </c>
      <c r="BB10" s="17">
        <v>0.68058830407928605</v>
      </c>
      <c r="BC10" s="17">
        <v>0.93159968359357204</v>
      </c>
      <c r="BD10" s="17">
        <v>1</v>
      </c>
    </row>
    <row r="11" spans="2:56" x14ac:dyDescent="0.35">
      <c r="B11" s="18" t="s">
        <v>101</v>
      </c>
      <c r="C11" s="19">
        <v>0.13407430461008699</v>
      </c>
      <c r="D11" s="19">
        <v>0.153473166894952</v>
      </c>
      <c r="E11" s="19">
        <v>0.13186158204679799</v>
      </c>
      <c r="F11" s="19">
        <v>0.19864793629858801</v>
      </c>
      <c r="G11" s="19">
        <v>0.136653802339056</v>
      </c>
      <c r="H11" s="19">
        <v>0.10016676101670199</v>
      </c>
      <c r="I11" s="19"/>
      <c r="J11" s="19">
        <v>0.13610155901030599</v>
      </c>
      <c r="K11" s="19">
        <v>9.8001370471189106E-2</v>
      </c>
      <c r="L11" s="19">
        <v>9.6462211658122202E-2</v>
      </c>
      <c r="M11" s="19">
        <v>6.2667557758707804E-2</v>
      </c>
      <c r="N11" s="19"/>
      <c r="O11" s="19">
        <v>0.13717886308294699</v>
      </c>
      <c r="P11" s="19">
        <v>0.12290635510464</v>
      </c>
      <c r="Q11" s="19">
        <v>4.8080441550361702E-2</v>
      </c>
      <c r="R11" s="19">
        <v>0.190817460736906</v>
      </c>
      <c r="S11" s="19">
        <v>9.9018165514796003E-2</v>
      </c>
      <c r="T11" s="19">
        <v>7.7538499482134801E-2</v>
      </c>
      <c r="U11" s="19">
        <v>7.7185549328457502E-3</v>
      </c>
      <c r="V11" s="19">
        <v>0</v>
      </c>
      <c r="W11" s="19">
        <v>0</v>
      </c>
      <c r="X11" s="19">
        <v>0.62798134841461495</v>
      </c>
      <c r="Y11" s="19"/>
      <c r="Z11" s="19">
        <v>0.117688149265046</v>
      </c>
      <c r="AA11" s="19">
        <v>7.3485775976964193E-2</v>
      </c>
      <c r="AB11" s="19">
        <v>9.0532215331084798E-2</v>
      </c>
      <c r="AC11" s="19">
        <v>0.154123657249116</v>
      </c>
      <c r="AD11" s="19">
        <v>0.14059175314671701</v>
      </c>
      <c r="AE11" s="19">
        <v>0.12867123223176199</v>
      </c>
      <c r="AF11" s="19">
        <v>0.19058630006786501</v>
      </c>
      <c r="AG11" s="19"/>
      <c r="AH11" s="19">
        <v>8.7345264663470298E-2</v>
      </c>
      <c r="AI11" s="19">
        <v>0.164362529672371</v>
      </c>
      <c r="AJ11" s="19"/>
      <c r="AK11" s="19">
        <v>0.11583969326493999</v>
      </c>
      <c r="AL11" s="19">
        <v>1.04950542391595E-2</v>
      </c>
      <c r="AM11" s="19">
        <v>8.6083715548133294E-2</v>
      </c>
      <c r="AN11" s="19"/>
      <c r="AO11" s="19">
        <v>2.00383383770758E-3</v>
      </c>
      <c r="AP11" s="19">
        <v>0.14210271496986701</v>
      </c>
      <c r="AQ11" s="19"/>
      <c r="AR11" s="19">
        <v>0.154858923700495</v>
      </c>
      <c r="AS11" s="19">
        <v>0.121480456876933</v>
      </c>
      <c r="AT11" s="19"/>
      <c r="AU11" s="19">
        <v>0.134143505639265</v>
      </c>
      <c r="AV11" s="19">
        <v>6.2667557758707804E-2</v>
      </c>
      <c r="AW11" s="19"/>
      <c r="AX11" s="19">
        <v>0.138104627093038</v>
      </c>
      <c r="AY11" s="19">
        <v>0.13378272731188801</v>
      </c>
      <c r="AZ11" s="19"/>
      <c r="BA11" s="19">
        <v>0.163058059392267</v>
      </c>
      <c r="BB11" s="19">
        <v>0.16626084995110499</v>
      </c>
      <c r="BC11" s="19">
        <v>3.5461726887077501E-2</v>
      </c>
      <c r="BD11" s="19">
        <v>0</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0.55421682825343299</v>
      </c>
      <c r="D9" s="17">
        <v>0.58626128864765603</v>
      </c>
      <c r="E9" s="17">
        <v>0.60618164176263001</v>
      </c>
      <c r="F9" s="17">
        <v>0.55153990428923205</v>
      </c>
      <c r="G9" s="17">
        <v>0.50767097103438397</v>
      </c>
      <c r="H9" s="17">
        <v>0.52869117139184996</v>
      </c>
      <c r="I9" s="17"/>
      <c r="J9" s="17">
        <v>0.56768354520786102</v>
      </c>
      <c r="K9" s="17">
        <v>0.319141325731848</v>
      </c>
      <c r="L9" s="17">
        <v>0.25555278917744501</v>
      </c>
      <c r="M9" s="17">
        <v>0.16778722045594699</v>
      </c>
      <c r="N9" s="17"/>
      <c r="O9" s="17">
        <v>0.64883779721851698</v>
      </c>
      <c r="P9" s="17">
        <v>0.47466566994664</v>
      </c>
      <c r="Q9" s="17">
        <v>0.562884398940801</v>
      </c>
      <c r="R9" s="17">
        <v>0.34702882586509798</v>
      </c>
      <c r="S9" s="17">
        <v>0.42443467336047802</v>
      </c>
      <c r="T9" s="17">
        <v>0.260891818650343</v>
      </c>
      <c r="U9" s="17">
        <v>0.25669085329917002</v>
      </c>
      <c r="V9" s="17">
        <v>0.34527698707967702</v>
      </c>
      <c r="W9" s="17">
        <v>2.7164082294382299E-2</v>
      </c>
      <c r="X9" s="17">
        <v>5.9716822785951598E-2</v>
      </c>
      <c r="Y9" s="17"/>
      <c r="Z9" s="17">
        <v>0.61486196872644505</v>
      </c>
      <c r="AA9" s="17">
        <v>0.57420551407612097</v>
      </c>
      <c r="AB9" s="17">
        <v>0.39488741890470003</v>
      </c>
      <c r="AC9" s="17">
        <v>0.52464690013201798</v>
      </c>
      <c r="AD9" s="17">
        <v>0.49972808433993898</v>
      </c>
      <c r="AE9" s="17">
        <v>0.46900543899896802</v>
      </c>
      <c r="AF9" s="17">
        <v>0.56114557329044601</v>
      </c>
      <c r="AG9" s="17"/>
      <c r="AH9" s="17">
        <v>0.39267502694814099</v>
      </c>
      <c r="AI9" s="17">
        <v>0.65892290482789395</v>
      </c>
      <c r="AJ9" s="17"/>
      <c r="AK9" s="17">
        <v>0.35977028609879702</v>
      </c>
      <c r="AL9" s="17">
        <v>9.4207445301229598E-2</v>
      </c>
      <c r="AM9" s="17">
        <v>0.41230370622249701</v>
      </c>
      <c r="AN9" s="17"/>
      <c r="AO9" s="17">
        <v>0.246909993456811</v>
      </c>
      <c r="AP9" s="17">
        <v>0.57289765343474297</v>
      </c>
      <c r="AQ9" s="17"/>
      <c r="AR9" s="17">
        <v>0.56581711406341995</v>
      </c>
      <c r="AS9" s="17">
        <v>0.54718796558741101</v>
      </c>
      <c r="AT9" s="17"/>
      <c r="AU9" s="17">
        <v>0.55459132124945498</v>
      </c>
      <c r="AV9" s="17">
        <v>0.16778722045594699</v>
      </c>
      <c r="AW9" s="17"/>
      <c r="AX9" s="17">
        <v>0.23884478927478001</v>
      </c>
      <c r="AY9" s="17">
        <v>0.577032701534548</v>
      </c>
      <c r="AZ9" s="17"/>
      <c r="BA9" s="17">
        <v>0.73189427482681002</v>
      </c>
      <c r="BB9" s="17">
        <v>0.555892298564437</v>
      </c>
      <c r="BC9" s="17">
        <v>0.30687446142492603</v>
      </c>
      <c r="BD9" s="17">
        <v>0.16214377755472301</v>
      </c>
    </row>
    <row r="10" spans="2:56" x14ac:dyDescent="0.35">
      <c r="B10" s="18" t="s">
        <v>382</v>
      </c>
      <c r="C10" s="17">
        <v>0.39787752837554802</v>
      </c>
      <c r="D10" s="17">
        <v>0.37387153213635599</v>
      </c>
      <c r="E10" s="17">
        <v>0.34536906448618898</v>
      </c>
      <c r="F10" s="17">
        <v>0.350647989882513</v>
      </c>
      <c r="G10" s="17">
        <v>0.454005096914739</v>
      </c>
      <c r="H10" s="17">
        <v>0.42558759161957099</v>
      </c>
      <c r="I10" s="17"/>
      <c r="J10" s="17">
        <v>0.38414445137048397</v>
      </c>
      <c r="K10" s="17">
        <v>0.63680782269424496</v>
      </c>
      <c r="L10" s="17">
        <v>0.70630409176249798</v>
      </c>
      <c r="M10" s="17">
        <v>0.80530929705465604</v>
      </c>
      <c r="N10" s="17"/>
      <c r="O10" s="17">
        <v>0.30576752176809002</v>
      </c>
      <c r="P10" s="17">
        <v>0.49404323806271599</v>
      </c>
      <c r="Q10" s="17">
        <v>0.437115601059199</v>
      </c>
      <c r="R10" s="17">
        <v>0.64769768332093902</v>
      </c>
      <c r="S10" s="17">
        <v>0.51148583649951396</v>
      </c>
      <c r="T10" s="17">
        <v>0.61728398003920104</v>
      </c>
      <c r="U10" s="17">
        <v>0.71196864621125</v>
      </c>
      <c r="V10" s="17">
        <v>0.65472301292032298</v>
      </c>
      <c r="W10" s="17">
        <v>0.28306026679373297</v>
      </c>
      <c r="X10" s="17">
        <v>0.92415801695494804</v>
      </c>
      <c r="Y10" s="17"/>
      <c r="Z10" s="17">
        <v>0.33187212463655702</v>
      </c>
      <c r="AA10" s="17">
        <v>0.41295609225726398</v>
      </c>
      <c r="AB10" s="17">
        <v>0.56450668553683003</v>
      </c>
      <c r="AC10" s="17">
        <v>0.41764690293704199</v>
      </c>
      <c r="AD10" s="17">
        <v>0.47860576850403402</v>
      </c>
      <c r="AE10" s="17">
        <v>0.42459873990636099</v>
      </c>
      <c r="AF10" s="17">
        <v>0.41055737169490703</v>
      </c>
      <c r="AG10" s="17"/>
      <c r="AH10" s="17">
        <v>0.56919336280858002</v>
      </c>
      <c r="AI10" s="17">
        <v>0.28683624535393099</v>
      </c>
      <c r="AJ10" s="17"/>
      <c r="AK10" s="17">
        <v>0.61638266933394503</v>
      </c>
      <c r="AL10" s="17">
        <v>0.90567277167337401</v>
      </c>
      <c r="AM10" s="17">
        <v>0.55456530283896499</v>
      </c>
      <c r="AN10" s="17"/>
      <c r="AO10" s="17">
        <v>0.71268947589695597</v>
      </c>
      <c r="AP10" s="17">
        <v>0.37874047611790002</v>
      </c>
      <c r="AQ10" s="17"/>
      <c r="AR10" s="17">
        <v>0.37127674504239</v>
      </c>
      <c r="AS10" s="17">
        <v>0.41399551511483901</v>
      </c>
      <c r="AT10" s="17"/>
      <c r="AU10" s="17">
        <v>0.39748268196458902</v>
      </c>
      <c r="AV10" s="17">
        <v>0.80530929705465604</v>
      </c>
      <c r="AW10" s="17"/>
      <c r="AX10" s="17">
        <v>0.69193473102123704</v>
      </c>
      <c r="AY10" s="17">
        <v>0.37660369606406202</v>
      </c>
      <c r="AZ10" s="17"/>
      <c r="BA10" s="17">
        <v>0.189150390684384</v>
      </c>
      <c r="BB10" s="17">
        <v>0.41249680463989302</v>
      </c>
      <c r="BC10" s="17">
        <v>0.65687406332304499</v>
      </c>
      <c r="BD10" s="17">
        <v>0.83768432360252199</v>
      </c>
    </row>
    <row r="11" spans="2:56" x14ac:dyDescent="0.35">
      <c r="B11" s="18" t="s">
        <v>101</v>
      </c>
      <c r="C11" s="19">
        <v>4.7905643371019602E-2</v>
      </c>
      <c r="D11" s="19">
        <v>3.9867179215988501E-2</v>
      </c>
      <c r="E11" s="19">
        <v>4.8449293751181101E-2</v>
      </c>
      <c r="F11" s="19">
        <v>9.7812105828255294E-2</v>
      </c>
      <c r="G11" s="19">
        <v>3.8323932050876898E-2</v>
      </c>
      <c r="H11" s="19">
        <v>4.5721236988578197E-2</v>
      </c>
      <c r="I11" s="19"/>
      <c r="J11" s="19">
        <v>4.81720034216543E-2</v>
      </c>
      <c r="K11" s="19">
        <v>4.4050851573907097E-2</v>
      </c>
      <c r="L11" s="19">
        <v>3.8143119060056803E-2</v>
      </c>
      <c r="M11" s="19">
        <v>2.6903482489397602E-2</v>
      </c>
      <c r="N11" s="19"/>
      <c r="O11" s="19">
        <v>4.5394681013393098E-2</v>
      </c>
      <c r="P11" s="19">
        <v>3.1291091990643803E-2</v>
      </c>
      <c r="Q11" s="19">
        <v>0</v>
      </c>
      <c r="R11" s="19">
        <v>5.2734908139622401E-3</v>
      </c>
      <c r="S11" s="19">
        <v>6.4079490140008702E-2</v>
      </c>
      <c r="T11" s="19">
        <v>0.121824201310455</v>
      </c>
      <c r="U11" s="19">
        <v>3.1340500489579801E-2</v>
      </c>
      <c r="V11" s="19">
        <v>0</v>
      </c>
      <c r="W11" s="19">
        <v>0.68977565091188398</v>
      </c>
      <c r="X11" s="19">
        <v>1.6125160259100001E-2</v>
      </c>
      <c r="Y11" s="19"/>
      <c r="Z11" s="19">
        <v>5.3265906636997498E-2</v>
      </c>
      <c r="AA11" s="19">
        <v>1.28383936666146E-2</v>
      </c>
      <c r="AB11" s="19">
        <v>4.0605895558469503E-2</v>
      </c>
      <c r="AC11" s="19">
        <v>5.770619693094E-2</v>
      </c>
      <c r="AD11" s="19">
        <v>2.1666147156027701E-2</v>
      </c>
      <c r="AE11" s="19">
        <v>0.10639582109467099</v>
      </c>
      <c r="AF11" s="19">
        <v>2.8297055014646699E-2</v>
      </c>
      <c r="AG11" s="19"/>
      <c r="AH11" s="19">
        <v>3.8131610243279698E-2</v>
      </c>
      <c r="AI11" s="19">
        <v>5.4240849818175403E-2</v>
      </c>
      <c r="AJ11" s="19"/>
      <c r="AK11" s="19">
        <v>2.3847044567257801E-2</v>
      </c>
      <c r="AL11" s="19">
        <v>1.1978302539694099E-4</v>
      </c>
      <c r="AM11" s="19">
        <v>3.3130990938538302E-2</v>
      </c>
      <c r="AN11" s="19"/>
      <c r="AO11" s="19">
        <v>4.0400530646233203E-2</v>
      </c>
      <c r="AP11" s="19">
        <v>4.8361870447357E-2</v>
      </c>
      <c r="AQ11" s="19"/>
      <c r="AR11" s="19">
        <v>6.2906140894190096E-2</v>
      </c>
      <c r="AS11" s="19">
        <v>3.8816519297750103E-2</v>
      </c>
      <c r="AT11" s="19"/>
      <c r="AU11" s="19">
        <v>4.7925996785956701E-2</v>
      </c>
      <c r="AV11" s="19">
        <v>2.6903482489397602E-2</v>
      </c>
      <c r="AW11" s="19"/>
      <c r="AX11" s="19">
        <v>6.9220479703982304E-2</v>
      </c>
      <c r="AY11" s="19">
        <v>4.63636024013903E-2</v>
      </c>
      <c r="AZ11" s="19"/>
      <c r="BA11" s="19">
        <v>7.8955334488805595E-2</v>
      </c>
      <c r="BB11" s="19">
        <v>3.1610896795669301E-2</v>
      </c>
      <c r="BC11" s="19">
        <v>3.6251475252028299E-2</v>
      </c>
      <c r="BD11" s="19">
        <v>1.7189884275507799E-4</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0.38928254393773898</v>
      </c>
      <c r="D9" s="17">
        <v>0.35486305118700601</v>
      </c>
      <c r="E9" s="17">
        <v>0.43205946880482898</v>
      </c>
      <c r="F9" s="17">
        <v>0.41307280158009302</v>
      </c>
      <c r="G9" s="17">
        <v>0.33927530542853201</v>
      </c>
      <c r="H9" s="17">
        <v>0.41455296529014501</v>
      </c>
      <c r="I9" s="17"/>
      <c r="J9" s="17">
        <v>0.40537042126154199</v>
      </c>
      <c r="K9" s="17">
        <v>0.102906211765527</v>
      </c>
      <c r="L9" s="17">
        <v>5.6441902836344503E-2</v>
      </c>
      <c r="M9" s="17">
        <v>3.8956873309309498E-2</v>
      </c>
      <c r="N9" s="17"/>
      <c r="O9" s="17">
        <v>0.460407511263356</v>
      </c>
      <c r="P9" s="17">
        <v>0.40486014687678101</v>
      </c>
      <c r="Q9" s="17">
        <v>0.35024766553318898</v>
      </c>
      <c r="R9" s="17">
        <v>0.21524452696947</v>
      </c>
      <c r="S9" s="17">
        <v>7.5180916643649204E-2</v>
      </c>
      <c r="T9" s="17">
        <v>0.21999291734044699</v>
      </c>
      <c r="U9" s="17">
        <v>3.4313309837625601E-2</v>
      </c>
      <c r="V9" s="17">
        <v>1.21678233447665E-3</v>
      </c>
      <c r="W9" s="17">
        <v>0</v>
      </c>
      <c r="X9" s="17">
        <v>0.56606235196840005</v>
      </c>
      <c r="Y9" s="17"/>
      <c r="Z9" s="17">
        <v>0.44063401881591302</v>
      </c>
      <c r="AA9" s="17">
        <v>0.41033509438301502</v>
      </c>
      <c r="AB9" s="17">
        <v>0.22330854504407699</v>
      </c>
      <c r="AC9" s="17">
        <v>0.44349292651317301</v>
      </c>
      <c r="AD9" s="17">
        <v>0.33889104305561202</v>
      </c>
      <c r="AE9" s="17">
        <v>0.33413054722163699</v>
      </c>
      <c r="AF9" s="17">
        <v>0.27991290983913603</v>
      </c>
      <c r="AG9" s="17"/>
      <c r="AH9" s="17">
        <v>0.24258450459754</v>
      </c>
      <c r="AI9" s="17">
        <v>0.484367382761899</v>
      </c>
      <c r="AJ9" s="17"/>
      <c r="AK9" s="17">
        <v>0.107543656260206</v>
      </c>
      <c r="AL9" s="17">
        <v>0.16957625815309099</v>
      </c>
      <c r="AM9" s="17">
        <v>0.28025810293528702</v>
      </c>
      <c r="AN9" s="17"/>
      <c r="AO9" s="17">
        <v>0.11971508438058399</v>
      </c>
      <c r="AP9" s="17">
        <v>0.40566923637785302</v>
      </c>
      <c r="AQ9" s="17"/>
      <c r="AR9" s="17">
        <v>0.37659425078834602</v>
      </c>
      <c r="AS9" s="17">
        <v>0.39697065365108097</v>
      </c>
      <c r="AT9" s="17"/>
      <c r="AU9" s="17">
        <v>0.389622048228637</v>
      </c>
      <c r="AV9" s="17">
        <v>3.8956873309309498E-2</v>
      </c>
      <c r="AW9" s="17"/>
      <c r="AX9" s="17">
        <v>0.165705626498237</v>
      </c>
      <c r="AY9" s="17">
        <v>0.40545741674321101</v>
      </c>
      <c r="AZ9" s="17"/>
      <c r="BA9" s="17">
        <v>0.48318306985015902</v>
      </c>
      <c r="BB9" s="17">
        <v>0.493941713185932</v>
      </c>
      <c r="BC9" s="17">
        <v>6.5333697952629097E-2</v>
      </c>
      <c r="BD9" s="17">
        <v>0</v>
      </c>
    </row>
    <row r="10" spans="2:56" x14ac:dyDescent="0.35">
      <c r="B10" s="18" t="s">
        <v>382</v>
      </c>
      <c r="C10" s="17">
        <v>0.59599090112127495</v>
      </c>
      <c r="D10" s="17">
        <v>0.62487546071745403</v>
      </c>
      <c r="E10" s="17">
        <v>0.54429592858332498</v>
      </c>
      <c r="F10" s="17">
        <v>0.55562852315441802</v>
      </c>
      <c r="G10" s="17">
        <v>0.65835334785864497</v>
      </c>
      <c r="H10" s="17">
        <v>0.57701218901701201</v>
      </c>
      <c r="I10" s="17"/>
      <c r="J10" s="17">
        <v>0.58037600463012795</v>
      </c>
      <c r="K10" s="17">
        <v>0.87293510635341798</v>
      </c>
      <c r="L10" s="17">
        <v>0.92542513251448799</v>
      </c>
      <c r="M10" s="17">
        <v>0.94401926214570997</v>
      </c>
      <c r="N10" s="17"/>
      <c r="O10" s="17">
        <v>0.52877605143601303</v>
      </c>
      <c r="P10" s="17">
        <v>0.59386281676087005</v>
      </c>
      <c r="Q10" s="17">
        <v>0.64975233446681102</v>
      </c>
      <c r="R10" s="17">
        <v>0.73466215179490701</v>
      </c>
      <c r="S10" s="17">
        <v>0.91671367457944397</v>
      </c>
      <c r="T10" s="17">
        <v>0.77989738721584401</v>
      </c>
      <c r="U10" s="17">
        <v>0.96568669016237396</v>
      </c>
      <c r="V10" s="17">
        <v>0.99878321766552303</v>
      </c>
      <c r="W10" s="17">
        <v>1</v>
      </c>
      <c r="X10" s="17">
        <v>0.432168195188537</v>
      </c>
      <c r="Y10" s="17"/>
      <c r="Z10" s="17">
        <v>0.53694832804583104</v>
      </c>
      <c r="AA10" s="17">
        <v>0.58314460952202396</v>
      </c>
      <c r="AB10" s="17">
        <v>0.77669145495592296</v>
      </c>
      <c r="AC10" s="17">
        <v>0.54579223095614104</v>
      </c>
      <c r="AD10" s="17">
        <v>0.66107356227316305</v>
      </c>
      <c r="AE10" s="17">
        <v>0.64084610877678605</v>
      </c>
      <c r="AF10" s="17">
        <v>0.69373828450430297</v>
      </c>
      <c r="AG10" s="17"/>
      <c r="AH10" s="17">
        <v>0.75009813983800699</v>
      </c>
      <c r="AI10" s="17">
        <v>0.49610366322142002</v>
      </c>
      <c r="AJ10" s="17"/>
      <c r="AK10" s="17">
        <v>0.89245634373979399</v>
      </c>
      <c r="AL10" s="17">
        <v>0.83027429765555705</v>
      </c>
      <c r="AM10" s="17">
        <v>0.71858621744854401</v>
      </c>
      <c r="AN10" s="17"/>
      <c r="AO10" s="17">
        <v>0.88028491561941602</v>
      </c>
      <c r="AP10" s="17">
        <v>0.57870899852887903</v>
      </c>
      <c r="AQ10" s="17"/>
      <c r="AR10" s="17">
        <v>0.59810571212283004</v>
      </c>
      <c r="AS10" s="17">
        <v>0.59470949165102505</v>
      </c>
      <c r="AT10" s="17"/>
      <c r="AU10" s="17">
        <v>0.59565362317727</v>
      </c>
      <c r="AV10" s="17">
        <v>0.94401926214570997</v>
      </c>
      <c r="AW10" s="17"/>
      <c r="AX10" s="17">
        <v>0.83423817425972102</v>
      </c>
      <c r="AY10" s="17">
        <v>0.57875468826263898</v>
      </c>
      <c r="AZ10" s="17"/>
      <c r="BA10" s="17">
        <v>0.50001721355142204</v>
      </c>
      <c r="BB10" s="17">
        <v>0.48501766880651898</v>
      </c>
      <c r="BC10" s="17">
        <v>0.93461965696577098</v>
      </c>
      <c r="BD10" s="17">
        <v>1</v>
      </c>
    </row>
    <row r="11" spans="2:56" x14ac:dyDescent="0.35">
      <c r="B11" s="18" t="s">
        <v>101</v>
      </c>
      <c r="C11" s="19">
        <v>1.4726554940986E-2</v>
      </c>
      <c r="D11" s="19">
        <v>2.0261488095539799E-2</v>
      </c>
      <c r="E11" s="19">
        <v>2.3644602611845901E-2</v>
      </c>
      <c r="F11" s="19">
        <v>3.1298675265488997E-2</v>
      </c>
      <c r="G11" s="19">
        <v>2.3713467128232799E-3</v>
      </c>
      <c r="H11" s="19">
        <v>8.4348456928428697E-3</v>
      </c>
      <c r="I11" s="19"/>
      <c r="J11" s="19">
        <v>1.4253574108329999E-2</v>
      </c>
      <c r="K11" s="19">
        <v>2.4158681881055199E-2</v>
      </c>
      <c r="L11" s="19">
        <v>1.8132964649167901E-2</v>
      </c>
      <c r="M11" s="19">
        <v>1.7023864544980699E-2</v>
      </c>
      <c r="N11" s="19"/>
      <c r="O11" s="19">
        <v>1.08164373006312E-2</v>
      </c>
      <c r="P11" s="19">
        <v>1.27703636234936E-3</v>
      </c>
      <c r="Q11" s="19">
        <v>0</v>
      </c>
      <c r="R11" s="19">
        <v>5.0093321235623198E-2</v>
      </c>
      <c r="S11" s="19">
        <v>8.1054087769064104E-3</v>
      </c>
      <c r="T11" s="19">
        <v>1.0969544370920399E-4</v>
      </c>
      <c r="U11" s="19">
        <v>0</v>
      </c>
      <c r="V11" s="19">
        <v>0</v>
      </c>
      <c r="W11" s="19">
        <v>0</v>
      </c>
      <c r="X11" s="19">
        <v>1.76945284306282E-3</v>
      </c>
      <c r="Y11" s="19"/>
      <c r="Z11" s="19">
        <v>2.2417653138256201E-2</v>
      </c>
      <c r="AA11" s="19">
        <v>6.5202960949615604E-3</v>
      </c>
      <c r="AB11" s="19">
        <v>0</v>
      </c>
      <c r="AC11" s="19">
        <v>1.07148425306856E-2</v>
      </c>
      <c r="AD11" s="19">
        <v>3.5394671224904401E-5</v>
      </c>
      <c r="AE11" s="19">
        <v>2.5023344001576901E-2</v>
      </c>
      <c r="AF11" s="19">
        <v>2.6348805656560999E-2</v>
      </c>
      <c r="AG11" s="19"/>
      <c r="AH11" s="19">
        <v>7.3173555644528102E-3</v>
      </c>
      <c r="AI11" s="19">
        <v>1.9528954016681602E-2</v>
      </c>
      <c r="AJ11" s="19"/>
      <c r="AK11" s="19">
        <v>0</v>
      </c>
      <c r="AL11" s="19">
        <v>1.4944419135187899E-4</v>
      </c>
      <c r="AM11" s="19">
        <v>1.1556796161684901E-3</v>
      </c>
      <c r="AN11" s="19"/>
      <c r="AO11" s="19">
        <v>0</v>
      </c>
      <c r="AP11" s="19">
        <v>1.5621765093267801E-2</v>
      </c>
      <c r="AQ11" s="19"/>
      <c r="AR11" s="19">
        <v>2.5300037088823502E-2</v>
      </c>
      <c r="AS11" s="19">
        <v>8.3198546978941398E-3</v>
      </c>
      <c r="AT11" s="19"/>
      <c r="AU11" s="19">
        <v>1.47243285940937E-2</v>
      </c>
      <c r="AV11" s="19">
        <v>1.7023864544980699E-2</v>
      </c>
      <c r="AW11" s="19"/>
      <c r="AX11" s="19">
        <v>5.6199242041086401E-5</v>
      </c>
      <c r="AY11" s="19">
        <v>1.5787894994149902E-2</v>
      </c>
      <c r="AZ11" s="19"/>
      <c r="BA11" s="19">
        <v>1.6799716598418502E-2</v>
      </c>
      <c r="BB11" s="19">
        <v>2.1040618007549E-2</v>
      </c>
      <c r="BC11" s="19">
        <v>4.6645081599585201E-5</v>
      </c>
      <c r="BD11" s="19">
        <v>0</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0.83316984147483297</v>
      </c>
      <c r="D9" s="17">
        <v>0.83879973446146705</v>
      </c>
      <c r="E9" s="17">
        <v>0.85591387916413497</v>
      </c>
      <c r="F9" s="17">
        <v>0.88410705710306303</v>
      </c>
      <c r="G9" s="17">
        <v>0.81629534501205103</v>
      </c>
      <c r="H9" s="17">
        <v>0.81040580584595001</v>
      </c>
      <c r="I9" s="17"/>
      <c r="J9" s="17">
        <v>0.83987454374252402</v>
      </c>
      <c r="K9" s="17">
        <v>0.72473002350709503</v>
      </c>
      <c r="L9" s="17">
        <v>0.64090932673481205</v>
      </c>
      <c r="M9" s="17">
        <v>0.50770741143678</v>
      </c>
      <c r="N9" s="17"/>
      <c r="O9" s="17">
        <v>0.84053190775909103</v>
      </c>
      <c r="P9" s="17">
        <v>0.90264558507752501</v>
      </c>
      <c r="Q9" s="17">
        <v>0.87708401385127499</v>
      </c>
      <c r="R9" s="17">
        <v>0.67658588135548303</v>
      </c>
      <c r="S9" s="17">
        <v>0.86345584490545702</v>
      </c>
      <c r="T9" s="17">
        <v>0.836916013533198</v>
      </c>
      <c r="U9" s="17">
        <v>0.89638266701193603</v>
      </c>
      <c r="V9" s="17">
        <v>0.266513877597854</v>
      </c>
      <c r="W9" s="17">
        <v>0.88362929037187499</v>
      </c>
      <c r="X9" s="17">
        <v>0.91234707971187001</v>
      </c>
      <c r="Y9" s="17"/>
      <c r="Z9" s="17">
        <v>0.85145695611748196</v>
      </c>
      <c r="AA9" s="17">
        <v>0.70841144936811096</v>
      </c>
      <c r="AB9" s="17">
        <v>0.75111755628494203</v>
      </c>
      <c r="AC9" s="17">
        <v>0.82002894749072497</v>
      </c>
      <c r="AD9" s="17">
        <v>0.83698054934270405</v>
      </c>
      <c r="AE9" s="17">
        <v>0.81919073175337698</v>
      </c>
      <c r="AF9" s="17">
        <v>0.96007596697283404</v>
      </c>
      <c r="AG9" s="17"/>
      <c r="AH9" s="17">
        <v>0.74147340695602604</v>
      </c>
      <c r="AI9" s="17">
        <v>0.89260445107279296</v>
      </c>
      <c r="AJ9" s="17"/>
      <c r="AK9" s="17">
        <v>0.701589910931123</v>
      </c>
      <c r="AL9" s="17">
        <v>0.50810450513460304</v>
      </c>
      <c r="AM9" s="17">
        <v>0.79894858057240403</v>
      </c>
      <c r="AN9" s="17"/>
      <c r="AO9" s="17">
        <v>0.54174042206226303</v>
      </c>
      <c r="AP9" s="17">
        <v>0.85088549703563499</v>
      </c>
      <c r="AQ9" s="17"/>
      <c r="AR9" s="17">
        <v>0.79138199276671195</v>
      </c>
      <c r="AS9" s="17">
        <v>0.85848999776141299</v>
      </c>
      <c r="AT9" s="17"/>
      <c r="AU9" s="17">
        <v>0.83348525053785105</v>
      </c>
      <c r="AV9" s="17">
        <v>0.50770741143678</v>
      </c>
      <c r="AW9" s="17"/>
      <c r="AX9" s="17">
        <v>0.758656269660405</v>
      </c>
      <c r="AY9" s="17">
        <v>0.83856059272135197</v>
      </c>
      <c r="AZ9" s="17"/>
      <c r="BA9" s="17">
        <v>0.91668016138120501</v>
      </c>
      <c r="BB9" s="17">
        <v>0.90429571582608204</v>
      </c>
      <c r="BC9" s="17">
        <v>0.629070127200965</v>
      </c>
      <c r="BD9" s="17">
        <v>0</v>
      </c>
    </row>
    <row r="10" spans="2:56" x14ac:dyDescent="0.35">
      <c r="B10" s="18" t="s">
        <v>382</v>
      </c>
      <c r="C10" s="17">
        <v>0.142208913213037</v>
      </c>
      <c r="D10" s="17">
        <v>0.12954955382293601</v>
      </c>
      <c r="E10" s="17">
        <v>0.14028674130087099</v>
      </c>
      <c r="F10" s="17">
        <v>0.11202438748000899</v>
      </c>
      <c r="G10" s="17">
        <v>0.15617621031213499</v>
      </c>
      <c r="H10" s="17">
        <v>0.151879781271162</v>
      </c>
      <c r="I10" s="17"/>
      <c r="J10" s="17">
        <v>0.137347359597385</v>
      </c>
      <c r="K10" s="17">
        <v>0.21579962977157999</v>
      </c>
      <c r="L10" s="17">
        <v>0.31085956743612703</v>
      </c>
      <c r="M10" s="17">
        <v>0.43335269365496798</v>
      </c>
      <c r="N10" s="17"/>
      <c r="O10" s="17">
        <v>0.131715309062859</v>
      </c>
      <c r="P10" s="17">
        <v>9.4484117195538994E-2</v>
      </c>
      <c r="Q10" s="17">
        <v>0.119847199277377</v>
      </c>
      <c r="R10" s="17">
        <v>0.24249674111567501</v>
      </c>
      <c r="S10" s="17">
        <v>0.12835636386629001</v>
      </c>
      <c r="T10" s="17">
        <v>0.15721582572856299</v>
      </c>
      <c r="U10" s="17">
        <v>7.2706710877603997E-2</v>
      </c>
      <c r="V10" s="17">
        <v>0.73348612240214595</v>
      </c>
      <c r="W10" s="17">
        <v>0.11195402814204999</v>
      </c>
      <c r="X10" s="17">
        <v>8.2445380045373801E-2</v>
      </c>
      <c r="Y10" s="17"/>
      <c r="Z10" s="17">
        <v>0.13264198479681899</v>
      </c>
      <c r="AA10" s="17">
        <v>0.189445713954323</v>
      </c>
      <c r="AB10" s="17">
        <v>0.24888244371505799</v>
      </c>
      <c r="AC10" s="17">
        <v>0.142909165750709</v>
      </c>
      <c r="AD10" s="17">
        <v>0.15843067075400499</v>
      </c>
      <c r="AE10" s="17">
        <v>0.15323344137838699</v>
      </c>
      <c r="AF10" s="17">
        <v>3.7534467608125302E-2</v>
      </c>
      <c r="AG10" s="17"/>
      <c r="AH10" s="17">
        <v>0.242242945144233</v>
      </c>
      <c r="AI10" s="17">
        <v>7.7370147501584594E-2</v>
      </c>
      <c r="AJ10" s="17"/>
      <c r="AK10" s="17">
        <v>0.29373391013244099</v>
      </c>
      <c r="AL10" s="17">
        <v>0.48103406652830599</v>
      </c>
      <c r="AM10" s="17">
        <v>0.18893806675065</v>
      </c>
      <c r="AN10" s="17"/>
      <c r="AO10" s="17">
        <v>0.45820654681564099</v>
      </c>
      <c r="AP10" s="17">
        <v>0.122999784477112</v>
      </c>
      <c r="AQ10" s="17"/>
      <c r="AR10" s="17">
        <v>0.169209815454266</v>
      </c>
      <c r="AS10" s="17">
        <v>0.125848485821768</v>
      </c>
      <c r="AT10" s="17"/>
      <c r="AU10" s="17">
        <v>0.141926762714186</v>
      </c>
      <c r="AV10" s="17">
        <v>0.43335269365496798</v>
      </c>
      <c r="AW10" s="17"/>
      <c r="AX10" s="17">
        <v>0.15948255980842699</v>
      </c>
      <c r="AY10" s="17">
        <v>0.14095923574289901</v>
      </c>
      <c r="AZ10" s="17"/>
      <c r="BA10" s="17">
        <v>5.3992140175948299E-2</v>
      </c>
      <c r="BB10" s="17">
        <v>7.8749207462396498E-2</v>
      </c>
      <c r="BC10" s="17">
        <v>0.33622436809425499</v>
      </c>
      <c r="BD10" s="17">
        <v>1</v>
      </c>
    </row>
    <row r="11" spans="2:56" x14ac:dyDescent="0.35">
      <c r="B11" s="18" t="s">
        <v>101</v>
      </c>
      <c r="C11" s="19">
        <v>2.46212453121297E-2</v>
      </c>
      <c r="D11" s="19">
        <v>3.1650711715597302E-2</v>
      </c>
      <c r="E11" s="19">
        <v>3.7993795349940702E-3</v>
      </c>
      <c r="F11" s="19">
        <v>3.86855541692768E-3</v>
      </c>
      <c r="G11" s="19">
        <v>2.7528444675814001E-2</v>
      </c>
      <c r="H11" s="19">
        <v>3.7714412882888002E-2</v>
      </c>
      <c r="I11" s="19"/>
      <c r="J11" s="19">
        <v>2.2778096660091E-2</v>
      </c>
      <c r="K11" s="19">
        <v>5.9470346721325097E-2</v>
      </c>
      <c r="L11" s="19">
        <v>4.8231105829061101E-2</v>
      </c>
      <c r="M11" s="19">
        <v>5.8939894908252501E-2</v>
      </c>
      <c r="N11" s="19"/>
      <c r="O11" s="19">
        <v>2.7752783178049301E-2</v>
      </c>
      <c r="P11" s="19">
        <v>2.8702977269359901E-3</v>
      </c>
      <c r="Q11" s="19">
        <v>3.0687868713488802E-3</v>
      </c>
      <c r="R11" s="19">
        <v>8.0917377528841802E-2</v>
      </c>
      <c r="S11" s="19">
        <v>8.1877912282527394E-3</v>
      </c>
      <c r="T11" s="19">
        <v>5.8681607382392396E-3</v>
      </c>
      <c r="U11" s="19">
        <v>3.0910622110460299E-2</v>
      </c>
      <c r="V11" s="19">
        <v>0</v>
      </c>
      <c r="W11" s="19">
        <v>4.4166814860754503E-3</v>
      </c>
      <c r="X11" s="19">
        <v>5.2075402427557496E-3</v>
      </c>
      <c r="Y11" s="19"/>
      <c r="Z11" s="19">
        <v>1.5901059085699099E-2</v>
      </c>
      <c r="AA11" s="19">
        <v>0.102142836677566</v>
      </c>
      <c r="AB11" s="19">
        <v>0</v>
      </c>
      <c r="AC11" s="19">
        <v>3.7061886758565997E-2</v>
      </c>
      <c r="AD11" s="19">
        <v>4.5887799032909102E-3</v>
      </c>
      <c r="AE11" s="19">
        <v>2.7575826868236501E-2</v>
      </c>
      <c r="AF11" s="19">
        <v>2.3895654190405902E-3</v>
      </c>
      <c r="AG11" s="19"/>
      <c r="AH11" s="19">
        <v>1.6283647899740902E-2</v>
      </c>
      <c r="AI11" s="19">
        <v>3.0025401425622301E-2</v>
      </c>
      <c r="AJ11" s="19"/>
      <c r="AK11" s="19">
        <v>4.6761789364356404E-3</v>
      </c>
      <c r="AL11" s="19">
        <v>1.0861428337090801E-2</v>
      </c>
      <c r="AM11" s="19">
        <v>1.21133526769455E-2</v>
      </c>
      <c r="AN11" s="19"/>
      <c r="AO11" s="19">
        <v>5.3031122095705902E-5</v>
      </c>
      <c r="AP11" s="19">
        <v>2.6114718487253701E-2</v>
      </c>
      <c r="AQ11" s="19"/>
      <c r="AR11" s="19">
        <v>3.9408191779022397E-2</v>
      </c>
      <c r="AS11" s="19">
        <v>1.5661516416819399E-2</v>
      </c>
      <c r="AT11" s="19"/>
      <c r="AU11" s="19">
        <v>2.4587986747963399E-2</v>
      </c>
      <c r="AV11" s="19">
        <v>5.8939894908252501E-2</v>
      </c>
      <c r="AW11" s="19"/>
      <c r="AX11" s="19">
        <v>8.1861170531167801E-2</v>
      </c>
      <c r="AY11" s="19">
        <v>2.0480171535749402E-2</v>
      </c>
      <c r="AZ11" s="19"/>
      <c r="BA11" s="19">
        <v>2.9327698442846599E-2</v>
      </c>
      <c r="BB11" s="19">
        <v>1.6955076711521602E-2</v>
      </c>
      <c r="BC11" s="19">
        <v>3.4705504704780503E-2</v>
      </c>
      <c r="BD11" s="19">
        <v>0</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0.27439300574229197</v>
      </c>
      <c r="D9" s="17">
        <v>0.327717440986246</v>
      </c>
      <c r="E9" s="17">
        <v>0.22877812079826501</v>
      </c>
      <c r="F9" s="17">
        <v>0.22542332383173999</v>
      </c>
      <c r="G9" s="17">
        <v>0.26042800570476499</v>
      </c>
      <c r="H9" s="17">
        <v>0.29031186604363701</v>
      </c>
      <c r="I9" s="17"/>
      <c r="J9" s="17">
        <v>0.28339022513415502</v>
      </c>
      <c r="K9" s="17">
        <v>0.114366570276326</v>
      </c>
      <c r="L9" s="17">
        <v>8.4255236170582504E-2</v>
      </c>
      <c r="M9" s="17">
        <v>9.6935276517424507E-2</v>
      </c>
      <c r="N9" s="17"/>
      <c r="O9" s="17">
        <v>0.42019783470883298</v>
      </c>
      <c r="P9" s="17">
        <v>3.3714365182142499E-2</v>
      </c>
      <c r="Q9" s="17">
        <v>0.230091257460182</v>
      </c>
      <c r="R9" s="17">
        <v>0.13842238474975199</v>
      </c>
      <c r="S9" s="17">
        <v>8.7944862815775598E-2</v>
      </c>
      <c r="T9" s="17">
        <v>0.16861884739127</v>
      </c>
      <c r="U9" s="17">
        <v>3.9488933801545098E-2</v>
      </c>
      <c r="V9" s="17">
        <v>2.68499311911026E-2</v>
      </c>
      <c r="W9" s="17">
        <v>0.69345108697917601</v>
      </c>
      <c r="X9" s="17">
        <v>1.0124513003912301E-3</v>
      </c>
      <c r="Y9" s="17"/>
      <c r="Z9" s="17">
        <v>0.323624637969049</v>
      </c>
      <c r="AA9" s="17">
        <v>0.38945290899998902</v>
      </c>
      <c r="AB9" s="17">
        <v>0.13340595160910201</v>
      </c>
      <c r="AC9" s="17">
        <v>0.31701635872128697</v>
      </c>
      <c r="AD9" s="17">
        <v>0.203091682497475</v>
      </c>
      <c r="AE9" s="17">
        <v>0.158386356242396</v>
      </c>
      <c r="AF9" s="17">
        <v>0.19813840221135601</v>
      </c>
      <c r="AG9" s="17"/>
      <c r="AH9" s="17">
        <v>0.18975637204769999</v>
      </c>
      <c r="AI9" s="17">
        <v>0.32925168490164203</v>
      </c>
      <c r="AJ9" s="17"/>
      <c r="AK9" s="17">
        <v>0.243638911741408</v>
      </c>
      <c r="AL9" s="17">
        <v>8.9684337265365593E-2</v>
      </c>
      <c r="AM9" s="17">
        <v>0.15763310515047799</v>
      </c>
      <c r="AN9" s="17"/>
      <c r="AO9" s="17">
        <v>0.26098798107070798</v>
      </c>
      <c r="AP9" s="17">
        <v>0.27520788160604098</v>
      </c>
      <c r="AQ9" s="17"/>
      <c r="AR9" s="17">
        <v>0.23659018635429099</v>
      </c>
      <c r="AS9" s="17">
        <v>0.29729854705558501</v>
      </c>
      <c r="AT9" s="17"/>
      <c r="AU9" s="17">
        <v>0.27456498189355899</v>
      </c>
      <c r="AV9" s="17">
        <v>9.6935276517424507E-2</v>
      </c>
      <c r="AW9" s="17"/>
      <c r="AX9" s="17">
        <v>0.30345290744762499</v>
      </c>
      <c r="AY9" s="17">
        <v>0.27229064106526502</v>
      </c>
      <c r="AZ9" s="17"/>
      <c r="BA9" s="17">
        <v>0.492111020699535</v>
      </c>
      <c r="BB9" s="17">
        <v>0.21114354384627501</v>
      </c>
      <c r="BC9" s="17">
        <v>8.5400622976386703E-2</v>
      </c>
      <c r="BD9" s="17">
        <v>0</v>
      </c>
    </row>
    <row r="10" spans="2:56" x14ac:dyDescent="0.35">
      <c r="B10" s="18" t="s">
        <v>382</v>
      </c>
      <c r="C10" s="17">
        <v>0.68837423610669501</v>
      </c>
      <c r="D10" s="17">
        <v>0.64360862454643797</v>
      </c>
      <c r="E10" s="17">
        <v>0.72361356002551702</v>
      </c>
      <c r="F10" s="17">
        <v>0.677561876499994</v>
      </c>
      <c r="G10" s="17">
        <v>0.70970861548111697</v>
      </c>
      <c r="H10" s="17">
        <v>0.68551797935314196</v>
      </c>
      <c r="I10" s="17"/>
      <c r="J10" s="17">
        <v>0.67988873240528802</v>
      </c>
      <c r="K10" s="17">
        <v>0.83912513017888302</v>
      </c>
      <c r="L10" s="17">
        <v>0.86939084776207698</v>
      </c>
      <c r="M10" s="17">
        <v>0.85344659591947702</v>
      </c>
      <c r="N10" s="17"/>
      <c r="O10" s="17">
        <v>0.52540151633148802</v>
      </c>
      <c r="P10" s="17">
        <v>0.95123124844483897</v>
      </c>
      <c r="Q10" s="17">
        <v>0.769908742539818</v>
      </c>
      <c r="R10" s="17">
        <v>0.855782937876021</v>
      </c>
      <c r="S10" s="17">
        <v>0.90386734595597196</v>
      </c>
      <c r="T10" s="17">
        <v>0.81536206812939005</v>
      </c>
      <c r="U10" s="17">
        <v>0.95967512421402001</v>
      </c>
      <c r="V10" s="17">
        <v>0.97278204635594001</v>
      </c>
      <c r="W10" s="17">
        <v>0.30654891302082399</v>
      </c>
      <c r="X10" s="17">
        <v>0.99344038236463095</v>
      </c>
      <c r="Y10" s="17"/>
      <c r="Z10" s="17">
        <v>0.66016237892771001</v>
      </c>
      <c r="AA10" s="17">
        <v>0.60402679490504896</v>
      </c>
      <c r="AB10" s="17">
        <v>0.81877313777314997</v>
      </c>
      <c r="AC10" s="17">
        <v>0.63125417789608695</v>
      </c>
      <c r="AD10" s="17">
        <v>0.77244072558170995</v>
      </c>
      <c r="AE10" s="17">
        <v>0.73003095618153102</v>
      </c>
      <c r="AF10" s="17">
        <v>0.77363943690113401</v>
      </c>
      <c r="AG10" s="17"/>
      <c r="AH10" s="17">
        <v>0.78268901635103405</v>
      </c>
      <c r="AI10" s="17">
        <v>0.62724250102281998</v>
      </c>
      <c r="AJ10" s="17"/>
      <c r="AK10" s="17">
        <v>0.75207814304751996</v>
      </c>
      <c r="AL10" s="17">
        <v>0.91003579138950597</v>
      </c>
      <c r="AM10" s="17">
        <v>0.80694290718569495</v>
      </c>
      <c r="AN10" s="17"/>
      <c r="AO10" s="17">
        <v>0.73895898780719604</v>
      </c>
      <c r="AP10" s="17">
        <v>0.68529924786576502</v>
      </c>
      <c r="AQ10" s="17"/>
      <c r="AR10" s="17">
        <v>0.71259735631907595</v>
      </c>
      <c r="AS10" s="17">
        <v>0.67369692658999702</v>
      </c>
      <c r="AT10" s="17"/>
      <c r="AU10" s="17">
        <v>0.68821426274715103</v>
      </c>
      <c r="AV10" s="17">
        <v>0.85344659591947702</v>
      </c>
      <c r="AW10" s="17"/>
      <c r="AX10" s="17">
        <v>0.65939507831826705</v>
      </c>
      <c r="AY10" s="17">
        <v>0.69047075929256696</v>
      </c>
      <c r="AZ10" s="17"/>
      <c r="BA10" s="17">
        <v>0.43235059395291198</v>
      </c>
      <c r="BB10" s="17">
        <v>0.76818663451106095</v>
      </c>
      <c r="BC10" s="17">
        <v>0.90062233609610098</v>
      </c>
      <c r="BD10" s="17">
        <v>1</v>
      </c>
    </row>
    <row r="11" spans="2:56" x14ac:dyDescent="0.35">
      <c r="B11" s="18" t="s">
        <v>101</v>
      </c>
      <c r="C11" s="19">
        <v>3.7232758151012998E-2</v>
      </c>
      <c r="D11" s="19">
        <v>2.8673934467316201E-2</v>
      </c>
      <c r="E11" s="19">
        <v>4.7608319176217898E-2</v>
      </c>
      <c r="F11" s="19">
        <v>9.7014799668265206E-2</v>
      </c>
      <c r="G11" s="19">
        <v>2.9863378814117301E-2</v>
      </c>
      <c r="H11" s="19">
        <v>2.4170154603221101E-2</v>
      </c>
      <c r="I11" s="19"/>
      <c r="J11" s="19">
        <v>3.6721042460556401E-2</v>
      </c>
      <c r="K11" s="19">
        <v>4.6508299544791201E-2</v>
      </c>
      <c r="L11" s="19">
        <v>4.6353916067340101E-2</v>
      </c>
      <c r="M11" s="19">
        <v>4.9618127563098399E-2</v>
      </c>
      <c r="N11" s="19"/>
      <c r="O11" s="19">
        <v>5.4400648959678499E-2</v>
      </c>
      <c r="P11" s="19">
        <v>1.50543863730181E-2</v>
      </c>
      <c r="Q11" s="19">
        <v>0</v>
      </c>
      <c r="R11" s="19">
        <v>5.7946773742277302E-3</v>
      </c>
      <c r="S11" s="19">
        <v>8.1877912282527394E-3</v>
      </c>
      <c r="T11" s="19">
        <v>1.6019084479340501E-2</v>
      </c>
      <c r="U11" s="19">
        <v>8.3594198443523405E-4</v>
      </c>
      <c r="V11" s="19">
        <v>3.6802245295770901E-4</v>
      </c>
      <c r="W11" s="19">
        <v>0</v>
      </c>
      <c r="X11" s="19">
        <v>5.5471663349778997E-3</v>
      </c>
      <c r="Y11" s="19"/>
      <c r="Z11" s="19">
        <v>1.62129831032411E-2</v>
      </c>
      <c r="AA11" s="19">
        <v>6.5202960949615604E-3</v>
      </c>
      <c r="AB11" s="19">
        <v>4.7820910617747597E-2</v>
      </c>
      <c r="AC11" s="19">
        <v>5.1729463382625601E-2</v>
      </c>
      <c r="AD11" s="19">
        <v>2.4467591920815102E-2</v>
      </c>
      <c r="AE11" s="19">
        <v>0.11158268757607299</v>
      </c>
      <c r="AF11" s="19">
        <v>2.82221608875095E-2</v>
      </c>
      <c r="AG11" s="19"/>
      <c r="AH11" s="19">
        <v>2.7554611601266599E-2</v>
      </c>
      <c r="AI11" s="19">
        <v>4.35058140755381E-2</v>
      </c>
      <c r="AJ11" s="19"/>
      <c r="AK11" s="19">
        <v>4.2829452110719401E-3</v>
      </c>
      <c r="AL11" s="19">
        <v>2.79871345128263E-4</v>
      </c>
      <c r="AM11" s="19">
        <v>3.54239876638269E-2</v>
      </c>
      <c r="AN11" s="19"/>
      <c r="AO11" s="19">
        <v>5.3031122095705902E-5</v>
      </c>
      <c r="AP11" s="19">
        <v>3.9492870528193703E-2</v>
      </c>
      <c r="AQ11" s="19"/>
      <c r="AR11" s="19">
        <v>5.0812457326633503E-2</v>
      </c>
      <c r="AS11" s="19">
        <v>2.9004526354418501E-2</v>
      </c>
      <c r="AT11" s="19"/>
      <c r="AU11" s="19">
        <v>3.7220755359290099E-2</v>
      </c>
      <c r="AV11" s="19">
        <v>4.9618127563098399E-2</v>
      </c>
      <c r="AW11" s="19"/>
      <c r="AX11" s="19">
        <v>3.7152014234108001E-2</v>
      </c>
      <c r="AY11" s="19">
        <v>3.7238599642168302E-2</v>
      </c>
      <c r="AZ11" s="19"/>
      <c r="BA11" s="19">
        <v>7.5538385347553805E-2</v>
      </c>
      <c r="BB11" s="19">
        <v>2.0669821642663899E-2</v>
      </c>
      <c r="BC11" s="19">
        <v>1.3977040927512299E-2</v>
      </c>
      <c r="BD11" s="19">
        <v>0</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0.87204217553704999</v>
      </c>
      <c r="D9" s="17">
        <v>0.86307330980381403</v>
      </c>
      <c r="E9" s="17">
        <v>0.86860376608211398</v>
      </c>
      <c r="F9" s="17">
        <v>0.89095181254720701</v>
      </c>
      <c r="G9" s="17">
        <v>0.87658851836389196</v>
      </c>
      <c r="H9" s="17">
        <v>0.87228337332424799</v>
      </c>
      <c r="I9" s="17"/>
      <c r="J9" s="17">
        <v>0.88198271834000896</v>
      </c>
      <c r="K9" s="17">
        <v>0.69593277226544603</v>
      </c>
      <c r="L9" s="17">
        <v>0.68373539112870096</v>
      </c>
      <c r="M9" s="17">
        <v>0.50972373391404302</v>
      </c>
      <c r="N9" s="17"/>
      <c r="O9" s="17">
        <v>0.89680740273475301</v>
      </c>
      <c r="P9" s="17">
        <v>0.92038654230413897</v>
      </c>
      <c r="Q9" s="17">
        <v>0.88442977545006995</v>
      </c>
      <c r="R9" s="17">
        <v>0.85989970730608201</v>
      </c>
      <c r="S9" s="17">
        <v>0.69234508818594498</v>
      </c>
      <c r="T9" s="17">
        <v>0.94204062229864505</v>
      </c>
      <c r="U9" s="17">
        <v>0.824851297976544</v>
      </c>
      <c r="V9" s="17">
        <v>0.49699000590559</v>
      </c>
      <c r="W9" s="17">
        <v>0.245704574399321</v>
      </c>
      <c r="X9" s="17">
        <v>0.90525449785125101</v>
      </c>
      <c r="Y9" s="17"/>
      <c r="Z9" s="17">
        <v>0.90888986922136095</v>
      </c>
      <c r="AA9" s="17">
        <v>0.84436397224378601</v>
      </c>
      <c r="AB9" s="17">
        <v>0.78748851171325596</v>
      </c>
      <c r="AC9" s="17">
        <v>0.83775679257195801</v>
      </c>
      <c r="AD9" s="17">
        <v>0.89714266122613395</v>
      </c>
      <c r="AE9" s="17">
        <v>0.78914859828565698</v>
      </c>
      <c r="AF9" s="17">
        <v>0.92293914446175696</v>
      </c>
      <c r="AG9" s="17"/>
      <c r="AH9" s="17">
        <v>0.796799312815478</v>
      </c>
      <c r="AI9" s="17">
        <v>0.92081212165717297</v>
      </c>
      <c r="AJ9" s="17"/>
      <c r="AK9" s="17">
        <v>0.838003742866549</v>
      </c>
      <c r="AL9" s="17">
        <v>0.859469318818323</v>
      </c>
      <c r="AM9" s="17">
        <v>0.81831639886616103</v>
      </c>
      <c r="AN9" s="17"/>
      <c r="AO9" s="17">
        <v>0.77074049672962996</v>
      </c>
      <c r="AP9" s="17">
        <v>0.87820018680818601</v>
      </c>
      <c r="AQ9" s="17"/>
      <c r="AR9" s="17">
        <v>0.84146055127466401</v>
      </c>
      <c r="AS9" s="17">
        <v>0.89057223941350405</v>
      </c>
      <c r="AT9" s="17"/>
      <c r="AU9" s="17">
        <v>0.87239330214841704</v>
      </c>
      <c r="AV9" s="17">
        <v>0.50972373391404302</v>
      </c>
      <c r="AW9" s="17"/>
      <c r="AX9" s="17">
        <v>0.79618446259828202</v>
      </c>
      <c r="AY9" s="17">
        <v>0.87753016987989496</v>
      </c>
      <c r="AZ9" s="17"/>
      <c r="BA9" s="17">
        <v>0.92884862302601401</v>
      </c>
      <c r="BB9" s="17">
        <v>0.90420421227328496</v>
      </c>
      <c r="BC9" s="17">
        <v>0.79080107252115495</v>
      </c>
      <c r="BD9" s="17">
        <v>0</v>
      </c>
    </row>
    <row r="10" spans="2:56" x14ac:dyDescent="0.35">
      <c r="B10" s="18" t="s">
        <v>382</v>
      </c>
      <c r="C10" s="17">
        <v>8.4138766506416898E-2</v>
      </c>
      <c r="D10" s="17">
        <v>8.8047261596582702E-2</v>
      </c>
      <c r="E10" s="17">
        <v>0.10309332594697899</v>
      </c>
      <c r="F10" s="17">
        <v>0.108250881292803</v>
      </c>
      <c r="G10" s="17">
        <v>4.64217635580359E-2</v>
      </c>
      <c r="H10" s="17">
        <v>8.8161470429401603E-2</v>
      </c>
      <c r="I10" s="17"/>
      <c r="J10" s="17">
        <v>7.5505934350425394E-2</v>
      </c>
      <c r="K10" s="17">
        <v>0.23499952853902301</v>
      </c>
      <c r="L10" s="17">
        <v>0.25786782034146</v>
      </c>
      <c r="M10" s="17">
        <v>0.43314571592440598</v>
      </c>
      <c r="N10" s="17"/>
      <c r="O10" s="17">
        <v>7.3019612778441406E-2</v>
      </c>
      <c r="P10" s="17">
        <v>4.91884599475877E-2</v>
      </c>
      <c r="Q10" s="17">
        <v>9.1994611208942603E-2</v>
      </c>
      <c r="R10" s="17">
        <v>8.4305885924098906E-2</v>
      </c>
      <c r="S10" s="17">
        <v>0.17895164785675299</v>
      </c>
      <c r="T10" s="17">
        <v>5.6304722595500498E-2</v>
      </c>
      <c r="U10" s="17">
        <v>7.02410975982182E-2</v>
      </c>
      <c r="V10" s="17">
        <v>0.50177162801946296</v>
      </c>
      <c r="W10" s="17">
        <v>0.75208164187967097</v>
      </c>
      <c r="X10" s="17">
        <v>9.0143736019015999E-2</v>
      </c>
      <c r="Y10" s="17"/>
      <c r="Z10" s="17">
        <v>5.2413637210991897E-2</v>
      </c>
      <c r="AA10" s="17">
        <v>0.14560619455388599</v>
      </c>
      <c r="AB10" s="17">
        <v>0.173137948815869</v>
      </c>
      <c r="AC10" s="17">
        <v>0.109087217482936</v>
      </c>
      <c r="AD10" s="17">
        <v>6.43642709318481E-2</v>
      </c>
      <c r="AE10" s="17">
        <v>0.106765922832164</v>
      </c>
      <c r="AF10" s="17">
        <v>4.6368740148618498E-2</v>
      </c>
      <c r="AG10" s="17"/>
      <c r="AH10" s="17">
        <v>0.13953199337340499</v>
      </c>
      <c r="AI10" s="17">
        <v>4.8234700765066703E-2</v>
      </c>
      <c r="AJ10" s="17"/>
      <c r="AK10" s="17">
        <v>0.14149732783912</v>
      </c>
      <c r="AL10" s="17">
        <v>0.13775360938222</v>
      </c>
      <c r="AM10" s="17">
        <v>0.123204113385928</v>
      </c>
      <c r="AN10" s="17"/>
      <c r="AO10" s="17">
        <v>0.22551912435442201</v>
      </c>
      <c r="AP10" s="17">
        <v>7.5544418935925506E-2</v>
      </c>
      <c r="AQ10" s="17"/>
      <c r="AR10" s="17">
        <v>9.7603671744442996E-2</v>
      </c>
      <c r="AS10" s="17">
        <v>7.5980090825547394E-2</v>
      </c>
      <c r="AT10" s="17"/>
      <c r="AU10" s="17">
        <v>8.3800540202109905E-2</v>
      </c>
      <c r="AV10" s="17">
        <v>0.43314571592440598</v>
      </c>
      <c r="AW10" s="17"/>
      <c r="AX10" s="17">
        <v>0.162925153575811</v>
      </c>
      <c r="AY10" s="17">
        <v>7.8438894604412696E-2</v>
      </c>
      <c r="AZ10" s="17"/>
      <c r="BA10" s="17">
        <v>2.9147037257597701E-2</v>
      </c>
      <c r="BB10" s="17">
        <v>5.12162830239659E-2</v>
      </c>
      <c r="BC10" s="17">
        <v>0.16048847694009999</v>
      </c>
      <c r="BD10" s="17">
        <v>1</v>
      </c>
    </row>
    <row r="11" spans="2:56" x14ac:dyDescent="0.35">
      <c r="B11" s="18" t="s">
        <v>101</v>
      </c>
      <c r="C11" s="19">
        <v>4.3819057956532702E-2</v>
      </c>
      <c r="D11" s="19">
        <v>4.8879428599603002E-2</v>
      </c>
      <c r="E11" s="19">
        <v>2.83029079709076E-2</v>
      </c>
      <c r="F11" s="19">
        <v>7.9730615999012305E-4</v>
      </c>
      <c r="G11" s="19">
        <v>7.6989718078072297E-2</v>
      </c>
      <c r="H11" s="19">
        <v>3.9555156246350302E-2</v>
      </c>
      <c r="I11" s="19"/>
      <c r="J11" s="19">
        <v>4.2511347309566003E-2</v>
      </c>
      <c r="K11" s="19">
        <v>6.9067699195530505E-2</v>
      </c>
      <c r="L11" s="19">
        <v>5.8396788529838997E-2</v>
      </c>
      <c r="M11" s="19">
        <v>5.7130550161550803E-2</v>
      </c>
      <c r="N11" s="19"/>
      <c r="O11" s="19">
        <v>3.0172984486805901E-2</v>
      </c>
      <c r="P11" s="19">
        <v>3.0424997748273501E-2</v>
      </c>
      <c r="Q11" s="19">
        <v>2.3575613340987699E-2</v>
      </c>
      <c r="R11" s="19">
        <v>5.5794406769819498E-2</v>
      </c>
      <c r="S11" s="19">
        <v>0.128703263957302</v>
      </c>
      <c r="T11" s="19">
        <v>1.6546551058539E-3</v>
      </c>
      <c r="U11" s="19">
        <v>0.104907604425238</v>
      </c>
      <c r="V11" s="19">
        <v>1.2383660749477399E-3</v>
      </c>
      <c r="W11" s="19">
        <v>2.2137837210082301E-3</v>
      </c>
      <c r="X11" s="19">
        <v>4.6017661297332096E-3</v>
      </c>
      <c r="Y11" s="19"/>
      <c r="Z11" s="19">
        <v>3.8696493567647497E-2</v>
      </c>
      <c r="AA11" s="19">
        <v>1.0029833202328199E-2</v>
      </c>
      <c r="AB11" s="19">
        <v>3.9373539470874699E-2</v>
      </c>
      <c r="AC11" s="19">
        <v>5.3155989945106598E-2</v>
      </c>
      <c r="AD11" s="19">
        <v>3.8493067842017802E-2</v>
      </c>
      <c r="AE11" s="19">
        <v>0.10408547888217801</v>
      </c>
      <c r="AF11" s="19">
        <v>3.0692115389624498E-2</v>
      </c>
      <c r="AG11" s="19"/>
      <c r="AH11" s="19">
        <v>6.3668693811116894E-2</v>
      </c>
      <c r="AI11" s="19">
        <v>3.0953177577760602E-2</v>
      </c>
      <c r="AJ11" s="19"/>
      <c r="AK11" s="19">
        <v>2.0498929294330798E-2</v>
      </c>
      <c r="AL11" s="19">
        <v>2.7770717994567099E-3</v>
      </c>
      <c r="AM11" s="19">
        <v>5.8479487747911299E-2</v>
      </c>
      <c r="AN11" s="19"/>
      <c r="AO11" s="19">
        <v>3.74037891594804E-3</v>
      </c>
      <c r="AP11" s="19">
        <v>4.6255394255888101E-2</v>
      </c>
      <c r="AQ11" s="19"/>
      <c r="AR11" s="19">
        <v>6.0935776980893197E-2</v>
      </c>
      <c r="AS11" s="19">
        <v>3.3447669760948297E-2</v>
      </c>
      <c r="AT11" s="19"/>
      <c r="AU11" s="19">
        <v>4.3806157649473501E-2</v>
      </c>
      <c r="AV11" s="19">
        <v>5.7130550161550803E-2</v>
      </c>
      <c r="AW11" s="19"/>
      <c r="AX11" s="19">
        <v>4.0890383825906901E-2</v>
      </c>
      <c r="AY11" s="19">
        <v>4.4030935515692503E-2</v>
      </c>
      <c r="AZ11" s="19"/>
      <c r="BA11" s="19">
        <v>4.20043397163882E-2</v>
      </c>
      <c r="BB11" s="19">
        <v>4.4579504702749101E-2</v>
      </c>
      <c r="BC11" s="19">
        <v>4.8710450538745502E-2</v>
      </c>
      <c r="BD11" s="19">
        <v>0</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0.54086307077852103</v>
      </c>
      <c r="D9" s="17">
        <v>0.47865085093769399</v>
      </c>
      <c r="E9" s="17">
        <v>0.63694567803514002</v>
      </c>
      <c r="F9" s="17">
        <v>0.65539945940164102</v>
      </c>
      <c r="G9" s="17">
        <v>0.556944823578297</v>
      </c>
      <c r="H9" s="17">
        <v>0.47601606707671001</v>
      </c>
      <c r="I9" s="17"/>
      <c r="J9" s="17">
        <v>0.55092914712725904</v>
      </c>
      <c r="K9" s="17">
        <v>0.37109985832109099</v>
      </c>
      <c r="L9" s="17">
        <v>0.27795065381293899</v>
      </c>
      <c r="M9" s="17">
        <v>0.21843049269732101</v>
      </c>
      <c r="N9" s="17"/>
      <c r="O9" s="17">
        <v>0.62539985906081497</v>
      </c>
      <c r="P9" s="17">
        <v>0.45342198160296499</v>
      </c>
      <c r="Q9" s="17">
        <v>0.49764489661456002</v>
      </c>
      <c r="R9" s="17">
        <v>0.41641975324740199</v>
      </c>
      <c r="S9" s="17">
        <v>0.388595641453575</v>
      </c>
      <c r="T9" s="17">
        <v>0.55082682973022801</v>
      </c>
      <c r="U9" s="17">
        <v>0.19902555992403301</v>
      </c>
      <c r="V9" s="17">
        <v>0.108190564769993</v>
      </c>
      <c r="W9" s="17">
        <v>9.2627444716208304E-2</v>
      </c>
      <c r="X9" s="17">
        <v>0.17479170583661299</v>
      </c>
      <c r="Y9" s="17"/>
      <c r="Z9" s="17">
        <v>0.58833439893989103</v>
      </c>
      <c r="AA9" s="17">
        <v>0.480808907139602</v>
      </c>
      <c r="AB9" s="17">
        <v>0.40199172358138302</v>
      </c>
      <c r="AC9" s="17">
        <v>0.51373002861389605</v>
      </c>
      <c r="AD9" s="17">
        <v>0.58022014795425603</v>
      </c>
      <c r="AE9" s="17">
        <v>0.46989514696460599</v>
      </c>
      <c r="AF9" s="17">
        <v>0.60229001766193901</v>
      </c>
      <c r="AG9" s="17"/>
      <c r="AH9" s="17">
        <v>0.41541630059894802</v>
      </c>
      <c r="AI9" s="17">
        <v>0.62217353666603403</v>
      </c>
      <c r="AJ9" s="17"/>
      <c r="AK9" s="17">
        <v>0.37263387450760999</v>
      </c>
      <c r="AL9" s="17">
        <v>0.35947716297731103</v>
      </c>
      <c r="AM9" s="17">
        <v>0.444527985659673</v>
      </c>
      <c r="AN9" s="17"/>
      <c r="AO9" s="17">
        <v>0.21093621546944299</v>
      </c>
      <c r="AP9" s="17">
        <v>0.56091894070646298</v>
      </c>
      <c r="AQ9" s="17"/>
      <c r="AR9" s="17">
        <v>0.49880782668726997</v>
      </c>
      <c r="AS9" s="17">
        <v>0.56634524767876004</v>
      </c>
      <c r="AT9" s="17"/>
      <c r="AU9" s="17">
        <v>0.54117554358014996</v>
      </c>
      <c r="AV9" s="17">
        <v>0.21843049269732101</v>
      </c>
      <c r="AW9" s="17"/>
      <c r="AX9" s="17">
        <v>0.36216293387786402</v>
      </c>
      <c r="AY9" s="17">
        <v>0.55379129260835602</v>
      </c>
      <c r="AZ9" s="17"/>
      <c r="BA9" s="17">
        <v>0.79993758811901305</v>
      </c>
      <c r="BB9" s="17">
        <v>0.59912869768458799</v>
      </c>
      <c r="BC9" s="17">
        <v>6.5696506818442801E-2</v>
      </c>
      <c r="BD9" s="17">
        <v>0</v>
      </c>
    </row>
    <row r="10" spans="2:56" x14ac:dyDescent="0.35">
      <c r="B10" s="18" t="s">
        <v>382</v>
      </c>
      <c r="C10" s="17">
        <v>0.40453994148431499</v>
      </c>
      <c r="D10" s="17">
        <v>0.45215223840391</v>
      </c>
      <c r="E10" s="17">
        <v>0.30212654775359998</v>
      </c>
      <c r="F10" s="17">
        <v>0.28115835929253002</v>
      </c>
      <c r="G10" s="17">
        <v>0.414044720131309</v>
      </c>
      <c r="H10" s="17">
        <v>0.46890192753728799</v>
      </c>
      <c r="I10" s="17"/>
      <c r="J10" s="17">
        <v>0.39529861774699399</v>
      </c>
      <c r="K10" s="17">
        <v>0.56189916505965398</v>
      </c>
      <c r="L10" s="17">
        <v>0.63441010179462898</v>
      </c>
      <c r="M10" s="17">
        <v>0.701070995198947</v>
      </c>
      <c r="N10" s="17"/>
      <c r="O10" s="17">
        <v>0.32828584002780298</v>
      </c>
      <c r="P10" s="17">
        <v>0.52631455940511895</v>
      </c>
      <c r="Q10" s="17">
        <v>0.50232159124974896</v>
      </c>
      <c r="R10" s="17">
        <v>0.52433547294537697</v>
      </c>
      <c r="S10" s="17">
        <v>0.53481925499286198</v>
      </c>
      <c r="T10" s="17">
        <v>0.445874080162449</v>
      </c>
      <c r="U10" s="17">
        <v>0.80011468331772795</v>
      </c>
      <c r="V10" s="17">
        <v>0.88451550073658203</v>
      </c>
      <c r="W10" s="17">
        <v>0.90534490254973798</v>
      </c>
      <c r="X10" s="17">
        <v>0.81958457698739096</v>
      </c>
      <c r="Y10" s="17"/>
      <c r="Z10" s="17">
        <v>0.36705842626066798</v>
      </c>
      <c r="AA10" s="17">
        <v>0.508956428445689</v>
      </c>
      <c r="AB10" s="17">
        <v>0.59786904788036599</v>
      </c>
      <c r="AC10" s="17">
        <v>0.39029716286352201</v>
      </c>
      <c r="AD10" s="17">
        <v>0.41965934839643299</v>
      </c>
      <c r="AE10" s="17">
        <v>0.44977523745397202</v>
      </c>
      <c r="AF10" s="17">
        <v>0.37136117668149998</v>
      </c>
      <c r="AG10" s="17"/>
      <c r="AH10" s="17">
        <v>0.52454302654398699</v>
      </c>
      <c r="AI10" s="17">
        <v>0.32675789304916503</v>
      </c>
      <c r="AJ10" s="17"/>
      <c r="AK10" s="17">
        <v>0.60820360139573304</v>
      </c>
      <c r="AL10" s="17">
        <v>0.64016348794649802</v>
      </c>
      <c r="AM10" s="17">
        <v>0.51026114383755095</v>
      </c>
      <c r="AN10" s="17"/>
      <c r="AO10" s="17">
        <v>0.787962769652234</v>
      </c>
      <c r="AP10" s="17">
        <v>0.38123211356610698</v>
      </c>
      <c r="AQ10" s="17"/>
      <c r="AR10" s="17">
        <v>0.43437147096635997</v>
      </c>
      <c r="AS10" s="17">
        <v>0.38646437616797202</v>
      </c>
      <c r="AT10" s="17"/>
      <c r="AU10" s="17">
        <v>0.40425257012229099</v>
      </c>
      <c r="AV10" s="17">
        <v>0.701070995198947</v>
      </c>
      <c r="AW10" s="17"/>
      <c r="AX10" s="17">
        <v>0.59948221069498697</v>
      </c>
      <c r="AY10" s="17">
        <v>0.39043666801134602</v>
      </c>
      <c r="AZ10" s="17"/>
      <c r="BA10" s="17">
        <v>0.13521490914458301</v>
      </c>
      <c r="BB10" s="17">
        <v>0.33590289661981998</v>
      </c>
      <c r="BC10" s="17">
        <v>0.91196325330017003</v>
      </c>
      <c r="BD10" s="17">
        <v>1</v>
      </c>
    </row>
    <row r="11" spans="2:56" x14ac:dyDescent="0.35">
      <c r="B11" s="18" t="s">
        <v>101</v>
      </c>
      <c r="C11" s="19">
        <v>5.4596987737163802E-2</v>
      </c>
      <c r="D11" s="19">
        <v>6.9196910658395699E-2</v>
      </c>
      <c r="E11" s="19">
        <v>6.0927774211260603E-2</v>
      </c>
      <c r="F11" s="19">
        <v>6.3442181305828696E-2</v>
      </c>
      <c r="G11" s="19">
        <v>2.9010456290394199E-2</v>
      </c>
      <c r="H11" s="19">
        <v>5.5082005386002497E-2</v>
      </c>
      <c r="I11" s="19"/>
      <c r="J11" s="19">
        <v>5.3772235125746297E-2</v>
      </c>
      <c r="K11" s="19">
        <v>6.7000976619255095E-2</v>
      </c>
      <c r="L11" s="19">
        <v>8.7639244392431606E-2</v>
      </c>
      <c r="M11" s="19">
        <v>8.0498512103732198E-2</v>
      </c>
      <c r="N11" s="19"/>
      <c r="O11" s="19">
        <v>4.6314300911382403E-2</v>
      </c>
      <c r="P11" s="19">
        <v>2.0263458991916301E-2</v>
      </c>
      <c r="Q11" s="19">
        <v>3.3512135691484599E-5</v>
      </c>
      <c r="R11" s="19">
        <v>5.9244773807220499E-2</v>
      </c>
      <c r="S11" s="19">
        <v>7.6585103553563405E-2</v>
      </c>
      <c r="T11" s="19">
        <v>3.29909010732318E-3</v>
      </c>
      <c r="U11" s="19">
        <v>8.5975675823899203E-4</v>
      </c>
      <c r="V11" s="19">
        <v>7.2939344934250796E-3</v>
      </c>
      <c r="W11" s="19">
        <v>2.0276527340540801E-3</v>
      </c>
      <c r="X11" s="19">
        <v>5.6237171759960002E-3</v>
      </c>
      <c r="Y11" s="19"/>
      <c r="Z11" s="19">
        <v>4.4607174799441103E-2</v>
      </c>
      <c r="AA11" s="19">
        <v>1.02346644147088E-2</v>
      </c>
      <c r="AB11" s="19">
        <v>1.3922853825115499E-4</v>
      </c>
      <c r="AC11" s="19">
        <v>9.5972808522582498E-2</v>
      </c>
      <c r="AD11" s="19">
        <v>1.20503649310237E-4</v>
      </c>
      <c r="AE11" s="19">
        <v>8.0329615581422098E-2</v>
      </c>
      <c r="AF11" s="19">
        <v>2.6348805656560999E-2</v>
      </c>
      <c r="AG11" s="19"/>
      <c r="AH11" s="19">
        <v>6.0040672857065297E-2</v>
      </c>
      <c r="AI11" s="19">
        <v>5.1068570284801398E-2</v>
      </c>
      <c r="AJ11" s="19"/>
      <c r="AK11" s="19">
        <v>1.91625240966573E-2</v>
      </c>
      <c r="AL11" s="19">
        <v>3.5934907619082401E-4</v>
      </c>
      <c r="AM11" s="19">
        <v>4.5210870502776397E-2</v>
      </c>
      <c r="AN11" s="19"/>
      <c r="AO11" s="19">
        <v>1.1010148783223001E-3</v>
      </c>
      <c r="AP11" s="19">
        <v>5.7848945727429602E-2</v>
      </c>
      <c r="AQ11" s="19"/>
      <c r="AR11" s="19">
        <v>6.6820702346370206E-2</v>
      </c>
      <c r="AS11" s="19">
        <v>4.7190376153268099E-2</v>
      </c>
      <c r="AT11" s="19"/>
      <c r="AU11" s="19">
        <v>5.45718862975592E-2</v>
      </c>
      <c r="AV11" s="19">
        <v>8.0498512103732198E-2</v>
      </c>
      <c r="AW11" s="19"/>
      <c r="AX11" s="19">
        <v>3.83548554271489E-2</v>
      </c>
      <c r="AY11" s="19">
        <v>5.57720393802979E-2</v>
      </c>
      <c r="AZ11" s="19"/>
      <c r="BA11" s="19">
        <v>6.4847502736403898E-2</v>
      </c>
      <c r="BB11" s="19">
        <v>6.4968405695591994E-2</v>
      </c>
      <c r="BC11" s="19">
        <v>2.2340239881386999E-2</v>
      </c>
      <c r="BD11" s="19">
        <v>0</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381</v>
      </c>
      <c r="C9" s="17">
        <v>0.73291927975911397</v>
      </c>
      <c r="D9" s="17">
        <v>0.75306307310631204</v>
      </c>
      <c r="E9" s="17">
        <v>0.74227470772133797</v>
      </c>
      <c r="F9" s="17">
        <v>0.67891349921841404</v>
      </c>
      <c r="G9" s="17">
        <v>0.73350095900485601</v>
      </c>
      <c r="H9" s="17">
        <v>0.72689981094854295</v>
      </c>
      <c r="I9" s="17"/>
      <c r="J9" s="17">
        <v>0.74551386439552203</v>
      </c>
      <c r="K9" s="17">
        <v>0.53854272841677797</v>
      </c>
      <c r="L9" s="17">
        <v>0.28463114201499701</v>
      </c>
      <c r="M9" s="17">
        <v>0.22248310059727899</v>
      </c>
      <c r="N9" s="17"/>
      <c r="O9" s="17">
        <v>0.761300639269056</v>
      </c>
      <c r="P9" s="17">
        <v>0.741962337035453</v>
      </c>
      <c r="Q9" s="17">
        <v>0.82186871010516205</v>
      </c>
      <c r="R9" s="17">
        <v>0.64281530158486899</v>
      </c>
      <c r="S9" s="17">
        <v>0.59173932254580597</v>
      </c>
      <c r="T9" s="17">
        <v>0.57404728236579206</v>
      </c>
      <c r="U9" s="17">
        <v>0.69316386438216304</v>
      </c>
      <c r="V9" s="17">
        <v>0.39689109764420699</v>
      </c>
      <c r="W9" s="17">
        <v>0.114332095194078</v>
      </c>
      <c r="X9" s="17">
        <v>0.130952996408853</v>
      </c>
      <c r="Y9" s="17"/>
      <c r="Z9" s="17">
        <v>0.78733655337615205</v>
      </c>
      <c r="AA9" s="17">
        <v>0.690606907306338</v>
      </c>
      <c r="AB9" s="17">
        <v>0.67559899049368999</v>
      </c>
      <c r="AC9" s="17">
        <v>0.74796694895051896</v>
      </c>
      <c r="AD9" s="17">
        <v>0.70282483977114996</v>
      </c>
      <c r="AE9" s="17">
        <v>0.53723659029137605</v>
      </c>
      <c r="AF9" s="17">
        <v>0.78689545526837901</v>
      </c>
      <c r="AG9" s="17"/>
      <c r="AH9" s="17">
        <v>0.59183685171209299</v>
      </c>
      <c r="AI9" s="17">
        <v>0.82436426424634801</v>
      </c>
      <c r="AJ9" s="17"/>
      <c r="AK9" s="17">
        <v>0.55008773312481396</v>
      </c>
      <c r="AL9" s="17">
        <v>0.58615771994891097</v>
      </c>
      <c r="AM9" s="17">
        <v>0.59630114718940597</v>
      </c>
      <c r="AN9" s="17"/>
      <c r="AO9" s="17">
        <v>0.372954540779666</v>
      </c>
      <c r="AP9" s="17">
        <v>0.75480111771029901</v>
      </c>
      <c r="AQ9" s="17"/>
      <c r="AR9" s="17">
        <v>0.675144000709202</v>
      </c>
      <c r="AS9" s="17">
        <v>0.76792656394027403</v>
      </c>
      <c r="AT9" s="17"/>
      <c r="AU9" s="17">
        <v>0.73341394882731004</v>
      </c>
      <c r="AV9" s="17">
        <v>0.22248310059727899</v>
      </c>
      <c r="AW9" s="17"/>
      <c r="AX9" s="17">
        <v>0.57058910278865005</v>
      </c>
      <c r="AY9" s="17">
        <v>0.74466320214187698</v>
      </c>
      <c r="AZ9" s="17"/>
      <c r="BA9" s="17">
        <v>0.84413337346867701</v>
      </c>
      <c r="BB9" s="17">
        <v>0.80266285012180705</v>
      </c>
      <c r="BC9" s="17">
        <v>0.47997491040680001</v>
      </c>
      <c r="BD9" s="17">
        <v>4.0282412337423199E-3</v>
      </c>
    </row>
    <row r="10" spans="2:56" x14ac:dyDescent="0.35">
      <c r="B10" s="18" t="s">
        <v>382</v>
      </c>
      <c r="C10" s="17">
        <v>0.18138702822552899</v>
      </c>
      <c r="D10" s="17">
        <v>0.16332114728029001</v>
      </c>
      <c r="E10" s="17">
        <v>0.19503510413306899</v>
      </c>
      <c r="F10" s="17">
        <v>0.22322687033847</v>
      </c>
      <c r="G10" s="17">
        <v>0.15114019547178201</v>
      </c>
      <c r="H10" s="17">
        <v>0.194926901309038</v>
      </c>
      <c r="I10" s="17"/>
      <c r="J10" s="17">
        <v>0.17063626760545</v>
      </c>
      <c r="K10" s="17">
        <v>0.35173768436826103</v>
      </c>
      <c r="L10" s="17">
        <v>0.52098838959114901</v>
      </c>
      <c r="M10" s="17">
        <v>0.675247205770517</v>
      </c>
      <c r="N10" s="17"/>
      <c r="O10" s="17">
        <v>0.165697206538199</v>
      </c>
      <c r="P10" s="17">
        <v>0.18136417408681099</v>
      </c>
      <c r="Q10" s="17">
        <v>0.155368335971587</v>
      </c>
      <c r="R10" s="17">
        <v>0.19164081691826401</v>
      </c>
      <c r="S10" s="17">
        <v>0.32441540262124102</v>
      </c>
      <c r="T10" s="17">
        <v>0.29913161583915898</v>
      </c>
      <c r="U10" s="17">
        <v>0.19989041143007499</v>
      </c>
      <c r="V10" s="17">
        <v>0.572355867459727</v>
      </c>
      <c r="W10" s="17">
        <v>0.884625195997223</v>
      </c>
      <c r="X10" s="17">
        <v>0.82274954639179299</v>
      </c>
      <c r="Y10" s="17"/>
      <c r="Z10" s="17">
        <v>0.13432159761941301</v>
      </c>
      <c r="AA10" s="17">
        <v>0.23713326833774401</v>
      </c>
      <c r="AB10" s="17">
        <v>0.31828571741864398</v>
      </c>
      <c r="AC10" s="17">
        <v>0.16124386751563499</v>
      </c>
      <c r="AD10" s="17">
        <v>0.21327356265165301</v>
      </c>
      <c r="AE10" s="17">
        <v>0.38411028925250901</v>
      </c>
      <c r="AF10" s="17">
        <v>6.3827407081590598E-2</v>
      </c>
      <c r="AG10" s="17"/>
      <c r="AH10" s="17">
        <v>0.342443616224199</v>
      </c>
      <c r="AI10" s="17">
        <v>7.6995450939967E-2</v>
      </c>
      <c r="AJ10" s="17"/>
      <c r="AK10" s="17">
        <v>0.40008574617366499</v>
      </c>
      <c r="AL10" s="17">
        <v>0.40402445198974901</v>
      </c>
      <c r="AM10" s="17">
        <v>0.34827881043042203</v>
      </c>
      <c r="AN10" s="17"/>
      <c r="AO10" s="17">
        <v>0.618452930600906</v>
      </c>
      <c r="AP10" s="17">
        <v>0.15481830019710799</v>
      </c>
      <c r="AQ10" s="17"/>
      <c r="AR10" s="17">
        <v>0.205829218000815</v>
      </c>
      <c r="AS10" s="17">
        <v>0.166576979749015</v>
      </c>
      <c r="AT10" s="17"/>
      <c r="AU10" s="17">
        <v>0.180908423134788</v>
      </c>
      <c r="AV10" s="17">
        <v>0.675247205770517</v>
      </c>
      <c r="AW10" s="17"/>
      <c r="AX10" s="17">
        <v>0.35354034176830401</v>
      </c>
      <c r="AY10" s="17">
        <v>0.16893244220884701</v>
      </c>
      <c r="AZ10" s="17"/>
      <c r="BA10" s="17">
        <v>8.5054148615174394E-2</v>
      </c>
      <c r="BB10" s="17">
        <v>0.102136501467817</v>
      </c>
      <c r="BC10" s="17">
        <v>0.42324023561948099</v>
      </c>
      <c r="BD10" s="17">
        <v>0.99597175876625799</v>
      </c>
    </row>
    <row r="11" spans="2:56" x14ac:dyDescent="0.35">
      <c r="B11" s="18" t="s">
        <v>101</v>
      </c>
      <c r="C11" s="19">
        <v>8.5693692015357203E-2</v>
      </c>
      <c r="D11" s="19">
        <v>8.3615779613398E-2</v>
      </c>
      <c r="E11" s="19">
        <v>6.2690188145593295E-2</v>
      </c>
      <c r="F11" s="19">
        <v>9.7859630443115797E-2</v>
      </c>
      <c r="G11" s="19">
        <v>0.11535884552336199</v>
      </c>
      <c r="H11" s="19">
        <v>7.8173287742418704E-2</v>
      </c>
      <c r="I11" s="19"/>
      <c r="J11" s="19">
        <v>8.3849867999027397E-2</v>
      </c>
      <c r="K11" s="19">
        <v>0.10971958721496</v>
      </c>
      <c r="L11" s="19">
        <v>0.19438046839385401</v>
      </c>
      <c r="M11" s="19">
        <v>0.10226969363220299</v>
      </c>
      <c r="N11" s="19"/>
      <c r="O11" s="19">
        <v>7.3002154192744598E-2</v>
      </c>
      <c r="P11" s="19">
        <v>7.6673488877736201E-2</v>
      </c>
      <c r="Q11" s="19">
        <v>2.2762953923250801E-2</v>
      </c>
      <c r="R11" s="19">
        <v>0.165543881496867</v>
      </c>
      <c r="S11" s="19">
        <v>8.3845274832953398E-2</v>
      </c>
      <c r="T11" s="19">
        <v>0.12682110179504899</v>
      </c>
      <c r="U11" s="19">
        <v>0.10694572418776099</v>
      </c>
      <c r="V11" s="19">
        <v>3.07530348960663E-2</v>
      </c>
      <c r="W11" s="19">
        <v>1.0427088086995299E-3</v>
      </c>
      <c r="X11" s="19">
        <v>4.6297457199354498E-2</v>
      </c>
      <c r="Y11" s="19"/>
      <c r="Z11" s="19">
        <v>7.8341849004434999E-2</v>
      </c>
      <c r="AA11" s="19">
        <v>7.2259824355917698E-2</v>
      </c>
      <c r="AB11" s="19">
        <v>6.1152920876657102E-3</v>
      </c>
      <c r="AC11" s="19">
        <v>9.0789183533845894E-2</v>
      </c>
      <c r="AD11" s="19">
        <v>8.3901597577197798E-2</v>
      </c>
      <c r="AE11" s="19">
        <v>7.8653120456115097E-2</v>
      </c>
      <c r="AF11" s="19">
        <v>0.14927713765003001</v>
      </c>
      <c r="AG11" s="19"/>
      <c r="AH11" s="19">
        <v>6.5719532063707897E-2</v>
      </c>
      <c r="AI11" s="19">
        <v>9.8640284813684601E-2</v>
      </c>
      <c r="AJ11" s="19"/>
      <c r="AK11" s="19">
        <v>4.9826520701520598E-2</v>
      </c>
      <c r="AL11" s="19">
        <v>9.8178280613396094E-3</v>
      </c>
      <c r="AM11" s="19">
        <v>5.5420042380172202E-2</v>
      </c>
      <c r="AN11" s="19"/>
      <c r="AO11" s="19">
        <v>8.5925286194279606E-3</v>
      </c>
      <c r="AP11" s="19">
        <v>9.0380582092593004E-2</v>
      </c>
      <c r="AQ11" s="19"/>
      <c r="AR11" s="19">
        <v>0.11902678128998299</v>
      </c>
      <c r="AS11" s="19">
        <v>6.5496456310710799E-2</v>
      </c>
      <c r="AT11" s="19"/>
      <c r="AU11" s="19">
        <v>8.5677628037902298E-2</v>
      </c>
      <c r="AV11" s="19">
        <v>0.10226969363220299</v>
      </c>
      <c r="AW11" s="19"/>
      <c r="AX11" s="19">
        <v>7.5870555443046203E-2</v>
      </c>
      <c r="AY11" s="19">
        <v>8.6404355649275996E-2</v>
      </c>
      <c r="AZ11" s="19"/>
      <c r="BA11" s="19">
        <v>7.0812477916148295E-2</v>
      </c>
      <c r="BB11" s="19">
        <v>9.5200648410375802E-2</v>
      </c>
      <c r="BC11" s="19">
        <v>9.6784853973718998E-2</v>
      </c>
      <c r="BD11" s="19">
        <v>0</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791</v>
      </c>
      <c r="D7" s="10">
        <v>191</v>
      </c>
      <c r="E7" s="10">
        <v>123</v>
      </c>
      <c r="F7" s="10">
        <v>58</v>
      </c>
      <c r="G7" s="10">
        <v>145</v>
      </c>
      <c r="H7" s="10">
        <v>274</v>
      </c>
      <c r="I7" s="10"/>
      <c r="J7" s="10">
        <v>245</v>
      </c>
      <c r="K7" s="10">
        <v>179</v>
      </c>
      <c r="L7" s="10">
        <v>95</v>
      </c>
      <c r="M7" s="10">
        <v>272</v>
      </c>
      <c r="N7" s="10"/>
      <c r="O7" s="10">
        <v>128</v>
      </c>
      <c r="P7" s="10">
        <v>52</v>
      </c>
      <c r="Q7" s="10">
        <v>56</v>
      </c>
      <c r="R7" s="10">
        <v>75</v>
      </c>
      <c r="S7" s="10">
        <v>74</v>
      </c>
      <c r="T7" s="10">
        <v>58</v>
      </c>
      <c r="U7" s="10">
        <v>48</v>
      </c>
      <c r="V7" s="10">
        <v>67</v>
      </c>
      <c r="W7" s="10">
        <v>64</v>
      </c>
      <c r="X7" s="10">
        <v>100</v>
      </c>
      <c r="Y7" s="10"/>
      <c r="Z7" s="10">
        <v>131</v>
      </c>
      <c r="AA7" s="10">
        <v>66</v>
      </c>
      <c r="AB7" s="10">
        <v>85</v>
      </c>
      <c r="AC7" s="10">
        <v>171</v>
      </c>
      <c r="AD7" s="10">
        <v>113</v>
      </c>
      <c r="AE7" s="10">
        <v>99</v>
      </c>
      <c r="AF7" s="10">
        <v>84</v>
      </c>
      <c r="AG7" s="10"/>
      <c r="AH7" s="10">
        <v>539</v>
      </c>
      <c r="AI7" s="10">
        <v>252</v>
      </c>
      <c r="AJ7" s="10"/>
      <c r="AK7" s="10">
        <v>188</v>
      </c>
      <c r="AL7" s="10">
        <v>90</v>
      </c>
      <c r="AM7" s="10">
        <v>245</v>
      </c>
      <c r="AN7" s="10"/>
      <c r="AO7" s="10">
        <v>118</v>
      </c>
      <c r="AP7" s="10">
        <v>673</v>
      </c>
      <c r="AQ7" s="10"/>
      <c r="AR7" s="10">
        <v>242</v>
      </c>
      <c r="AS7" s="10">
        <v>549</v>
      </c>
      <c r="AT7" s="10"/>
      <c r="AU7" s="10">
        <v>519</v>
      </c>
      <c r="AV7" s="10">
        <v>272</v>
      </c>
      <c r="AW7" s="10"/>
      <c r="AX7" s="10">
        <v>157</v>
      </c>
      <c r="AY7" s="10">
        <v>634</v>
      </c>
      <c r="AZ7" s="10"/>
      <c r="BA7" s="10">
        <v>149</v>
      </c>
      <c r="BB7" s="10">
        <v>177</v>
      </c>
      <c r="BC7" s="10">
        <v>392</v>
      </c>
      <c r="BD7" s="10">
        <v>73</v>
      </c>
    </row>
    <row r="8" spans="2:56" ht="30" customHeight="1" x14ac:dyDescent="0.35">
      <c r="B8" s="11" t="s">
        <v>23</v>
      </c>
      <c r="C8" s="11">
        <v>607</v>
      </c>
      <c r="D8" s="11">
        <v>138</v>
      </c>
      <c r="E8" s="11">
        <v>110</v>
      </c>
      <c r="F8" s="11">
        <v>48</v>
      </c>
      <c r="G8" s="11">
        <v>140</v>
      </c>
      <c r="H8" s="11">
        <v>170</v>
      </c>
      <c r="I8" s="11"/>
      <c r="J8" s="11">
        <v>560</v>
      </c>
      <c r="K8" s="11">
        <v>40</v>
      </c>
      <c r="L8" s="11">
        <v>6</v>
      </c>
      <c r="M8" s="11">
        <v>1</v>
      </c>
      <c r="N8" s="11"/>
      <c r="O8" s="11">
        <v>261</v>
      </c>
      <c r="P8" s="11">
        <v>93</v>
      </c>
      <c r="Q8" s="11">
        <v>63</v>
      </c>
      <c r="R8" s="11">
        <v>65</v>
      </c>
      <c r="S8" s="11">
        <v>34</v>
      </c>
      <c r="T8" s="11">
        <v>27</v>
      </c>
      <c r="U8" s="11">
        <v>7</v>
      </c>
      <c r="V8" s="11">
        <v>8</v>
      </c>
      <c r="W8" s="11">
        <v>3</v>
      </c>
      <c r="X8" s="11">
        <v>2</v>
      </c>
      <c r="Y8" s="11"/>
      <c r="Z8" s="11">
        <v>174</v>
      </c>
      <c r="AA8" s="11">
        <v>40</v>
      </c>
      <c r="AB8" s="11">
        <v>41</v>
      </c>
      <c r="AC8" s="11">
        <v>136</v>
      </c>
      <c r="AD8" s="11">
        <v>72</v>
      </c>
      <c r="AE8" s="11">
        <v>54</v>
      </c>
      <c r="AF8" s="11">
        <v>59</v>
      </c>
      <c r="AG8" s="11"/>
      <c r="AH8" s="11">
        <v>300</v>
      </c>
      <c r="AI8" s="11">
        <v>306</v>
      </c>
      <c r="AJ8" s="11"/>
      <c r="AK8" s="11">
        <v>98</v>
      </c>
      <c r="AL8" s="11">
        <v>21</v>
      </c>
      <c r="AM8" s="11">
        <v>161</v>
      </c>
      <c r="AN8" s="11"/>
      <c r="AO8" s="11">
        <v>51</v>
      </c>
      <c r="AP8" s="11">
        <v>555</v>
      </c>
      <c r="AQ8" s="11"/>
      <c r="AR8" s="11">
        <v>230</v>
      </c>
      <c r="AS8" s="11">
        <v>377</v>
      </c>
      <c r="AT8" s="11"/>
      <c r="AU8" s="11">
        <v>606</v>
      </c>
      <c r="AV8" s="11">
        <v>1</v>
      </c>
      <c r="AW8" s="11"/>
      <c r="AX8" s="11">
        <v>57</v>
      </c>
      <c r="AY8" s="11">
        <v>549</v>
      </c>
      <c r="AZ8" s="11"/>
      <c r="BA8" s="11">
        <v>170</v>
      </c>
      <c r="BB8" s="11">
        <v>213</v>
      </c>
      <c r="BC8" s="11">
        <v>205</v>
      </c>
      <c r="BD8" s="11">
        <v>18</v>
      </c>
    </row>
    <row r="9" spans="2:56" ht="29" x14ac:dyDescent="0.35">
      <c r="B9" s="18" t="s">
        <v>394</v>
      </c>
      <c r="C9" s="17">
        <v>0.55894130497578898</v>
      </c>
      <c r="D9" s="17">
        <v>0.54881893358329903</v>
      </c>
      <c r="E9" s="17">
        <v>0.64782917070520996</v>
      </c>
      <c r="F9" s="17">
        <v>0.40289270109764103</v>
      </c>
      <c r="G9" s="17">
        <v>0.58113183934350998</v>
      </c>
      <c r="H9" s="17">
        <v>0.53557520984160101</v>
      </c>
      <c r="I9" s="17"/>
      <c r="J9" s="17">
        <v>0.55920194882658003</v>
      </c>
      <c r="K9" s="17">
        <v>0.56399265393769205</v>
      </c>
      <c r="L9" s="17">
        <v>0.50085599196722497</v>
      </c>
      <c r="M9" s="17">
        <v>0.53434906585603403</v>
      </c>
      <c r="N9" s="17"/>
      <c r="O9" s="17">
        <v>0.52627873183657903</v>
      </c>
      <c r="P9" s="17">
        <v>0.78398567268135899</v>
      </c>
      <c r="Q9" s="17">
        <v>0.49774214912194198</v>
      </c>
      <c r="R9" s="17">
        <v>0.65090185439502501</v>
      </c>
      <c r="S9" s="17">
        <v>0.351850467666175</v>
      </c>
      <c r="T9" s="17">
        <v>0.371898934843857</v>
      </c>
      <c r="U9" s="17">
        <v>0.47513633106137798</v>
      </c>
      <c r="V9" s="17">
        <v>0.68967131380289803</v>
      </c>
      <c r="W9" s="17">
        <v>0.86702856549806595</v>
      </c>
      <c r="X9" s="17">
        <v>0.642431252400402</v>
      </c>
      <c r="Y9" s="17"/>
      <c r="Z9" s="17">
        <v>0.64716035612136902</v>
      </c>
      <c r="AA9" s="17">
        <v>0.47723327427430401</v>
      </c>
      <c r="AB9" s="17">
        <v>0.71088337415466296</v>
      </c>
      <c r="AC9" s="17">
        <v>0.47958836579394298</v>
      </c>
      <c r="AD9" s="17">
        <v>0.57350546421110504</v>
      </c>
      <c r="AE9" s="17">
        <v>0.55020925606946502</v>
      </c>
      <c r="AF9" s="17">
        <v>0.503104350944238</v>
      </c>
      <c r="AG9" s="17"/>
      <c r="AH9" s="17">
        <v>0.52915468807022503</v>
      </c>
      <c r="AI9" s="17">
        <v>0.58813262940811994</v>
      </c>
      <c r="AJ9" s="17"/>
      <c r="AK9" s="17">
        <v>0.57678123195917996</v>
      </c>
      <c r="AL9" s="17">
        <v>0.66630569044551902</v>
      </c>
      <c r="AM9" s="17">
        <v>0.48457758814721102</v>
      </c>
      <c r="AN9" s="17"/>
      <c r="AO9" s="17">
        <v>0.65544711561789604</v>
      </c>
      <c r="AP9" s="17">
        <v>0.55001770025783703</v>
      </c>
      <c r="AQ9" s="17"/>
      <c r="AR9" s="17">
        <v>0.61653072853773905</v>
      </c>
      <c r="AS9" s="17">
        <v>0.52384736087667405</v>
      </c>
      <c r="AT9" s="17"/>
      <c r="AU9" s="17">
        <v>0.55897907597261798</v>
      </c>
      <c r="AV9" s="17">
        <v>0.53434906585603403</v>
      </c>
      <c r="AW9" s="17"/>
      <c r="AX9" s="17">
        <v>0.72820948116277795</v>
      </c>
      <c r="AY9" s="17">
        <v>0.54128967715376297</v>
      </c>
      <c r="AZ9" s="17"/>
      <c r="BA9" s="17">
        <v>0.13592273394497201</v>
      </c>
      <c r="BB9" s="17">
        <v>0.70710664395312095</v>
      </c>
      <c r="BC9" s="17">
        <v>0.75223033464318501</v>
      </c>
      <c r="BD9" s="17">
        <v>0.606985887274755</v>
      </c>
    </row>
    <row r="10" spans="2:56" ht="29" x14ac:dyDescent="0.35">
      <c r="B10" s="18" t="s">
        <v>395</v>
      </c>
      <c r="C10" s="17">
        <v>0.33028920076980001</v>
      </c>
      <c r="D10" s="17">
        <v>0.32094156262867601</v>
      </c>
      <c r="E10" s="17">
        <v>0.33152526704650198</v>
      </c>
      <c r="F10" s="17">
        <v>0.25646839963315998</v>
      </c>
      <c r="G10" s="17">
        <v>0.35713738943142098</v>
      </c>
      <c r="H10" s="17">
        <v>0.33602040546454498</v>
      </c>
      <c r="I10" s="17"/>
      <c r="J10" s="17">
        <v>0.32632316012846302</v>
      </c>
      <c r="K10" s="17">
        <v>0.36815710380996802</v>
      </c>
      <c r="L10" s="17">
        <v>0.42962654768431902</v>
      </c>
      <c r="M10" s="17">
        <v>0.48589904036346498</v>
      </c>
      <c r="N10" s="17"/>
      <c r="O10" s="17">
        <v>0.31336494388541197</v>
      </c>
      <c r="P10" s="17">
        <v>0.315248105439555</v>
      </c>
      <c r="Q10" s="17">
        <v>0.29988193767014498</v>
      </c>
      <c r="R10" s="17">
        <v>0.37928830968681099</v>
      </c>
      <c r="S10" s="17">
        <v>0.22278296633987299</v>
      </c>
      <c r="T10" s="17">
        <v>0.35922236812287001</v>
      </c>
      <c r="U10" s="17">
        <v>0.59848648875745203</v>
      </c>
      <c r="V10" s="17">
        <v>0.463952265842834</v>
      </c>
      <c r="W10" s="17">
        <v>0.81602559898837801</v>
      </c>
      <c r="X10" s="17">
        <v>0.44806669023364498</v>
      </c>
      <c r="Y10" s="17"/>
      <c r="Z10" s="17">
        <v>0.30287985102048898</v>
      </c>
      <c r="AA10" s="17">
        <v>0.40177529490227498</v>
      </c>
      <c r="AB10" s="17">
        <v>0.226853908166087</v>
      </c>
      <c r="AC10" s="17">
        <v>0.28605379156233002</v>
      </c>
      <c r="AD10" s="17">
        <v>0.38305235781161401</v>
      </c>
      <c r="AE10" s="17">
        <v>0.41240831384159199</v>
      </c>
      <c r="AF10" s="17">
        <v>0.42176819553758399</v>
      </c>
      <c r="AG10" s="17"/>
      <c r="AH10" s="17">
        <v>0.38507026380279602</v>
      </c>
      <c r="AI10" s="17">
        <v>0.27660295003464402</v>
      </c>
      <c r="AJ10" s="17"/>
      <c r="AK10" s="17">
        <v>0.39348867101806201</v>
      </c>
      <c r="AL10" s="17">
        <v>0.49374797028717998</v>
      </c>
      <c r="AM10" s="17">
        <v>0.379384186535212</v>
      </c>
      <c r="AN10" s="17"/>
      <c r="AO10" s="17">
        <v>0.43683422781036302</v>
      </c>
      <c r="AP10" s="17">
        <v>0.32043729962884698</v>
      </c>
      <c r="AQ10" s="17"/>
      <c r="AR10" s="17">
        <v>0.37627345874594398</v>
      </c>
      <c r="AS10" s="17">
        <v>0.30226723286247797</v>
      </c>
      <c r="AT10" s="17"/>
      <c r="AU10" s="17">
        <v>0.33005020102971</v>
      </c>
      <c r="AV10" s="17">
        <v>0.48589904036346498</v>
      </c>
      <c r="AW10" s="17"/>
      <c r="AX10" s="17">
        <v>0.40365111515500801</v>
      </c>
      <c r="AY10" s="17">
        <v>0.32263887193534402</v>
      </c>
      <c r="AZ10" s="17"/>
      <c r="BA10" s="17">
        <v>3.9160792403887E-2</v>
      </c>
      <c r="BB10" s="17">
        <v>0.42608933259215698</v>
      </c>
      <c r="BC10" s="17">
        <v>0.45906889154494002</v>
      </c>
      <c r="BD10" s="17">
        <v>0.48483824220166599</v>
      </c>
    </row>
    <row r="11" spans="2:56" ht="29" x14ac:dyDescent="0.35">
      <c r="B11" s="18" t="s">
        <v>396</v>
      </c>
      <c r="C11" s="17">
        <v>0.25911251236431099</v>
      </c>
      <c r="D11" s="17">
        <v>0.24932863609647599</v>
      </c>
      <c r="E11" s="17">
        <v>0.32722957387428098</v>
      </c>
      <c r="F11" s="17">
        <v>0.13583818314773699</v>
      </c>
      <c r="G11" s="17">
        <v>0.31032952296538902</v>
      </c>
      <c r="H11" s="17">
        <v>0.21584679477933</v>
      </c>
      <c r="I11" s="17"/>
      <c r="J11" s="17">
        <v>0.25467144800869401</v>
      </c>
      <c r="K11" s="17">
        <v>0.29200473389112702</v>
      </c>
      <c r="L11" s="17">
        <v>0.427949173225593</v>
      </c>
      <c r="M11" s="17">
        <v>0.49629484283018899</v>
      </c>
      <c r="N11" s="17"/>
      <c r="O11" s="17">
        <v>0.25068615211399797</v>
      </c>
      <c r="P11" s="17">
        <v>0.29030433223212398</v>
      </c>
      <c r="Q11" s="17">
        <v>0.18906012677096301</v>
      </c>
      <c r="R11" s="17">
        <v>0.36302107484061902</v>
      </c>
      <c r="S11" s="17">
        <v>0.18780635855165301</v>
      </c>
      <c r="T11" s="17">
        <v>0.245973882009314</v>
      </c>
      <c r="U11" s="17">
        <v>0.28620823820196301</v>
      </c>
      <c r="V11" s="17">
        <v>0.34412855225850297</v>
      </c>
      <c r="W11" s="17">
        <v>0.10644431950236399</v>
      </c>
      <c r="X11" s="17">
        <v>0.52850566077715699</v>
      </c>
      <c r="Y11" s="17"/>
      <c r="Z11" s="17">
        <v>0.239266946904865</v>
      </c>
      <c r="AA11" s="17">
        <v>0.37440469588240799</v>
      </c>
      <c r="AB11" s="17">
        <v>0.386431766976497</v>
      </c>
      <c r="AC11" s="17">
        <v>0.19812558965541499</v>
      </c>
      <c r="AD11" s="17">
        <v>0.40657788852625099</v>
      </c>
      <c r="AE11" s="17">
        <v>0.246624609827054</v>
      </c>
      <c r="AF11" s="17">
        <v>9.8599644588827001E-2</v>
      </c>
      <c r="AG11" s="17"/>
      <c r="AH11" s="17">
        <v>0.33793038299320799</v>
      </c>
      <c r="AI11" s="17">
        <v>0.18186983522887001</v>
      </c>
      <c r="AJ11" s="17"/>
      <c r="AK11" s="17">
        <v>0.35807443241626002</v>
      </c>
      <c r="AL11" s="17">
        <v>0.77004789936027096</v>
      </c>
      <c r="AM11" s="17">
        <v>0.27949429748558702</v>
      </c>
      <c r="AN11" s="17"/>
      <c r="AO11" s="17">
        <v>0.58516293098979799</v>
      </c>
      <c r="AP11" s="17">
        <v>0.22896360180050401</v>
      </c>
      <c r="AQ11" s="17"/>
      <c r="AR11" s="17">
        <v>0.31900230604481</v>
      </c>
      <c r="AS11" s="17">
        <v>0.22261676468123101</v>
      </c>
      <c r="AT11" s="17"/>
      <c r="AU11" s="17">
        <v>0.25874822617596199</v>
      </c>
      <c r="AV11" s="17">
        <v>0.49629484283018899</v>
      </c>
      <c r="AW11" s="17"/>
      <c r="AX11" s="17">
        <v>0.42923379781270699</v>
      </c>
      <c r="AY11" s="17">
        <v>0.24137192058276799</v>
      </c>
      <c r="AZ11" s="17"/>
      <c r="BA11" s="17">
        <v>4.4718202792042201E-2</v>
      </c>
      <c r="BB11" s="17">
        <v>0.17442831080972501</v>
      </c>
      <c r="BC11" s="17">
        <v>0.46874689535335001</v>
      </c>
      <c r="BD11" s="17">
        <v>0.90593559430310999</v>
      </c>
    </row>
    <row r="12" spans="2:56" ht="43.5" x14ac:dyDescent="0.35">
      <c r="B12" s="18" t="s">
        <v>397</v>
      </c>
      <c r="C12" s="17">
        <v>0.204756943675826</v>
      </c>
      <c r="D12" s="17">
        <v>0.12014610552100199</v>
      </c>
      <c r="E12" s="17">
        <v>0.220073920783564</v>
      </c>
      <c r="F12" s="17">
        <v>0.15334251533432799</v>
      </c>
      <c r="G12" s="17">
        <v>0.28760052702376698</v>
      </c>
      <c r="H12" s="17">
        <v>0.21013204087338799</v>
      </c>
      <c r="I12" s="17"/>
      <c r="J12" s="17">
        <v>0.199604094074389</v>
      </c>
      <c r="K12" s="17">
        <v>0.25377100581766099</v>
      </c>
      <c r="L12" s="17">
        <v>0.33602876553563199</v>
      </c>
      <c r="M12" s="17">
        <v>0.40162038619512103</v>
      </c>
      <c r="N12" s="17"/>
      <c r="O12" s="17">
        <v>0.212361098720425</v>
      </c>
      <c r="P12" s="17">
        <v>0.14134546748507301</v>
      </c>
      <c r="Q12" s="17">
        <v>0.124168800489523</v>
      </c>
      <c r="R12" s="17">
        <v>0.24600607284061801</v>
      </c>
      <c r="S12" s="17">
        <v>0.236320365951532</v>
      </c>
      <c r="T12" s="17">
        <v>2.8073996158979601E-2</v>
      </c>
      <c r="U12" s="17">
        <v>0.61323366345653396</v>
      </c>
      <c r="V12" s="17">
        <v>0.73644739964293604</v>
      </c>
      <c r="W12" s="17">
        <v>0.14516925632942701</v>
      </c>
      <c r="X12" s="17">
        <v>0.16542697587969901</v>
      </c>
      <c r="Y12" s="17"/>
      <c r="Z12" s="17">
        <v>0.219647287002075</v>
      </c>
      <c r="AA12" s="17">
        <v>0.15964271200414501</v>
      </c>
      <c r="AB12" s="17">
        <v>0.270810065973217</v>
      </c>
      <c r="AC12" s="17">
        <v>0.21878853828988001</v>
      </c>
      <c r="AD12" s="17">
        <v>0.145892396760953</v>
      </c>
      <c r="AE12" s="17">
        <v>0.19323516582974501</v>
      </c>
      <c r="AF12" s="17">
        <v>0.22434612426862899</v>
      </c>
      <c r="AG12" s="17"/>
      <c r="AH12" s="17">
        <v>0.276460507627457</v>
      </c>
      <c r="AI12" s="17">
        <v>0.13448639214248101</v>
      </c>
      <c r="AJ12" s="17"/>
      <c r="AK12" s="17">
        <v>0.27020982958261702</v>
      </c>
      <c r="AL12" s="17">
        <v>0.39627216091170397</v>
      </c>
      <c r="AM12" s="17">
        <v>0.28087136326436402</v>
      </c>
      <c r="AN12" s="17"/>
      <c r="AO12" s="17">
        <v>0.39844004451652998</v>
      </c>
      <c r="AP12" s="17">
        <v>0.18684764452637501</v>
      </c>
      <c r="AQ12" s="17"/>
      <c r="AR12" s="17">
        <v>0.294920414705931</v>
      </c>
      <c r="AS12" s="17">
        <v>0.14981296930683499</v>
      </c>
      <c r="AT12" s="17"/>
      <c r="AU12" s="17">
        <v>0.20445458290148</v>
      </c>
      <c r="AV12" s="17">
        <v>0.40162038619512103</v>
      </c>
      <c r="AW12" s="17"/>
      <c r="AX12" s="17">
        <v>0.17488354606659801</v>
      </c>
      <c r="AY12" s="17">
        <v>0.20787220200882101</v>
      </c>
      <c r="AZ12" s="17"/>
      <c r="BA12" s="17">
        <v>2.6777418097395599E-2</v>
      </c>
      <c r="BB12" s="17">
        <v>0.210964601787343</v>
      </c>
      <c r="BC12" s="17">
        <v>0.30870091850820602</v>
      </c>
      <c r="BD12" s="17">
        <v>0.632812599847275</v>
      </c>
    </row>
    <row r="13" spans="2:56" x14ac:dyDescent="0.35">
      <c r="B13" s="18" t="s">
        <v>113</v>
      </c>
      <c r="C13" s="19">
        <v>0.235496489272742</v>
      </c>
      <c r="D13" s="19">
        <v>0.20321385884394699</v>
      </c>
      <c r="E13" s="19">
        <v>0.17768604724506901</v>
      </c>
      <c r="F13" s="19">
        <v>0.35064237593572001</v>
      </c>
      <c r="G13" s="19">
        <v>0.25792357952412398</v>
      </c>
      <c r="H13" s="19">
        <v>0.24812413743942199</v>
      </c>
      <c r="I13" s="19"/>
      <c r="J13" s="19">
        <v>0.23907033053263199</v>
      </c>
      <c r="K13" s="19">
        <v>0.20158589330784499</v>
      </c>
      <c r="L13" s="19">
        <v>0.14666038475960899</v>
      </c>
      <c r="M13" s="19">
        <v>8.2022549260069799E-2</v>
      </c>
      <c r="N13" s="19"/>
      <c r="O13" s="19">
        <v>0.242254676151061</v>
      </c>
      <c r="P13" s="19">
        <v>0.15492710068184301</v>
      </c>
      <c r="Q13" s="19">
        <v>0.244910757470089</v>
      </c>
      <c r="R13" s="19">
        <v>0.20468260032365901</v>
      </c>
      <c r="S13" s="19">
        <v>0.38810402691925899</v>
      </c>
      <c r="T13" s="19">
        <v>0.398089620456483</v>
      </c>
      <c r="U13" s="19">
        <v>0.11347727829224601</v>
      </c>
      <c r="V13" s="19">
        <v>0.120853835641938</v>
      </c>
      <c r="W13" s="19">
        <v>1.96988785070911E-3</v>
      </c>
      <c r="X13" s="19">
        <v>5.3160244855640998E-2</v>
      </c>
      <c r="Y13" s="19"/>
      <c r="Z13" s="19">
        <v>0.18594702005545999</v>
      </c>
      <c r="AA13" s="19">
        <v>0.26683162938539601</v>
      </c>
      <c r="AB13" s="19">
        <v>0.24791024671220799</v>
      </c>
      <c r="AC13" s="19">
        <v>0.27332682928875002</v>
      </c>
      <c r="AD13" s="19">
        <v>0.22351043809552201</v>
      </c>
      <c r="AE13" s="19">
        <v>0.212085872792212</v>
      </c>
      <c r="AF13" s="19">
        <v>0.25370551912732803</v>
      </c>
      <c r="AG13" s="19"/>
      <c r="AH13" s="19">
        <v>0.21738728034650301</v>
      </c>
      <c r="AI13" s="19">
        <v>0.25324378144273502</v>
      </c>
      <c r="AJ13" s="19"/>
      <c r="AK13" s="19">
        <v>0.17448069364921301</v>
      </c>
      <c r="AL13" s="19">
        <v>0.20553192998266401</v>
      </c>
      <c r="AM13" s="19">
        <v>0.24010396214560001</v>
      </c>
      <c r="AN13" s="19"/>
      <c r="AO13" s="19">
        <v>4.7139418321348402E-2</v>
      </c>
      <c r="AP13" s="19">
        <v>0.25291330631016201</v>
      </c>
      <c r="AQ13" s="19"/>
      <c r="AR13" s="19">
        <v>0.14804208758880899</v>
      </c>
      <c r="AS13" s="19">
        <v>0.28878960620446498</v>
      </c>
      <c r="AT13" s="19"/>
      <c r="AU13" s="19">
        <v>0.23573220850405399</v>
      </c>
      <c r="AV13" s="19">
        <v>8.2022549260069799E-2</v>
      </c>
      <c r="AW13" s="19"/>
      <c r="AX13" s="19">
        <v>0.119510259650719</v>
      </c>
      <c r="AY13" s="19">
        <v>0.247591767923977</v>
      </c>
      <c r="AZ13" s="19"/>
      <c r="BA13" s="19">
        <v>0.83840342000399704</v>
      </c>
      <c r="BB13" s="19">
        <v>0</v>
      </c>
      <c r="BC13" s="19">
        <v>0</v>
      </c>
      <c r="BD13" s="19">
        <v>0</v>
      </c>
    </row>
    <row r="14" spans="2:56" x14ac:dyDescent="0.35">
      <c r="B14" s="16" t="s">
        <v>711</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D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399</v>
      </c>
      <c r="C9" s="17">
        <v>6.7933696710244795E-2</v>
      </c>
      <c r="D9" s="17">
        <v>7.0073557609909007E-2</v>
      </c>
      <c r="E9" s="17">
        <v>9.8395741231481995E-2</v>
      </c>
      <c r="F9" s="17">
        <v>9.79546796728369E-2</v>
      </c>
      <c r="G9" s="17">
        <v>7.43493425379705E-2</v>
      </c>
      <c r="H9" s="17">
        <v>3.1904385761565797E-2</v>
      </c>
      <c r="I9" s="17"/>
      <c r="J9" s="17">
        <v>6.7886099701765804E-2</v>
      </c>
      <c r="K9" s="17">
        <v>7.1953022531274002E-2</v>
      </c>
      <c r="L9" s="17">
        <v>3.96668963245198E-2</v>
      </c>
      <c r="M9" s="17">
        <v>0.100909710866796</v>
      </c>
      <c r="N9" s="17"/>
      <c r="O9" s="17">
        <v>6.8145583268778107E-2</v>
      </c>
      <c r="P9" s="17">
        <v>7.6491938979519405E-2</v>
      </c>
      <c r="Q9" s="17">
        <v>6.9520765318203601E-2</v>
      </c>
      <c r="R9" s="17">
        <v>8.9094202383737706E-2</v>
      </c>
      <c r="S9" s="17">
        <v>1.27233302850375E-2</v>
      </c>
      <c r="T9" s="17">
        <v>6.8481154299955896E-2</v>
      </c>
      <c r="U9" s="17">
        <v>0.104144598819443</v>
      </c>
      <c r="V9" s="17">
        <v>0.33826967941230701</v>
      </c>
      <c r="W9" s="17">
        <v>5.5578000843584004E-3</v>
      </c>
      <c r="X9" s="17">
        <v>2.54416212109775E-2</v>
      </c>
      <c r="Y9" s="17"/>
      <c r="Z9" s="17">
        <v>9.2912303883761302E-2</v>
      </c>
      <c r="AA9" s="17">
        <v>4.4090038848464401E-2</v>
      </c>
      <c r="AB9" s="17">
        <v>0.103129831304865</v>
      </c>
      <c r="AC9" s="17">
        <v>2.1382214026999202E-2</v>
      </c>
      <c r="AD9" s="17">
        <v>4.5570280422573599E-2</v>
      </c>
      <c r="AE9" s="17">
        <v>0.17716958182092099</v>
      </c>
      <c r="AF9" s="17">
        <v>6.2674274811355804E-2</v>
      </c>
      <c r="AG9" s="17"/>
      <c r="AH9" s="17">
        <v>0.13344926064820101</v>
      </c>
      <c r="AI9" s="17">
        <v>2.5468665374223001E-2</v>
      </c>
      <c r="AJ9" s="17"/>
      <c r="AK9" s="17">
        <v>0.15948054876274401</v>
      </c>
      <c r="AL9" s="17">
        <v>9.9258061984645492E-3</v>
      </c>
      <c r="AM9" s="17">
        <v>0.14891496277042701</v>
      </c>
      <c r="AN9" s="17"/>
      <c r="AO9" s="17">
        <v>0.137930197013893</v>
      </c>
      <c r="AP9" s="17">
        <v>6.3678690841789606E-2</v>
      </c>
      <c r="AQ9" s="17"/>
      <c r="AR9" s="17">
        <v>8.8195688901308703E-2</v>
      </c>
      <c r="AS9" s="17">
        <v>5.5656519855828597E-2</v>
      </c>
      <c r="AT9" s="17"/>
      <c r="AU9" s="17">
        <v>6.7901739308200093E-2</v>
      </c>
      <c r="AV9" s="17">
        <v>0.100909710866796</v>
      </c>
      <c r="AW9" s="17"/>
      <c r="AX9" s="17">
        <v>9.1895116328955598E-2</v>
      </c>
      <c r="AY9" s="17">
        <v>6.6200186296871896E-2</v>
      </c>
      <c r="AZ9" s="17"/>
      <c r="BA9" s="17">
        <v>5.3069634028125201E-2</v>
      </c>
      <c r="BB9" s="17">
        <v>7.62605816231504E-2</v>
      </c>
      <c r="BC9" s="17">
        <v>6.3805488696439303E-2</v>
      </c>
      <c r="BD9" s="17">
        <v>0.19619865693729699</v>
      </c>
    </row>
    <row r="10" spans="2:56" ht="29" x14ac:dyDescent="0.35">
      <c r="B10" s="18" t="s">
        <v>400</v>
      </c>
      <c r="C10" s="17">
        <v>0.103155749222976</v>
      </c>
      <c r="D10" s="17">
        <v>9.0246935100521397E-2</v>
      </c>
      <c r="E10" s="17">
        <v>0.12686887023231799</v>
      </c>
      <c r="F10" s="17">
        <v>0.17581322725878201</v>
      </c>
      <c r="G10" s="17">
        <v>6.3079199190022903E-2</v>
      </c>
      <c r="H10" s="17">
        <v>0.10388155388072801</v>
      </c>
      <c r="I10" s="17"/>
      <c r="J10" s="17">
        <v>0.100208561575303</v>
      </c>
      <c r="K10" s="17">
        <v>0.15297675479508899</v>
      </c>
      <c r="L10" s="17">
        <v>0.181480194511976</v>
      </c>
      <c r="M10" s="17">
        <v>0.18381383586042699</v>
      </c>
      <c r="N10" s="17"/>
      <c r="O10" s="17">
        <v>0.105279309500181</v>
      </c>
      <c r="P10" s="17">
        <v>4.8968793769280101E-2</v>
      </c>
      <c r="Q10" s="17">
        <v>0.14790334761583501</v>
      </c>
      <c r="R10" s="17">
        <v>0.121606683377118</v>
      </c>
      <c r="S10" s="17">
        <v>0.265719556337361</v>
      </c>
      <c r="T10" s="17">
        <v>2.4485705131293799E-2</v>
      </c>
      <c r="U10" s="17">
        <v>0.100885056552956</v>
      </c>
      <c r="V10" s="17">
        <v>5.9325995887160497E-2</v>
      </c>
      <c r="W10" s="17">
        <v>0.12703114356627701</v>
      </c>
      <c r="X10" s="17">
        <v>0.60404323304984198</v>
      </c>
      <c r="Y10" s="17"/>
      <c r="Z10" s="17">
        <v>6.2089903894567103E-2</v>
      </c>
      <c r="AA10" s="17">
        <v>0.18953274285469501</v>
      </c>
      <c r="AB10" s="17">
        <v>0.100692415507913</v>
      </c>
      <c r="AC10" s="17">
        <v>0.125163665032652</v>
      </c>
      <c r="AD10" s="17">
        <v>0.10383792606119201</v>
      </c>
      <c r="AE10" s="17">
        <v>0.172159953304552</v>
      </c>
      <c r="AF10" s="17">
        <v>8.4015628832172604E-2</v>
      </c>
      <c r="AG10" s="17"/>
      <c r="AH10" s="17">
        <v>0.18615973541560901</v>
      </c>
      <c r="AI10" s="17">
        <v>4.9355298416769097E-2</v>
      </c>
      <c r="AJ10" s="17"/>
      <c r="AK10" s="17">
        <v>0.22447398169216501</v>
      </c>
      <c r="AL10" s="17">
        <v>0.28837804035748799</v>
      </c>
      <c r="AM10" s="17">
        <v>0.14687976430385299</v>
      </c>
      <c r="AN10" s="17"/>
      <c r="AO10" s="17">
        <v>0.32974364232605002</v>
      </c>
      <c r="AP10" s="17">
        <v>8.9381734655218606E-2</v>
      </c>
      <c r="AQ10" s="17"/>
      <c r="AR10" s="17">
        <v>7.6137794927925107E-2</v>
      </c>
      <c r="AS10" s="17">
        <v>0.119526508820404</v>
      </c>
      <c r="AT10" s="17"/>
      <c r="AU10" s="17">
        <v>0.103077582623138</v>
      </c>
      <c r="AV10" s="17">
        <v>0.18381383586042699</v>
      </c>
      <c r="AW10" s="17"/>
      <c r="AX10" s="17">
        <v>0.115904804464822</v>
      </c>
      <c r="AY10" s="17">
        <v>0.102233407376204</v>
      </c>
      <c r="AZ10" s="17"/>
      <c r="BA10" s="17">
        <v>4.9001926028362598E-2</v>
      </c>
      <c r="BB10" s="17">
        <v>0.11289010274849599</v>
      </c>
      <c r="BC10" s="17">
        <v>0.15149907070948099</v>
      </c>
      <c r="BD10" s="17">
        <v>0.30175038673982302</v>
      </c>
    </row>
    <row r="11" spans="2:56" ht="29" x14ac:dyDescent="0.35">
      <c r="B11" s="18" t="s">
        <v>401</v>
      </c>
      <c r="C11" s="17">
        <v>0.314008267339148</v>
      </c>
      <c r="D11" s="17">
        <v>0.23806150958944799</v>
      </c>
      <c r="E11" s="17">
        <v>0.30443274752816601</v>
      </c>
      <c r="F11" s="17">
        <v>0.290270018998107</v>
      </c>
      <c r="G11" s="17">
        <v>0.418357917924782</v>
      </c>
      <c r="H11" s="17">
        <v>0.30950374417247001</v>
      </c>
      <c r="I11" s="17"/>
      <c r="J11" s="17">
        <v>0.32155664282492902</v>
      </c>
      <c r="K11" s="17">
        <v>0.175844401625701</v>
      </c>
      <c r="L11" s="17">
        <v>0.19150203376115199</v>
      </c>
      <c r="M11" s="17">
        <v>0.119728724110243</v>
      </c>
      <c r="N11" s="17"/>
      <c r="O11" s="17">
        <v>0.33558090413099401</v>
      </c>
      <c r="P11" s="17">
        <v>0.27521665769362602</v>
      </c>
      <c r="Q11" s="17">
        <v>0.36797282858325397</v>
      </c>
      <c r="R11" s="17">
        <v>0.25408055632451099</v>
      </c>
      <c r="S11" s="17">
        <v>0.30975587121218401</v>
      </c>
      <c r="T11" s="17">
        <v>0.37226696213054</v>
      </c>
      <c r="U11" s="17">
        <v>8.1824058850427497E-2</v>
      </c>
      <c r="V11" s="17">
        <v>0.40981821432361498</v>
      </c>
      <c r="W11" s="17">
        <v>3.3079070715313699E-2</v>
      </c>
      <c r="X11" s="17">
        <v>7.7821118030532502E-2</v>
      </c>
      <c r="Y11" s="17"/>
      <c r="Z11" s="17">
        <v>0.33333029780059997</v>
      </c>
      <c r="AA11" s="17">
        <v>0.21006435704795001</v>
      </c>
      <c r="AB11" s="17">
        <v>0.32614065323388702</v>
      </c>
      <c r="AC11" s="17">
        <v>0.41850257009772701</v>
      </c>
      <c r="AD11" s="17">
        <v>0.24725244412567901</v>
      </c>
      <c r="AE11" s="17">
        <v>0.22801954185831</v>
      </c>
      <c r="AF11" s="17">
        <v>0.19836943284984601</v>
      </c>
      <c r="AG11" s="17"/>
      <c r="AH11" s="17">
        <v>0.24014915482958199</v>
      </c>
      <c r="AI11" s="17">
        <v>0.361881312134119</v>
      </c>
      <c r="AJ11" s="17"/>
      <c r="AK11" s="17">
        <v>0.216629174996567</v>
      </c>
      <c r="AL11" s="17">
        <v>0.26661095218956599</v>
      </c>
      <c r="AM11" s="17">
        <v>0.23862515334514101</v>
      </c>
      <c r="AN11" s="17"/>
      <c r="AO11" s="17">
        <v>9.03594131695067E-2</v>
      </c>
      <c r="AP11" s="17">
        <v>0.32760362114736602</v>
      </c>
      <c r="AQ11" s="17"/>
      <c r="AR11" s="17">
        <v>0.27437009220096897</v>
      </c>
      <c r="AS11" s="17">
        <v>0.33802589017548501</v>
      </c>
      <c r="AT11" s="17"/>
      <c r="AU11" s="17">
        <v>0.31419654568723998</v>
      </c>
      <c r="AV11" s="17">
        <v>0.119728724110243</v>
      </c>
      <c r="AW11" s="17"/>
      <c r="AX11" s="17">
        <v>0.22841487189090401</v>
      </c>
      <c r="AY11" s="17">
        <v>0.32020059837322501</v>
      </c>
      <c r="AZ11" s="17"/>
      <c r="BA11" s="17">
        <v>0.428379669907613</v>
      </c>
      <c r="BB11" s="17">
        <v>0.27873175791555999</v>
      </c>
      <c r="BC11" s="17">
        <v>0.20598826776634899</v>
      </c>
      <c r="BD11" s="17">
        <v>0.32645695695429899</v>
      </c>
    </row>
    <row r="12" spans="2:56" ht="29" x14ac:dyDescent="0.35">
      <c r="B12" s="18" t="s">
        <v>402</v>
      </c>
      <c r="C12" s="17">
        <v>8.9768047038338294E-2</v>
      </c>
      <c r="D12" s="17">
        <v>0.107156812572412</v>
      </c>
      <c r="E12" s="17">
        <v>6.3805714386885301E-2</v>
      </c>
      <c r="F12" s="17">
        <v>6.6465905947905704E-2</v>
      </c>
      <c r="G12" s="17">
        <v>6.7128761195664993E-2</v>
      </c>
      <c r="H12" s="17">
        <v>0.117748559644199</v>
      </c>
      <c r="I12" s="17"/>
      <c r="J12" s="17">
        <v>8.8001292746935106E-2</v>
      </c>
      <c r="K12" s="17">
        <v>0.12559261300459801</v>
      </c>
      <c r="L12" s="17">
        <v>9.9015741009846905E-2</v>
      </c>
      <c r="M12" s="17">
        <v>9.21111503881549E-2</v>
      </c>
      <c r="N12" s="17"/>
      <c r="O12" s="17">
        <v>7.1064164058109197E-2</v>
      </c>
      <c r="P12" s="17">
        <v>0.11599329358209499</v>
      </c>
      <c r="Q12" s="17">
        <v>0.116850718403712</v>
      </c>
      <c r="R12" s="17">
        <v>8.9192945356549702E-2</v>
      </c>
      <c r="S12" s="17">
        <v>6.2648642335733903E-2</v>
      </c>
      <c r="T12" s="17">
        <v>9.3029104145520403E-2</v>
      </c>
      <c r="U12" s="17">
        <v>9.0732070670142606E-2</v>
      </c>
      <c r="V12" s="17">
        <v>6.1776501847115702E-2</v>
      </c>
      <c r="W12" s="17">
        <v>0.692961542221328</v>
      </c>
      <c r="X12" s="17">
        <v>2.3619148564591502E-2</v>
      </c>
      <c r="Y12" s="17"/>
      <c r="Z12" s="17">
        <v>7.5963283874756996E-2</v>
      </c>
      <c r="AA12" s="17">
        <v>0.15279821223423601</v>
      </c>
      <c r="AB12" s="17">
        <v>5.5054240919515697E-2</v>
      </c>
      <c r="AC12" s="17">
        <v>9.2195196278479094E-2</v>
      </c>
      <c r="AD12" s="17">
        <v>6.4858041781226894E-2</v>
      </c>
      <c r="AE12" s="17">
        <v>8.0835569120645101E-2</v>
      </c>
      <c r="AF12" s="17">
        <v>0.164692848138386</v>
      </c>
      <c r="AG12" s="17"/>
      <c r="AH12" s="17">
        <v>4.0062585622707002E-2</v>
      </c>
      <c r="AI12" s="17">
        <v>0.121985490493226</v>
      </c>
      <c r="AJ12" s="17"/>
      <c r="AK12" s="17">
        <v>6.6783252339583904E-2</v>
      </c>
      <c r="AL12" s="17">
        <v>1.04955778268304E-2</v>
      </c>
      <c r="AM12" s="17">
        <v>3.46369887113731E-2</v>
      </c>
      <c r="AN12" s="17"/>
      <c r="AO12" s="17">
        <v>4.18909489778082E-2</v>
      </c>
      <c r="AP12" s="17">
        <v>9.2678440162686296E-2</v>
      </c>
      <c r="AQ12" s="17"/>
      <c r="AR12" s="17">
        <v>7.2602139037288099E-2</v>
      </c>
      <c r="AS12" s="17">
        <v>0.100169239892833</v>
      </c>
      <c r="AT12" s="17"/>
      <c r="AU12" s="17">
        <v>8.9765776312245402E-2</v>
      </c>
      <c r="AV12" s="17">
        <v>9.21111503881549E-2</v>
      </c>
      <c r="AW12" s="17"/>
      <c r="AX12" s="17">
        <v>7.4496310171503294E-2</v>
      </c>
      <c r="AY12" s="17">
        <v>9.0872894551975406E-2</v>
      </c>
      <c r="AZ12" s="17"/>
      <c r="BA12" s="17">
        <v>7.8663788007262397E-2</v>
      </c>
      <c r="BB12" s="17">
        <v>9.80057017339859E-2</v>
      </c>
      <c r="BC12" s="17">
        <v>8.5738407114427401E-2</v>
      </c>
      <c r="BD12" s="17">
        <v>0.14780999130046099</v>
      </c>
    </row>
    <row r="13" spans="2:56" ht="29" x14ac:dyDescent="0.35">
      <c r="B13" s="18" t="s">
        <v>403</v>
      </c>
      <c r="C13" s="17">
        <v>0.201538782252769</v>
      </c>
      <c r="D13" s="17">
        <v>0.27438629849309998</v>
      </c>
      <c r="E13" s="17">
        <v>0.222049606086545</v>
      </c>
      <c r="F13" s="17">
        <v>0.17288455184642601</v>
      </c>
      <c r="G13" s="17">
        <v>0.1451352583828</v>
      </c>
      <c r="H13" s="17">
        <v>0.18183527980672001</v>
      </c>
      <c r="I13" s="17"/>
      <c r="J13" s="17">
        <v>0.198376315289746</v>
      </c>
      <c r="K13" s="17">
        <v>0.25710264954605899</v>
      </c>
      <c r="L13" s="17">
        <v>0.27742489064779902</v>
      </c>
      <c r="M13" s="17">
        <v>0.24016076674982401</v>
      </c>
      <c r="N13" s="17"/>
      <c r="O13" s="17">
        <v>0.165713911792983</v>
      </c>
      <c r="P13" s="17">
        <v>0.29021268048576099</v>
      </c>
      <c r="Q13" s="17">
        <v>0.17056349666110501</v>
      </c>
      <c r="R13" s="17">
        <v>0.177022467881599</v>
      </c>
      <c r="S13" s="17">
        <v>0.29331210053156898</v>
      </c>
      <c r="T13" s="17">
        <v>0.27124777819489099</v>
      </c>
      <c r="U13" s="17">
        <v>0.16835480131217001</v>
      </c>
      <c r="V13" s="17">
        <v>6.2546213855087004E-2</v>
      </c>
      <c r="W13" s="17">
        <v>4.5248646953945301E-2</v>
      </c>
      <c r="X13" s="17">
        <v>0.180560056447299</v>
      </c>
      <c r="Y13" s="17"/>
      <c r="Z13" s="17">
        <v>0.18765493714866399</v>
      </c>
      <c r="AA13" s="17">
        <v>0.127080574003992</v>
      </c>
      <c r="AB13" s="17">
        <v>0.30843803776527601</v>
      </c>
      <c r="AC13" s="17">
        <v>0.16841411124636599</v>
      </c>
      <c r="AD13" s="17">
        <v>0.29060117827763599</v>
      </c>
      <c r="AE13" s="17">
        <v>0.19866888549468201</v>
      </c>
      <c r="AF13" s="17">
        <v>0.25326593048219298</v>
      </c>
      <c r="AG13" s="17"/>
      <c r="AH13" s="17">
        <v>0.18843840472940199</v>
      </c>
      <c r="AI13" s="17">
        <v>0.21003001561176601</v>
      </c>
      <c r="AJ13" s="17"/>
      <c r="AK13" s="17">
        <v>0.19104397653553601</v>
      </c>
      <c r="AL13" s="17">
        <v>0.22516427694618901</v>
      </c>
      <c r="AM13" s="17">
        <v>0.186447287548271</v>
      </c>
      <c r="AN13" s="17"/>
      <c r="AO13" s="17">
        <v>0.22688573081657501</v>
      </c>
      <c r="AP13" s="17">
        <v>0.19999797072049899</v>
      </c>
      <c r="AQ13" s="17"/>
      <c r="AR13" s="17">
        <v>0.201066642828055</v>
      </c>
      <c r="AS13" s="17">
        <v>0.20182486168476699</v>
      </c>
      <c r="AT13" s="17"/>
      <c r="AU13" s="17">
        <v>0.20150135328150301</v>
      </c>
      <c r="AV13" s="17">
        <v>0.24016076674982401</v>
      </c>
      <c r="AW13" s="17"/>
      <c r="AX13" s="17">
        <v>0.154116906540013</v>
      </c>
      <c r="AY13" s="17">
        <v>0.20496956042358899</v>
      </c>
      <c r="AZ13" s="17"/>
      <c r="BA13" s="17">
        <v>0.15497720876323201</v>
      </c>
      <c r="BB13" s="17">
        <v>0.18999551511544899</v>
      </c>
      <c r="BC13" s="17">
        <v>0.31166528658713799</v>
      </c>
      <c r="BD13" s="17">
        <v>2.3636674466546201E-2</v>
      </c>
    </row>
    <row r="14" spans="2:56" ht="29" x14ac:dyDescent="0.35">
      <c r="B14" s="18" t="s">
        <v>404</v>
      </c>
      <c r="C14" s="17">
        <v>0.17604868948383101</v>
      </c>
      <c r="D14" s="17">
        <v>0.154622538126093</v>
      </c>
      <c r="E14" s="17">
        <v>0.148944514118626</v>
      </c>
      <c r="F14" s="17">
        <v>0.101918284319486</v>
      </c>
      <c r="G14" s="17">
        <v>0.228401603843155</v>
      </c>
      <c r="H14" s="17">
        <v>0.19499056898999301</v>
      </c>
      <c r="I14" s="17"/>
      <c r="J14" s="17">
        <v>0.17538420830951401</v>
      </c>
      <c r="K14" s="17">
        <v>0.18668977360679501</v>
      </c>
      <c r="L14" s="17">
        <v>0.19039781651377499</v>
      </c>
      <c r="M14" s="17">
        <v>0.24218020812765201</v>
      </c>
      <c r="N14" s="17"/>
      <c r="O14" s="17">
        <v>0.19754941086597699</v>
      </c>
      <c r="P14" s="17">
        <v>0.16504814864370701</v>
      </c>
      <c r="Q14" s="17">
        <v>0.12718884341789</v>
      </c>
      <c r="R14" s="17">
        <v>0.24270626962448999</v>
      </c>
      <c r="S14" s="17">
        <v>5.5840499298113702E-2</v>
      </c>
      <c r="T14" s="17">
        <v>0.11248124733659499</v>
      </c>
      <c r="U14" s="17">
        <v>0.45405941379486198</v>
      </c>
      <c r="V14" s="17">
        <v>6.7829892244143805E-2</v>
      </c>
      <c r="W14" s="17">
        <v>2.77524315692705E-2</v>
      </c>
      <c r="X14" s="17">
        <v>8.8514822696757395E-2</v>
      </c>
      <c r="Y14" s="17"/>
      <c r="Z14" s="17">
        <v>0.21066067872403901</v>
      </c>
      <c r="AA14" s="17">
        <v>0.10704068351825199</v>
      </c>
      <c r="AB14" s="17">
        <v>0.10654482126854301</v>
      </c>
      <c r="AC14" s="17">
        <v>0.14042350820802299</v>
      </c>
      <c r="AD14" s="17">
        <v>0.200842955526636</v>
      </c>
      <c r="AE14" s="17">
        <v>0.14314646840089101</v>
      </c>
      <c r="AF14" s="17">
        <v>0.20875972399853701</v>
      </c>
      <c r="AG14" s="17"/>
      <c r="AH14" s="17">
        <v>0.18868570458310999</v>
      </c>
      <c r="AI14" s="17">
        <v>0.16785779239115101</v>
      </c>
      <c r="AJ14" s="17"/>
      <c r="AK14" s="17">
        <v>0.139289121423646</v>
      </c>
      <c r="AL14" s="17">
        <v>0.19942534648146301</v>
      </c>
      <c r="AM14" s="17">
        <v>0.233334349753579</v>
      </c>
      <c r="AN14" s="17"/>
      <c r="AO14" s="17">
        <v>0.16891433018070101</v>
      </c>
      <c r="AP14" s="17">
        <v>0.176482378890741</v>
      </c>
      <c r="AQ14" s="17"/>
      <c r="AR14" s="17">
        <v>0.237661501895575</v>
      </c>
      <c r="AS14" s="17">
        <v>0.13871616130278799</v>
      </c>
      <c r="AT14" s="17"/>
      <c r="AU14" s="17">
        <v>0.175984600733774</v>
      </c>
      <c r="AV14" s="17">
        <v>0.24218020812765201</v>
      </c>
      <c r="AW14" s="17"/>
      <c r="AX14" s="17">
        <v>0.332037200261595</v>
      </c>
      <c r="AY14" s="17">
        <v>0.164763560634928</v>
      </c>
      <c r="AZ14" s="17"/>
      <c r="BA14" s="17">
        <v>0.151874669884662</v>
      </c>
      <c r="BB14" s="17">
        <v>0.203823658282382</v>
      </c>
      <c r="BC14" s="17">
        <v>0.17201221883012799</v>
      </c>
      <c r="BD14" s="17">
        <v>4.1473336015743403E-3</v>
      </c>
    </row>
    <row r="15" spans="2:56" x14ac:dyDescent="0.35">
      <c r="B15" s="18" t="s">
        <v>72</v>
      </c>
      <c r="C15" s="19">
        <v>4.7546767952692998E-2</v>
      </c>
      <c r="D15" s="19">
        <v>6.5452348508517694E-2</v>
      </c>
      <c r="E15" s="19">
        <v>3.5502806415977702E-2</v>
      </c>
      <c r="F15" s="19">
        <v>9.4693331956457197E-2</v>
      </c>
      <c r="G15" s="19">
        <v>3.5479169256049199E-3</v>
      </c>
      <c r="H15" s="19">
        <v>6.0135907744323903E-2</v>
      </c>
      <c r="I15" s="19"/>
      <c r="J15" s="19">
        <v>4.8586879551806801E-2</v>
      </c>
      <c r="K15" s="19">
        <v>2.9840784890485E-2</v>
      </c>
      <c r="L15" s="19">
        <v>2.05124272309316E-2</v>
      </c>
      <c r="M15" s="19">
        <v>2.1095603896903899E-2</v>
      </c>
      <c r="N15" s="19"/>
      <c r="O15" s="19">
        <v>5.6666716382978301E-2</v>
      </c>
      <c r="P15" s="19">
        <v>2.8068486846012299E-2</v>
      </c>
      <c r="Q15" s="19">
        <v>0</v>
      </c>
      <c r="R15" s="19">
        <v>2.6296875051994802E-2</v>
      </c>
      <c r="S15" s="19">
        <v>0</v>
      </c>
      <c r="T15" s="19">
        <v>5.8008048761203801E-2</v>
      </c>
      <c r="U15" s="19">
        <v>0</v>
      </c>
      <c r="V15" s="19">
        <v>4.33502430570531E-4</v>
      </c>
      <c r="W15" s="19">
        <v>6.8369364889507497E-2</v>
      </c>
      <c r="X15" s="19">
        <v>0</v>
      </c>
      <c r="Y15" s="19"/>
      <c r="Z15" s="19">
        <v>3.7388594673611102E-2</v>
      </c>
      <c r="AA15" s="19">
        <v>0.16939339149240901</v>
      </c>
      <c r="AB15" s="19">
        <v>0</v>
      </c>
      <c r="AC15" s="19">
        <v>3.3918735109753698E-2</v>
      </c>
      <c r="AD15" s="19">
        <v>4.7037173805056801E-2</v>
      </c>
      <c r="AE15" s="19">
        <v>0</v>
      </c>
      <c r="AF15" s="19">
        <v>2.82221608875095E-2</v>
      </c>
      <c r="AG15" s="19"/>
      <c r="AH15" s="19">
        <v>2.30551541713899E-2</v>
      </c>
      <c r="AI15" s="19">
        <v>6.3421425578745097E-2</v>
      </c>
      <c r="AJ15" s="19"/>
      <c r="AK15" s="19">
        <v>2.2999442497577799E-3</v>
      </c>
      <c r="AL15" s="19">
        <v>0</v>
      </c>
      <c r="AM15" s="19">
        <v>1.11614935673554E-2</v>
      </c>
      <c r="AN15" s="19"/>
      <c r="AO15" s="19">
        <v>4.2757375154665201E-3</v>
      </c>
      <c r="AP15" s="19">
        <v>5.0177163581699998E-2</v>
      </c>
      <c r="AQ15" s="19"/>
      <c r="AR15" s="19">
        <v>4.99661402088796E-2</v>
      </c>
      <c r="AS15" s="19">
        <v>4.6080818267894903E-2</v>
      </c>
      <c r="AT15" s="19"/>
      <c r="AU15" s="19">
        <v>4.75724020538996E-2</v>
      </c>
      <c r="AV15" s="19">
        <v>2.1095603896903899E-2</v>
      </c>
      <c r="AW15" s="19"/>
      <c r="AX15" s="19">
        <v>3.1347903422073299E-3</v>
      </c>
      <c r="AY15" s="19">
        <v>5.07597923432071E-2</v>
      </c>
      <c r="AZ15" s="19"/>
      <c r="BA15" s="19">
        <v>8.4033103380742505E-2</v>
      </c>
      <c r="BB15" s="19">
        <v>4.0292682580976097E-2</v>
      </c>
      <c r="BC15" s="19">
        <v>9.2912602960375408E-3</v>
      </c>
      <c r="BD15" s="19">
        <v>0</v>
      </c>
    </row>
    <row r="16" spans="2:56" x14ac:dyDescent="0.35">
      <c r="B16" s="16"/>
    </row>
    <row r="17" spans="2:2" x14ac:dyDescent="0.35">
      <c r="B17" t="s">
        <v>75</v>
      </c>
    </row>
    <row r="18" spans="2:2" x14ac:dyDescent="0.35">
      <c r="B18" t="s">
        <v>76</v>
      </c>
    </row>
    <row r="20" spans="2:2" x14ac:dyDescent="0.3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D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384</v>
      </c>
      <c r="D7" s="10">
        <v>82</v>
      </c>
      <c r="E7" s="10">
        <v>67</v>
      </c>
      <c r="F7" s="10">
        <v>30</v>
      </c>
      <c r="G7" s="10">
        <v>67</v>
      </c>
      <c r="H7" s="10">
        <v>138</v>
      </c>
      <c r="I7" s="10"/>
      <c r="J7" s="10">
        <v>100</v>
      </c>
      <c r="K7" s="10">
        <v>71</v>
      </c>
      <c r="L7" s="10">
        <v>52</v>
      </c>
      <c r="M7" s="10">
        <v>161</v>
      </c>
      <c r="N7" s="10"/>
      <c r="O7" s="10">
        <v>56</v>
      </c>
      <c r="P7" s="10">
        <v>22</v>
      </c>
      <c r="Q7" s="10">
        <v>30</v>
      </c>
      <c r="R7" s="10">
        <v>33</v>
      </c>
      <c r="S7" s="10">
        <v>38</v>
      </c>
      <c r="T7" s="10">
        <v>24</v>
      </c>
      <c r="U7" s="10">
        <v>28</v>
      </c>
      <c r="V7" s="10">
        <v>42</v>
      </c>
      <c r="W7" s="10">
        <v>37</v>
      </c>
      <c r="X7" s="10">
        <v>58</v>
      </c>
      <c r="Y7" s="10"/>
      <c r="Z7" s="10">
        <v>61</v>
      </c>
      <c r="AA7" s="10">
        <v>33</v>
      </c>
      <c r="AB7" s="10">
        <v>48</v>
      </c>
      <c r="AC7" s="10">
        <v>85</v>
      </c>
      <c r="AD7" s="10">
        <v>61</v>
      </c>
      <c r="AE7" s="10">
        <v>48</v>
      </c>
      <c r="AF7" s="10">
        <v>41</v>
      </c>
      <c r="AG7" s="10"/>
      <c r="AH7" s="10">
        <v>384</v>
      </c>
      <c r="AI7" s="10" t="s">
        <v>95</v>
      </c>
      <c r="AJ7" s="10"/>
      <c r="AK7" s="10" t="s">
        <v>95</v>
      </c>
      <c r="AL7" s="10">
        <v>100</v>
      </c>
      <c r="AM7" s="10">
        <v>284</v>
      </c>
      <c r="AN7" s="10"/>
      <c r="AO7" s="10">
        <v>59</v>
      </c>
      <c r="AP7" s="10">
        <v>325</v>
      </c>
      <c r="AQ7" s="10"/>
      <c r="AR7" s="10">
        <v>119</v>
      </c>
      <c r="AS7" s="10">
        <v>265</v>
      </c>
      <c r="AT7" s="10"/>
      <c r="AU7" s="10">
        <v>223</v>
      </c>
      <c r="AV7" s="10">
        <v>161</v>
      </c>
      <c r="AW7" s="10"/>
      <c r="AX7" s="10">
        <v>94</v>
      </c>
      <c r="AY7" s="10">
        <v>290</v>
      </c>
      <c r="AZ7" s="10"/>
      <c r="BA7" s="10">
        <v>44</v>
      </c>
      <c r="BB7" s="10">
        <v>79</v>
      </c>
      <c r="BC7" s="10">
        <v>213</v>
      </c>
      <c r="BD7" s="10">
        <v>48</v>
      </c>
    </row>
    <row r="8" spans="2:56" ht="30" customHeight="1" x14ac:dyDescent="0.35">
      <c r="B8" s="11" t="s">
        <v>23</v>
      </c>
      <c r="C8" s="11">
        <v>250</v>
      </c>
      <c r="D8" s="11">
        <v>45</v>
      </c>
      <c r="E8" s="11">
        <v>46</v>
      </c>
      <c r="F8" s="11">
        <v>26</v>
      </c>
      <c r="G8" s="11">
        <v>56</v>
      </c>
      <c r="H8" s="11">
        <v>77</v>
      </c>
      <c r="I8" s="11"/>
      <c r="J8" s="11">
        <v>230</v>
      </c>
      <c r="K8" s="11">
        <v>16</v>
      </c>
      <c r="L8" s="11">
        <v>3</v>
      </c>
      <c r="M8" s="11">
        <v>1</v>
      </c>
      <c r="N8" s="11"/>
      <c r="O8" s="11">
        <v>105</v>
      </c>
      <c r="P8" s="11">
        <v>38</v>
      </c>
      <c r="Q8" s="11">
        <v>26</v>
      </c>
      <c r="R8" s="11">
        <v>30</v>
      </c>
      <c r="S8" s="11">
        <v>15</v>
      </c>
      <c r="T8" s="11">
        <v>9</v>
      </c>
      <c r="U8" s="11">
        <v>5</v>
      </c>
      <c r="V8" s="11">
        <v>6</v>
      </c>
      <c r="W8" s="11">
        <v>1</v>
      </c>
      <c r="X8" s="11">
        <v>1</v>
      </c>
      <c r="Y8" s="11"/>
      <c r="Z8" s="11">
        <v>75</v>
      </c>
      <c r="AA8" s="11">
        <v>17</v>
      </c>
      <c r="AB8" s="11">
        <v>20</v>
      </c>
      <c r="AC8" s="11">
        <v>58</v>
      </c>
      <c r="AD8" s="11">
        <v>32</v>
      </c>
      <c r="AE8" s="11">
        <v>21</v>
      </c>
      <c r="AF8" s="11">
        <v>19</v>
      </c>
      <c r="AG8" s="11"/>
      <c r="AH8" s="11">
        <v>250</v>
      </c>
      <c r="AI8" s="11" t="s">
        <v>95</v>
      </c>
      <c r="AJ8" s="11"/>
      <c r="AK8" s="11" t="s">
        <v>95</v>
      </c>
      <c r="AL8" s="11">
        <v>26</v>
      </c>
      <c r="AM8" s="11">
        <v>224</v>
      </c>
      <c r="AN8" s="11"/>
      <c r="AO8" s="11">
        <v>15</v>
      </c>
      <c r="AP8" s="11">
        <v>235</v>
      </c>
      <c r="AQ8" s="11"/>
      <c r="AR8" s="11">
        <v>104</v>
      </c>
      <c r="AS8" s="11">
        <v>146</v>
      </c>
      <c r="AT8" s="11"/>
      <c r="AU8" s="11">
        <v>249</v>
      </c>
      <c r="AV8" s="11">
        <v>1</v>
      </c>
      <c r="AW8" s="11"/>
      <c r="AX8" s="11">
        <v>19</v>
      </c>
      <c r="AY8" s="11">
        <v>231</v>
      </c>
      <c r="AZ8" s="11"/>
      <c r="BA8" s="11">
        <v>49</v>
      </c>
      <c r="BB8" s="11">
        <v>105</v>
      </c>
      <c r="BC8" s="11">
        <v>85</v>
      </c>
      <c r="BD8" s="11">
        <v>11</v>
      </c>
    </row>
    <row r="9" spans="2:56" x14ac:dyDescent="0.35">
      <c r="B9" s="18" t="s">
        <v>406</v>
      </c>
      <c r="C9" s="17">
        <v>7.06723995154937E-2</v>
      </c>
      <c r="D9" s="17">
        <v>5.3588395749586501E-2</v>
      </c>
      <c r="E9" s="17">
        <v>5.2483385368123803E-2</v>
      </c>
      <c r="F9" s="17">
        <v>0.10301459948833699</v>
      </c>
      <c r="G9" s="17">
        <v>0.100151520728024</v>
      </c>
      <c r="H9" s="17">
        <v>5.9064220085616799E-2</v>
      </c>
      <c r="I9" s="17"/>
      <c r="J9" s="17">
        <v>7.1957552822423096E-2</v>
      </c>
      <c r="K9" s="17">
        <v>6.8207737766437807E-2</v>
      </c>
      <c r="L9" s="17">
        <v>0</v>
      </c>
      <c r="M9" s="17">
        <v>0</v>
      </c>
      <c r="N9" s="17"/>
      <c r="O9" s="17">
        <v>9.3592871402353103E-2</v>
      </c>
      <c r="P9" s="17">
        <v>0.12548422753389399</v>
      </c>
      <c r="Q9" s="17">
        <v>0</v>
      </c>
      <c r="R9" s="17">
        <v>0</v>
      </c>
      <c r="S9" s="17">
        <v>2.6989803188757201E-2</v>
      </c>
      <c r="T9" s="17">
        <v>0</v>
      </c>
      <c r="U9" s="17">
        <v>0</v>
      </c>
      <c r="V9" s="17">
        <v>0</v>
      </c>
      <c r="W9" s="17">
        <v>0</v>
      </c>
      <c r="X9" s="17">
        <v>0</v>
      </c>
      <c r="Y9" s="17"/>
      <c r="Z9" s="17">
        <v>8.9419271390613494E-2</v>
      </c>
      <c r="AA9" s="17">
        <v>0</v>
      </c>
      <c r="AB9" s="17">
        <v>0</v>
      </c>
      <c r="AC9" s="17">
        <v>0.17967526237974299</v>
      </c>
      <c r="AD9" s="17">
        <v>7.6785222845057897E-3</v>
      </c>
      <c r="AE9" s="17">
        <v>9.5279152059003693E-3</v>
      </c>
      <c r="AF9" s="17">
        <v>0</v>
      </c>
      <c r="AG9" s="17"/>
      <c r="AH9" s="17">
        <v>7.06723995154937E-2</v>
      </c>
      <c r="AI9" s="17" t="s">
        <v>96</v>
      </c>
      <c r="AJ9" s="17"/>
      <c r="AK9" s="17" t="s">
        <v>96</v>
      </c>
      <c r="AL9" s="17">
        <v>8.3513015309076302E-2</v>
      </c>
      <c r="AM9" s="17">
        <v>6.9193042272322203E-2</v>
      </c>
      <c r="AN9" s="17"/>
      <c r="AO9" s="17">
        <v>0</v>
      </c>
      <c r="AP9" s="17">
        <v>7.5110611378877395E-2</v>
      </c>
      <c r="AQ9" s="17"/>
      <c r="AR9" s="17">
        <v>6.7559170647630201E-2</v>
      </c>
      <c r="AS9" s="17">
        <v>7.2879021083877504E-2</v>
      </c>
      <c r="AT9" s="17"/>
      <c r="AU9" s="17">
        <v>7.0827717259463602E-2</v>
      </c>
      <c r="AV9" s="17">
        <v>0</v>
      </c>
      <c r="AW9" s="17"/>
      <c r="AX9" s="17">
        <v>0.14514059305605101</v>
      </c>
      <c r="AY9" s="17">
        <v>6.4466340036748504E-2</v>
      </c>
      <c r="AZ9" s="17"/>
      <c r="BA9" s="17">
        <v>5.8474766899909297E-2</v>
      </c>
      <c r="BB9" s="17">
        <v>0.115147456008778</v>
      </c>
      <c r="BC9" s="17">
        <v>3.2242546182871902E-2</v>
      </c>
      <c r="BD9" s="17">
        <v>0</v>
      </c>
    </row>
    <row r="10" spans="2:56" x14ac:dyDescent="0.35">
      <c r="B10" s="18" t="s">
        <v>157</v>
      </c>
      <c r="C10" s="17">
        <v>0.48532013140140001</v>
      </c>
      <c r="D10" s="17">
        <v>0.46311303171662699</v>
      </c>
      <c r="E10" s="17">
        <v>0.36683765699618598</v>
      </c>
      <c r="F10" s="17">
        <v>0.438149543456548</v>
      </c>
      <c r="G10" s="17">
        <v>0.35559235973862502</v>
      </c>
      <c r="H10" s="17">
        <v>0.67986789164619499</v>
      </c>
      <c r="I10" s="17"/>
      <c r="J10" s="17">
        <v>0.49136970482123898</v>
      </c>
      <c r="K10" s="17">
        <v>0.43713373810216499</v>
      </c>
      <c r="L10" s="17">
        <v>0.33367160107698401</v>
      </c>
      <c r="M10" s="17">
        <v>0.22577883586506001</v>
      </c>
      <c r="N10" s="17"/>
      <c r="O10" s="17">
        <v>0.57166197065532598</v>
      </c>
      <c r="P10" s="17">
        <v>0.48343690632689001</v>
      </c>
      <c r="Q10" s="17">
        <v>0.53719681622943605</v>
      </c>
      <c r="R10" s="17">
        <v>0.49792017159249402</v>
      </c>
      <c r="S10" s="17">
        <v>0.34664717092956998</v>
      </c>
      <c r="T10" s="17">
        <v>0.33613372423045201</v>
      </c>
      <c r="U10" s="17">
        <v>0.72811263514954205</v>
      </c>
      <c r="V10" s="17">
        <v>0.16417530645853201</v>
      </c>
      <c r="W10" s="17">
        <v>0.35232512046500702</v>
      </c>
      <c r="X10" s="17">
        <v>0.29800623972580897</v>
      </c>
      <c r="Y10" s="17"/>
      <c r="Z10" s="17">
        <v>0.51648814003833499</v>
      </c>
      <c r="AA10" s="17">
        <v>0.90375507749208805</v>
      </c>
      <c r="AB10" s="17">
        <v>0.57502223393890495</v>
      </c>
      <c r="AC10" s="17">
        <v>0.24320327091812699</v>
      </c>
      <c r="AD10" s="17">
        <v>0.44860794960648098</v>
      </c>
      <c r="AE10" s="17">
        <v>0.49290964100269702</v>
      </c>
      <c r="AF10" s="17">
        <v>0.72990223173750901</v>
      </c>
      <c r="AG10" s="17"/>
      <c r="AH10" s="17">
        <v>0.48532013140140001</v>
      </c>
      <c r="AI10" s="17" t="s">
        <v>96</v>
      </c>
      <c r="AJ10" s="17"/>
      <c r="AK10" s="17" t="s">
        <v>96</v>
      </c>
      <c r="AL10" s="17">
        <v>0.36122451497704999</v>
      </c>
      <c r="AM10" s="17">
        <v>0.49961708973691499</v>
      </c>
      <c r="AN10" s="17"/>
      <c r="AO10" s="17">
        <v>0.59520145153138104</v>
      </c>
      <c r="AP10" s="17">
        <v>0.47841960754897001</v>
      </c>
      <c r="AQ10" s="17"/>
      <c r="AR10" s="17">
        <v>0.48604590562009897</v>
      </c>
      <c r="AS10" s="17">
        <v>0.48480571080698498</v>
      </c>
      <c r="AT10" s="17"/>
      <c r="AU10" s="17">
        <v>0.48589052902149099</v>
      </c>
      <c r="AV10" s="17">
        <v>0.22577883586506001</v>
      </c>
      <c r="AW10" s="17"/>
      <c r="AX10" s="17">
        <v>0.50494589130824097</v>
      </c>
      <c r="AY10" s="17">
        <v>0.48368455213585698</v>
      </c>
      <c r="AZ10" s="17"/>
      <c r="BA10" s="17">
        <v>0.37409719156222898</v>
      </c>
      <c r="BB10" s="17">
        <v>0.53045696234373596</v>
      </c>
      <c r="BC10" s="17">
        <v>0.52266347701456695</v>
      </c>
      <c r="BD10" s="17">
        <v>0.266710665949276</v>
      </c>
    </row>
    <row r="11" spans="2:56" x14ac:dyDescent="0.35">
      <c r="B11" s="18" t="s">
        <v>407</v>
      </c>
      <c r="C11" s="17">
        <v>0.23556164233688301</v>
      </c>
      <c r="D11" s="17">
        <v>0.19789158785744401</v>
      </c>
      <c r="E11" s="17">
        <v>0.39031558935406702</v>
      </c>
      <c r="F11" s="17">
        <v>0.34477421215052401</v>
      </c>
      <c r="G11" s="17">
        <v>0.30268823671805001</v>
      </c>
      <c r="H11" s="17">
        <v>7.9050022987836394E-2</v>
      </c>
      <c r="I11" s="17"/>
      <c r="J11" s="17">
        <v>0.22895120985002401</v>
      </c>
      <c r="K11" s="17">
        <v>0.28410069881630901</v>
      </c>
      <c r="L11" s="17">
        <v>0.443348005285085</v>
      </c>
      <c r="M11" s="17">
        <v>0.40583351746204199</v>
      </c>
      <c r="N11" s="17"/>
      <c r="O11" s="17">
        <v>0.15021219916051801</v>
      </c>
      <c r="P11" s="17">
        <v>0.24508332520423301</v>
      </c>
      <c r="Q11" s="17">
        <v>0.29439596429746701</v>
      </c>
      <c r="R11" s="17">
        <v>0.34225311577772499</v>
      </c>
      <c r="S11" s="17">
        <v>0.41127589548644</v>
      </c>
      <c r="T11" s="17">
        <v>0.29902567123483598</v>
      </c>
      <c r="U11" s="17">
        <v>0.26774967010582901</v>
      </c>
      <c r="V11" s="17">
        <v>0.79209702025931095</v>
      </c>
      <c r="W11" s="17">
        <v>0.54409827497478902</v>
      </c>
      <c r="X11" s="17">
        <v>0.47275747535203799</v>
      </c>
      <c r="Y11" s="17"/>
      <c r="Z11" s="17">
        <v>0.182445723335174</v>
      </c>
      <c r="AA11" s="17">
        <v>3.5164059664567697E-2</v>
      </c>
      <c r="AB11" s="17">
        <v>0.30428853643213999</v>
      </c>
      <c r="AC11" s="17">
        <v>0.35946359249816001</v>
      </c>
      <c r="AD11" s="17">
        <v>0.37278694871278001</v>
      </c>
      <c r="AE11" s="17">
        <v>0.12807879241856801</v>
      </c>
      <c r="AF11" s="17">
        <v>0.14173616360114799</v>
      </c>
      <c r="AG11" s="17"/>
      <c r="AH11" s="17">
        <v>0.23556164233688301</v>
      </c>
      <c r="AI11" s="17" t="s">
        <v>96</v>
      </c>
      <c r="AJ11" s="17"/>
      <c r="AK11" s="17" t="s">
        <v>96</v>
      </c>
      <c r="AL11" s="17">
        <v>0.51910624703713404</v>
      </c>
      <c r="AM11" s="17">
        <v>0.20289469150924599</v>
      </c>
      <c r="AN11" s="17"/>
      <c r="AO11" s="17">
        <v>0.38551375051446002</v>
      </c>
      <c r="AP11" s="17">
        <v>0.226144681401416</v>
      </c>
      <c r="AQ11" s="17"/>
      <c r="AR11" s="17">
        <v>0.28663714166760501</v>
      </c>
      <c r="AS11" s="17">
        <v>0.19935990349187299</v>
      </c>
      <c r="AT11" s="17"/>
      <c r="AU11" s="17">
        <v>0.235187433399769</v>
      </c>
      <c r="AV11" s="17">
        <v>0.40583351746204199</v>
      </c>
      <c r="AW11" s="17"/>
      <c r="AX11" s="17">
        <v>0.27810357070528302</v>
      </c>
      <c r="AY11" s="17">
        <v>0.232016266448974</v>
      </c>
      <c r="AZ11" s="17"/>
      <c r="BA11" s="17">
        <v>0.19735801641831299</v>
      </c>
      <c r="BB11" s="17">
        <v>0.183993629839242</v>
      </c>
      <c r="BC11" s="17">
        <v>0.26352179673091702</v>
      </c>
      <c r="BD11" s="17">
        <v>0.67268985239732704</v>
      </c>
    </row>
    <row r="12" spans="2:56" x14ac:dyDescent="0.35">
      <c r="B12" s="18" t="s">
        <v>408</v>
      </c>
      <c r="C12" s="17">
        <v>6.2333949923852397E-2</v>
      </c>
      <c r="D12" s="17">
        <v>9.57427831653032E-2</v>
      </c>
      <c r="E12" s="17">
        <v>9.5594078186985194E-3</v>
      </c>
      <c r="F12" s="17">
        <v>1.05777863382738E-2</v>
      </c>
      <c r="G12" s="17">
        <v>0.14582182158965701</v>
      </c>
      <c r="H12" s="17">
        <v>3.11144402700274E-2</v>
      </c>
      <c r="I12" s="17"/>
      <c r="J12" s="17">
        <v>6.02219192689726E-2</v>
      </c>
      <c r="K12" s="17">
        <v>7.3804976728177402E-2</v>
      </c>
      <c r="L12" s="17">
        <v>0.1304053524346</v>
      </c>
      <c r="M12" s="17">
        <v>0.22719197513740999</v>
      </c>
      <c r="N12" s="17"/>
      <c r="O12" s="17">
        <v>8.8444474484854596E-2</v>
      </c>
      <c r="P12" s="17">
        <v>1.3063417557080801E-2</v>
      </c>
      <c r="Q12" s="17">
        <v>4.9514053853521303E-3</v>
      </c>
      <c r="R12" s="17">
        <v>7.3498283309685802E-2</v>
      </c>
      <c r="S12" s="17">
        <v>3.7873860895351601E-2</v>
      </c>
      <c r="T12" s="17">
        <v>0.30723629396369001</v>
      </c>
      <c r="U12" s="17">
        <v>2.0379510924314901E-3</v>
      </c>
      <c r="V12" s="17">
        <v>4.9430371403066699E-3</v>
      </c>
      <c r="W12" s="17">
        <v>2.7249954805757499E-2</v>
      </c>
      <c r="X12" s="17">
        <v>0.15096106666575501</v>
      </c>
      <c r="Y12" s="17"/>
      <c r="Z12" s="17">
        <v>6.0872313571779198E-2</v>
      </c>
      <c r="AA12" s="17">
        <v>3.1298413400219299E-2</v>
      </c>
      <c r="AB12" s="17">
        <v>0.117604710779018</v>
      </c>
      <c r="AC12" s="17">
        <v>8.3277472230754407E-2</v>
      </c>
      <c r="AD12" s="17">
        <v>7.8783350870049507E-2</v>
      </c>
      <c r="AE12" s="17">
        <v>2.3660101474119798E-2</v>
      </c>
      <c r="AF12" s="17">
        <v>1.1473893893910301E-2</v>
      </c>
      <c r="AG12" s="17"/>
      <c r="AH12" s="17">
        <v>6.2333949923852397E-2</v>
      </c>
      <c r="AI12" s="17" t="s">
        <v>96</v>
      </c>
      <c r="AJ12" s="17"/>
      <c r="AK12" s="17" t="s">
        <v>96</v>
      </c>
      <c r="AL12" s="17">
        <v>9.8608778208488807E-3</v>
      </c>
      <c r="AM12" s="17">
        <v>6.8379331277435104E-2</v>
      </c>
      <c r="AN12" s="17"/>
      <c r="AO12" s="17">
        <v>3.3136728220640298E-3</v>
      </c>
      <c r="AP12" s="17">
        <v>6.6040410944125605E-2</v>
      </c>
      <c r="AQ12" s="17"/>
      <c r="AR12" s="17">
        <v>2.9141408777589601E-2</v>
      </c>
      <c r="AS12" s="17">
        <v>8.5860449359492302E-2</v>
      </c>
      <c r="AT12" s="17"/>
      <c r="AU12" s="17">
        <v>6.1971639082179598E-2</v>
      </c>
      <c r="AV12" s="17">
        <v>0.22719197513740999</v>
      </c>
      <c r="AW12" s="17"/>
      <c r="AX12" s="17">
        <v>2.9842237261303702E-2</v>
      </c>
      <c r="AY12" s="17">
        <v>6.5041756999100697E-2</v>
      </c>
      <c r="AZ12" s="17"/>
      <c r="BA12" s="17">
        <v>1.0440523750064599E-2</v>
      </c>
      <c r="BB12" s="17">
        <v>9.0331127403339803E-2</v>
      </c>
      <c r="BC12" s="17">
        <v>6.4249561821673101E-2</v>
      </c>
      <c r="BD12" s="17">
        <v>1.32066865278205E-2</v>
      </c>
    </row>
    <row r="13" spans="2:56" x14ac:dyDescent="0.35">
      <c r="B13" s="18" t="s">
        <v>409</v>
      </c>
      <c r="C13" s="17">
        <v>1.26941692178587E-2</v>
      </c>
      <c r="D13" s="17">
        <v>2.0406154069849299E-4</v>
      </c>
      <c r="E13" s="17">
        <v>6.4200133525785602E-2</v>
      </c>
      <c r="F13" s="17">
        <v>0</v>
      </c>
      <c r="G13" s="17">
        <v>6.92416773739097E-5</v>
      </c>
      <c r="H13" s="17">
        <v>2.9333495752625902E-3</v>
      </c>
      <c r="I13" s="17"/>
      <c r="J13" s="17">
        <v>1.0429555956862501E-2</v>
      </c>
      <c r="K13" s="17">
        <v>4.19336294307616E-2</v>
      </c>
      <c r="L13" s="17">
        <v>1.99238975146586E-2</v>
      </c>
      <c r="M13" s="17">
        <v>5.4511949198760297E-2</v>
      </c>
      <c r="N13" s="17"/>
      <c r="O13" s="17">
        <v>2.2869229498321299E-2</v>
      </c>
      <c r="P13" s="17">
        <v>6.1198106068410599E-3</v>
      </c>
      <c r="Q13" s="17">
        <v>2.4653193504423701E-3</v>
      </c>
      <c r="R13" s="17">
        <v>7.7362572481312402E-3</v>
      </c>
      <c r="S13" s="17">
        <v>0</v>
      </c>
      <c r="T13" s="17">
        <v>0</v>
      </c>
      <c r="U13" s="17">
        <v>6.5472801692996203E-4</v>
      </c>
      <c r="V13" s="17">
        <v>3.8228564068237103E-2</v>
      </c>
      <c r="W13" s="17">
        <v>7.5261209243828496E-3</v>
      </c>
      <c r="X13" s="17">
        <v>0</v>
      </c>
      <c r="Y13" s="17"/>
      <c r="Z13" s="17">
        <v>0</v>
      </c>
      <c r="AA13" s="17">
        <v>1.4659401740709101E-2</v>
      </c>
      <c r="AB13" s="17">
        <v>3.0845188499364299E-3</v>
      </c>
      <c r="AC13" s="17">
        <v>3.6277195082911801E-3</v>
      </c>
      <c r="AD13" s="17">
        <v>1.12179797155204E-4</v>
      </c>
      <c r="AE13" s="17">
        <v>0.12559681277829399</v>
      </c>
      <c r="AF13" s="17">
        <v>8.6195772871599402E-4</v>
      </c>
      <c r="AG13" s="17"/>
      <c r="AH13" s="17">
        <v>1.26941692178587E-2</v>
      </c>
      <c r="AI13" s="17" t="s">
        <v>96</v>
      </c>
      <c r="AJ13" s="17"/>
      <c r="AK13" s="17" t="s">
        <v>96</v>
      </c>
      <c r="AL13" s="17">
        <v>1.7947366871711602E-2</v>
      </c>
      <c r="AM13" s="17">
        <v>1.2088952449133101E-2</v>
      </c>
      <c r="AN13" s="17"/>
      <c r="AO13" s="17">
        <v>1.51896471003322E-2</v>
      </c>
      <c r="AP13" s="17">
        <v>1.2537453730359501E-2</v>
      </c>
      <c r="AQ13" s="17"/>
      <c r="AR13" s="17">
        <v>2.2709699286993E-3</v>
      </c>
      <c r="AS13" s="17">
        <v>2.0082015514814401E-2</v>
      </c>
      <c r="AT13" s="17"/>
      <c r="AU13" s="17">
        <v>1.26022656842446E-2</v>
      </c>
      <c r="AV13" s="17">
        <v>5.4511949198760297E-2</v>
      </c>
      <c r="AW13" s="17"/>
      <c r="AX13" s="17">
        <v>2.7623068914509E-2</v>
      </c>
      <c r="AY13" s="17">
        <v>1.14500187280368E-2</v>
      </c>
      <c r="AZ13" s="17"/>
      <c r="BA13" s="17">
        <v>0</v>
      </c>
      <c r="BB13" s="17">
        <v>3.1272616417696198E-5</v>
      </c>
      <c r="BC13" s="17">
        <v>3.11519131945911E-2</v>
      </c>
      <c r="BD13" s="17">
        <v>4.6531814656760699E-2</v>
      </c>
    </row>
    <row r="14" spans="2:56" x14ac:dyDescent="0.35">
      <c r="B14" s="18" t="s">
        <v>410</v>
      </c>
      <c r="C14" s="17">
        <v>8.7115270388840593E-3</v>
      </c>
      <c r="D14" s="17">
        <v>1.3604102713232801E-4</v>
      </c>
      <c r="E14" s="17">
        <v>0</v>
      </c>
      <c r="F14" s="17">
        <v>3.1283938532008002E-4</v>
      </c>
      <c r="G14" s="17">
        <v>0</v>
      </c>
      <c r="H14" s="17">
        <v>2.8236415256009902E-2</v>
      </c>
      <c r="I14" s="17"/>
      <c r="J14" s="17">
        <v>9.3734643890186504E-3</v>
      </c>
      <c r="K14" s="17">
        <v>0</v>
      </c>
      <c r="L14" s="17">
        <v>0</v>
      </c>
      <c r="M14" s="17">
        <v>3.8317326094624501E-2</v>
      </c>
      <c r="N14" s="17"/>
      <c r="O14" s="17">
        <v>0</v>
      </c>
      <c r="P14" s="17">
        <v>0</v>
      </c>
      <c r="Q14" s="17">
        <v>0</v>
      </c>
      <c r="R14" s="17">
        <v>0</v>
      </c>
      <c r="S14" s="17">
        <v>2.7908573059172502E-4</v>
      </c>
      <c r="T14" s="17">
        <v>3.5666387708078399E-4</v>
      </c>
      <c r="U14" s="17">
        <v>1.44501563526787E-3</v>
      </c>
      <c r="V14" s="17">
        <v>5.5607207361313003E-4</v>
      </c>
      <c r="W14" s="17">
        <v>0</v>
      </c>
      <c r="X14" s="17">
        <v>3.4139058090841999E-3</v>
      </c>
      <c r="Y14" s="17"/>
      <c r="Z14" s="17">
        <v>0</v>
      </c>
      <c r="AA14" s="17">
        <v>0</v>
      </c>
      <c r="AB14" s="17">
        <v>0</v>
      </c>
      <c r="AC14" s="17">
        <v>0</v>
      </c>
      <c r="AD14" s="17">
        <v>0</v>
      </c>
      <c r="AE14" s="17">
        <v>1.4743528209613301E-4</v>
      </c>
      <c r="AF14" s="17">
        <v>9.2023664466465104E-4</v>
      </c>
      <c r="AG14" s="17"/>
      <c r="AH14" s="17">
        <v>8.7115270388840593E-3</v>
      </c>
      <c r="AI14" s="17" t="s">
        <v>96</v>
      </c>
      <c r="AJ14" s="17"/>
      <c r="AK14" s="17" t="s">
        <v>96</v>
      </c>
      <c r="AL14" s="17">
        <v>4.4698468660005799E-4</v>
      </c>
      <c r="AM14" s="17">
        <v>9.6636784611281602E-3</v>
      </c>
      <c r="AN14" s="17"/>
      <c r="AO14" s="17">
        <v>7.8147803176332597E-4</v>
      </c>
      <c r="AP14" s="17">
        <v>9.2095324529057193E-3</v>
      </c>
      <c r="AQ14" s="17"/>
      <c r="AR14" s="17">
        <v>2.0831259684116001E-2</v>
      </c>
      <c r="AS14" s="17">
        <v>1.21197001129217E-4</v>
      </c>
      <c r="AT14" s="17"/>
      <c r="AU14" s="17">
        <v>8.6464619505428192E-3</v>
      </c>
      <c r="AV14" s="17">
        <v>3.8317326094624501E-2</v>
      </c>
      <c r="AW14" s="17"/>
      <c r="AX14" s="17">
        <v>1.0922751243647301E-3</v>
      </c>
      <c r="AY14" s="17">
        <v>9.3465032390157108E-3</v>
      </c>
      <c r="AZ14" s="17"/>
      <c r="BA14" s="17">
        <v>4.3985363917832497E-2</v>
      </c>
      <c r="BB14" s="17">
        <v>3.9479991443177203E-5</v>
      </c>
      <c r="BC14" s="17">
        <v>8.5000277911254494E-5</v>
      </c>
      <c r="BD14" s="17">
        <v>8.6098046881619302E-4</v>
      </c>
    </row>
    <row r="15" spans="2:56" x14ac:dyDescent="0.35">
      <c r="B15" s="18" t="s">
        <v>101</v>
      </c>
      <c r="C15" s="19">
        <v>0.124706180565628</v>
      </c>
      <c r="D15" s="19">
        <v>0.18932409894320801</v>
      </c>
      <c r="E15" s="19">
        <v>0.11660382693714</v>
      </c>
      <c r="F15" s="19">
        <v>0.103171019180997</v>
      </c>
      <c r="G15" s="19">
        <v>9.5676819548270495E-2</v>
      </c>
      <c r="H15" s="19">
        <v>0.119733660179052</v>
      </c>
      <c r="I15" s="19"/>
      <c r="J15" s="19">
        <v>0.12769659289145999</v>
      </c>
      <c r="K15" s="19">
        <v>9.4819219156149603E-2</v>
      </c>
      <c r="L15" s="19">
        <v>7.2651143688673106E-2</v>
      </c>
      <c r="M15" s="19">
        <v>4.8366396242102899E-2</v>
      </c>
      <c r="N15" s="19"/>
      <c r="O15" s="19">
        <v>7.3219254798627897E-2</v>
      </c>
      <c r="P15" s="19">
        <v>0.126812312771061</v>
      </c>
      <c r="Q15" s="19">
        <v>0.16099049473730201</v>
      </c>
      <c r="R15" s="19">
        <v>7.8592172071963895E-2</v>
      </c>
      <c r="S15" s="19">
        <v>0.17693418376928899</v>
      </c>
      <c r="T15" s="19">
        <v>5.7247646693940502E-2</v>
      </c>
      <c r="U15" s="19">
        <v>0</v>
      </c>
      <c r="V15" s="19">
        <v>0</v>
      </c>
      <c r="W15" s="19">
        <v>6.8800528830062699E-2</v>
      </c>
      <c r="X15" s="19">
        <v>7.4861312447313699E-2</v>
      </c>
      <c r="Y15" s="19"/>
      <c r="Z15" s="19">
        <v>0.150774551664099</v>
      </c>
      <c r="AA15" s="19">
        <v>1.5123047702415401E-2</v>
      </c>
      <c r="AB15" s="19">
        <v>0</v>
      </c>
      <c r="AC15" s="19">
        <v>0.130752682464924</v>
      </c>
      <c r="AD15" s="19">
        <v>9.20310487290283E-2</v>
      </c>
      <c r="AE15" s="19">
        <v>0.220079301838324</v>
      </c>
      <c r="AF15" s="19">
        <v>0.115105516394053</v>
      </c>
      <c r="AG15" s="19"/>
      <c r="AH15" s="19">
        <v>0.124706180565628</v>
      </c>
      <c r="AI15" s="19" t="s">
        <v>96</v>
      </c>
      <c r="AJ15" s="19"/>
      <c r="AK15" s="19" t="s">
        <v>96</v>
      </c>
      <c r="AL15" s="19">
        <v>7.9009932975785298E-3</v>
      </c>
      <c r="AM15" s="19">
        <v>0.138163214293821</v>
      </c>
      <c r="AN15" s="19"/>
      <c r="AO15" s="19">
        <v>0</v>
      </c>
      <c r="AP15" s="19">
        <v>0.13253770254334599</v>
      </c>
      <c r="AQ15" s="19"/>
      <c r="AR15" s="19">
        <v>0.107514143674261</v>
      </c>
      <c r="AS15" s="19">
        <v>0.13689170274182899</v>
      </c>
      <c r="AT15" s="19"/>
      <c r="AU15" s="19">
        <v>0.12487395360231</v>
      </c>
      <c r="AV15" s="19">
        <v>4.8366396242102899E-2</v>
      </c>
      <c r="AW15" s="19"/>
      <c r="AX15" s="19">
        <v>1.32523636302478E-2</v>
      </c>
      <c r="AY15" s="19">
        <v>0.13399456241226801</v>
      </c>
      <c r="AZ15" s="19"/>
      <c r="BA15" s="19">
        <v>0.31564413745165198</v>
      </c>
      <c r="BB15" s="19">
        <v>8.0000071797043104E-2</v>
      </c>
      <c r="BC15" s="19">
        <v>8.6085704777469504E-2</v>
      </c>
      <c r="BD15" s="19">
        <v>0</v>
      </c>
    </row>
    <row r="16" spans="2:56" x14ac:dyDescent="0.35">
      <c r="B16" s="16" t="s">
        <v>712</v>
      </c>
    </row>
    <row r="17" spans="2:2" x14ac:dyDescent="0.35">
      <c r="B17" t="s">
        <v>75</v>
      </c>
    </row>
    <row r="18" spans="2:2" x14ac:dyDescent="0.35">
      <c r="B18" t="s">
        <v>76</v>
      </c>
    </row>
    <row r="20" spans="2:2" x14ac:dyDescent="0.3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D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x14ac:dyDescent="0.35">
      <c r="B9" s="18" t="s">
        <v>406</v>
      </c>
      <c r="C9" s="17">
        <v>5.3426501116708103E-2</v>
      </c>
      <c r="D9" s="17">
        <v>1.12189387399144E-2</v>
      </c>
      <c r="E9" s="17">
        <v>0</v>
      </c>
      <c r="F9" s="17">
        <v>0</v>
      </c>
      <c r="G9" s="17">
        <v>7.2992120683894005E-2</v>
      </c>
      <c r="H9" s="17">
        <v>0.119292511237253</v>
      </c>
      <c r="I9" s="17"/>
      <c r="J9" s="17">
        <v>5.6597344833377097E-2</v>
      </c>
      <c r="K9" s="17">
        <v>3.2361502021010902E-2</v>
      </c>
      <c r="L9" s="17">
        <v>0</v>
      </c>
      <c r="M9" s="17">
        <v>5.64903954029017E-3</v>
      </c>
      <c r="N9" s="17"/>
      <c r="O9" s="17">
        <v>9.6860012259433304E-2</v>
      </c>
      <c r="P9" s="17">
        <v>0</v>
      </c>
      <c r="Q9" s="17">
        <v>0</v>
      </c>
      <c r="R9" s="17">
        <v>8.2587467247491903E-3</v>
      </c>
      <c r="S9" s="17">
        <v>2.05010134300882E-2</v>
      </c>
      <c r="T9" s="17">
        <v>0</v>
      </c>
      <c r="U9" s="17">
        <v>0</v>
      </c>
      <c r="V9" s="17">
        <v>0</v>
      </c>
      <c r="W9" s="17">
        <v>0</v>
      </c>
      <c r="X9" s="17">
        <v>0</v>
      </c>
      <c r="Y9" s="17"/>
      <c r="Z9" s="17">
        <v>0.10367757817024401</v>
      </c>
      <c r="AA9" s="17">
        <v>0</v>
      </c>
      <c r="AB9" s="17">
        <v>1.53565300767672E-2</v>
      </c>
      <c r="AC9" s="17">
        <v>6.1607739875551203E-2</v>
      </c>
      <c r="AD9" s="17">
        <v>0</v>
      </c>
      <c r="AE9" s="17">
        <v>0</v>
      </c>
      <c r="AF9" s="17">
        <v>0.20699374514864199</v>
      </c>
      <c r="AG9" s="17"/>
      <c r="AH9" s="17">
        <v>5.3426501116708103E-2</v>
      </c>
      <c r="AI9" s="17" t="s">
        <v>96</v>
      </c>
      <c r="AJ9" s="17"/>
      <c r="AK9" s="17">
        <v>4.6364712125607097E-2</v>
      </c>
      <c r="AL9" s="17">
        <v>8.3513015309076302E-2</v>
      </c>
      <c r="AM9" s="17" t="s">
        <v>96</v>
      </c>
      <c r="AN9" s="17"/>
      <c r="AO9" s="17">
        <v>0</v>
      </c>
      <c r="AP9" s="17">
        <v>9.3628603041667799E-2</v>
      </c>
      <c r="AQ9" s="17"/>
      <c r="AR9" s="17">
        <v>3.8596139863679803E-2</v>
      </c>
      <c r="AS9" s="17">
        <v>6.5562495579572597E-2</v>
      </c>
      <c r="AT9" s="17"/>
      <c r="AU9" s="17">
        <v>5.3619864218096898E-2</v>
      </c>
      <c r="AV9" s="17">
        <v>5.64903954029017E-3</v>
      </c>
      <c r="AW9" s="17"/>
      <c r="AX9" s="17">
        <v>9.6254092149227796E-2</v>
      </c>
      <c r="AY9" s="17">
        <v>4.3093314646669101E-2</v>
      </c>
      <c r="AZ9" s="17"/>
      <c r="BA9" s="17">
        <v>0.16109223389475899</v>
      </c>
      <c r="BB9" s="17">
        <v>8.1887002881333396E-2</v>
      </c>
      <c r="BC9" s="17">
        <v>4.6023479402941203E-5</v>
      </c>
      <c r="BD9" s="17">
        <v>0</v>
      </c>
    </row>
    <row r="10" spans="2:56" x14ac:dyDescent="0.35">
      <c r="B10" s="18" t="s">
        <v>157</v>
      </c>
      <c r="C10" s="17">
        <v>0.44234888481986601</v>
      </c>
      <c r="D10" s="17">
        <v>0.44014582912794298</v>
      </c>
      <c r="E10" s="17">
        <v>0.46518314582036002</v>
      </c>
      <c r="F10" s="17">
        <v>0.23876723742268399</v>
      </c>
      <c r="G10" s="17">
        <v>0.53298653171180299</v>
      </c>
      <c r="H10" s="17">
        <v>0.41919408490092003</v>
      </c>
      <c r="I10" s="17"/>
      <c r="J10" s="17">
        <v>0.45338686976854498</v>
      </c>
      <c r="K10" s="17">
        <v>0.38580995960826803</v>
      </c>
      <c r="L10" s="17">
        <v>0.158253650589886</v>
      </c>
      <c r="M10" s="17">
        <v>0.22466731048470001</v>
      </c>
      <c r="N10" s="17"/>
      <c r="O10" s="17">
        <v>0.42967996833855499</v>
      </c>
      <c r="P10" s="17">
        <v>0.69620734516456995</v>
      </c>
      <c r="Q10" s="17">
        <v>0.61964899741261503</v>
      </c>
      <c r="R10" s="17">
        <v>0.43633538964057</v>
      </c>
      <c r="S10" s="17">
        <v>7.0192008203637204E-2</v>
      </c>
      <c r="T10" s="17">
        <v>6.0781520248043798E-3</v>
      </c>
      <c r="U10" s="17">
        <v>0.62534337817163299</v>
      </c>
      <c r="V10" s="17">
        <v>0.274942411334401</v>
      </c>
      <c r="W10" s="17">
        <v>3.4113817259124199E-2</v>
      </c>
      <c r="X10" s="17">
        <v>1.9008766496852601E-2</v>
      </c>
      <c r="Y10" s="17"/>
      <c r="Z10" s="17">
        <v>0.28175170668022598</v>
      </c>
      <c r="AA10" s="17">
        <v>0.62363187717159396</v>
      </c>
      <c r="AB10" s="17">
        <v>0.36859676380240602</v>
      </c>
      <c r="AC10" s="17">
        <v>0.56322951644332897</v>
      </c>
      <c r="AD10" s="17">
        <v>0.52676815561836299</v>
      </c>
      <c r="AE10" s="17">
        <v>4.7483746144982797E-2</v>
      </c>
      <c r="AF10" s="17">
        <v>0.72702412779761405</v>
      </c>
      <c r="AG10" s="17"/>
      <c r="AH10" s="17">
        <v>0.44234888481986601</v>
      </c>
      <c r="AI10" s="17" t="s">
        <v>96</v>
      </c>
      <c r="AJ10" s="17"/>
      <c r="AK10" s="17">
        <v>0.39124689830801601</v>
      </c>
      <c r="AL10" s="17">
        <v>0.66006717750525001</v>
      </c>
      <c r="AM10" s="17" t="s">
        <v>96</v>
      </c>
      <c r="AN10" s="17"/>
      <c r="AO10" s="17">
        <v>0.49955335806851903</v>
      </c>
      <c r="AP10" s="17">
        <v>0.39930395363333199</v>
      </c>
      <c r="AQ10" s="17"/>
      <c r="AR10" s="17">
        <v>0.51993738114149601</v>
      </c>
      <c r="AS10" s="17">
        <v>0.378856597229838</v>
      </c>
      <c r="AT10" s="17"/>
      <c r="AU10" s="17">
        <v>0.44322987729916102</v>
      </c>
      <c r="AV10" s="17">
        <v>0.22466731048470001</v>
      </c>
      <c r="AW10" s="17"/>
      <c r="AX10" s="17">
        <v>0.36862855750125401</v>
      </c>
      <c r="AY10" s="17">
        <v>0.46013568698291801</v>
      </c>
      <c r="AZ10" s="17"/>
      <c r="BA10" s="17">
        <v>0.334513576438285</v>
      </c>
      <c r="BB10" s="17">
        <v>0.37822599915612498</v>
      </c>
      <c r="BC10" s="17">
        <v>0.55327040372819303</v>
      </c>
      <c r="BD10" s="17">
        <v>0.12201263813577901</v>
      </c>
    </row>
    <row r="11" spans="2:56" x14ac:dyDescent="0.35">
      <c r="B11" s="18" t="s">
        <v>407</v>
      </c>
      <c r="C11" s="17">
        <v>0.24521496220813399</v>
      </c>
      <c r="D11" s="17">
        <v>0.249946544682975</v>
      </c>
      <c r="E11" s="17">
        <v>0.36311983018982302</v>
      </c>
      <c r="F11" s="17">
        <v>0.27173668484341401</v>
      </c>
      <c r="G11" s="17">
        <v>0.30592838173192199</v>
      </c>
      <c r="H11" s="17">
        <v>0.120003817386673</v>
      </c>
      <c r="I11" s="17"/>
      <c r="J11" s="17">
        <v>0.231129176838165</v>
      </c>
      <c r="K11" s="17">
        <v>0.322378010836814</v>
      </c>
      <c r="L11" s="17">
        <v>0.59781052963191395</v>
      </c>
      <c r="M11" s="17">
        <v>0.443096399686769</v>
      </c>
      <c r="N11" s="17"/>
      <c r="O11" s="17">
        <v>0.16295039293879399</v>
      </c>
      <c r="P11" s="17">
        <v>8.4859166377922193E-2</v>
      </c>
      <c r="Q11" s="17">
        <v>0.37615003710398098</v>
      </c>
      <c r="R11" s="17">
        <v>0.23214177081648801</v>
      </c>
      <c r="S11" s="17">
        <v>0.54573548450991605</v>
      </c>
      <c r="T11" s="17">
        <v>0.99175276234851395</v>
      </c>
      <c r="U11" s="17">
        <v>0.26395907858656098</v>
      </c>
      <c r="V11" s="17">
        <v>0.43255190003566801</v>
      </c>
      <c r="W11" s="17">
        <v>1.7911127161878801E-2</v>
      </c>
      <c r="X11" s="17">
        <v>0.94339415534762905</v>
      </c>
      <c r="Y11" s="17"/>
      <c r="Z11" s="17">
        <v>0.13527531557717301</v>
      </c>
      <c r="AA11" s="17">
        <v>0.36047521856315301</v>
      </c>
      <c r="AB11" s="17">
        <v>0.58678171397128298</v>
      </c>
      <c r="AC11" s="17">
        <v>0.16526391660583101</v>
      </c>
      <c r="AD11" s="17">
        <v>0.28495348177047097</v>
      </c>
      <c r="AE11" s="17">
        <v>0.35352483599625301</v>
      </c>
      <c r="AF11" s="17">
        <v>4.0779373820370099E-2</v>
      </c>
      <c r="AG11" s="17"/>
      <c r="AH11" s="17">
        <v>0.24521496220813399</v>
      </c>
      <c r="AI11" s="17" t="s">
        <v>96</v>
      </c>
      <c r="AJ11" s="17"/>
      <c r="AK11" s="17">
        <v>0.24797049629498799</v>
      </c>
      <c r="AL11" s="17">
        <v>0.23347510202310601</v>
      </c>
      <c r="AM11" s="17" t="s">
        <v>96</v>
      </c>
      <c r="AN11" s="17"/>
      <c r="AO11" s="17">
        <v>0.24538596216959199</v>
      </c>
      <c r="AP11" s="17">
        <v>0.245086289026548</v>
      </c>
      <c r="AQ11" s="17"/>
      <c r="AR11" s="17">
        <v>0.18998178274960101</v>
      </c>
      <c r="AS11" s="17">
        <v>0.29041342694130201</v>
      </c>
      <c r="AT11" s="17"/>
      <c r="AU11" s="17">
        <v>0.244414104079727</v>
      </c>
      <c r="AV11" s="17">
        <v>0.443096399686769</v>
      </c>
      <c r="AW11" s="17"/>
      <c r="AX11" s="17">
        <v>0.30936716578684298</v>
      </c>
      <c r="AY11" s="17">
        <v>0.22973670003972599</v>
      </c>
      <c r="AZ11" s="17"/>
      <c r="BA11" s="17">
        <v>0.17363705201155399</v>
      </c>
      <c r="BB11" s="17">
        <v>0.23887303495882001</v>
      </c>
      <c r="BC11" s="17">
        <v>0.25376096405470899</v>
      </c>
      <c r="BD11" s="17">
        <v>0.47536431390970801</v>
      </c>
    </row>
    <row r="12" spans="2:56" x14ac:dyDescent="0.35">
      <c r="B12" s="18" t="s">
        <v>408</v>
      </c>
      <c r="C12" s="17">
        <v>8.3629000253106406E-2</v>
      </c>
      <c r="D12" s="17">
        <v>6.2981910656331394E-2</v>
      </c>
      <c r="E12" s="17">
        <v>2.2835081726752901E-2</v>
      </c>
      <c r="F12" s="17">
        <v>0.255174132794246</v>
      </c>
      <c r="G12" s="17">
        <v>1.46575136552607E-2</v>
      </c>
      <c r="H12" s="17">
        <v>0.13691517394691899</v>
      </c>
      <c r="I12" s="17"/>
      <c r="J12" s="17">
        <v>7.4911802648143094E-2</v>
      </c>
      <c r="K12" s="17">
        <v>0.15312555990408899</v>
      </c>
      <c r="L12" s="17">
        <v>0.15708184700012401</v>
      </c>
      <c r="M12" s="17">
        <v>0.198653107005338</v>
      </c>
      <c r="N12" s="17"/>
      <c r="O12" s="17">
        <v>0.13092181083075999</v>
      </c>
      <c r="P12" s="17">
        <v>0.11323105988908</v>
      </c>
      <c r="Q12" s="17">
        <v>3.7855661520087599E-3</v>
      </c>
      <c r="R12" s="17">
        <v>5.2157708409168599E-2</v>
      </c>
      <c r="S12" s="17">
        <v>6.1825758199086103E-2</v>
      </c>
      <c r="T12" s="17">
        <v>2.1690856266812801E-3</v>
      </c>
      <c r="U12" s="17">
        <v>5.4828470370793803E-2</v>
      </c>
      <c r="V12" s="17">
        <v>0.15387885231290499</v>
      </c>
      <c r="W12" s="17">
        <v>1.5499028649325799E-2</v>
      </c>
      <c r="X12" s="17">
        <v>5.9947237085056903E-3</v>
      </c>
      <c r="Y12" s="17"/>
      <c r="Z12" s="17">
        <v>0.22046895483735199</v>
      </c>
      <c r="AA12" s="17">
        <v>5.3659507075819299E-4</v>
      </c>
      <c r="AB12" s="17">
        <v>2.9264992149543902E-2</v>
      </c>
      <c r="AC12" s="17">
        <v>7.3621465552548795E-2</v>
      </c>
      <c r="AD12" s="17">
        <v>1.53622784958276E-2</v>
      </c>
      <c r="AE12" s="17">
        <v>0.14864922275300399</v>
      </c>
      <c r="AF12" s="17">
        <v>2.3468744777655499E-2</v>
      </c>
      <c r="AG12" s="17"/>
      <c r="AH12" s="17">
        <v>8.3629000253106406E-2</v>
      </c>
      <c r="AI12" s="17" t="s">
        <v>96</v>
      </c>
      <c r="AJ12" s="17"/>
      <c r="AK12" s="17">
        <v>0.101902629257553</v>
      </c>
      <c r="AL12" s="17">
        <v>5.7748192401668201E-3</v>
      </c>
      <c r="AM12" s="17" t="s">
        <v>96</v>
      </c>
      <c r="AN12" s="17"/>
      <c r="AO12" s="17">
        <v>0.14113927240028901</v>
      </c>
      <c r="AP12" s="17">
        <v>4.0353963066174399E-2</v>
      </c>
      <c r="AQ12" s="17"/>
      <c r="AR12" s="17">
        <v>9.49665390473515E-2</v>
      </c>
      <c r="AS12" s="17">
        <v>7.43512553835151E-2</v>
      </c>
      <c r="AT12" s="17"/>
      <c r="AU12" s="17">
        <v>8.3163479120709899E-2</v>
      </c>
      <c r="AV12" s="17">
        <v>0.198653107005338</v>
      </c>
      <c r="AW12" s="17"/>
      <c r="AX12" s="17">
        <v>0.12714793251513701</v>
      </c>
      <c r="AY12" s="17">
        <v>7.3129011082594703E-2</v>
      </c>
      <c r="AZ12" s="17"/>
      <c r="BA12" s="17">
        <v>2.18189750310631E-3</v>
      </c>
      <c r="BB12" s="17">
        <v>8.6381366031540396E-2</v>
      </c>
      <c r="BC12" s="17">
        <v>8.5721499841433693E-2</v>
      </c>
      <c r="BD12" s="17">
        <v>0.37060880727457701</v>
      </c>
    </row>
    <row r="13" spans="2:56" x14ac:dyDescent="0.35">
      <c r="B13" s="18" t="s">
        <v>409</v>
      </c>
      <c r="C13" s="17">
        <v>6.44416854172635E-2</v>
      </c>
      <c r="D13" s="17">
        <v>5.6812565780927297E-2</v>
      </c>
      <c r="E13" s="17">
        <v>0</v>
      </c>
      <c r="F13" s="17">
        <v>6.4533492001674802E-4</v>
      </c>
      <c r="G13" s="17">
        <v>2.21665766613438E-4</v>
      </c>
      <c r="H13" s="17">
        <v>0.185244523991108</v>
      </c>
      <c r="I13" s="17"/>
      <c r="J13" s="17">
        <v>7.0238618185879703E-2</v>
      </c>
      <c r="K13" s="17">
        <v>1.7129717921712601E-2</v>
      </c>
      <c r="L13" s="17">
        <v>0</v>
      </c>
      <c r="M13" s="17">
        <v>6.4746237380315305E-2</v>
      </c>
      <c r="N13" s="17"/>
      <c r="O13" s="17">
        <v>4.1998520525542801E-2</v>
      </c>
      <c r="P13" s="17">
        <v>0</v>
      </c>
      <c r="Q13" s="17">
        <v>4.1539933139542998E-4</v>
      </c>
      <c r="R13" s="17">
        <v>0.17819953703903399</v>
      </c>
      <c r="S13" s="17">
        <v>8.1976592981385695E-4</v>
      </c>
      <c r="T13" s="17">
        <v>0</v>
      </c>
      <c r="U13" s="17">
        <v>6.30769243533073E-3</v>
      </c>
      <c r="V13" s="17">
        <v>0.13862683631702599</v>
      </c>
      <c r="W13" s="17">
        <v>0.93247602692967102</v>
      </c>
      <c r="X13" s="17">
        <v>2.9407084166472798E-3</v>
      </c>
      <c r="Y13" s="17"/>
      <c r="Z13" s="17">
        <v>8.7973651573711106E-2</v>
      </c>
      <c r="AA13" s="17">
        <v>2.2122632675362301E-4</v>
      </c>
      <c r="AB13" s="17">
        <v>0</v>
      </c>
      <c r="AC13" s="17">
        <v>5.7190758892676401E-3</v>
      </c>
      <c r="AD13" s="17">
        <v>1.7652185145192501E-4</v>
      </c>
      <c r="AE13" s="17">
        <v>0.28908400767407499</v>
      </c>
      <c r="AF13" s="17">
        <v>1.4201546434019E-3</v>
      </c>
      <c r="AG13" s="17"/>
      <c r="AH13" s="17">
        <v>6.44416854172635E-2</v>
      </c>
      <c r="AI13" s="17" t="s">
        <v>96</v>
      </c>
      <c r="AJ13" s="17"/>
      <c r="AK13" s="17">
        <v>7.7421391538229703E-2</v>
      </c>
      <c r="AL13" s="17">
        <v>9.1420845776846796E-3</v>
      </c>
      <c r="AM13" s="17" t="s">
        <v>96</v>
      </c>
      <c r="AN13" s="17"/>
      <c r="AO13" s="17">
        <v>0.112919437615964</v>
      </c>
      <c r="AP13" s="17">
        <v>2.7963392917296499E-2</v>
      </c>
      <c r="AQ13" s="17"/>
      <c r="AR13" s="17">
        <v>3.5382922048176599E-2</v>
      </c>
      <c r="AS13" s="17">
        <v>8.8221078604527395E-2</v>
      </c>
      <c r="AT13" s="17"/>
      <c r="AU13" s="17">
        <v>6.4440452846294502E-2</v>
      </c>
      <c r="AV13" s="17">
        <v>6.4746237380315305E-2</v>
      </c>
      <c r="AW13" s="17"/>
      <c r="AX13" s="17">
        <v>9.0783719215499395E-2</v>
      </c>
      <c r="AY13" s="17">
        <v>5.8086036157641102E-2</v>
      </c>
      <c r="AZ13" s="17"/>
      <c r="BA13" s="17">
        <v>7.6978509404808895E-2</v>
      </c>
      <c r="BB13" s="17">
        <v>6.0972026064002101E-2</v>
      </c>
      <c r="BC13" s="17">
        <v>6.4437761061496193E-2</v>
      </c>
      <c r="BD13" s="17">
        <v>3.1555602974752198E-2</v>
      </c>
    </row>
    <row r="14" spans="2:56" x14ac:dyDescent="0.35">
      <c r="B14" s="18" t="s">
        <v>410</v>
      </c>
      <c r="C14" s="17">
        <v>2.4105856648023199E-5</v>
      </c>
      <c r="D14" s="17">
        <v>0</v>
      </c>
      <c r="E14" s="17">
        <v>0</v>
      </c>
      <c r="F14" s="17">
        <v>0</v>
      </c>
      <c r="G14" s="17">
        <v>0</v>
      </c>
      <c r="H14" s="17">
        <v>9.0568220606866695E-5</v>
      </c>
      <c r="I14" s="17"/>
      <c r="J14" s="17">
        <v>0</v>
      </c>
      <c r="K14" s="17">
        <v>0</v>
      </c>
      <c r="L14" s="17">
        <v>0</v>
      </c>
      <c r="M14" s="17">
        <v>5.9803437918886102E-3</v>
      </c>
      <c r="N14" s="17"/>
      <c r="O14" s="17">
        <v>0</v>
      </c>
      <c r="P14" s="17">
        <v>0</v>
      </c>
      <c r="Q14" s="17">
        <v>0</v>
      </c>
      <c r="R14" s="17">
        <v>0</v>
      </c>
      <c r="S14" s="17">
        <v>0</v>
      </c>
      <c r="T14" s="17">
        <v>0</v>
      </c>
      <c r="U14" s="17">
        <v>0</v>
      </c>
      <c r="V14" s="17">
        <v>0</v>
      </c>
      <c r="W14" s="17">
        <v>0</v>
      </c>
      <c r="X14" s="17">
        <v>1.34987319398699E-3</v>
      </c>
      <c r="Y14" s="17"/>
      <c r="Z14" s="17">
        <v>0</v>
      </c>
      <c r="AA14" s="17">
        <v>0</v>
      </c>
      <c r="AB14" s="17">
        <v>0</v>
      </c>
      <c r="AC14" s="17">
        <v>0</v>
      </c>
      <c r="AD14" s="17">
        <v>0</v>
      </c>
      <c r="AE14" s="17">
        <v>0</v>
      </c>
      <c r="AF14" s="17">
        <v>3.1385381231634999E-4</v>
      </c>
      <c r="AG14" s="17"/>
      <c r="AH14" s="17">
        <v>2.4105856648023199E-5</v>
      </c>
      <c r="AI14" s="17" t="s">
        <v>96</v>
      </c>
      <c r="AJ14" s="17"/>
      <c r="AK14" s="17">
        <v>0</v>
      </c>
      <c r="AL14" s="17">
        <v>1.2680804713741399E-4</v>
      </c>
      <c r="AM14" s="17" t="s">
        <v>96</v>
      </c>
      <c r="AN14" s="17"/>
      <c r="AO14" s="17">
        <v>5.6141285530044497E-5</v>
      </c>
      <c r="AP14" s="17">
        <v>0</v>
      </c>
      <c r="AQ14" s="17"/>
      <c r="AR14" s="17">
        <v>0</v>
      </c>
      <c r="AS14" s="17">
        <v>4.3832182784770199E-5</v>
      </c>
      <c r="AT14" s="17"/>
      <c r="AU14" s="17">
        <v>0</v>
      </c>
      <c r="AV14" s="17">
        <v>5.9803437918886102E-3</v>
      </c>
      <c r="AW14" s="17"/>
      <c r="AX14" s="17">
        <v>1.2401654470184899E-4</v>
      </c>
      <c r="AY14" s="17">
        <v>0</v>
      </c>
      <c r="AZ14" s="17"/>
      <c r="BA14" s="17">
        <v>0</v>
      </c>
      <c r="BB14" s="17">
        <v>0</v>
      </c>
      <c r="BC14" s="17">
        <v>0</v>
      </c>
      <c r="BD14" s="17">
        <v>4.5863770518314698E-4</v>
      </c>
    </row>
    <row r="15" spans="2:56" x14ac:dyDescent="0.35">
      <c r="B15" s="18" t="s">
        <v>93</v>
      </c>
      <c r="C15" s="19">
        <v>0.110914860328274</v>
      </c>
      <c r="D15" s="19">
        <v>0.178894211011908</v>
      </c>
      <c r="E15" s="19">
        <v>0.14886194226306401</v>
      </c>
      <c r="F15" s="19">
        <v>0.23367661001963899</v>
      </c>
      <c r="G15" s="19">
        <v>7.3213786450507495E-2</v>
      </c>
      <c r="H15" s="19">
        <v>1.9259320316520601E-2</v>
      </c>
      <c r="I15" s="19"/>
      <c r="J15" s="19">
        <v>0.113736187725889</v>
      </c>
      <c r="K15" s="19">
        <v>8.9195249708105301E-2</v>
      </c>
      <c r="L15" s="19">
        <v>8.6853972778075703E-2</v>
      </c>
      <c r="M15" s="19">
        <v>5.7207562110699203E-2</v>
      </c>
      <c r="N15" s="19"/>
      <c r="O15" s="19">
        <v>0.137589295106915</v>
      </c>
      <c r="P15" s="19">
        <v>0.105702428568428</v>
      </c>
      <c r="Q15" s="19">
        <v>0</v>
      </c>
      <c r="R15" s="19">
        <v>9.2906847369989803E-2</v>
      </c>
      <c r="S15" s="19">
        <v>0.300925969727458</v>
      </c>
      <c r="T15" s="19">
        <v>0</v>
      </c>
      <c r="U15" s="19">
        <v>4.9561380435681403E-2</v>
      </c>
      <c r="V15" s="19">
        <v>0</v>
      </c>
      <c r="W15" s="19">
        <v>0</v>
      </c>
      <c r="X15" s="19">
        <v>2.7311772836378902E-2</v>
      </c>
      <c r="Y15" s="19"/>
      <c r="Z15" s="19">
        <v>0.17085279316129401</v>
      </c>
      <c r="AA15" s="19">
        <v>1.5135082867741101E-2</v>
      </c>
      <c r="AB15" s="19">
        <v>0</v>
      </c>
      <c r="AC15" s="19">
        <v>0.13055828563347199</v>
      </c>
      <c r="AD15" s="19">
        <v>0.17273956226388701</v>
      </c>
      <c r="AE15" s="19">
        <v>0.16125818743168599</v>
      </c>
      <c r="AF15" s="19">
        <v>0</v>
      </c>
      <c r="AG15" s="19"/>
      <c r="AH15" s="19">
        <v>0.110914860328274</v>
      </c>
      <c r="AI15" s="19" t="s">
        <v>96</v>
      </c>
      <c r="AJ15" s="19"/>
      <c r="AK15" s="19">
        <v>0.135093872475605</v>
      </c>
      <c r="AL15" s="19">
        <v>7.9009932975785298E-3</v>
      </c>
      <c r="AM15" s="19" t="s">
        <v>96</v>
      </c>
      <c r="AN15" s="19"/>
      <c r="AO15" s="19">
        <v>9.4582846010654803E-4</v>
      </c>
      <c r="AP15" s="19">
        <v>0.19366379831498101</v>
      </c>
      <c r="AQ15" s="19"/>
      <c r="AR15" s="19">
        <v>0.121135235149695</v>
      </c>
      <c r="AS15" s="19">
        <v>0.10255131407846001</v>
      </c>
      <c r="AT15" s="19"/>
      <c r="AU15" s="19">
        <v>0.11113222243601099</v>
      </c>
      <c r="AV15" s="19">
        <v>5.7207562110699203E-2</v>
      </c>
      <c r="AW15" s="19"/>
      <c r="AX15" s="19">
        <v>7.6945162873377198E-3</v>
      </c>
      <c r="AY15" s="19">
        <v>0.13581925109045101</v>
      </c>
      <c r="AZ15" s="19"/>
      <c r="BA15" s="19">
        <v>0.25159673074748601</v>
      </c>
      <c r="BB15" s="19">
        <v>0.153660570908179</v>
      </c>
      <c r="BC15" s="19">
        <v>4.2763347834764501E-2</v>
      </c>
      <c r="BD15" s="19">
        <v>0</v>
      </c>
    </row>
    <row r="16" spans="2:56" x14ac:dyDescent="0.35">
      <c r="B16" s="16" t="s">
        <v>652</v>
      </c>
    </row>
    <row r="17" spans="2:2" x14ac:dyDescent="0.35">
      <c r="B17" t="s">
        <v>75</v>
      </c>
    </row>
    <row r="18" spans="2:2" x14ac:dyDescent="0.35">
      <c r="B18" t="s">
        <v>76</v>
      </c>
    </row>
    <row r="20" spans="2:2" x14ac:dyDescent="0.3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D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x14ac:dyDescent="0.35">
      <c r="B9" s="18" t="s">
        <v>413</v>
      </c>
      <c r="C9" s="17">
        <v>0.432493401716387</v>
      </c>
      <c r="D9" s="17">
        <v>0.49730293368145301</v>
      </c>
      <c r="E9" s="17">
        <v>0.36244275228241002</v>
      </c>
      <c r="F9" s="17">
        <v>9.1080718501471494E-2</v>
      </c>
      <c r="G9" s="17">
        <v>0.52140758969868295</v>
      </c>
      <c r="H9" s="17">
        <v>0.43475390250821999</v>
      </c>
      <c r="I9" s="17"/>
      <c r="J9" s="17">
        <v>0.42791477174396497</v>
      </c>
      <c r="K9" s="17">
        <v>0.48268982542010502</v>
      </c>
      <c r="L9" s="17">
        <v>0.38759882400038098</v>
      </c>
      <c r="M9" s="17">
        <v>0.46254662582857498</v>
      </c>
      <c r="N9" s="17"/>
      <c r="O9" s="17">
        <v>0.473299383889283</v>
      </c>
      <c r="P9" s="17">
        <v>0.479833664201261</v>
      </c>
      <c r="Q9" s="17">
        <v>0.31425643977226198</v>
      </c>
      <c r="R9" s="17">
        <v>0.54708463656027195</v>
      </c>
      <c r="S9" s="17">
        <v>0.37128348338497702</v>
      </c>
      <c r="T9" s="17">
        <v>8.2767705486461299E-2</v>
      </c>
      <c r="U9" s="17">
        <v>0.22973397519324801</v>
      </c>
      <c r="V9" s="17">
        <v>0.83062341182299704</v>
      </c>
      <c r="W9" s="17">
        <v>5.0530612934142002E-2</v>
      </c>
      <c r="X9" s="17">
        <v>3.11747343861178E-2</v>
      </c>
      <c r="Y9" s="17"/>
      <c r="Z9" s="17">
        <v>0.28489986241626902</v>
      </c>
      <c r="AA9" s="17">
        <v>0.22605517651670301</v>
      </c>
      <c r="AB9" s="17">
        <v>0.60070610902216304</v>
      </c>
      <c r="AC9" s="17">
        <v>0.52118223819548504</v>
      </c>
      <c r="AD9" s="17">
        <v>0.56324124842664203</v>
      </c>
      <c r="AE9" s="17">
        <v>0.198536186596903</v>
      </c>
      <c r="AF9" s="17">
        <v>0.70745703693816298</v>
      </c>
      <c r="AG9" s="17"/>
      <c r="AH9" s="17">
        <v>0.432493401716387</v>
      </c>
      <c r="AI9" s="17" t="s">
        <v>96</v>
      </c>
      <c r="AJ9" s="17"/>
      <c r="AK9" s="17">
        <v>0.43587070047700999</v>
      </c>
      <c r="AL9" s="17">
        <v>0.41810453407655701</v>
      </c>
      <c r="AM9" s="17" t="s">
        <v>96</v>
      </c>
      <c r="AN9" s="17"/>
      <c r="AO9" s="17">
        <v>0.247286121891932</v>
      </c>
      <c r="AP9" s="17">
        <v>0.57185723399285104</v>
      </c>
      <c r="AQ9" s="17"/>
      <c r="AR9" s="17">
        <v>0.42494072850217102</v>
      </c>
      <c r="AS9" s="17">
        <v>0.43867391200495698</v>
      </c>
      <c r="AT9" s="17"/>
      <c r="AU9" s="17">
        <v>0.43237177146585998</v>
      </c>
      <c r="AV9" s="17">
        <v>0.46254662582857498</v>
      </c>
      <c r="AW9" s="17"/>
      <c r="AX9" s="17">
        <v>0.29741209545347902</v>
      </c>
      <c r="AY9" s="17">
        <v>0.465085015967378</v>
      </c>
      <c r="AZ9" s="17"/>
      <c r="BA9" s="17">
        <v>0.41885257711615198</v>
      </c>
      <c r="BB9" s="17">
        <v>0.40307200728162901</v>
      </c>
      <c r="BC9" s="17">
        <v>0.40196172355503901</v>
      </c>
      <c r="BD9" s="17">
        <v>0.91137451533850899</v>
      </c>
    </row>
    <row r="10" spans="2:56" x14ac:dyDescent="0.35">
      <c r="B10" s="18" t="s">
        <v>414</v>
      </c>
      <c r="C10" s="17">
        <v>0.42937842303455498</v>
      </c>
      <c r="D10" s="17">
        <v>0.24795933185049801</v>
      </c>
      <c r="E10" s="17">
        <v>0.33536990786007098</v>
      </c>
      <c r="F10" s="17">
        <v>0.69674019425349598</v>
      </c>
      <c r="G10" s="17">
        <v>0.46218631960359602</v>
      </c>
      <c r="H10" s="17">
        <v>0.52520802108001396</v>
      </c>
      <c r="I10" s="17"/>
      <c r="J10" s="17">
        <v>0.44270156681358402</v>
      </c>
      <c r="K10" s="17">
        <v>0.29325312159727801</v>
      </c>
      <c r="L10" s="17">
        <v>0.45334010681987902</v>
      </c>
      <c r="M10" s="17">
        <v>0.47371541205766998</v>
      </c>
      <c r="N10" s="17"/>
      <c r="O10" s="17">
        <v>0.52360696004075602</v>
      </c>
      <c r="P10" s="17">
        <v>0.49905069350126902</v>
      </c>
      <c r="Q10" s="17">
        <v>0.38074141871520101</v>
      </c>
      <c r="R10" s="17">
        <v>0.25391649281061701</v>
      </c>
      <c r="S10" s="17">
        <v>0.23772900340163899</v>
      </c>
      <c r="T10" s="17">
        <v>0.85773106525133502</v>
      </c>
      <c r="U10" s="17">
        <v>0.50526783615025195</v>
      </c>
      <c r="V10" s="17">
        <v>0.312421022689154</v>
      </c>
      <c r="W10" s="17">
        <v>0.97825081956941096</v>
      </c>
      <c r="X10" s="17">
        <v>6.18621975424819E-2</v>
      </c>
      <c r="Y10" s="17"/>
      <c r="Z10" s="17">
        <v>0.42782731707017102</v>
      </c>
      <c r="AA10" s="17">
        <v>0.75834133904733603</v>
      </c>
      <c r="AB10" s="17">
        <v>0.74738286401267395</v>
      </c>
      <c r="AC10" s="17">
        <v>0.276598809786059</v>
      </c>
      <c r="AD10" s="17">
        <v>0.14621090030689901</v>
      </c>
      <c r="AE10" s="17">
        <v>0.592118582828142</v>
      </c>
      <c r="AF10" s="17">
        <v>0.31418936358532001</v>
      </c>
      <c r="AG10" s="17"/>
      <c r="AH10" s="17">
        <v>0.42937842303455498</v>
      </c>
      <c r="AI10" s="17" t="s">
        <v>96</v>
      </c>
      <c r="AJ10" s="17"/>
      <c r="AK10" s="17">
        <v>0.39590907556362398</v>
      </c>
      <c r="AL10" s="17">
        <v>0.57197345086141804</v>
      </c>
      <c r="AM10" s="17" t="s">
        <v>96</v>
      </c>
      <c r="AN10" s="17"/>
      <c r="AO10" s="17">
        <v>1</v>
      </c>
      <c r="AP10" s="17">
        <v>0</v>
      </c>
      <c r="AQ10" s="17"/>
      <c r="AR10" s="17">
        <v>0.55566264300240298</v>
      </c>
      <c r="AS10" s="17">
        <v>0.32603740738909998</v>
      </c>
      <c r="AT10" s="17"/>
      <c r="AU10" s="17">
        <v>0.42919898408110602</v>
      </c>
      <c r="AV10" s="17">
        <v>0.47371541205766998</v>
      </c>
      <c r="AW10" s="17"/>
      <c r="AX10" s="17">
        <v>0.403302507808731</v>
      </c>
      <c r="AY10" s="17">
        <v>0.43566986478762498</v>
      </c>
      <c r="AZ10" s="17"/>
      <c r="BA10" s="17">
        <v>0.17204627550261301</v>
      </c>
      <c r="BB10" s="17">
        <v>0.22718745227748799</v>
      </c>
      <c r="BC10" s="17">
        <v>0.604148660250165</v>
      </c>
      <c r="BD10" s="17">
        <v>0.742010096488257</v>
      </c>
    </row>
    <row r="11" spans="2:56" x14ac:dyDescent="0.35">
      <c r="B11" s="18" t="s">
        <v>415</v>
      </c>
      <c r="C11" s="17">
        <v>0.26383336506390698</v>
      </c>
      <c r="D11" s="17">
        <v>0.30263776426338901</v>
      </c>
      <c r="E11" s="17">
        <v>0.30710218046051702</v>
      </c>
      <c r="F11" s="17">
        <v>0.28176228297189698</v>
      </c>
      <c r="G11" s="17">
        <v>0.29352014310187002</v>
      </c>
      <c r="H11" s="17">
        <v>0.17102999007747599</v>
      </c>
      <c r="I11" s="17"/>
      <c r="J11" s="17">
        <v>0.26575526247039</v>
      </c>
      <c r="K11" s="17">
        <v>0.23332631328089101</v>
      </c>
      <c r="L11" s="17">
        <v>0.28355231475696402</v>
      </c>
      <c r="M11" s="17">
        <v>0.46121355053777102</v>
      </c>
      <c r="N11" s="17"/>
      <c r="O11" s="17">
        <v>0.19573156648639201</v>
      </c>
      <c r="P11" s="17">
        <v>0.39592504927420002</v>
      </c>
      <c r="Q11" s="17">
        <v>0.65012365879641998</v>
      </c>
      <c r="R11" s="17">
        <v>0.124333918085439</v>
      </c>
      <c r="S11" s="17">
        <v>8.4051700677090002E-2</v>
      </c>
      <c r="T11" s="17">
        <v>6.06499467722336E-2</v>
      </c>
      <c r="U11" s="17">
        <v>6.04044640189371E-2</v>
      </c>
      <c r="V11" s="17">
        <v>0.28363672321987698</v>
      </c>
      <c r="W11" s="17">
        <v>2.11625992216391E-2</v>
      </c>
      <c r="X11" s="17">
        <v>0.90617335294935397</v>
      </c>
      <c r="Y11" s="17"/>
      <c r="Z11" s="17">
        <v>0.114046436219036</v>
      </c>
      <c r="AA11" s="17">
        <v>0.56932799454072702</v>
      </c>
      <c r="AB11" s="17">
        <v>0.56753012481447696</v>
      </c>
      <c r="AC11" s="17">
        <v>0.12921794837853001</v>
      </c>
      <c r="AD11" s="17">
        <v>0.26085529942602698</v>
      </c>
      <c r="AE11" s="17">
        <v>0.18884964593384199</v>
      </c>
      <c r="AF11" s="17">
        <v>0.48272532549217101</v>
      </c>
      <c r="AG11" s="17"/>
      <c r="AH11" s="17">
        <v>0.26383336506390698</v>
      </c>
      <c r="AI11" s="17" t="s">
        <v>96</v>
      </c>
      <c r="AJ11" s="17"/>
      <c r="AK11" s="17">
        <v>0.18747726524904801</v>
      </c>
      <c r="AL11" s="17">
        <v>0.58914595704995498</v>
      </c>
      <c r="AM11" s="17" t="s">
        <v>96</v>
      </c>
      <c r="AN11" s="17"/>
      <c r="AO11" s="17">
        <v>0.27690431874525001</v>
      </c>
      <c r="AP11" s="17">
        <v>0.25399780029417002</v>
      </c>
      <c r="AQ11" s="17"/>
      <c r="AR11" s="17">
        <v>0.307254308822484</v>
      </c>
      <c r="AS11" s="17">
        <v>0.228301099596075</v>
      </c>
      <c r="AT11" s="17"/>
      <c r="AU11" s="17">
        <v>0.26303453558329698</v>
      </c>
      <c r="AV11" s="17">
        <v>0.46121355053777102</v>
      </c>
      <c r="AW11" s="17"/>
      <c r="AX11" s="17">
        <v>0.37769895059556302</v>
      </c>
      <c r="AY11" s="17">
        <v>0.23636055374175299</v>
      </c>
      <c r="AZ11" s="17"/>
      <c r="BA11" s="17">
        <v>0.24364738689152299</v>
      </c>
      <c r="BB11" s="17">
        <v>0.21878602065824601</v>
      </c>
      <c r="BC11" s="17">
        <v>0.28080118197014298</v>
      </c>
      <c r="BD11" s="17">
        <v>0.39454188246168198</v>
      </c>
    </row>
    <row r="12" spans="2:56" x14ac:dyDescent="0.35">
      <c r="B12" s="18" t="s">
        <v>93</v>
      </c>
      <c r="C12" s="17">
        <v>2.0882502744907699E-2</v>
      </c>
      <c r="D12" s="17">
        <v>5.9970754891127296E-3</v>
      </c>
      <c r="E12" s="17">
        <v>0.14886194226306401</v>
      </c>
      <c r="F12" s="17">
        <v>0</v>
      </c>
      <c r="G12" s="17">
        <v>0</v>
      </c>
      <c r="H12" s="17">
        <v>6.0340524734077304E-3</v>
      </c>
      <c r="I12" s="17"/>
      <c r="J12" s="17">
        <v>1.98124666408863E-2</v>
      </c>
      <c r="K12" s="17">
        <v>3.3310468932218097E-2</v>
      </c>
      <c r="L12" s="17">
        <v>0</v>
      </c>
      <c r="M12" s="17">
        <v>4.6860023779832997E-2</v>
      </c>
      <c r="N12" s="17"/>
      <c r="O12" s="17">
        <v>4.9471059664615999E-2</v>
      </c>
      <c r="P12" s="17">
        <v>1.3619005348185201E-4</v>
      </c>
      <c r="Q12" s="17">
        <v>2.0178260368886101E-4</v>
      </c>
      <c r="R12" s="17">
        <v>8.2587467247491903E-3</v>
      </c>
      <c r="S12" s="17">
        <v>2.1703354618005599E-2</v>
      </c>
      <c r="T12" s="17">
        <v>0</v>
      </c>
      <c r="U12" s="17">
        <v>2.7879968240716499E-3</v>
      </c>
      <c r="V12" s="17">
        <v>0</v>
      </c>
      <c r="W12" s="17">
        <v>1.3374537992955999E-3</v>
      </c>
      <c r="X12" s="17">
        <v>2.7770527595219899E-3</v>
      </c>
      <c r="Y12" s="17"/>
      <c r="Z12" s="17">
        <v>1.2618093241773101E-4</v>
      </c>
      <c r="AA12" s="17">
        <v>1.4530817256461E-2</v>
      </c>
      <c r="AB12" s="17">
        <v>2.3762746571084499E-4</v>
      </c>
      <c r="AC12" s="17">
        <v>0</v>
      </c>
      <c r="AD12" s="17">
        <v>1.17707700108602E-2</v>
      </c>
      <c r="AE12" s="17">
        <v>0.16078084723723199</v>
      </c>
      <c r="AF12" s="17">
        <v>2.9646666769402599E-4</v>
      </c>
      <c r="AG12" s="17"/>
      <c r="AH12" s="17">
        <v>2.0882502744907699E-2</v>
      </c>
      <c r="AI12" s="17" t="s">
        <v>96</v>
      </c>
      <c r="AJ12" s="17"/>
      <c r="AK12" s="17">
        <v>2.57227298142075E-2</v>
      </c>
      <c r="AL12" s="17">
        <v>2.6087830975621599E-4</v>
      </c>
      <c r="AM12" s="17" t="s">
        <v>96</v>
      </c>
      <c r="AN12" s="17"/>
      <c r="AO12" s="17">
        <v>0</v>
      </c>
      <c r="AP12" s="17">
        <v>3.6596062237885398E-2</v>
      </c>
      <c r="AQ12" s="17"/>
      <c r="AR12" s="17">
        <v>4.2762364827071901E-2</v>
      </c>
      <c r="AS12" s="17">
        <v>2.9777544689235302E-3</v>
      </c>
      <c r="AT12" s="17"/>
      <c r="AU12" s="17">
        <v>2.0777367522818301E-2</v>
      </c>
      <c r="AV12" s="17">
        <v>4.6860023779832997E-2</v>
      </c>
      <c r="AW12" s="17"/>
      <c r="AX12" s="17">
        <v>1.2401654470184899E-4</v>
      </c>
      <c r="AY12" s="17">
        <v>2.58909868452529E-2</v>
      </c>
      <c r="AZ12" s="17"/>
      <c r="BA12" s="17">
        <v>2.40465792628338E-4</v>
      </c>
      <c r="BB12" s="17">
        <v>7.82840432154535E-2</v>
      </c>
      <c r="BC12" s="17">
        <v>1.38070438208824E-4</v>
      </c>
      <c r="BD12" s="17">
        <v>2.7997205029373501E-2</v>
      </c>
    </row>
    <row r="13" spans="2:56" x14ac:dyDescent="0.35">
      <c r="B13" s="18" t="s">
        <v>416</v>
      </c>
      <c r="C13" s="19">
        <v>0.18581941258666199</v>
      </c>
      <c r="D13" s="19">
        <v>0.24539452501673301</v>
      </c>
      <c r="E13" s="19">
        <v>0.29772388452612902</v>
      </c>
      <c r="F13" s="19">
        <v>0.23876723742268399</v>
      </c>
      <c r="G13" s="19">
        <v>0.16216866629889601</v>
      </c>
      <c r="H13" s="19">
        <v>8.0696716375692701E-2</v>
      </c>
      <c r="I13" s="19"/>
      <c r="J13" s="19">
        <v>0.189159552278722</v>
      </c>
      <c r="K13" s="19">
        <v>0.16193174212893</v>
      </c>
      <c r="L13" s="19">
        <v>0.161898249908491</v>
      </c>
      <c r="M13" s="19">
        <v>6.5806154109813594E-2</v>
      </c>
      <c r="N13" s="19"/>
      <c r="O13" s="19">
        <v>0.144879496297146</v>
      </c>
      <c r="P13" s="19">
        <v>0.205499644381332</v>
      </c>
      <c r="Q13" s="19">
        <v>0.160331259622952</v>
      </c>
      <c r="R13" s="19">
        <v>0.187017839590571</v>
      </c>
      <c r="S13" s="19">
        <v>0.32832528429591401</v>
      </c>
      <c r="T13" s="19">
        <v>2.1619032060569601E-2</v>
      </c>
      <c r="U13" s="19">
        <v>0.262210191832428</v>
      </c>
      <c r="V13" s="19">
        <v>1.9654523906988499E-3</v>
      </c>
      <c r="W13" s="19">
        <v>2.7533464423738999E-3</v>
      </c>
      <c r="X13" s="19">
        <v>5.3557593452183798E-2</v>
      </c>
      <c r="Y13" s="19"/>
      <c r="Z13" s="19">
        <v>0.36624297722800497</v>
      </c>
      <c r="AA13" s="19">
        <v>2.34200784109823E-4</v>
      </c>
      <c r="AB13" s="19">
        <v>2.5156381526638799E-4</v>
      </c>
      <c r="AC13" s="19">
        <v>0.20058502908867701</v>
      </c>
      <c r="AD13" s="19">
        <v>0.42682000294181999</v>
      </c>
      <c r="AE13" s="19">
        <v>1.41600723596977E-2</v>
      </c>
      <c r="AF13" s="19">
        <v>4.3689887806474703E-2</v>
      </c>
      <c r="AG13" s="19"/>
      <c r="AH13" s="19">
        <v>0.18581941258666199</v>
      </c>
      <c r="AI13" s="19" t="s">
        <v>96</v>
      </c>
      <c r="AJ13" s="19"/>
      <c r="AK13" s="19">
        <v>0.161390569900729</v>
      </c>
      <c r="AL13" s="19">
        <v>0.28989767421408102</v>
      </c>
      <c r="AM13" s="19" t="s">
        <v>96</v>
      </c>
      <c r="AN13" s="19"/>
      <c r="AO13" s="19">
        <v>1.0917240762575E-4</v>
      </c>
      <c r="AP13" s="19">
        <v>0.32556170991354999</v>
      </c>
      <c r="AQ13" s="19"/>
      <c r="AR13" s="19">
        <v>0.15261691699824201</v>
      </c>
      <c r="AS13" s="19">
        <v>0.21298970842366099</v>
      </c>
      <c r="AT13" s="19"/>
      <c r="AU13" s="19">
        <v>0.18630512562166099</v>
      </c>
      <c r="AV13" s="19">
        <v>6.5806154109813594E-2</v>
      </c>
      <c r="AW13" s="19"/>
      <c r="AX13" s="19">
        <v>0.388383663886463</v>
      </c>
      <c r="AY13" s="19">
        <v>0.136945914676043</v>
      </c>
      <c r="AZ13" s="19"/>
      <c r="BA13" s="19">
        <v>0.40657211795250497</v>
      </c>
      <c r="BB13" s="19">
        <v>0.378133822608472</v>
      </c>
      <c r="BC13" s="19">
        <v>1.6640883093754999E-2</v>
      </c>
      <c r="BD13" s="19">
        <v>1.0393034100189101E-2</v>
      </c>
    </row>
    <row r="14" spans="2:56" x14ac:dyDescent="0.35">
      <c r="B14" s="16" t="s">
        <v>652</v>
      </c>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D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35</v>
      </c>
      <c r="D7" s="10">
        <v>12</v>
      </c>
      <c r="E7" s="10">
        <v>4</v>
      </c>
      <c r="F7" s="10">
        <v>3</v>
      </c>
      <c r="G7" s="10">
        <v>5</v>
      </c>
      <c r="H7" s="10">
        <v>11</v>
      </c>
      <c r="I7" s="10"/>
      <c r="J7" s="10">
        <v>10</v>
      </c>
      <c r="K7" s="10">
        <v>9</v>
      </c>
      <c r="L7" s="10">
        <v>5</v>
      </c>
      <c r="M7" s="10">
        <v>11</v>
      </c>
      <c r="N7" s="10"/>
      <c r="O7" s="10">
        <v>5</v>
      </c>
      <c r="P7" s="10">
        <v>2</v>
      </c>
      <c r="Q7" s="10">
        <v>3</v>
      </c>
      <c r="R7" s="10">
        <v>5</v>
      </c>
      <c r="S7" s="10">
        <v>3</v>
      </c>
      <c r="T7" s="10">
        <v>2</v>
      </c>
      <c r="U7" s="10">
        <v>3</v>
      </c>
      <c r="V7" s="10">
        <v>1</v>
      </c>
      <c r="W7" s="10">
        <v>2</v>
      </c>
      <c r="X7" s="10">
        <v>6</v>
      </c>
      <c r="Y7" s="10"/>
      <c r="Z7" s="10">
        <v>9</v>
      </c>
      <c r="AA7" s="10">
        <v>1</v>
      </c>
      <c r="AB7" s="10">
        <v>1</v>
      </c>
      <c r="AC7" s="10">
        <v>10</v>
      </c>
      <c r="AD7" s="10">
        <v>9</v>
      </c>
      <c r="AE7" s="10">
        <v>1</v>
      </c>
      <c r="AF7" s="10">
        <v>4</v>
      </c>
      <c r="AG7" s="10"/>
      <c r="AH7" s="10">
        <v>35</v>
      </c>
      <c r="AI7" s="10" t="s">
        <v>95</v>
      </c>
      <c r="AJ7" s="10"/>
      <c r="AK7" s="10">
        <v>24</v>
      </c>
      <c r="AL7" s="10">
        <v>11</v>
      </c>
      <c r="AM7" s="10" t="s">
        <v>95</v>
      </c>
      <c r="AN7" s="10"/>
      <c r="AO7" s="10">
        <v>2</v>
      </c>
      <c r="AP7" s="10">
        <v>33</v>
      </c>
      <c r="AQ7" s="10"/>
      <c r="AR7" s="10">
        <v>10</v>
      </c>
      <c r="AS7" s="10">
        <v>25</v>
      </c>
      <c r="AT7" s="10"/>
      <c r="AU7" s="10">
        <v>24</v>
      </c>
      <c r="AV7" s="10">
        <v>11</v>
      </c>
      <c r="AW7" s="10"/>
      <c r="AX7" s="10">
        <v>9</v>
      </c>
      <c r="AY7" s="10">
        <v>26</v>
      </c>
      <c r="AZ7" s="10"/>
      <c r="BA7" s="10">
        <v>7</v>
      </c>
      <c r="BB7" s="10">
        <v>11</v>
      </c>
      <c r="BC7" s="10">
        <v>13</v>
      </c>
      <c r="BD7" s="10">
        <v>4</v>
      </c>
    </row>
    <row r="8" spans="2:56" ht="30" customHeight="1" x14ac:dyDescent="0.35">
      <c r="B8" s="11" t="s">
        <v>23</v>
      </c>
      <c r="C8" s="11">
        <v>25</v>
      </c>
      <c r="D8" s="11">
        <v>9</v>
      </c>
      <c r="E8" s="11">
        <v>5</v>
      </c>
      <c r="F8" s="11">
        <v>3</v>
      </c>
      <c r="G8" s="11">
        <v>6</v>
      </c>
      <c r="H8" s="11">
        <v>3</v>
      </c>
      <c r="I8" s="11"/>
      <c r="J8" s="11">
        <v>23</v>
      </c>
      <c r="K8" s="11">
        <v>2</v>
      </c>
      <c r="L8" s="11">
        <v>0</v>
      </c>
      <c r="M8" s="11">
        <v>0</v>
      </c>
      <c r="N8" s="11"/>
      <c r="O8" s="11">
        <v>7</v>
      </c>
      <c r="P8" s="11">
        <v>5</v>
      </c>
      <c r="Q8" s="11">
        <v>2</v>
      </c>
      <c r="R8" s="11">
        <v>5</v>
      </c>
      <c r="S8" s="11">
        <v>3</v>
      </c>
      <c r="T8" s="11">
        <v>0</v>
      </c>
      <c r="U8" s="11">
        <v>0</v>
      </c>
      <c r="V8" s="11">
        <v>0</v>
      </c>
      <c r="W8" s="11">
        <v>0</v>
      </c>
      <c r="X8" s="11">
        <v>0</v>
      </c>
      <c r="Y8" s="11"/>
      <c r="Z8" s="11">
        <v>9</v>
      </c>
      <c r="AA8" s="11">
        <v>0</v>
      </c>
      <c r="AB8" s="11">
        <v>0</v>
      </c>
      <c r="AC8" s="11">
        <v>8</v>
      </c>
      <c r="AD8" s="11">
        <v>8</v>
      </c>
      <c r="AE8" s="11">
        <v>0</v>
      </c>
      <c r="AF8" s="11">
        <v>0</v>
      </c>
      <c r="AG8" s="11"/>
      <c r="AH8" s="11">
        <v>25</v>
      </c>
      <c r="AI8" s="11" t="s">
        <v>95</v>
      </c>
      <c r="AJ8" s="11"/>
      <c r="AK8" s="11">
        <v>18</v>
      </c>
      <c r="AL8" s="11">
        <v>7</v>
      </c>
      <c r="AM8" s="11" t="s">
        <v>95</v>
      </c>
      <c r="AN8" s="11"/>
      <c r="AO8" s="11">
        <v>0</v>
      </c>
      <c r="AP8" s="11">
        <v>25</v>
      </c>
      <c r="AQ8" s="11"/>
      <c r="AR8" s="11">
        <v>9</v>
      </c>
      <c r="AS8" s="11">
        <v>16</v>
      </c>
      <c r="AT8" s="11"/>
      <c r="AU8" s="11">
        <v>25</v>
      </c>
      <c r="AV8" s="11">
        <v>0</v>
      </c>
      <c r="AW8" s="11"/>
      <c r="AX8" s="11">
        <v>10</v>
      </c>
      <c r="AY8" s="11">
        <v>15</v>
      </c>
      <c r="AZ8" s="11"/>
      <c r="BA8" s="11">
        <v>11</v>
      </c>
      <c r="BB8" s="11">
        <v>13</v>
      </c>
      <c r="BC8" s="11">
        <v>1</v>
      </c>
      <c r="BD8" s="11">
        <v>0</v>
      </c>
    </row>
    <row r="9" spans="2:56" x14ac:dyDescent="0.35">
      <c r="B9" s="18" t="s">
        <v>418</v>
      </c>
      <c r="C9" s="17">
        <v>0.19047199895356501</v>
      </c>
      <c r="D9" s="17">
        <v>2.8572185323927999E-2</v>
      </c>
      <c r="E9" s="17">
        <v>0.49924193977193498</v>
      </c>
      <c r="F9" s="17">
        <v>0</v>
      </c>
      <c r="G9" s="17">
        <v>0</v>
      </c>
      <c r="H9" s="17">
        <v>0.73914104932023095</v>
      </c>
      <c r="I9" s="17"/>
      <c r="J9" s="17">
        <v>0.198873027899134</v>
      </c>
      <c r="K9" s="17">
        <v>9.9923281240452105E-2</v>
      </c>
      <c r="L9" s="17">
        <v>0.175395339742168</v>
      </c>
      <c r="M9" s="17">
        <v>0</v>
      </c>
      <c r="N9" s="17"/>
      <c r="O9" s="17">
        <v>0</v>
      </c>
      <c r="P9" s="17">
        <v>0</v>
      </c>
      <c r="Q9" s="17">
        <v>0.97631528446195204</v>
      </c>
      <c r="R9" s="17">
        <v>0</v>
      </c>
      <c r="S9" s="17">
        <v>0</v>
      </c>
      <c r="T9" s="17">
        <v>0</v>
      </c>
      <c r="U9" s="17">
        <v>0</v>
      </c>
      <c r="V9" s="17">
        <v>0</v>
      </c>
      <c r="W9" s="17">
        <v>0</v>
      </c>
      <c r="X9" s="17">
        <v>0.39941732236871003</v>
      </c>
      <c r="Y9" s="17"/>
      <c r="Z9" s="17">
        <v>5.7800412786315602E-3</v>
      </c>
      <c r="AA9" s="17">
        <v>0</v>
      </c>
      <c r="AB9" s="17">
        <v>0</v>
      </c>
      <c r="AC9" s="17">
        <v>0.28108611598608202</v>
      </c>
      <c r="AD9" s="17">
        <v>0.30305869188894602</v>
      </c>
      <c r="AE9" s="17">
        <v>0</v>
      </c>
      <c r="AF9" s="17">
        <v>0.43852201480198799</v>
      </c>
      <c r="AG9" s="17"/>
      <c r="AH9" s="17">
        <v>0.19047199895356501</v>
      </c>
      <c r="AI9" s="17" t="s">
        <v>96</v>
      </c>
      <c r="AJ9" s="17"/>
      <c r="AK9" s="17">
        <v>1.4180456184532101E-2</v>
      </c>
      <c r="AL9" s="17">
        <v>0.60861231141462602</v>
      </c>
      <c r="AM9" s="17" t="s">
        <v>96</v>
      </c>
      <c r="AN9" s="17"/>
      <c r="AO9" s="17">
        <v>0</v>
      </c>
      <c r="AP9" s="17">
        <v>0.19052006105258901</v>
      </c>
      <c r="AQ9" s="17"/>
      <c r="AR9" s="17">
        <v>0.23113948057528</v>
      </c>
      <c r="AS9" s="17">
        <v>0.166626029916396</v>
      </c>
      <c r="AT9" s="17"/>
      <c r="AU9" s="17">
        <v>0.19074428374086799</v>
      </c>
      <c r="AV9" s="17">
        <v>0</v>
      </c>
      <c r="AW9" s="17"/>
      <c r="AX9" s="17">
        <v>1.9492322789480099E-2</v>
      </c>
      <c r="AY9" s="17">
        <v>0.30746691316423402</v>
      </c>
      <c r="AZ9" s="17"/>
      <c r="BA9" s="17">
        <v>0.206885127572315</v>
      </c>
      <c r="BB9" s="17">
        <v>0.18954916696729601</v>
      </c>
      <c r="BC9" s="17">
        <v>4.6399103813552799E-2</v>
      </c>
      <c r="BD9" s="17">
        <v>0</v>
      </c>
    </row>
    <row r="10" spans="2:56" x14ac:dyDescent="0.35">
      <c r="B10" s="18" t="s">
        <v>419</v>
      </c>
      <c r="C10" s="17">
        <v>0.190375206088541</v>
      </c>
      <c r="D10" s="17">
        <v>3.5100495065973401E-4</v>
      </c>
      <c r="E10" s="17">
        <v>0.99848387954386997</v>
      </c>
      <c r="F10" s="17">
        <v>0</v>
      </c>
      <c r="G10" s="17">
        <v>0</v>
      </c>
      <c r="H10" s="17">
        <v>1.12232844996091E-3</v>
      </c>
      <c r="I10" s="17"/>
      <c r="J10" s="17">
        <v>0.20947889125570701</v>
      </c>
      <c r="K10" s="17">
        <v>0</v>
      </c>
      <c r="L10" s="17">
        <v>0</v>
      </c>
      <c r="M10" s="17">
        <v>0.176721820162478</v>
      </c>
      <c r="N10" s="17"/>
      <c r="O10" s="17">
        <v>0</v>
      </c>
      <c r="P10" s="17">
        <v>0.48563206088919703</v>
      </c>
      <c r="Q10" s="17">
        <v>0.97631528446195204</v>
      </c>
      <c r="R10" s="17">
        <v>6.8333655430859901E-4</v>
      </c>
      <c r="S10" s="17">
        <v>0</v>
      </c>
      <c r="T10" s="17">
        <v>0</v>
      </c>
      <c r="U10" s="17">
        <v>0</v>
      </c>
      <c r="V10" s="17">
        <v>0</v>
      </c>
      <c r="W10" s="17">
        <v>0.51424427427212405</v>
      </c>
      <c r="X10" s="17">
        <v>0</v>
      </c>
      <c r="Y10" s="17"/>
      <c r="Z10" s="17">
        <v>0</v>
      </c>
      <c r="AA10" s="17">
        <v>0</v>
      </c>
      <c r="AB10" s="17">
        <v>0</v>
      </c>
      <c r="AC10" s="17">
        <v>0</v>
      </c>
      <c r="AD10" s="17">
        <v>0.60650804668095404</v>
      </c>
      <c r="AE10" s="17">
        <v>0</v>
      </c>
      <c r="AF10" s="17">
        <v>7.1836717390205401E-3</v>
      </c>
      <c r="AG10" s="17"/>
      <c r="AH10" s="17">
        <v>0.190375206088541</v>
      </c>
      <c r="AI10" s="17" t="s">
        <v>96</v>
      </c>
      <c r="AJ10" s="17"/>
      <c r="AK10" s="17">
        <v>1.84421488190968E-4</v>
      </c>
      <c r="AL10" s="17">
        <v>0.64148268890293803</v>
      </c>
      <c r="AM10" s="17" t="s">
        <v>96</v>
      </c>
      <c r="AN10" s="17"/>
      <c r="AO10" s="17">
        <v>0.48575572572787601</v>
      </c>
      <c r="AP10" s="17">
        <v>0.19030067225751701</v>
      </c>
      <c r="AQ10" s="17"/>
      <c r="AR10" s="17">
        <v>0.25718155491412797</v>
      </c>
      <c r="AS10" s="17">
        <v>0.15120233228239599</v>
      </c>
      <c r="AT10" s="17"/>
      <c r="AU10" s="17">
        <v>0.19039472396677601</v>
      </c>
      <c r="AV10" s="17">
        <v>0.176721820162478</v>
      </c>
      <c r="AW10" s="17"/>
      <c r="AX10" s="17">
        <v>0.23398698828092701</v>
      </c>
      <c r="AY10" s="17">
        <v>0.160533315925666</v>
      </c>
      <c r="AZ10" s="17"/>
      <c r="BA10" s="17">
        <v>0</v>
      </c>
      <c r="BB10" s="17">
        <v>0.37935700559167501</v>
      </c>
      <c r="BC10" s="17">
        <v>2.7656873222198699E-3</v>
      </c>
      <c r="BD10" s="17">
        <v>0</v>
      </c>
    </row>
    <row r="11" spans="2:56" x14ac:dyDescent="0.35">
      <c r="B11" s="18" t="s">
        <v>420</v>
      </c>
      <c r="C11" s="17">
        <v>0.10562406144297599</v>
      </c>
      <c r="D11" s="17">
        <v>0.232217223115849</v>
      </c>
      <c r="E11" s="17">
        <v>7.5806022806475498E-4</v>
      </c>
      <c r="F11" s="17">
        <v>0.110004550880429</v>
      </c>
      <c r="G11" s="17">
        <v>1.14659013248588E-2</v>
      </c>
      <c r="H11" s="17">
        <v>7.3652120182069195E-2</v>
      </c>
      <c r="I11" s="17"/>
      <c r="J11" s="17">
        <v>8.8918688761819298E-2</v>
      </c>
      <c r="K11" s="17">
        <v>0.23932962336265001</v>
      </c>
      <c r="L11" s="17">
        <v>0.45324084746377602</v>
      </c>
      <c r="M11" s="17">
        <v>0.44952635976872202</v>
      </c>
      <c r="N11" s="17"/>
      <c r="O11" s="17">
        <v>0.31999983060734899</v>
      </c>
      <c r="P11" s="17">
        <v>0</v>
      </c>
      <c r="Q11" s="17">
        <v>0</v>
      </c>
      <c r="R11" s="17">
        <v>6.8333655430859901E-4</v>
      </c>
      <c r="S11" s="17">
        <v>8.3451734846472905E-2</v>
      </c>
      <c r="T11" s="17">
        <v>1</v>
      </c>
      <c r="U11" s="17">
        <v>0</v>
      </c>
      <c r="V11" s="17">
        <v>0</v>
      </c>
      <c r="W11" s="17">
        <v>0.48575572572787601</v>
      </c>
      <c r="X11" s="17">
        <v>0.55017439350283504</v>
      </c>
      <c r="Y11" s="17"/>
      <c r="Z11" s="17">
        <v>0.227304407003805</v>
      </c>
      <c r="AA11" s="17">
        <v>1</v>
      </c>
      <c r="AB11" s="17">
        <v>0</v>
      </c>
      <c r="AC11" s="17">
        <v>9.0396452981534193E-3</v>
      </c>
      <c r="AD11" s="17">
        <v>4.3090351864634197E-2</v>
      </c>
      <c r="AE11" s="17">
        <v>1</v>
      </c>
      <c r="AF11" s="17">
        <v>0</v>
      </c>
      <c r="AG11" s="17"/>
      <c r="AH11" s="17">
        <v>0.10562406144297599</v>
      </c>
      <c r="AI11" s="17" t="s">
        <v>96</v>
      </c>
      <c r="AJ11" s="17"/>
      <c r="AK11" s="17">
        <v>0.145945963623338</v>
      </c>
      <c r="AL11" s="17">
        <v>9.9858220135891299E-3</v>
      </c>
      <c r="AM11" s="17" t="s">
        <v>96</v>
      </c>
      <c r="AN11" s="17"/>
      <c r="AO11" s="17">
        <v>0.48575572572787601</v>
      </c>
      <c r="AP11" s="17">
        <v>0.10552814222234801</v>
      </c>
      <c r="AQ11" s="17"/>
      <c r="AR11" s="17">
        <v>0.27031232669836902</v>
      </c>
      <c r="AS11" s="17">
        <v>9.0567030165329496E-3</v>
      </c>
      <c r="AT11" s="17"/>
      <c r="AU11" s="17">
        <v>0.105132443962889</v>
      </c>
      <c r="AV11" s="17">
        <v>0.44952635976872202</v>
      </c>
      <c r="AW11" s="17"/>
      <c r="AX11" s="17">
        <v>3.2364528096108999E-2</v>
      </c>
      <c r="AY11" s="17">
        <v>0.155752784407717</v>
      </c>
      <c r="AZ11" s="17"/>
      <c r="BA11" s="17">
        <v>0</v>
      </c>
      <c r="BB11" s="17">
        <v>0.18202168934721699</v>
      </c>
      <c r="BC11" s="17">
        <v>0.26017613614295498</v>
      </c>
      <c r="BD11" s="17">
        <v>0.95587066291115097</v>
      </c>
    </row>
    <row r="12" spans="2:56" x14ac:dyDescent="0.35">
      <c r="B12" s="18" t="s">
        <v>421</v>
      </c>
      <c r="C12" s="17">
        <v>1.2972733210412401E-4</v>
      </c>
      <c r="D12" s="17">
        <v>0</v>
      </c>
      <c r="E12" s="17">
        <v>0</v>
      </c>
      <c r="F12" s="17">
        <v>0</v>
      </c>
      <c r="G12" s="17">
        <v>0</v>
      </c>
      <c r="H12" s="17">
        <v>1.12232844996091E-3</v>
      </c>
      <c r="I12" s="17"/>
      <c r="J12" s="17">
        <v>0</v>
      </c>
      <c r="K12" s="17">
        <v>0</v>
      </c>
      <c r="L12" s="17">
        <v>0</v>
      </c>
      <c r="M12" s="17">
        <v>9.0878184157502206E-2</v>
      </c>
      <c r="N12" s="17"/>
      <c r="O12" s="17">
        <v>0</v>
      </c>
      <c r="P12" s="17">
        <v>0</v>
      </c>
      <c r="Q12" s="17">
        <v>1.33234609525882E-3</v>
      </c>
      <c r="R12" s="17">
        <v>0</v>
      </c>
      <c r="S12" s="17">
        <v>0</v>
      </c>
      <c r="T12" s="17">
        <v>0</v>
      </c>
      <c r="U12" s="17">
        <v>0</v>
      </c>
      <c r="V12" s="17">
        <v>0</v>
      </c>
      <c r="W12" s="17">
        <v>0</v>
      </c>
      <c r="X12" s="17">
        <v>0</v>
      </c>
      <c r="Y12" s="17"/>
      <c r="Z12" s="17">
        <v>0</v>
      </c>
      <c r="AA12" s="17">
        <v>0</v>
      </c>
      <c r="AB12" s="17">
        <v>0</v>
      </c>
      <c r="AC12" s="17">
        <v>0</v>
      </c>
      <c r="AD12" s="17">
        <v>0</v>
      </c>
      <c r="AE12" s="17">
        <v>0</v>
      </c>
      <c r="AF12" s="17">
        <v>7.1836717390205401E-3</v>
      </c>
      <c r="AG12" s="17"/>
      <c r="AH12" s="17">
        <v>1.2972733210412401E-4</v>
      </c>
      <c r="AI12" s="17" t="s">
        <v>96</v>
      </c>
      <c r="AJ12" s="17"/>
      <c r="AK12" s="17">
        <v>1.84421488190968E-4</v>
      </c>
      <c r="AL12" s="17">
        <v>0</v>
      </c>
      <c r="AM12" s="17" t="s">
        <v>96</v>
      </c>
      <c r="AN12" s="17"/>
      <c r="AO12" s="17">
        <v>0</v>
      </c>
      <c r="AP12" s="17">
        <v>1.29760066405838E-4</v>
      </c>
      <c r="AQ12" s="17"/>
      <c r="AR12" s="17">
        <v>3.5096740357933297E-4</v>
      </c>
      <c r="AS12" s="17">
        <v>0</v>
      </c>
      <c r="AT12" s="17"/>
      <c r="AU12" s="17">
        <v>0</v>
      </c>
      <c r="AV12" s="17">
        <v>9.0878184157502206E-2</v>
      </c>
      <c r="AW12" s="17"/>
      <c r="AX12" s="17">
        <v>0</v>
      </c>
      <c r="AY12" s="17">
        <v>2.1849483027002099E-4</v>
      </c>
      <c r="AZ12" s="17"/>
      <c r="BA12" s="17">
        <v>0</v>
      </c>
      <c r="BB12" s="17">
        <v>0</v>
      </c>
      <c r="BC12" s="17">
        <v>2.92788904906356E-3</v>
      </c>
      <c r="BD12" s="17">
        <v>0</v>
      </c>
    </row>
    <row r="13" spans="2:56" x14ac:dyDescent="0.35">
      <c r="B13" s="18" t="s">
        <v>422</v>
      </c>
      <c r="C13" s="17">
        <v>1.2254058529319499E-4</v>
      </c>
      <c r="D13" s="17">
        <v>3.5100495065973401E-4</v>
      </c>
      <c r="E13" s="17">
        <v>0</v>
      </c>
      <c r="F13" s="17">
        <v>0</v>
      </c>
      <c r="G13" s="17">
        <v>0</v>
      </c>
      <c r="H13" s="17">
        <v>0</v>
      </c>
      <c r="I13" s="17"/>
      <c r="J13" s="17">
        <v>0</v>
      </c>
      <c r="K13" s="17">
        <v>0</v>
      </c>
      <c r="L13" s="17">
        <v>0</v>
      </c>
      <c r="M13" s="17">
        <v>8.5843636004975604E-2</v>
      </c>
      <c r="N13" s="17"/>
      <c r="O13" s="17">
        <v>0</v>
      </c>
      <c r="P13" s="17">
        <v>0</v>
      </c>
      <c r="Q13" s="17">
        <v>0</v>
      </c>
      <c r="R13" s="17">
        <v>6.8333655430859901E-4</v>
      </c>
      <c r="S13" s="17">
        <v>0</v>
      </c>
      <c r="T13" s="17">
        <v>0</v>
      </c>
      <c r="U13" s="17">
        <v>0</v>
      </c>
      <c r="V13" s="17">
        <v>0</v>
      </c>
      <c r="W13" s="17">
        <v>0</v>
      </c>
      <c r="X13" s="17">
        <v>0</v>
      </c>
      <c r="Y13" s="17"/>
      <c r="Z13" s="17">
        <v>0</v>
      </c>
      <c r="AA13" s="17">
        <v>0</v>
      </c>
      <c r="AB13" s="17">
        <v>0</v>
      </c>
      <c r="AC13" s="17">
        <v>0</v>
      </c>
      <c r="AD13" s="17">
        <v>3.9066290306150899E-4</v>
      </c>
      <c r="AE13" s="17">
        <v>0</v>
      </c>
      <c r="AF13" s="17">
        <v>0</v>
      </c>
      <c r="AG13" s="17"/>
      <c r="AH13" s="17">
        <v>1.2254058529319499E-4</v>
      </c>
      <c r="AI13" s="17" t="s">
        <v>96</v>
      </c>
      <c r="AJ13" s="17"/>
      <c r="AK13" s="17">
        <v>0</v>
      </c>
      <c r="AL13" s="17">
        <v>4.1319070848593601E-4</v>
      </c>
      <c r="AM13" s="17" t="s">
        <v>96</v>
      </c>
      <c r="AN13" s="17"/>
      <c r="AO13" s="17">
        <v>0.48575572572787601</v>
      </c>
      <c r="AP13" s="17">
        <v>0</v>
      </c>
      <c r="AQ13" s="17"/>
      <c r="AR13" s="17">
        <v>0</v>
      </c>
      <c r="AS13" s="17">
        <v>1.9439403886769999E-4</v>
      </c>
      <c r="AT13" s="17"/>
      <c r="AU13" s="17">
        <v>0</v>
      </c>
      <c r="AV13" s="17">
        <v>8.5843636004975604E-2</v>
      </c>
      <c r="AW13" s="17"/>
      <c r="AX13" s="17">
        <v>0</v>
      </c>
      <c r="AY13" s="17">
        <v>2.0639046491247799E-4</v>
      </c>
      <c r="AZ13" s="17"/>
      <c r="BA13" s="17">
        <v>0</v>
      </c>
      <c r="BB13" s="17">
        <v>0</v>
      </c>
      <c r="BC13" s="17">
        <v>2.7656873222198699E-3</v>
      </c>
      <c r="BD13" s="17">
        <v>0</v>
      </c>
    </row>
    <row r="14" spans="2:56" x14ac:dyDescent="0.35">
      <c r="B14" s="18" t="s">
        <v>423</v>
      </c>
      <c r="C14" s="17">
        <v>1.2254058529319499E-4</v>
      </c>
      <c r="D14" s="17">
        <v>3.5100495065973401E-4</v>
      </c>
      <c r="E14" s="17">
        <v>0</v>
      </c>
      <c r="F14" s="17">
        <v>0</v>
      </c>
      <c r="G14" s="17">
        <v>0</v>
      </c>
      <c r="H14" s="17">
        <v>0</v>
      </c>
      <c r="I14" s="17"/>
      <c r="J14" s="17">
        <v>0</v>
      </c>
      <c r="K14" s="17">
        <v>0</v>
      </c>
      <c r="L14" s="17">
        <v>0</v>
      </c>
      <c r="M14" s="17">
        <v>8.5843636004975604E-2</v>
      </c>
      <c r="N14" s="17"/>
      <c r="O14" s="17">
        <v>0</v>
      </c>
      <c r="P14" s="17">
        <v>0</v>
      </c>
      <c r="Q14" s="17">
        <v>0</v>
      </c>
      <c r="R14" s="17">
        <v>6.8333655430859901E-4</v>
      </c>
      <c r="S14" s="17">
        <v>0</v>
      </c>
      <c r="T14" s="17">
        <v>0</v>
      </c>
      <c r="U14" s="17">
        <v>0</v>
      </c>
      <c r="V14" s="17">
        <v>0</v>
      </c>
      <c r="W14" s="17">
        <v>0</v>
      </c>
      <c r="X14" s="17">
        <v>0</v>
      </c>
      <c r="Y14" s="17"/>
      <c r="Z14" s="17">
        <v>0</v>
      </c>
      <c r="AA14" s="17">
        <v>0</v>
      </c>
      <c r="AB14" s="17">
        <v>0</v>
      </c>
      <c r="AC14" s="17">
        <v>0</v>
      </c>
      <c r="AD14" s="17">
        <v>3.9066290306150899E-4</v>
      </c>
      <c r="AE14" s="17">
        <v>0</v>
      </c>
      <c r="AF14" s="17">
        <v>0</v>
      </c>
      <c r="AG14" s="17"/>
      <c r="AH14" s="17">
        <v>1.2254058529319499E-4</v>
      </c>
      <c r="AI14" s="17" t="s">
        <v>96</v>
      </c>
      <c r="AJ14" s="17"/>
      <c r="AK14" s="17">
        <v>0</v>
      </c>
      <c r="AL14" s="17">
        <v>4.1319070848593601E-4</v>
      </c>
      <c r="AM14" s="17" t="s">
        <v>96</v>
      </c>
      <c r="AN14" s="17"/>
      <c r="AO14" s="17">
        <v>0.48575572572787601</v>
      </c>
      <c r="AP14" s="17">
        <v>0</v>
      </c>
      <c r="AQ14" s="17"/>
      <c r="AR14" s="17">
        <v>0</v>
      </c>
      <c r="AS14" s="17">
        <v>1.9439403886769999E-4</v>
      </c>
      <c r="AT14" s="17"/>
      <c r="AU14" s="17">
        <v>0</v>
      </c>
      <c r="AV14" s="17">
        <v>8.5843636004975604E-2</v>
      </c>
      <c r="AW14" s="17"/>
      <c r="AX14" s="17">
        <v>0</v>
      </c>
      <c r="AY14" s="17">
        <v>2.0639046491247799E-4</v>
      </c>
      <c r="AZ14" s="17"/>
      <c r="BA14" s="17">
        <v>0</v>
      </c>
      <c r="BB14" s="17">
        <v>0</v>
      </c>
      <c r="BC14" s="17">
        <v>2.7656873222198699E-3</v>
      </c>
      <c r="BD14" s="17">
        <v>0</v>
      </c>
    </row>
    <row r="15" spans="2:56" x14ac:dyDescent="0.35">
      <c r="B15" s="18" t="s">
        <v>94</v>
      </c>
      <c r="C15" s="19">
        <v>0.60871274318578295</v>
      </c>
      <c r="D15" s="19">
        <v>0.73921059156022295</v>
      </c>
      <c r="E15" s="19">
        <v>7.5806022806475498E-4</v>
      </c>
      <c r="F15" s="19">
        <v>0.88999544911957096</v>
      </c>
      <c r="G15" s="19">
        <v>0.98853409867514097</v>
      </c>
      <c r="H15" s="19">
        <v>0.18608450204773899</v>
      </c>
      <c r="I15" s="19"/>
      <c r="J15" s="19">
        <v>0.60746883771119298</v>
      </c>
      <c r="K15" s="19">
        <v>0.66074709539689802</v>
      </c>
      <c r="L15" s="19">
        <v>0.371363812794056</v>
      </c>
      <c r="M15" s="19">
        <v>0.459595456073775</v>
      </c>
      <c r="N15" s="19"/>
      <c r="O15" s="19">
        <v>0.68000016939265095</v>
      </c>
      <c r="P15" s="19">
        <v>0.51436793911080203</v>
      </c>
      <c r="Q15" s="19">
        <v>2.2352369442788698E-2</v>
      </c>
      <c r="R15" s="19">
        <v>0.99931666344569103</v>
      </c>
      <c r="S15" s="19">
        <v>0.91654826515352705</v>
      </c>
      <c r="T15" s="19">
        <v>4.50863180725634E-2</v>
      </c>
      <c r="U15" s="19">
        <v>1</v>
      </c>
      <c r="V15" s="19">
        <v>1</v>
      </c>
      <c r="W15" s="19">
        <v>0</v>
      </c>
      <c r="X15" s="19">
        <v>5.0408284128455397E-2</v>
      </c>
      <c r="Y15" s="19"/>
      <c r="Z15" s="19">
        <v>0.76691555171756298</v>
      </c>
      <c r="AA15" s="19">
        <v>1</v>
      </c>
      <c r="AB15" s="19">
        <v>1</v>
      </c>
      <c r="AC15" s="19">
        <v>0.70987423871576505</v>
      </c>
      <c r="AD15" s="19">
        <v>0.35079226435747402</v>
      </c>
      <c r="AE15" s="19">
        <v>0</v>
      </c>
      <c r="AF15" s="19">
        <v>0.54711064171997104</v>
      </c>
      <c r="AG15" s="19"/>
      <c r="AH15" s="19">
        <v>0.60871274318578295</v>
      </c>
      <c r="AI15" s="19" t="s">
        <v>96</v>
      </c>
      <c r="AJ15" s="19"/>
      <c r="AK15" s="19">
        <v>0.83950473721574803</v>
      </c>
      <c r="AL15" s="19">
        <v>6.1304540946413903E-2</v>
      </c>
      <c r="AM15" s="19" t="s">
        <v>96</v>
      </c>
      <c r="AN15" s="19"/>
      <c r="AO15" s="19">
        <v>0.51424427427212405</v>
      </c>
      <c r="AP15" s="19">
        <v>0.60873658056310098</v>
      </c>
      <c r="AQ15" s="19"/>
      <c r="AR15" s="19">
        <v>0.241015670408643</v>
      </c>
      <c r="AS15" s="19">
        <v>0.82431726706707098</v>
      </c>
      <c r="AT15" s="19"/>
      <c r="AU15" s="19">
        <v>0.60892591031285503</v>
      </c>
      <c r="AV15" s="19">
        <v>0.459595456073775</v>
      </c>
      <c r="AW15" s="19"/>
      <c r="AX15" s="19">
        <v>0.71415616083348399</v>
      </c>
      <c r="AY15" s="19">
        <v>0.53656180759778005</v>
      </c>
      <c r="AZ15" s="19"/>
      <c r="BA15" s="19">
        <v>0.79311487242768497</v>
      </c>
      <c r="BB15" s="19">
        <v>0.43862130506110802</v>
      </c>
      <c r="BC15" s="19">
        <v>0.69342476004349296</v>
      </c>
      <c r="BD15" s="19">
        <v>4.4129337088849002E-2</v>
      </c>
    </row>
    <row r="16" spans="2:56" x14ac:dyDescent="0.35">
      <c r="B16" s="16" t="s">
        <v>713</v>
      </c>
    </row>
    <row r="17" spans="2:2" x14ac:dyDescent="0.35">
      <c r="B17" t="s">
        <v>75</v>
      </c>
    </row>
    <row r="18" spans="2:2" x14ac:dyDescent="0.35">
      <c r="B18" t="s">
        <v>76</v>
      </c>
    </row>
    <row r="20" spans="2:2" x14ac:dyDescent="0.3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D26"/>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x14ac:dyDescent="0.35">
      <c r="B9" s="18" t="s">
        <v>414</v>
      </c>
      <c r="C9" s="17">
        <v>0.33716064436909199</v>
      </c>
      <c r="D9" s="17">
        <v>0.12553314784693401</v>
      </c>
      <c r="E9" s="17">
        <v>0.334918522588463</v>
      </c>
      <c r="F9" s="17">
        <v>0.47817980976538499</v>
      </c>
      <c r="G9" s="17">
        <v>0.38169919276711101</v>
      </c>
      <c r="H9" s="17">
        <v>0.45549259100385397</v>
      </c>
      <c r="I9" s="17"/>
      <c r="J9" s="17">
        <v>0.34779139880715099</v>
      </c>
      <c r="K9" s="17">
        <v>0.239755157465153</v>
      </c>
      <c r="L9" s="17">
        <v>0.29847344051667701</v>
      </c>
      <c r="M9" s="17">
        <v>0.31252507168042998</v>
      </c>
      <c r="N9" s="17"/>
      <c r="O9" s="17">
        <v>0.42921007240838899</v>
      </c>
      <c r="P9" s="17">
        <v>0.41432771717682798</v>
      </c>
      <c r="Q9" s="17">
        <v>0.18554589870091201</v>
      </c>
      <c r="R9" s="17">
        <v>0.154362378590093</v>
      </c>
      <c r="S9" s="17">
        <v>0.23586388382163201</v>
      </c>
      <c r="T9" s="17">
        <v>0.83708675574666902</v>
      </c>
      <c r="U9" s="17">
        <v>0.49984629435862399</v>
      </c>
      <c r="V9" s="17">
        <v>0.30617885660810501</v>
      </c>
      <c r="W9" s="17">
        <v>0.94421544115406997</v>
      </c>
      <c r="X9" s="17">
        <v>3.0837054612980402E-2</v>
      </c>
      <c r="Y9" s="17"/>
      <c r="Z9" s="17">
        <v>0.32368006899842</v>
      </c>
      <c r="AA9" s="17">
        <v>0.54856781315580305</v>
      </c>
      <c r="AB9" s="17">
        <v>0.54713090013329102</v>
      </c>
      <c r="AC9" s="17">
        <v>0.22117442157132799</v>
      </c>
      <c r="AD9" s="17">
        <v>0.14247261860240701</v>
      </c>
      <c r="AE9" s="17">
        <v>0.44717004740827399</v>
      </c>
      <c r="AF9" s="17">
        <v>0.31161355053434298</v>
      </c>
      <c r="AG9" s="17"/>
      <c r="AH9" s="17">
        <v>0.33716064436909199</v>
      </c>
      <c r="AI9" s="17" t="s">
        <v>96</v>
      </c>
      <c r="AJ9" s="17"/>
      <c r="AK9" s="17">
        <v>0.32690985744004097</v>
      </c>
      <c r="AL9" s="17">
        <v>0.38083377688727998</v>
      </c>
      <c r="AM9" s="17" t="s">
        <v>96</v>
      </c>
      <c r="AN9" s="17"/>
      <c r="AO9" s="17">
        <v>0.78522959301557305</v>
      </c>
      <c r="AP9" s="17">
        <v>0</v>
      </c>
      <c r="AQ9" s="17"/>
      <c r="AR9" s="17">
        <v>0.36390860034786898</v>
      </c>
      <c r="AS9" s="17">
        <v>0.31527223314882702</v>
      </c>
      <c r="AT9" s="17"/>
      <c r="AU9" s="17">
        <v>0.337260348509547</v>
      </c>
      <c r="AV9" s="17">
        <v>0.31252507168042998</v>
      </c>
      <c r="AW9" s="17"/>
      <c r="AX9" s="17">
        <v>0.39917574230902197</v>
      </c>
      <c r="AY9" s="17">
        <v>0.32219801033991102</v>
      </c>
      <c r="AZ9" s="17"/>
      <c r="BA9" s="17">
        <v>0.170193950775994</v>
      </c>
      <c r="BB9" s="17">
        <v>0.15879166654629701</v>
      </c>
      <c r="BC9" s="17">
        <v>0.49091357516439998</v>
      </c>
      <c r="BD9" s="17">
        <v>0.38135644776324501</v>
      </c>
    </row>
    <row r="10" spans="2:56" x14ac:dyDescent="0.35">
      <c r="B10" s="18" t="s">
        <v>415</v>
      </c>
      <c r="C10" s="17">
        <v>0.14556407076740099</v>
      </c>
      <c r="D10" s="17">
        <v>0.238469201863624</v>
      </c>
      <c r="E10" s="17">
        <v>0.15778885292584399</v>
      </c>
      <c r="F10" s="17">
        <v>0.234644612399664</v>
      </c>
      <c r="G10" s="17">
        <v>1.1083288330671901E-3</v>
      </c>
      <c r="H10" s="17">
        <v>0.15537960424956901</v>
      </c>
      <c r="I10" s="17"/>
      <c r="J10" s="17">
        <v>0.14518372735522</v>
      </c>
      <c r="K10" s="17">
        <v>0.139635436562036</v>
      </c>
      <c r="L10" s="17">
        <v>0.15708184700012401</v>
      </c>
      <c r="M10" s="17">
        <v>0.32501098754899799</v>
      </c>
      <c r="N10" s="17"/>
      <c r="O10" s="17">
        <v>4.1998520525542801E-2</v>
      </c>
      <c r="P10" s="17">
        <v>0.184520192137344</v>
      </c>
      <c r="Q10" s="17">
        <v>0.48054972172427501</v>
      </c>
      <c r="R10" s="17">
        <v>0.113168423738991</v>
      </c>
      <c r="S10" s="17">
        <v>7.7312136975083698E-2</v>
      </c>
      <c r="T10" s="17">
        <v>6.06499467722336E-2</v>
      </c>
      <c r="U10" s="17">
        <v>8.2095386156994903E-3</v>
      </c>
      <c r="V10" s="17">
        <v>2.08072202701643E-3</v>
      </c>
      <c r="W10" s="17">
        <v>1.6993360136186901E-2</v>
      </c>
      <c r="X10" s="17">
        <v>0.89744010191522805</v>
      </c>
      <c r="Y10" s="17"/>
      <c r="Z10" s="17">
        <v>0.10314824160475999</v>
      </c>
      <c r="AA10" s="17">
        <v>0.372144513363314</v>
      </c>
      <c r="AB10" s="17">
        <v>1.4985340179030899E-2</v>
      </c>
      <c r="AC10" s="17">
        <v>6.26764936273599E-2</v>
      </c>
      <c r="AD10" s="17">
        <v>0.13008910958357001</v>
      </c>
      <c r="AE10" s="17">
        <v>0.180055553537015</v>
      </c>
      <c r="AF10" s="17">
        <v>0.41610876486227399</v>
      </c>
      <c r="AG10" s="17"/>
      <c r="AH10" s="17">
        <v>0.14556407076740099</v>
      </c>
      <c r="AI10" s="17" t="s">
        <v>96</v>
      </c>
      <c r="AJ10" s="17"/>
      <c r="AK10" s="17">
        <v>0.154369163935862</v>
      </c>
      <c r="AL10" s="17">
        <v>0.108050267832783</v>
      </c>
      <c r="AM10" s="17" t="s">
        <v>96</v>
      </c>
      <c r="AN10" s="17"/>
      <c r="AO10" s="17">
        <v>5.21732551870688E-2</v>
      </c>
      <c r="AP10" s="17">
        <v>0.21583831685014701</v>
      </c>
      <c r="AQ10" s="17"/>
      <c r="AR10" s="17">
        <v>9.9945805861684098E-2</v>
      </c>
      <c r="AS10" s="17">
        <v>0.182894450038386</v>
      </c>
      <c r="AT10" s="17"/>
      <c r="AU10" s="17">
        <v>0.144837820120785</v>
      </c>
      <c r="AV10" s="17">
        <v>0.32501098754899799</v>
      </c>
      <c r="AW10" s="17"/>
      <c r="AX10" s="17">
        <v>0.27144503844990903</v>
      </c>
      <c r="AY10" s="17">
        <v>0.115192259494975</v>
      </c>
      <c r="AZ10" s="17"/>
      <c r="BA10" s="17">
        <v>0.159544960652657</v>
      </c>
      <c r="BB10" s="17">
        <v>0.14078999624876401</v>
      </c>
      <c r="BC10" s="17">
        <v>0.157113444748783</v>
      </c>
      <c r="BD10" s="17">
        <v>4.3742075669916296E-3</v>
      </c>
    </row>
    <row r="11" spans="2:56" x14ac:dyDescent="0.35">
      <c r="B11" s="18" t="s">
        <v>413</v>
      </c>
      <c r="C11" s="17">
        <v>0.31303987595419502</v>
      </c>
      <c r="D11" s="17">
        <v>0.32652069756608898</v>
      </c>
      <c r="E11" s="17">
        <v>0.20956873995956399</v>
      </c>
      <c r="F11" s="17">
        <v>6.9260528266856497E-2</v>
      </c>
      <c r="G11" s="17">
        <v>0.44786130459825502</v>
      </c>
      <c r="H11" s="17">
        <v>0.30239703589747602</v>
      </c>
      <c r="I11" s="17"/>
      <c r="J11" s="17">
        <v>0.30104550220351101</v>
      </c>
      <c r="K11" s="17">
        <v>0.42680504464421798</v>
      </c>
      <c r="L11" s="17">
        <v>0.35415026402834598</v>
      </c>
      <c r="M11" s="17">
        <v>0.26210094091582098</v>
      </c>
      <c r="N11" s="17"/>
      <c r="O11" s="17">
        <v>0.29244233057876401</v>
      </c>
      <c r="P11" s="17">
        <v>0.295313472063918</v>
      </c>
      <c r="Q11" s="17">
        <v>0.17337133734817201</v>
      </c>
      <c r="R11" s="17">
        <v>0.52701659588760597</v>
      </c>
      <c r="S11" s="17">
        <v>0.36419465485781999</v>
      </c>
      <c r="T11" s="17">
        <v>8.0644265420527397E-2</v>
      </c>
      <c r="U11" s="17">
        <v>0.22694597836917699</v>
      </c>
      <c r="V11" s="17">
        <v>0.68769424694716297</v>
      </c>
      <c r="W11" s="17">
        <v>3.4700398468073698E-2</v>
      </c>
      <c r="X11" s="17">
        <v>1.8240031460917999E-2</v>
      </c>
      <c r="Y11" s="17"/>
      <c r="Z11" s="17">
        <v>0.19677757931082601</v>
      </c>
      <c r="AA11" s="17">
        <v>6.4522655440312895E-2</v>
      </c>
      <c r="AB11" s="17">
        <v>0.43764613222196802</v>
      </c>
      <c r="AC11" s="17">
        <v>0.46222025804684802</v>
      </c>
      <c r="AD11" s="17">
        <v>0.43276725454285597</v>
      </c>
      <c r="AE11" s="17">
        <v>0.19783347945778201</v>
      </c>
      <c r="AF11" s="17">
        <v>0.22829133012921399</v>
      </c>
      <c r="AG11" s="17"/>
      <c r="AH11" s="17">
        <v>0.31303987595419502</v>
      </c>
      <c r="AI11" s="17" t="s">
        <v>96</v>
      </c>
      <c r="AJ11" s="17"/>
      <c r="AK11" s="17">
        <v>0.33129745618732798</v>
      </c>
      <c r="AL11" s="17">
        <v>0.235254070191002</v>
      </c>
      <c r="AM11" s="17" t="s">
        <v>96</v>
      </c>
      <c r="AN11" s="17"/>
      <c r="AO11" s="17">
        <v>0.122450444938282</v>
      </c>
      <c r="AP11" s="17">
        <v>0.45645364199484001</v>
      </c>
      <c r="AQ11" s="17"/>
      <c r="AR11" s="17">
        <v>0.351064984979786</v>
      </c>
      <c r="AS11" s="17">
        <v>0.281923134783096</v>
      </c>
      <c r="AT11" s="17"/>
      <c r="AU11" s="17">
        <v>0.31324603404915202</v>
      </c>
      <c r="AV11" s="17">
        <v>0.26210094091582098</v>
      </c>
      <c r="AW11" s="17"/>
      <c r="AX11" s="17">
        <v>4.1742111935956498E-2</v>
      </c>
      <c r="AY11" s="17">
        <v>0.37849698705756002</v>
      </c>
      <c r="AZ11" s="17"/>
      <c r="BA11" s="17">
        <v>0.26159618009959701</v>
      </c>
      <c r="BB11" s="17">
        <v>0.25535746336500598</v>
      </c>
      <c r="BC11" s="17">
        <v>0.33524553952966502</v>
      </c>
      <c r="BD11" s="17">
        <v>0.576337743245384</v>
      </c>
    </row>
    <row r="12" spans="2:56" x14ac:dyDescent="0.35">
      <c r="B12" s="18" t="s">
        <v>419</v>
      </c>
      <c r="C12" s="17">
        <v>0</v>
      </c>
      <c r="D12" s="17">
        <v>0</v>
      </c>
      <c r="E12" s="17">
        <v>0</v>
      </c>
      <c r="F12" s="17">
        <v>0</v>
      </c>
      <c r="G12" s="17">
        <v>0</v>
      </c>
      <c r="H12" s="17">
        <v>0</v>
      </c>
      <c r="I12" s="17"/>
      <c r="J12" s="17">
        <v>0</v>
      </c>
      <c r="K12" s="17">
        <v>0</v>
      </c>
      <c r="L12" s="17">
        <v>0</v>
      </c>
      <c r="M12" s="17">
        <v>0</v>
      </c>
      <c r="N12" s="17"/>
      <c r="O12" s="17">
        <v>0</v>
      </c>
      <c r="P12" s="17">
        <v>0</v>
      </c>
      <c r="Q12" s="17">
        <v>0</v>
      </c>
      <c r="R12" s="17">
        <v>0</v>
      </c>
      <c r="S12" s="17">
        <v>0</v>
      </c>
      <c r="T12" s="17">
        <v>0</v>
      </c>
      <c r="U12" s="17">
        <v>0</v>
      </c>
      <c r="V12" s="17">
        <v>0</v>
      </c>
      <c r="W12" s="17">
        <v>0</v>
      </c>
      <c r="X12" s="17">
        <v>0</v>
      </c>
      <c r="Y12" s="17"/>
      <c r="Z12" s="17">
        <v>0</v>
      </c>
      <c r="AA12" s="17">
        <v>0</v>
      </c>
      <c r="AB12" s="17">
        <v>0</v>
      </c>
      <c r="AC12" s="17">
        <v>0</v>
      </c>
      <c r="AD12" s="17">
        <v>0</v>
      </c>
      <c r="AE12" s="17">
        <v>0</v>
      </c>
      <c r="AF12" s="17">
        <v>0</v>
      </c>
      <c r="AG12" s="17"/>
      <c r="AH12" s="17">
        <v>0</v>
      </c>
      <c r="AI12" s="17" t="s">
        <v>96</v>
      </c>
      <c r="AJ12" s="17"/>
      <c r="AK12" s="17">
        <v>0</v>
      </c>
      <c r="AL12" s="17">
        <v>0</v>
      </c>
      <c r="AM12" s="17" t="s">
        <v>96</v>
      </c>
      <c r="AN12" s="17"/>
      <c r="AO12" s="17">
        <v>0</v>
      </c>
      <c r="AP12" s="17">
        <v>0</v>
      </c>
      <c r="AQ12" s="17"/>
      <c r="AR12" s="17">
        <v>0</v>
      </c>
      <c r="AS12" s="17">
        <v>0</v>
      </c>
      <c r="AT12" s="17"/>
      <c r="AU12" s="17">
        <v>0</v>
      </c>
      <c r="AV12" s="17">
        <v>0</v>
      </c>
      <c r="AW12" s="17"/>
      <c r="AX12" s="17">
        <v>0</v>
      </c>
      <c r="AY12" s="17">
        <v>0</v>
      </c>
      <c r="AZ12" s="17"/>
      <c r="BA12" s="17">
        <v>0</v>
      </c>
      <c r="BB12" s="17">
        <v>0</v>
      </c>
      <c r="BC12" s="17">
        <v>0</v>
      </c>
      <c r="BD12" s="17">
        <v>0</v>
      </c>
    </row>
    <row r="13" spans="2:56" x14ac:dyDescent="0.35">
      <c r="B13" s="18" t="s">
        <v>420</v>
      </c>
      <c r="C13" s="17">
        <v>0</v>
      </c>
      <c r="D13" s="17">
        <v>0</v>
      </c>
      <c r="E13" s="17">
        <v>0</v>
      </c>
      <c r="F13" s="17">
        <v>0</v>
      </c>
      <c r="G13" s="17">
        <v>0</v>
      </c>
      <c r="H13" s="17">
        <v>0</v>
      </c>
      <c r="I13" s="17"/>
      <c r="J13" s="17">
        <v>0</v>
      </c>
      <c r="K13" s="17">
        <v>0</v>
      </c>
      <c r="L13" s="17">
        <v>0</v>
      </c>
      <c r="M13" s="17">
        <v>0</v>
      </c>
      <c r="N13" s="17"/>
      <c r="O13" s="17">
        <v>0</v>
      </c>
      <c r="P13" s="17">
        <v>0</v>
      </c>
      <c r="Q13" s="17">
        <v>0</v>
      </c>
      <c r="R13" s="17">
        <v>0</v>
      </c>
      <c r="S13" s="17">
        <v>0</v>
      </c>
      <c r="T13" s="17">
        <v>0</v>
      </c>
      <c r="U13" s="17">
        <v>0</v>
      </c>
      <c r="V13" s="17">
        <v>0</v>
      </c>
      <c r="W13" s="17">
        <v>0</v>
      </c>
      <c r="X13" s="17">
        <v>0</v>
      </c>
      <c r="Y13" s="17"/>
      <c r="Z13" s="17">
        <v>0</v>
      </c>
      <c r="AA13" s="17">
        <v>0</v>
      </c>
      <c r="AB13" s="17">
        <v>0</v>
      </c>
      <c r="AC13" s="17">
        <v>0</v>
      </c>
      <c r="AD13" s="17">
        <v>0</v>
      </c>
      <c r="AE13" s="17">
        <v>0</v>
      </c>
      <c r="AF13" s="17">
        <v>0</v>
      </c>
      <c r="AG13" s="17"/>
      <c r="AH13" s="17">
        <v>0</v>
      </c>
      <c r="AI13" s="17" t="s">
        <v>96</v>
      </c>
      <c r="AJ13" s="17"/>
      <c r="AK13" s="17">
        <v>0</v>
      </c>
      <c r="AL13" s="17">
        <v>0</v>
      </c>
      <c r="AM13" s="17" t="s">
        <v>96</v>
      </c>
      <c r="AN13" s="17"/>
      <c r="AO13" s="17">
        <v>0</v>
      </c>
      <c r="AP13" s="17">
        <v>0</v>
      </c>
      <c r="AQ13" s="17"/>
      <c r="AR13" s="17">
        <v>0</v>
      </c>
      <c r="AS13" s="17">
        <v>0</v>
      </c>
      <c r="AT13" s="17"/>
      <c r="AU13" s="17">
        <v>0</v>
      </c>
      <c r="AV13" s="17">
        <v>0</v>
      </c>
      <c r="AW13" s="17"/>
      <c r="AX13" s="17">
        <v>0</v>
      </c>
      <c r="AY13" s="17">
        <v>0</v>
      </c>
      <c r="AZ13" s="17"/>
      <c r="BA13" s="17">
        <v>0</v>
      </c>
      <c r="BB13" s="17">
        <v>0</v>
      </c>
      <c r="BC13" s="17">
        <v>0</v>
      </c>
      <c r="BD13" s="17">
        <v>0</v>
      </c>
    </row>
    <row r="14" spans="2:56" x14ac:dyDescent="0.35">
      <c r="B14" s="18" t="s">
        <v>425</v>
      </c>
      <c r="C14" s="17">
        <v>0</v>
      </c>
      <c r="D14" s="17">
        <v>0</v>
      </c>
      <c r="E14" s="17">
        <v>0</v>
      </c>
      <c r="F14" s="17">
        <v>0</v>
      </c>
      <c r="G14" s="17">
        <v>0</v>
      </c>
      <c r="H14" s="17">
        <v>0</v>
      </c>
      <c r="I14" s="17"/>
      <c r="J14" s="17">
        <v>0</v>
      </c>
      <c r="K14" s="17">
        <v>0</v>
      </c>
      <c r="L14" s="17">
        <v>0</v>
      </c>
      <c r="M14" s="17">
        <v>0</v>
      </c>
      <c r="N14" s="17"/>
      <c r="O14" s="17">
        <v>0</v>
      </c>
      <c r="P14" s="17">
        <v>0</v>
      </c>
      <c r="Q14" s="17">
        <v>0</v>
      </c>
      <c r="R14" s="17">
        <v>0</v>
      </c>
      <c r="S14" s="17">
        <v>0</v>
      </c>
      <c r="T14" s="17">
        <v>0</v>
      </c>
      <c r="U14" s="17">
        <v>0</v>
      </c>
      <c r="V14" s="17">
        <v>0</v>
      </c>
      <c r="W14" s="17">
        <v>0</v>
      </c>
      <c r="X14" s="17">
        <v>0</v>
      </c>
      <c r="Y14" s="17"/>
      <c r="Z14" s="17">
        <v>0</v>
      </c>
      <c r="AA14" s="17">
        <v>0</v>
      </c>
      <c r="AB14" s="17">
        <v>0</v>
      </c>
      <c r="AC14" s="17">
        <v>0</v>
      </c>
      <c r="AD14" s="17">
        <v>0</v>
      </c>
      <c r="AE14" s="17">
        <v>0</v>
      </c>
      <c r="AF14" s="17">
        <v>0</v>
      </c>
      <c r="AG14" s="17"/>
      <c r="AH14" s="17">
        <v>0</v>
      </c>
      <c r="AI14" s="17" t="s">
        <v>96</v>
      </c>
      <c r="AJ14" s="17"/>
      <c r="AK14" s="17">
        <v>0</v>
      </c>
      <c r="AL14" s="17">
        <v>0</v>
      </c>
      <c r="AM14" s="17" t="s">
        <v>96</v>
      </c>
      <c r="AN14" s="17"/>
      <c r="AO14" s="17">
        <v>0</v>
      </c>
      <c r="AP14" s="17">
        <v>0</v>
      </c>
      <c r="AQ14" s="17"/>
      <c r="AR14" s="17">
        <v>0</v>
      </c>
      <c r="AS14" s="17">
        <v>0</v>
      </c>
      <c r="AT14" s="17"/>
      <c r="AU14" s="17">
        <v>0</v>
      </c>
      <c r="AV14" s="17">
        <v>0</v>
      </c>
      <c r="AW14" s="17"/>
      <c r="AX14" s="17">
        <v>0</v>
      </c>
      <c r="AY14" s="17">
        <v>0</v>
      </c>
      <c r="AZ14" s="17"/>
      <c r="BA14" s="17">
        <v>0</v>
      </c>
      <c r="BB14" s="17">
        <v>0</v>
      </c>
      <c r="BC14" s="17">
        <v>0</v>
      </c>
      <c r="BD14" s="17">
        <v>0</v>
      </c>
    </row>
    <row r="15" spans="2:56" x14ac:dyDescent="0.35">
      <c r="B15" s="18" t="s">
        <v>426</v>
      </c>
      <c r="C15" s="17">
        <v>0</v>
      </c>
      <c r="D15" s="17">
        <v>0</v>
      </c>
      <c r="E15" s="17">
        <v>0</v>
      </c>
      <c r="F15" s="17">
        <v>0</v>
      </c>
      <c r="G15" s="17">
        <v>0</v>
      </c>
      <c r="H15" s="17">
        <v>0</v>
      </c>
      <c r="I15" s="17"/>
      <c r="J15" s="17">
        <v>0</v>
      </c>
      <c r="K15" s="17">
        <v>0</v>
      </c>
      <c r="L15" s="17">
        <v>0</v>
      </c>
      <c r="M15" s="17">
        <v>0</v>
      </c>
      <c r="N15" s="17"/>
      <c r="O15" s="17">
        <v>0</v>
      </c>
      <c r="P15" s="17">
        <v>0</v>
      </c>
      <c r="Q15" s="17">
        <v>0</v>
      </c>
      <c r="R15" s="17">
        <v>0</v>
      </c>
      <c r="S15" s="17">
        <v>0</v>
      </c>
      <c r="T15" s="17">
        <v>0</v>
      </c>
      <c r="U15" s="17">
        <v>0</v>
      </c>
      <c r="V15" s="17">
        <v>0</v>
      </c>
      <c r="W15" s="17">
        <v>0</v>
      </c>
      <c r="X15" s="17">
        <v>0</v>
      </c>
      <c r="Y15" s="17"/>
      <c r="Z15" s="17">
        <v>0</v>
      </c>
      <c r="AA15" s="17">
        <v>0</v>
      </c>
      <c r="AB15" s="17">
        <v>0</v>
      </c>
      <c r="AC15" s="17">
        <v>0</v>
      </c>
      <c r="AD15" s="17">
        <v>0</v>
      </c>
      <c r="AE15" s="17">
        <v>0</v>
      </c>
      <c r="AF15" s="17">
        <v>0</v>
      </c>
      <c r="AG15" s="17"/>
      <c r="AH15" s="17">
        <v>0</v>
      </c>
      <c r="AI15" s="17" t="s">
        <v>96</v>
      </c>
      <c r="AJ15" s="17"/>
      <c r="AK15" s="17">
        <v>0</v>
      </c>
      <c r="AL15" s="17">
        <v>0</v>
      </c>
      <c r="AM15" s="17" t="s">
        <v>96</v>
      </c>
      <c r="AN15" s="17"/>
      <c r="AO15" s="17">
        <v>0</v>
      </c>
      <c r="AP15" s="17">
        <v>0</v>
      </c>
      <c r="AQ15" s="17"/>
      <c r="AR15" s="17">
        <v>0</v>
      </c>
      <c r="AS15" s="17">
        <v>0</v>
      </c>
      <c r="AT15" s="17"/>
      <c r="AU15" s="17">
        <v>0</v>
      </c>
      <c r="AV15" s="17">
        <v>0</v>
      </c>
      <c r="AW15" s="17"/>
      <c r="AX15" s="17">
        <v>0</v>
      </c>
      <c r="AY15" s="17">
        <v>0</v>
      </c>
      <c r="AZ15" s="17"/>
      <c r="BA15" s="17">
        <v>0</v>
      </c>
      <c r="BB15" s="17">
        <v>0</v>
      </c>
      <c r="BC15" s="17">
        <v>0</v>
      </c>
      <c r="BD15" s="17">
        <v>0</v>
      </c>
    </row>
    <row r="16" spans="2:56" x14ac:dyDescent="0.35">
      <c r="B16" s="18" t="s">
        <v>427</v>
      </c>
      <c r="C16" s="17">
        <v>0</v>
      </c>
      <c r="D16" s="17">
        <v>0</v>
      </c>
      <c r="E16" s="17">
        <v>0</v>
      </c>
      <c r="F16" s="17">
        <v>0</v>
      </c>
      <c r="G16" s="17">
        <v>0</v>
      </c>
      <c r="H16" s="17">
        <v>0</v>
      </c>
      <c r="I16" s="17"/>
      <c r="J16" s="17">
        <v>0</v>
      </c>
      <c r="K16" s="17">
        <v>0</v>
      </c>
      <c r="L16" s="17">
        <v>0</v>
      </c>
      <c r="M16" s="17">
        <v>0</v>
      </c>
      <c r="N16" s="17"/>
      <c r="O16" s="17">
        <v>0</v>
      </c>
      <c r="P16" s="17">
        <v>0</v>
      </c>
      <c r="Q16" s="17">
        <v>0</v>
      </c>
      <c r="R16" s="17">
        <v>0</v>
      </c>
      <c r="S16" s="17">
        <v>0</v>
      </c>
      <c r="T16" s="17">
        <v>0</v>
      </c>
      <c r="U16" s="17">
        <v>0</v>
      </c>
      <c r="V16" s="17">
        <v>0</v>
      </c>
      <c r="W16" s="17">
        <v>0</v>
      </c>
      <c r="X16" s="17">
        <v>0</v>
      </c>
      <c r="Y16" s="17"/>
      <c r="Z16" s="17">
        <v>0</v>
      </c>
      <c r="AA16" s="17">
        <v>0</v>
      </c>
      <c r="AB16" s="17">
        <v>0</v>
      </c>
      <c r="AC16" s="17">
        <v>0</v>
      </c>
      <c r="AD16" s="17">
        <v>0</v>
      </c>
      <c r="AE16" s="17">
        <v>0</v>
      </c>
      <c r="AF16" s="17">
        <v>0</v>
      </c>
      <c r="AG16" s="17"/>
      <c r="AH16" s="17">
        <v>0</v>
      </c>
      <c r="AI16" s="17" t="s">
        <v>96</v>
      </c>
      <c r="AJ16" s="17"/>
      <c r="AK16" s="17">
        <v>0</v>
      </c>
      <c r="AL16" s="17">
        <v>0</v>
      </c>
      <c r="AM16" s="17" t="s">
        <v>96</v>
      </c>
      <c r="AN16" s="17"/>
      <c r="AO16" s="17">
        <v>0</v>
      </c>
      <c r="AP16" s="17">
        <v>0</v>
      </c>
      <c r="AQ16" s="17"/>
      <c r="AR16" s="17">
        <v>0</v>
      </c>
      <c r="AS16" s="17">
        <v>0</v>
      </c>
      <c r="AT16" s="17"/>
      <c r="AU16" s="17">
        <v>0</v>
      </c>
      <c r="AV16" s="17">
        <v>0</v>
      </c>
      <c r="AW16" s="17"/>
      <c r="AX16" s="17">
        <v>0</v>
      </c>
      <c r="AY16" s="17">
        <v>0</v>
      </c>
      <c r="AZ16" s="17"/>
      <c r="BA16" s="17">
        <v>0</v>
      </c>
      <c r="BB16" s="17">
        <v>0</v>
      </c>
      <c r="BC16" s="17">
        <v>0</v>
      </c>
      <c r="BD16" s="17">
        <v>0</v>
      </c>
    </row>
    <row r="17" spans="2:56" x14ac:dyDescent="0.35">
      <c r="B17" s="18" t="s">
        <v>428</v>
      </c>
      <c r="C17" s="17">
        <v>0</v>
      </c>
      <c r="D17" s="17">
        <v>0</v>
      </c>
      <c r="E17" s="17">
        <v>0</v>
      </c>
      <c r="F17" s="17">
        <v>0</v>
      </c>
      <c r="G17" s="17">
        <v>0</v>
      </c>
      <c r="H17" s="17">
        <v>0</v>
      </c>
      <c r="I17" s="17"/>
      <c r="J17" s="17">
        <v>0</v>
      </c>
      <c r="K17" s="17">
        <v>0</v>
      </c>
      <c r="L17" s="17">
        <v>0</v>
      </c>
      <c r="M17" s="17">
        <v>0</v>
      </c>
      <c r="N17" s="17"/>
      <c r="O17" s="17">
        <v>0</v>
      </c>
      <c r="P17" s="17">
        <v>0</v>
      </c>
      <c r="Q17" s="17">
        <v>0</v>
      </c>
      <c r="R17" s="17">
        <v>0</v>
      </c>
      <c r="S17" s="17">
        <v>0</v>
      </c>
      <c r="T17" s="17">
        <v>0</v>
      </c>
      <c r="U17" s="17">
        <v>0</v>
      </c>
      <c r="V17" s="17">
        <v>0</v>
      </c>
      <c r="W17" s="17">
        <v>0</v>
      </c>
      <c r="X17" s="17">
        <v>0</v>
      </c>
      <c r="Y17" s="17"/>
      <c r="Z17" s="17">
        <v>0</v>
      </c>
      <c r="AA17" s="17">
        <v>0</v>
      </c>
      <c r="AB17" s="17">
        <v>0</v>
      </c>
      <c r="AC17" s="17">
        <v>0</v>
      </c>
      <c r="AD17" s="17">
        <v>0</v>
      </c>
      <c r="AE17" s="17">
        <v>0</v>
      </c>
      <c r="AF17" s="17">
        <v>0</v>
      </c>
      <c r="AG17" s="17"/>
      <c r="AH17" s="17">
        <v>0</v>
      </c>
      <c r="AI17" s="17" t="s">
        <v>96</v>
      </c>
      <c r="AJ17" s="17"/>
      <c r="AK17" s="17">
        <v>0</v>
      </c>
      <c r="AL17" s="17">
        <v>0</v>
      </c>
      <c r="AM17" s="17" t="s">
        <v>96</v>
      </c>
      <c r="AN17" s="17"/>
      <c r="AO17" s="17">
        <v>0</v>
      </c>
      <c r="AP17" s="17">
        <v>0</v>
      </c>
      <c r="AQ17" s="17"/>
      <c r="AR17" s="17">
        <v>0</v>
      </c>
      <c r="AS17" s="17">
        <v>0</v>
      </c>
      <c r="AT17" s="17"/>
      <c r="AU17" s="17">
        <v>0</v>
      </c>
      <c r="AV17" s="17">
        <v>0</v>
      </c>
      <c r="AW17" s="17"/>
      <c r="AX17" s="17">
        <v>0</v>
      </c>
      <c r="AY17" s="17">
        <v>0</v>
      </c>
      <c r="AZ17" s="17"/>
      <c r="BA17" s="17">
        <v>0</v>
      </c>
      <c r="BB17" s="17">
        <v>0</v>
      </c>
      <c r="BC17" s="17">
        <v>0</v>
      </c>
      <c r="BD17" s="17">
        <v>0</v>
      </c>
    </row>
    <row r="18" spans="2:56" x14ac:dyDescent="0.35">
      <c r="B18" s="18" t="s">
        <v>429</v>
      </c>
      <c r="C18" s="17">
        <v>0</v>
      </c>
      <c r="D18" s="17">
        <v>0</v>
      </c>
      <c r="E18" s="17">
        <v>0</v>
      </c>
      <c r="F18" s="17">
        <v>0</v>
      </c>
      <c r="G18" s="17">
        <v>0</v>
      </c>
      <c r="H18" s="17">
        <v>0</v>
      </c>
      <c r="I18" s="17"/>
      <c r="J18" s="17">
        <v>0</v>
      </c>
      <c r="K18" s="17">
        <v>0</v>
      </c>
      <c r="L18" s="17">
        <v>0</v>
      </c>
      <c r="M18" s="17">
        <v>0</v>
      </c>
      <c r="N18" s="17"/>
      <c r="O18" s="17">
        <v>0</v>
      </c>
      <c r="P18" s="17">
        <v>0</v>
      </c>
      <c r="Q18" s="17">
        <v>0</v>
      </c>
      <c r="R18" s="17">
        <v>0</v>
      </c>
      <c r="S18" s="17">
        <v>0</v>
      </c>
      <c r="T18" s="17">
        <v>0</v>
      </c>
      <c r="U18" s="17">
        <v>0</v>
      </c>
      <c r="V18" s="17">
        <v>0</v>
      </c>
      <c r="W18" s="17">
        <v>0</v>
      </c>
      <c r="X18" s="17">
        <v>0</v>
      </c>
      <c r="Y18" s="17"/>
      <c r="Z18" s="17">
        <v>0</v>
      </c>
      <c r="AA18" s="17">
        <v>0</v>
      </c>
      <c r="AB18" s="17">
        <v>0</v>
      </c>
      <c r="AC18" s="17">
        <v>0</v>
      </c>
      <c r="AD18" s="17">
        <v>0</v>
      </c>
      <c r="AE18" s="17">
        <v>0</v>
      </c>
      <c r="AF18" s="17">
        <v>0</v>
      </c>
      <c r="AG18" s="17"/>
      <c r="AH18" s="17">
        <v>0</v>
      </c>
      <c r="AI18" s="17" t="s">
        <v>96</v>
      </c>
      <c r="AJ18" s="17"/>
      <c r="AK18" s="17">
        <v>0</v>
      </c>
      <c r="AL18" s="17">
        <v>0</v>
      </c>
      <c r="AM18" s="17" t="s">
        <v>96</v>
      </c>
      <c r="AN18" s="17"/>
      <c r="AO18" s="17">
        <v>0</v>
      </c>
      <c r="AP18" s="17">
        <v>0</v>
      </c>
      <c r="AQ18" s="17"/>
      <c r="AR18" s="17">
        <v>0</v>
      </c>
      <c r="AS18" s="17">
        <v>0</v>
      </c>
      <c r="AT18" s="17"/>
      <c r="AU18" s="17">
        <v>0</v>
      </c>
      <c r="AV18" s="17">
        <v>0</v>
      </c>
      <c r="AW18" s="17"/>
      <c r="AX18" s="17">
        <v>0</v>
      </c>
      <c r="AY18" s="17">
        <v>0</v>
      </c>
      <c r="AZ18" s="17"/>
      <c r="BA18" s="17">
        <v>0</v>
      </c>
      <c r="BB18" s="17">
        <v>0</v>
      </c>
      <c r="BC18" s="17">
        <v>0</v>
      </c>
      <c r="BD18" s="17">
        <v>0</v>
      </c>
    </row>
    <row r="19" spans="2:56" x14ac:dyDescent="0.35">
      <c r="B19" s="18" t="s">
        <v>430</v>
      </c>
      <c r="C19" s="17">
        <v>0</v>
      </c>
      <c r="D19" s="17">
        <v>0</v>
      </c>
      <c r="E19" s="17">
        <v>0</v>
      </c>
      <c r="F19" s="17">
        <v>0</v>
      </c>
      <c r="G19" s="17">
        <v>0</v>
      </c>
      <c r="H19" s="17">
        <v>0</v>
      </c>
      <c r="I19" s="17"/>
      <c r="J19" s="17">
        <v>0</v>
      </c>
      <c r="K19" s="17">
        <v>0</v>
      </c>
      <c r="L19" s="17">
        <v>0</v>
      </c>
      <c r="M19" s="17">
        <v>0</v>
      </c>
      <c r="N19" s="17"/>
      <c r="O19" s="17">
        <v>0</v>
      </c>
      <c r="P19" s="17">
        <v>0</v>
      </c>
      <c r="Q19" s="17">
        <v>0</v>
      </c>
      <c r="R19" s="17">
        <v>0</v>
      </c>
      <c r="S19" s="17">
        <v>0</v>
      </c>
      <c r="T19" s="17">
        <v>0</v>
      </c>
      <c r="U19" s="17">
        <v>0</v>
      </c>
      <c r="V19" s="17">
        <v>0</v>
      </c>
      <c r="W19" s="17">
        <v>0</v>
      </c>
      <c r="X19" s="17">
        <v>0</v>
      </c>
      <c r="Y19" s="17"/>
      <c r="Z19" s="17">
        <v>0</v>
      </c>
      <c r="AA19" s="17">
        <v>0</v>
      </c>
      <c r="AB19" s="17">
        <v>0</v>
      </c>
      <c r="AC19" s="17">
        <v>0</v>
      </c>
      <c r="AD19" s="17">
        <v>0</v>
      </c>
      <c r="AE19" s="17">
        <v>0</v>
      </c>
      <c r="AF19" s="17">
        <v>0</v>
      </c>
      <c r="AG19" s="17"/>
      <c r="AH19" s="17">
        <v>0</v>
      </c>
      <c r="AI19" s="17" t="s">
        <v>96</v>
      </c>
      <c r="AJ19" s="17"/>
      <c r="AK19" s="17">
        <v>0</v>
      </c>
      <c r="AL19" s="17">
        <v>0</v>
      </c>
      <c r="AM19" s="17" t="s">
        <v>96</v>
      </c>
      <c r="AN19" s="17"/>
      <c r="AO19" s="17">
        <v>0</v>
      </c>
      <c r="AP19" s="17">
        <v>0</v>
      </c>
      <c r="AQ19" s="17"/>
      <c r="AR19" s="17">
        <v>0</v>
      </c>
      <c r="AS19" s="17">
        <v>0</v>
      </c>
      <c r="AT19" s="17"/>
      <c r="AU19" s="17">
        <v>0</v>
      </c>
      <c r="AV19" s="17">
        <v>0</v>
      </c>
      <c r="AW19" s="17"/>
      <c r="AX19" s="17">
        <v>0</v>
      </c>
      <c r="AY19" s="17">
        <v>0</v>
      </c>
      <c r="AZ19" s="17"/>
      <c r="BA19" s="17">
        <v>0</v>
      </c>
      <c r="BB19" s="17">
        <v>0</v>
      </c>
      <c r="BC19" s="17">
        <v>0</v>
      </c>
      <c r="BD19" s="17">
        <v>0</v>
      </c>
    </row>
    <row r="20" spans="2:56" x14ac:dyDescent="0.35">
      <c r="B20" s="18" t="s">
        <v>416</v>
      </c>
      <c r="C20" s="17">
        <v>0.134116388039562</v>
      </c>
      <c r="D20" s="17">
        <v>0.12628912612463999</v>
      </c>
      <c r="E20" s="17">
        <v>0.14886194226306401</v>
      </c>
      <c r="F20" s="17">
        <v>0.21250175470504101</v>
      </c>
      <c r="G20" s="17">
        <v>0.16216866629889601</v>
      </c>
      <c r="H20" s="17">
        <v>8.0515579934478901E-2</v>
      </c>
      <c r="I20" s="17"/>
      <c r="J20" s="17">
        <v>0.13570744692704201</v>
      </c>
      <c r="K20" s="17">
        <v>0.124125646185963</v>
      </c>
      <c r="L20" s="17">
        <v>0.12394713206871601</v>
      </c>
      <c r="M20" s="17">
        <v>4.1542288491141298E-2</v>
      </c>
      <c r="N20" s="17"/>
      <c r="O20" s="17">
        <v>9.87597813803896E-2</v>
      </c>
      <c r="P20" s="17">
        <v>0.105702428568428</v>
      </c>
      <c r="Q20" s="17">
        <v>0.160331259622952</v>
      </c>
      <c r="R20" s="17">
        <v>0.10272630089165501</v>
      </c>
      <c r="S20" s="17">
        <v>0.300925969727458</v>
      </c>
      <c r="T20" s="17">
        <v>9.7472255590378895E-4</v>
      </c>
      <c r="U20" s="17">
        <v>0.262210191832428</v>
      </c>
      <c r="V20" s="17">
        <v>1.9654523906988499E-3</v>
      </c>
      <c r="W20" s="17">
        <v>2.7533464423738999E-3</v>
      </c>
      <c r="X20" s="17">
        <v>4.9355886057364899E-2</v>
      </c>
      <c r="Y20" s="17"/>
      <c r="Z20" s="17">
        <v>0.19989432324349701</v>
      </c>
      <c r="AA20" s="17">
        <v>2.34200784109823E-4</v>
      </c>
      <c r="AB20" s="17">
        <v>0</v>
      </c>
      <c r="AC20" s="17">
        <v>0.193460127254339</v>
      </c>
      <c r="AD20" s="17">
        <v>0.28290024726030599</v>
      </c>
      <c r="AE20" s="17">
        <v>1.41600723596977E-2</v>
      </c>
      <c r="AF20" s="17">
        <v>4.3689887806474703E-2</v>
      </c>
      <c r="AG20" s="17"/>
      <c r="AH20" s="17">
        <v>0.134116388039562</v>
      </c>
      <c r="AI20" s="17" t="s">
        <v>96</v>
      </c>
      <c r="AJ20" s="17"/>
      <c r="AK20" s="17">
        <v>0.121270278624785</v>
      </c>
      <c r="AL20" s="17">
        <v>0.18884680461125999</v>
      </c>
      <c r="AM20" s="17" t="s">
        <v>96</v>
      </c>
      <c r="AN20" s="17"/>
      <c r="AO20" s="17">
        <v>0</v>
      </c>
      <c r="AP20" s="17">
        <v>0.235035605826177</v>
      </c>
      <c r="AQ20" s="17"/>
      <c r="AR20" s="17">
        <v>7.5675132060931405E-2</v>
      </c>
      <c r="AS20" s="17">
        <v>0.18194008881520399</v>
      </c>
      <c r="AT20" s="17"/>
      <c r="AU20" s="17">
        <v>0.13449105036791401</v>
      </c>
      <c r="AV20" s="17">
        <v>4.1542288491141298E-2</v>
      </c>
      <c r="AW20" s="17"/>
      <c r="AX20" s="17">
        <v>0.27981857447307301</v>
      </c>
      <c r="AY20" s="17">
        <v>9.8962230983036095E-2</v>
      </c>
      <c r="AZ20" s="17"/>
      <c r="BA20" s="17">
        <v>0.326722915425676</v>
      </c>
      <c r="BB20" s="17">
        <v>0.237630314340362</v>
      </c>
      <c r="BC20" s="17">
        <v>1.54599945817121E-2</v>
      </c>
      <c r="BD20" s="17">
        <v>9.9343963950059601E-3</v>
      </c>
    </row>
    <row r="21" spans="2:56" x14ac:dyDescent="0.35">
      <c r="B21" s="18" t="s">
        <v>101</v>
      </c>
      <c r="C21" s="19">
        <v>7.0119020869749193E-2</v>
      </c>
      <c r="D21" s="19">
        <v>0.18318782659871299</v>
      </c>
      <c r="E21" s="19">
        <v>0.14886194226306401</v>
      </c>
      <c r="F21" s="19">
        <v>5.4132948630531098E-3</v>
      </c>
      <c r="G21" s="19">
        <v>7.1625075026702902E-3</v>
      </c>
      <c r="H21" s="19">
        <v>6.2151889146214697E-3</v>
      </c>
      <c r="I21" s="19"/>
      <c r="J21" s="19">
        <v>7.0271924707076494E-2</v>
      </c>
      <c r="K21" s="19">
        <v>6.9678715142630604E-2</v>
      </c>
      <c r="L21" s="19">
        <v>6.6347316386137806E-2</v>
      </c>
      <c r="M21" s="19">
        <v>5.8820711363610202E-2</v>
      </c>
      <c r="N21" s="19"/>
      <c r="O21" s="19">
        <v>0.137589295106915</v>
      </c>
      <c r="P21" s="19">
        <v>1.3619005348185201E-4</v>
      </c>
      <c r="Q21" s="19">
        <v>2.0178260368886101E-4</v>
      </c>
      <c r="R21" s="19">
        <v>0.10272630089165501</v>
      </c>
      <c r="S21" s="19">
        <v>2.1703354618005599E-2</v>
      </c>
      <c r="T21" s="19">
        <v>2.0644309504665899E-2</v>
      </c>
      <c r="U21" s="19">
        <v>2.7879968240716499E-3</v>
      </c>
      <c r="V21" s="19">
        <v>2.08072202701643E-3</v>
      </c>
      <c r="W21" s="19">
        <v>1.3374537992955999E-3</v>
      </c>
      <c r="X21" s="19">
        <v>4.1269259535089897E-3</v>
      </c>
      <c r="Y21" s="19"/>
      <c r="Z21" s="19">
        <v>0.17649978684249601</v>
      </c>
      <c r="AA21" s="19">
        <v>1.4530817256461E-2</v>
      </c>
      <c r="AB21" s="19">
        <v>2.3762746571084499E-4</v>
      </c>
      <c r="AC21" s="19">
        <v>6.0468699500124998E-2</v>
      </c>
      <c r="AD21" s="19">
        <v>1.17707700108602E-2</v>
      </c>
      <c r="AE21" s="19">
        <v>0.16078084723723199</v>
      </c>
      <c r="AF21" s="19">
        <v>2.9646666769402599E-4</v>
      </c>
      <c r="AG21" s="19"/>
      <c r="AH21" s="19">
        <v>7.0119020869749193E-2</v>
      </c>
      <c r="AI21" s="19" t="s">
        <v>96</v>
      </c>
      <c r="AJ21" s="19"/>
      <c r="AK21" s="19">
        <v>6.6153243811983703E-2</v>
      </c>
      <c r="AL21" s="19">
        <v>8.7015080477674298E-2</v>
      </c>
      <c r="AM21" s="19" t="s">
        <v>96</v>
      </c>
      <c r="AN21" s="19"/>
      <c r="AO21" s="19">
        <v>4.01467068590768E-2</v>
      </c>
      <c r="AP21" s="19">
        <v>9.2672435328835401E-2</v>
      </c>
      <c r="AQ21" s="19"/>
      <c r="AR21" s="19">
        <v>0.109405476749729</v>
      </c>
      <c r="AS21" s="19">
        <v>3.7970093214487799E-2</v>
      </c>
      <c r="AT21" s="19"/>
      <c r="AU21" s="19">
        <v>7.01647469526024E-2</v>
      </c>
      <c r="AV21" s="19">
        <v>5.8820711363610202E-2</v>
      </c>
      <c r="AW21" s="19"/>
      <c r="AX21" s="19">
        <v>7.8185328320395705E-3</v>
      </c>
      <c r="AY21" s="19">
        <v>8.5150512124517005E-2</v>
      </c>
      <c r="AZ21" s="19"/>
      <c r="BA21" s="19">
        <v>8.1941993046076897E-2</v>
      </c>
      <c r="BB21" s="19">
        <v>0.20743055949957101</v>
      </c>
      <c r="BC21" s="19">
        <v>1.2674459754396801E-3</v>
      </c>
      <c r="BD21" s="19">
        <v>2.7997205029373501E-2</v>
      </c>
    </row>
    <row r="22" spans="2:56" x14ac:dyDescent="0.35">
      <c r="B22" s="16" t="s">
        <v>652</v>
      </c>
    </row>
    <row r="23" spans="2:56" x14ac:dyDescent="0.35">
      <c r="B23" t="s">
        <v>75</v>
      </c>
    </row>
    <row r="24" spans="2:56" x14ac:dyDescent="0.35">
      <c r="B24" t="s">
        <v>76</v>
      </c>
    </row>
    <row r="26" spans="2:56" x14ac:dyDescent="0.3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D30"/>
  <sheetViews>
    <sheetView showGridLines="0" topLeftCell="A15" workbookViewId="0">
      <pane xSplit="2" topLeftCell="C1" activePane="topRight" state="frozen"/>
      <selection pane="topRight" activeCell="B26" sqref="B26"/>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x14ac:dyDescent="0.35">
      <c r="B9" s="18" t="s">
        <v>432</v>
      </c>
      <c r="C9" s="17">
        <v>0.500505515159412</v>
      </c>
      <c r="D9" s="17">
        <v>0.33225936897576502</v>
      </c>
      <c r="E9" s="17">
        <v>0.35955914540165002</v>
      </c>
      <c r="F9" s="17">
        <v>0.50605862978307004</v>
      </c>
      <c r="G9" s="17">
        <v>0.74546538356065495</v>
      </c>
      <c r="H9" s="17">
        <v>0.49267293229938502</v>
      </c>
      <c r="I9" s="17"/>
      <c r="J9" s="17">
        <v>0.50317491827195004</v>
      </c>
      <c r="K9" s="17">
        <v>0.48030300877634302</v>
      </c>
      <c r="L9" s="17">
        <v>0.45474786892694802</v>
      </c>
      <c r="M9" s="17">
        <v>0.51858635166589695</v>
      </c>
      <c r="N9" s="17"/>
      <c r="O9" s="17">
        <v>0.30225449468675802</v>
      </c>
      <c r="P9" s="17">
        <v>0.68208365712696795</v>
      </c>
      <c r="Q9" s="17">
        <v>0.49994992958680501</v>
      </c>
      <c r="R9" s="17">
        <v>0.66369158609916601</v>
      </c>
      <c r="S9" s="17">
        <v>0.86662490264845105</v>
      </c>
      <c r="T9" s="17">
        <v>0.87973355660639696</v>
      </c>
      <c r="U9" s="17">
        <v>0.43961610378229099</v>
      </c>
      <c r="V9" s="17">
        <v>0.43677272797796202</v>
      </c>
      <c r="W9" s="17">
        <v>2.4990590377270298E-2</v>
      </c>
      <c r="X9" s="17">
        <v>6.1356616342120397E-2</v>
      </c>
      <c r="Y9" s="17"/>
      <c r="Z9" s="17">
        <v>0.28283871225999202</v>
      </c>
      <c r="AA9" s="17">
        <v>0.58603734989679601</v>
      </c>
      <c r="AB9" s="17">
        <v>0.80267840781048405</v>
      </c>
      <c r="AC9" s="17">
        <v>0.49004822724373998</v>
      </c>
      <c r="AD9" s="17">
        <v>0.71153867176833396</v>
      </c>
      <c r="AE9" s="17">
        <v>0.37039319313157698</v>
      </c>
      <c r="AF9" s="17">
        <v>0.462367012124278</v>
      </c>
      <c r="AG9" s="17"/>
      <c r="AH9" s="17">
        <v>0.500505515159412</v>
      </c>
      <c r="AI9" s="17" t="s">
        <v>96</v>
      </c>
      <c r="AJ9" s="17"/>
      <c r="AK9" s="17">
        <v>0.476437586803512</v>
      </c>
      <c r="AL9" s="17">
        <v>0.60304611343743897</v>
      </c>
      <c r="AM9" s="17" t="s">
        <v>96</v>
      </c>
      <c r="AN9" s="17"/>
      <c r="AO9" s="17">
        <v>0.52600015310732995</v>
      </c>
      <c r="AP9" s="17">
        <v>0.48132143961826401</v>
      </c>
      <c r="AQ9" s="17"/>
      <c r="AR9" s="17">
        <v>0.54355618130374905</v>
      </c>
      <c r="AS9" s="17">
        <v>0.46527625559949298</v>
      </c>
      <c r="AT9" s="17"/>
      <c r="AU9" s="17">
        <v>0.50043233909464702</v>
      </c>
      <c r="AV9" s="17">
        <v>0.51858635166589695</v>
      </c>
      <c r="AW9" s="17"/>
      <c r="AX9" s="17">
        <v>0.33037026594146501</v>
      </c>
      <c r="AY9" s="17">
        <v>0.54155473630193895</v>
      </c>
      <c r="AZ9" s="17"/>
      <c r="BA9" s="17">
        <v>0.370282720855029</v>
      </c>
      <c r="BB9" s="17">
        <v>0.26789310644954301</v>
      </c>
      <c r="BC9" s="17">
        <v>0.67016688432276506</v>
      </c>
      <c r="BD9" s="17">
        <v>0.50512014354849999</v>
      </c>
    </row>
    <row r="10" spans="2:56" x14ac:dyDescent="0.35">
      <c r="B10" s="18" t="s">
        <v>433</v>
      </c>
      <c r="C10" s="17">
        <v>0.44686084122199698</v>
      </c>
      <c r="D10" s="17">
        <v>0.499376281207076</v>
      </c>
      <c r="E10" s="17">
        <v>0.64134362514156695</v>
      </c>
      <c r="F10" s="17">
        <v>5.8912262678364399E-2</v>
      </c>
      <c r="G10" s="17">
        <v>0.44600189467248802</v>
      </c>
      <c r="H10" s="17">
        <v>0.44616137630326402</v>
      </c>
      <c r="I10" s="17"/>
      <c r="J10" s="17">
        <v>0.44655489274601601</v>
      </c>
      <c r="K10" s="17">
        <v>0.45368991170197898</v>
      </c>
      <c r="L10" s="17">
        <v>0.42801704751957398</v>
      </c>
      <c r="M10" s="17">
        <v>0.42334829502499899</v>
      </c>
      <c r="N10" s="17"/>
      <c r="O10" s="17">
        <v>0.36433786676083302</v>
      </c>
      <c r="P10" s="17">
        <v>0.68597125899729905</v>
      </c>
      <c r="Q10" s="17">
        <v>0.629627026310559</v>
      </c>
      <c r="R10" s="17">
        <v>0.360858432920453</v>
      </c>
      <c r="S10" s="17">
        <v>0.59476726523312595</v>
      </c>
      <c r="T10" s="17">
        <v>0.102459117868976</v>
      </c>
      <c r="U10" s="17">
        <v>0.45895631567790901</v>
      </c>
      <c r="V10" s="17">
        <v>0.55947102076521904</v>
      </c>
      <c r="W10" s="17">
        <v>2.00926744176676E-2</v>
      </c>
      <c r="X10" s="17">
        <v>4.9212556182012999E-2</v>
      </c>
      <c r="Y10" s="17"/>
      <c r="Z10" s="17">
        <v>0.38297596605990197</v>
      </c>
      <c r="AA10" s="17">
        <v>0.39272507711094501</v>
      </c>
      <c r="AB10" s="17">
        <v>0.579924687849382</v>
      </c>
      <c r="AC10" s="17">
        <v>0.54118809740363805</v>
      </c>
      <c r="AD10" s="17">
        <v>0.48623589044855098</v>
      </c>
      <c r="AE10" s="17">
        <v>0.218653049702943</v>
      </c>
      <c r="AF10" s="17">
        <v>0.50601820756663496</v>
      </c>
      <c r="AG10" s="17"/>
      <c r="AH10" s="17">
        <v>0.44686084122199698</v>
      </c>
      <c r="AI10" s="17" t="s">
        <v>96</v>
      </c>
      <c r="AJ10" s="17"/>
      <c r="AK10" s="17">
        <v>0.39178881945984201</v>
      </c>
      <c r="AL10" s="17">
        <v>0.68149333540123103</v>
      </c>
      <c r="AM10" s="17" t="s">
        <v>96</v>
      </c>
      <c r="AN10" s="17"/>
      <c r="AO10" s="17">
        <v>0.35019703508212102</v>
      </c>
      <c r="AP10" s="17">
        <v>0.519597930600184</v>
      </c>
      <c r="AQ10" s="17"/>
      <c r="AR10" s="17">
        <v>0.44843186001153401</v>
      </c>
      <c r="AS10" s="17">
        <v>0.445575243723353</v>
      </c>
      <c r="AT10" s="17"/>
      <c r="AU10" s="17">
        <v>0.44695600029290999</v>
      </c>
      <c r="AV10" s="17">
        <v>0.42334829502499899</v>
      </c>
      <c r="AW10" s="17"/>
      <c r="AX10" s="17">
        <v>0.30463576958475602</v>
      </c>
      <c r="AY10" s="17">
        <v>0.48117606069876701</v>
      </c>
      <c r="AZ10" s="17"/>
      <c r="BA10" s="17">
        <v>0.58007863282175298</v>
      </c>
      <c r="BB10" s="17">
        <v>0.29426170060473</v>
      </c>
      <c r="BC10" s="17">
        <v>0.49375708942494001</v>
      </c>
      <c r="BD10" s="17">
        <v>0.198224084243974</v>
      </c>
    </row>
    <row r="11" spans="2:56" x14ac:dyDescent="0.35">
      <c r="B11" s="18" t="s">
        <v>434</v>
      </c>
      <c r="C11" s="17">
        <v>0.28225067493238798</v>
      </c>
      <c r="D11" s="17">
        <v>0.35677403966667398</v>
      </c>
      <c r="E11" s="17">
        <v>0.163672883870254</v>
      </c>
      <c r="F11" s="17">
        <v>0.49870933015996599</v>
      </c>
      <c r="G11" s="17">
        <v>0.240796383209613</v>
      </c>
      <c r="H11" s="17">
        <v>0.22439714216839701</v>
      </c>
      <c r="I11" s="17"/>
      <c r="J11" s="17">
        <v>0.28206351992109702</v>
      </c>
      <c r="K11" s="17">
        <v>0.29676774065552702</v>
      </c>
      <c r="L11" s="17">
        <v>0.22121398268934001</v>
      </c>
      <c r="M11" s="17">
        <v>0.19982670798522101</v>
      </c>
      <c r="N11" s="17"/>
      <c r="O11" s="17">
        <v>0.22039244920899601</v>
      </c>
      <c r="P11" s="17">
        <v>0.39122308600648997</v>
      </c>
      <c r="Q11" s="17">
        <v>0.31890560484383101</v>
      </c>
      <c r="R11" s="17">
        <v>0.25437163207449398</v>
      </c>
      <c r="S11" s="17">
        <v>0.34107249474322199</v>
      </c>
      <c r="T11" s="17">
        <v>8.2040985356495302E-2</v>
      </c>
      <c r="U11" s="17">
        <v>0.60759089381093101</v>
      </c>
      <c r="V11" s="17">
        <v>0.140477019071408</v>
      </c>
      <c r="W11" s="17">
        <v>0.96765976899276696</v>
      </c>
      <c r="X11" s="17">
        <v>1.9548854290765801E-2</v>
      </c>
      <c r="Y11" s="17"/>
      <c r="Z11" s="17">
        <v>0.28285659720210798</v>
      </c>
      <c r="AA11" s="17">
        <v>0.39144959718212502</v>
      </c>
      <c r="AB11" s="17">
        <v>0.59143861040022505</v>
      </c>
      <c r="AC11" s="17">
        <v>0.25575101661417499</v>
      </c>
      <c r="AD11" s="17">
        <v>0.31409011035614098</v>
      </c>
      <c r="AE11" s="17">
        <v>0.15357476633109199</v>
      </c>
      <c r="AF11" s="17">
        <v>2.1538026495933799E-2</v>
      </c>
      <c r="AG11" s="17"/>
      <c r="AH11" s="17">
        <v>0.28225067493238798</v>
      </c>
      <c r="AI11" s="17" t="s">
        <v>96</v>
      </c>
      <c r="AJ11" s="17"/>
      <c r="AK11" s="17">
        <v>0.27939111944162298</v>
      </c>
      <c r="AL11" s="17">
        <v>0.29443371480587899</v>
      </c>
      <c r="AM11" s="17" t="s">
        <v>96</v>
      </c>
      <c r="AN11" s="17"/>
      <c r="AO11" s="17">
        <v>0.27352139045621099</v>
      </c>
      <c r="AP11" s="17">
        <v>0.28881924253288699</v>
      </c>
      <c r="AQ11" s="17"/>
      <c r="AR11" s="17">
        <v>0.21130412629120501</v>
      </c>
      <c r="AS11" s="17">
        <v>0.34030771796584203</v>
      </c>
      <c r="AT11" s="17"/>
      <c r="AU11" s="17">
        <v>0.28258425803521098</v>
      </c>
      <c r="AV11" s="17">
        <v>0.19982670798522101</v>
      </c>
      <c r="AW11" s="17"/>
      <c r="AX11" s="17">
        <v>0.37026952720173201</v>
      </c>
      <c r="AY11" s="17">
        <v>0.26101400970208499</v>
      </c>
      <c r="AZ11" s="17"/>
      <c r="BA11" s="17">
        <v>0.33110066697370399</v>
      </c>
      <c r="BB11" s="17">
        <v>0.24098065857908901</v>
      </c>
      <c r="BC11" s="17">
        <v>0.27446555397634298</v>
      </c>
      <c r="BD11" s="17">
        <v>0.35736884493367099</v>
      </c>
    </row>
    <row r="12" spans="2:56" x14ac:dyDescent="0.35">
      <c r="B12" s="18" t="s">
        <v>435</v>
      </c>
      <c r="C12" s="17">
        <v>0.24258872756491701</v>
      </c>
      <c r="D12" s="17">
        <v>0.18446061303529299</v>
      </c>
      <c r="E12" s="17">
        <v>0.17616047932120699</v>
      </c>
      <c r="F12" s="17">
        <v>0.239735239802709</v>
      </c>
      <c r="G12" s="17">
        <v>0.23418804012347599</v>
      </c>
      <c r="H12" s="17">
        <v>0.339084468490361</v>
      </c>
      <c r="I12" s="17"/>
      <c r="J12" s="17">
        <v>0.244737143669471</v>
      </c>
      <c r="K12" s="17">
        <v>0.21619983766898301</v>
      </c>
      <c r="L12" s="17">
        <v>0.285273921904659</v>
      </c>
      <c r="M12" s="17">
        <v>0.22030316555430701</v>
      </c>
      <c r="N12" s="17"/>
      <c r="O12" s="17">
        <v>9.8128949355964307E-2</v>
      </c>
      <c r="P12" s="17">
        <v>0.32139793818783902</v>
      </c>
      <c r="Q12" s="17">
        <v>0.45569291183084598</v>
      </c>
      <c r="R12" s="17">
        <v>0.481926327484825</v>
      </c>
      <c r="S12" s="17">
        <v>8.8913386055563495E-2</v>
      </c>
      <c r="T12" s="17">
        <v>1.91697709195216E-2</v>
      </c>
      <c r="U12" s="17">
        <v>0.23004809383870101</v>
      </c>
      <c r="V12" s="17">
        <v>0.28375199285619401</v>
      </c>
      <c r="W12" s="17">
        <v>3.01041042804846E-2</v>
      </c>
      <c r="X12" s="17">
        <v>1.77459895308275E-2</v>
      </c>
      <c r="Y12" s="17"/>
      <c r="Z12" s="17">
        <v>0.36659094798485597</v>
      </c>
      <c r="AA12" s="17">
        <v>0.22490616368602301</v>
      </c>
      <c r="AB12" s="17">
        <v>1.61705343627613E-2</v>
      </c>
      <c r="AC12" s="17">
        <v>0.34406630008601102</v>
      </c>
      <c r="AD12" s="17">
        <v>0.14653375178550099</v>
      </c>
      <c r="AE12" s="17">
        <v>0.168416866127963</v>
      </c>
      <c r="AF12" s="17">
        <v>0.20746338095498201</v>
      </c>
      <c r="AG12" s="17"/>
      <c r="AH12" s="17">
        <v>0.24258872756491701</v>
      </c>
      <c r="AI12" s="17" t="s">
        <v>96</v>
      </c>
      <c r="AJ12" s="17"/>
      <c r="AK12" s="17">
        <v>0.20988698193952901</v>
      </c>
      <c r="AL12" s="17">
        <v>0.381913413577669</v>
      </c>
      <c r="AM12" s="17" t="s">
        <v>96</v>
      </c>
      <c r="AN12" s="17"/>
      <c r="AO12" s="17">
        <v>0.21710179925584799</v>
      </c>
      <c r="AP12" s="17">
        <v>0.26176700179622098</v>
      </c>
      <c r="AQ12" s="17"/>
      <c r="AR12" s="17">
        <v>0.21260548189822301</v>
      </c>
      <c r="AS12" s="17">
        <v>0.26712464393144503</v>
      </c>
      <c r="AT12" s="17"/>
      <c r="AU12" s="17">
        <v>0.242678920832713</v>
      </c>
      <c r="AV12" s="17">
        <v>0.22030316555430701</v>
      </c>
      <c r="AW12" s="17"/>
      <c r="AX12" s="17">
        <v>0.109145671516707</v>
      </c>
      <c r="AY12" s="17">
        <v>0.27478507454672602</v>
      </c>
      <c r="AZ12" s="17"/>
      <c r="BA12" s="17">
        <v>0.24124648790610501</v>
      </c>
      <c r="BB12" s="17">
        <v>0.16181517579611501</v>
      </c>
      <c r="BC12" s="17">
        <v>0.29897962344148699</v>
      </c>
      <c r="BD12" s="17">
        <v>9.5777777776940007E-2</v>
      </c>
    </row>
    <row r="13" spans="2:56" x14ac:dyDescent="0.35">
      <c r="B13" s="18" t="s">
        <v>436</v>
      </c>
      <c r="C13" s="17">
        <v>0.201893063502531</v>
      </c>
      <c r="D13" s="17">
        <v>0.13075501109773599</v>
      </c>
      <c r="E13" s="17">
        <v>0.31632120355729598</v>
      </c>
      <c r="F13" s="17">
        <v>0.44682369964469698</v>
      </c>
      <c r="G13" s="17">
        <v>0.14861948147670201</v>
      </c>
      <c r="H13" s="17">
        <v>0.185969069755963</v>
      </c>
      <c r="I13" s="17"/>
      <c r="J13" s="17">
        <v>0.213611896860675</v>
      </c>
      <c r="K13" s="17">
        <v>0.106357008671111</v>
      </c>
      <c r="L13" s="17">
        <v>6.8876342123686304E-2</v>
      </c>
      <c r="M13" s="17">
        <v>0.20923489176589299</v>
      </c>
      <c r="N13" s="17"/>
      <c r="O13" s="17">
        <v>0.20535133287618701</v>
      </c>
      <c r="P13" s="17">
        <v>0.11323105988908</v>
      </c>
      <c r="Q13" s="17">
        <v>0.29741896177101601</v>
      </c>
      <c r="R13" s="17">
        <v>0.394083642153641</v>
      </c>
      <c r="S13" s="17">
        <v>2.7567730711225501E-2</v>
      </c>
      <c r="T13" s="17">
        <v>3.15398435709301E-3</v>
      </c>
      <c r="U13" s="17">
        <v>8.2095386156994903E-3</v>
      </c>
      <c r="V13" s="17">
        <v>0.14671918515245699</v>
      </c>
      <c r="W13" s="17">
        <v>4.7531718751544303E-3</v>
      </c>
      <c r="X13" s="17">
        <v>4.7021137275349303E-2</v>
      </c>
      <c r="Y13" s="17"/>
      <c r="Z13" s="17">
        <v>0.30289883161786002</v>
      </c>
      <c r="AA13" s="17">
        <v>0.19516154067517799</v>
      </c>
      <c r="AB13" s="17">
        <v>0.36216163052512601</v>
      </c>
      <c r="AC13" s="17">
        <v>7.3865742519654706E-2</v>
      </c>
      <c r="AD13" s="17">
        <v>0.141987795327146</v>
      </c>
      <c r="AE13" s="17">
        <v>0.159656081341147</v>
      </c>
      <c r="AF13" s="17">
        <v>0.45162928583294798</v>
      </c>
      <c r="AG13" s="17"/>
      <c r="AH13" s="17">
        <v>0.201893063502531</v>
      </c>
      <c r="AI13" s="17" t="s">
        <v>96</v>
      </c>
      <c r="AJ13" s="17"/>
      <c r="AK13" s="17">
        <v>0.22525342399546</v>
      </c>
      <c r="AL13" s="17">
        <v>0.10236703427749801</v>
      </c>
      <c r="AM13" s="17" t="s">
        <v>96</v>
      </c>
      <c r="AN13" s="17"/>
      <c r="AO13" s="17">
        <v>0.29149353217220197</v>
      </c>
      <c r="AP13" s="17">
        <v>0.13447095839193099</v>
      </c>
      <c r="AQ13" s="17"/>
      <c r="AR13" s="17">
        <v>0.21571734111268301</v>
      </c>
      <c r="AS13" s="17">
        <v>0.190580368304655</v>
      </c>
      <c r="AT13" s="17"/>
      <c r="AU13" s="17">
        <v>0.20186334993810101</v>
      </c>
      <c r="AV13" s="17">
        <v>0.20923489176589299</v>
      </c>
      <c r="AW13" s="17"/>
      <c r="AX13" s="17">
        <v>0.31082211426316497</v>
      </c>
      <c r="AY13" s="17">
        <v>0.175611309932518</v>
      </c>
      <c r="AZ13" s="17"/>
      <c r="BA13" s="17">
        <v>7.4895884944794197E-2</v>
      </c>
      <c r="BB13" s="17">
        <v>8.9322530678165896E-2</v>
      </c>
      <c r="BC13" s="17">
        <v>0.29276430154250399</v>
      </c>
      <c r="BD13" s="17">
        <v>0.37265072326863702</v>
      </c>
    </row>
    <row r="14" spans="2:56" ht="43.5" x14ac:dyDescent="0.35">
      <c r="B14" s="18" t="s">
        <v>437</v>
      </c>
      <c r="C14" s="17">
        <v>0.14977626615499701</v>
      </c>
      <c r="D14" s="17">
        <v>0.119536072357822</v>
      </c>
      <c r="E14" s="17">
        <v>9.0277054321680704E-4</v>
      </c>
      <c r="F14" s="17">
        <v>6.32018984837866E-2</v>
      </c>
      <c r="G14" s="17">
        <v>0.22138993639398299</v>
      </c>
      <c r="H14" s="17">
        <v>0.207995556968113</v>
      </c>
      <c r="I14" s="17"/>
      <c r="J14" s="17">
        <v>0.150012874380442</v>
      </c>
      <c r="K14" s="17">
        <v>0.149575657494742</v>
      </c>
      <c r="L14" s="17">
        <v>0.125612509207704</v>
      </c>
      <c r="M14" s="17">
        <v>0.182614029516873</v>
      </c>
      <c r="N14" s="17"/>
      <c r="O14" s="17">
        <v>0.20112771167068899</v>
      </c>
      <c r="P14" s="17">
        <v>0</v>
      </c>
      <c r="Q14" s="17">
        <v>2.13996513259876E-2</v>
      </c>
      <c r="R14" s="17">
        <v>0.100575238501928</v>
      </c>
      <c r="S14" s="17">
        <v>2.2077031381620399E-2</v>
      </c>
      <c r="T14" s="17">
        <v>0.75652030897531797</v>
      </c>
      <c r="U14" s="17">
        <v>1.0997535439771101E-2</v>
      </c>
      <c r="V14" s="17">
        <v>0.14084844284881801</v>
      </c>
      <c r="W14" s="17">
        <v>0.94272110966720901</v>
      </c>
      <c r="X14" s="17">
        <v>0.90249963712530701</v>
      </c>
      <c r="Y14" s="17"/>
      <c r="Z14" s="17">
        <v>4.1451276318690597E-2</v>
      </c>
      <c r="AA14" s="17">
        <v>0.197074004120318</v>
      </c>
      <c r="AB14" s="17">
        <v>0.200045306006051</v>
      </c>
      <c r="AC14" s="17">
        <v>5.8046870844645701E-3</v>
      </c>
      <c r="AD14" s="17">
        <v>0.158898467774645</v>
      </c>
      <c r="AE14" s="17">
        <v>0.58475993520811298</v>
      </c>
      <c r="AF14" s="17">
        <v>2.3443289357286301E-3</v>
      </c>
      <c r="AG14" s="17"/>
      <c r="AH14" s="17">
        <v>0.14977626615499701</v>
      </c>
      <c r="AI14" s="17" t="s">
        <v>96</v>
      </c>
      <c r="AJ14" s="17"/>
      <c r="AK14" s="17">
        <v>0.155037435255751</v>
      </c>
      <c r="AL14" s="17">
        <v>0.12736123236996599</v>
      </c>
      <c r="AM14" s="17" t="s">
        <v>96</v>
      </c>
      <c r="AN14" s="17"/>
      <c r="AO14" s="17">
        <v>0.29094525091336298</v>
      </c>
      <c r="AP14" s="17">
        <v>4.35501462467991E-2</v>
      </c>
      <c r="AQ14" s="17"/>
      <c r="AR14" s="17">
        <v>0.16627097935997401</v>
      </c>
      <c r="AS14" s="17">
        <v>0.13627829771668501</v>
      </c>
      <c r="AT14" s="17"/>
      <c r="AU14" s="17">
        <v>0.149643366424521</v>
      </c>
      <c r="AV14" s="17">
        <v>0.182614029516873</v>
      </c>
      <c r="AW14" s="17"/>
      <c r="AX14" s="17">
        <v>0.17495335856562899</v>
      </c>
      <c r="AY14" s="17">
        <v>0.14370168702550701</v>
      </c>
      <c r="AZ14" s="17"/>
      <c r="BA14" s="17">
        <v>0</v>
      </c>
      <c r="BB14" s="17">
        <v>0.137639144493445</v>
      </c>
      <c r="BC14" s="17">
        <v>0.192042910306717</v>
      </c>
      <c r="BD14" s="17">
        <v>0.39651398188267201</v>
      </c>
    </row>
    <row r="15" spans="2:56" x14ac:dyDescent="0.35">
      <c r="B15" s="18" t="s">
        <v>438</v>
      </c>
      <c r="C15" s="17">
        <v>0.14178060541521401</v>
      </c>
      <c r="D15" s="17">
        <v>0.17214115724508999</v>
      </c>
      <c r="E15" s="17">
        <v>0.30196164722171398</v>
      </c>
      <c r="F15" s="17">
        <v>0.255174132794246</v>
      </c>
      <c r="G15" s="17">
        <v>0</v>
      </c>
      <c r="H15" s="17">
        <v>0.13646233284388401</v>
      </c>
      <c r="I15" s="17"/>
      <c r="J15" s="17">
        <v>0.14817637464070901</v>
      </c>
      <c r="K15" s="17">
        <v>7.7510125708349198E-2</v>
      </c>
      <c r="L15" s="17">
        <v>0.15202948557445101</v>
      </c>
      <c r="M15" s="17">
        <v>0.14296381354645399</v>
      </c>
      <c r="N15" s="17"/>
      <c r="O15" s="17">
        <v>0.26438991154646102</v>
      </c>
      <c r="P15" s="17">
        <v>0</v>
      </c>
      <c r="Q15" s="17">
        <v>0.16031942549893399</v>
      </c>
      <c r="R15" s="17">
        <v>3.35147643587725E-2</v>
      </c>
      <c r="S15" s="17">
        <v>0.279596291873068</v>
      </c>
      <c r="T15" s="17">
        <v>3.9547119588704202E-3</v>
      </c>
      <c r="U15" s="17">
        <v>9.9122760871362903E-2</v>
      </c>
      <c r="V15" s="17">
        <v>0.13851156668070899</v>
      </c>
      <c r="W15" s="17">
        <v>2.9439084227752502E-2</v>
      </c>
      <c r="X15" s="17">
        <v>8.8103019019288298E-3</v>
      </c>
      <c r="Y15" s="17"/>
      <c r="Z15" s="17">
        <v>0.190509879531326</v>
      </c>
      <c r="AA15" s="17">
        <v>0.173772131119001</v>
      </c>
      <c r="AB15" s="17">
        <v>1.2443532754818499E-3</v>
      </c>
      <c r="AC15" s="17">
        <v>0.183546569629118</v>
      </c>
      <c r="AD15" s="17">
        <v>0.15044403355987301</v>
      </c>
      <c r="AE15" s="17">
        <v>1.22312659682113E-3</v>
      </c>
      <c r="AF15" s="17">
        <v>2.6547264131228099E-2</v>
      </c>
      <c r="AG15" s="17"/>
      <c r="AH15" s="17">
        <v>0.14178060541521401</v>
      </c>
      <c r="AI15" s="17" t="s">
        <v>96</v>
      </c>
      <c r="AJ15" s="17"/>
      <c r="AK15" s="17">
        <v>0.15522376613443301</v>
      </c>
      <c r="AL15" s="17">
        <v>8.4506471866514402E-2</v>
      </c>
      <c r="AM15" s="17" t="s">
        <v>96</v>
      </c>
      <c r="AN15" s="17"/>
      <c r="AO15" s="17">
        <v>0.19190963860677099</v>
      </c>
      <c r="AP15" s="17">
        <v>0.10405976538932001</v>
      </c>
      <c r="AQ15" s="17"/>
      <c r="AR15" s="17">
        <v>7.4387374640391302E-2</v>
      </c>
      <c r="AS15" s="17">
        <v>0.19692989419945001</v>
      </c>
      <c r="AT15" s="17"/>
      <c r="AU15" s="17">
        <v>0.14177581678085999</v>
      </c>
      <c r="AV15" s="17">
        <v>0.14296381354645399</v>
      </c>
      <c r="AW15" s="17"/>
      <c r="AX15" s="17">
        <v>1.0955377752854499E-3</v>
      </c>
      <c r="AY15" s="17">
        <v>0.17572426188586701</v>
      </c>
      <c r="AZ15" s="17"/>
      <c r="BA15" s="17">
        <v>0.19236887132403499</v>
      </c>
      <c r="BB15" s="17">
        <v>0.182886777901345</v>
      </c>
      <c r="BC15" s="17">
        <v>7.9796572314751998E-2</v>
      </c>
      <c r="BD15" s="17">
        <v>0.33400743035020802</v>
      </c>
    </row>
    <row r="16" spans="2:56" x14ac:dyDescent="0.35">
      <c r="B16" s="18" t="s">
        <v>439</v>
      </c>
      <c r="C16" s="17">
        <v>9.8563882758117893E-2</v>
      </c>
      <c r="D16" s="17">
        <v>5.8516025683235301E-2</v>
      </c>
      <c r="E16" s="17">
        <v>0.152874012322846</v>
      </c>
      <c r="F16" s="17">
        <v>0.21282442216504899</v>
      </c>
      <c r="G16" s="17">
        <v>9.1479287073995705E-2</v>
      </c>
      <c r="H16" s="17">
        <v>8.0425011713872105E-2</v>
      </c>
      <c r="I16" s="17"/>
      <c r="J16" s="17">
        <v>9.7902815291923503E-2</v>
      </c>
      <c r="K16" s="17">
        <v>9.1764144164951905E-2</v>
      </c>
      <c r="L16" s="17">
        <v>0.19282347419240201</v>
      </c>
      <c r="M16" s="17">
        <v>8.3606496087905199E-2</v>
      </c>
      <c r="N16" s="17"/>
      <c r="O16" s="17">
        <v>0.150693965672071</v>
      </c>
      <c r="P16" s="17">
        <v>0.20832631243427299</v>
      </c>
      <c r="Q16" s="17">
        <v>2.0178260368886101E-4</v>
      </c>
      <c r="R16" s="17">
        <v>1.04632531231346E-2</v>
      </c>
      <c r="S16" s="17">
        <v>6.82770317889654E-3</v>
      </c>
      <c r="T16" s="17">
        <v>3.7466736298881198E-2</v>
      </c>
      <c r="U16" s="17">
        <v>5.5122767430158599E-2</v>
      </c>
      <c r="V16" s="17">
        <v>0.272976958943702</v>
      </c>
      <c r="W16" s="17">
        <v>6.0906256744500302E-3</v>
      </c>
      <c r="X16" s="17">
        <v>2.3921508055682099E-2</v>
      </c>
      <c r="Y16" s="17"/>
      <c r="Z16" s="17">
        <v>0.380021139274272</v>
      </c>
      <c r="AA16" s="17">
        <v>2.2122632675362301E-4</v>
      </c>
      <c r="AB16" s="17">
        <v>9.7422278755979006E-3</v>
      </c>
      <c r="AC16" s="17">
        <v>7.8786342059876793E-2</v>
      </c>
      <c r="AD16" s="17">
        <v>2.94988576150127E-2</v>
      </c>
      <c r="AE16" s="17">
        <v>7.7661688315055497E-3</v>
      </c>
      <c r="AF16" s="17">
        <v>2.0579077914362399E-2</v>
      </c>
      <c r="AG16" s="17"/>
      <c r="AH16" s="17">
        <v>9.8563882758117893E-2</v>
      </c>
      <c r="AI16" s="17" t="s">
        <v>96</v>
      </c>
      <c r="AJ16" s="17"/>
      <c r="AK16" s="17">
        <v>0.118413794324858</v>
      </c>
      <c r="AL16" s="17">
        <v>1.39940029695007E-2</v>
      </c>
      <c r="AM16" s="17" t="s">
        <v>96</v>
      </c>
      <c r="AN16" s="17"/>
      <c r="AO16" s="17">
        <v>0.175667068703492</v>
      </c>
      <c r="AP16" s="17">
        <v>4.05456694122006E-2</v>
      </c>
      <c r="AQ16" s="17"/>
      <c r="AR16" s="17">
        <v>0.12575672522641301</v>
      </c>
      <c r="AS16" s="17">
        <v>7.6311411628502607E-2</v>
      </c>
      <c r="AT16" s="17"/>
      <c r="AU16" s="17">
        <v>9.8624417717066995E-2</v>
      </c>
      <c r="AV16" s="17">
        <v>8.3606496087905199E-2</v>
      </c>
      <c r="AW16" s="17"/>
      <c r="AX16" s="17">
        <v>0.124563111785036</v>
      </c>
      <c r="AY16" s="17">
        <v>9.2290943395070296E-2</v>
      </c>
      <c r="AZ16" s="17"/>
      <c r="BA16" s="17">
        <v>8.7503865927746005E-2</v>
      </c>
      <c r="BB16" s="17">
        <v>9.1729342170396605E-2</v>
      </c>
      <c r="BC16" s="17">
        <v>7.5599566871478993E-2</v>
      </c>
      <c r="BD16" s="17">
        <v>0.390176491767114</v>
      </c>
    </row>
    <row r="17" spans="2:56" x14ac:dyDescent="0.35">
      <c r="B17" s="18" t="s">
        <v>440</v>
      </c>
      <c r="C17" s="17">
        <v>9.2640951253422393E-2</v>
      </c>
      <c r="D17" s="17">
        <v>0.13032433763200801</v>
      </c>
      <c r="E17" s="17">
        <v>1.8597319031167198E-2</v>
      </c>
      <c r="F17" s="17">
        <v>2.1174855314598302E-2</v>
      </c>
      <c r="G17" s="17">
        <v>0.14642757290101499</v>
      </c>
      <c r="H17" s="17">
        <v>6.1799668941599502E-2</v>
      </c>
      <c r="I17" s="17"/>
      <c r="J17" s="17">
        <v>9.3415529547064696E-2</v>
      </c>
      <c r="K17" s="17">
        <v>8.92272907493986E-2</v>
      </c>
      <c r="L17" s="17">
        <v>6.3510135657386405E-2</v>
      </c>
      <c r="M17" s="17">
        <v>9.5555997472163007E-2</v>
      </c>
      <c r="N17" s="17"/>
      <c r="O17" s="17">
        <v>0.10479673421365</v>
      </c>
      <c r="P17" s="17">
        <v>8.4722976324440299E-2</v>
      </c>
      <c r="Q17" s="17">
        <v>1.3040077725219699E-2</v>
      </c>
      <c r="R17" s="17">
        <v>9.4019713569422403E-2</v>
      </c>
      <c r="S17" s="17">
        <v>4.9027742461101899E-2</v>
      </c>
      <c r="T17" s="17">
        <v>7.8671000181725001E-2</v>
      </c>
      <c r="U17" s="17">
        <v>5.2926624190425098E-2</v>
      </c>
      <c r="V17" s="17">
        <v>8.6943118854756699E-3</v>
      </c>
      <c r="W17" s="17">
        <v>4.6599510090073104E-3</v>
      </c>
      <c r="X17" s="17">
        <v>1.34987319398699E-3</v>
      </c>
      <c r="Y17" s="17"/>
      <c r="Z17" s="17">
        <v>0.10381115934815199</v>
      </c>
      <c r="AA17" s="17">
        <v>5.1020808479272997E-4</v>
      </c>
      <c r="AB17" s="17">
        <v>2.0421443821777199E-2</v>
      </c>
      <c r="AC17" s="17">
        <v>0.114961183202495</v>
      </c>
      <c r="AD17" s="17">
        <v>0.127843236745974</v>
      </c>
      <c r="AE17" s="17">
        <v>1.5974575976134699E-2</v>
      </c>
      <c r="AF17" s="17">
        <v>0.26446086394401702</v>
      </c>
      <c r="AG17" s="17"/>
      <c r="AH17" s="17">
        <v>9.2640951253422393E-2</v>
      </c>
      <c r="AI17" s="17" t="s">
        <v>96</v>
      </c>
      <c r="AJ17" s="17"/>
      <c r="AK17" s="17">
        <v>9.2388337429514494E-2</v>
      </c>
      <c r="AL17" s="17">
        <v>9.3717203943466207E-2</v>
      </c>
      <c r="AM17" s="17" t="s">
        <v>96</v>
      </c>
      <c r="AN17" s="17"/>
      <c r="AO17" s="17">
        <v>5.18371870204722E-2</v>
      </c>
      <c r="AP17" s="17">
        <v>0.123344760305632</v>
      </c>
      <c r="AQ17" s="17"/>
      <c r="AR17" s="17">
        <v>4.7263698781751302E-2</v>
      </c>
      <c r="AS17" s="17">
        <v>0.129774105014174</v>
      </c>
      <c r="AT17" s="17"/>
      <c r="AU17" s="17">
        <v>9.2629153590697094E-2</v>
      </c>
      <c r="AV17" s="17">
        <v>9.5555997472163007E-2</v>
      </c>
      <c r="AW17" s="17"/>
      <c r="AX17" s="17">
        <v>0.210605870235578</v>
      </c>
      <c r="AY17" s="17">
        <v>6.4179077134934301E-2</v>
      </c>
      <c r="AZ17" s="17"/>
      <c r="BA17" s="17">
        <v>0.156827711931638</v>
      </c>
      <c r="BB17" s="17">
        <v>0.159812233795987</v>
      </c>
      <c r="BC17" s="17">
        <v>4.2121212101680898E-2</v>
      </c>
      <c r="BD17" s="17">
        <v>1.3759131155494399E-3</v>
      </c>
    </row>
    <row r="18" spans="2:56" x14ac:dyDescent="0.35">
      <c r="B18" s="18" t="s">
        <v>441</v>
      </c>
      <c r="C18" s="17">
        <v>9.1045164571794596E-2</v>
      </c>
      <c r="D18" s="17">
        <v>6.2895775963185699E-2</v>
      </c>
      <c r="E18" s="17">
        <v>4.01207005978149E-3</v>
      </c>
      <c r="F18" s="17">
        <v>0</v>
      </c>
      <c r="G18" s="17">
        <v>0.14992472698593601</v>
      </c>
      <c r="H18" s="17">
        <v>0.13342346128643501</v>
      </c>
      <c r="I18" s="17"/>
      <c r="J18" s="17">
        <v>9.4401976468495602E-2</v>
      </c>
      <c r="K18" s="17">
        <v>5.0440186853930702E-2</v>
      </c>
      <c r="L18" s="17">
        <v>0.13436569996068901</v>
      </c>
      <c r="M18" s="17">
        <v>0.120096609137833</v>
      </c>
      <c r="N18" s="17"/>
      <c r="O18" s="17">
        <v>4.8824538900630397E-2</v>
      </c>
      <c r="P18" s="17">
        <v>0.105702428568428</v>
      </c>
      <c r="Q18" s="17">
        <v>0.14426710336872101</v>
      </c>
      <c r="R18" s="17">
        <v>0.105260307304784</v>
      </c>
      <c r="S18" s="17">
        <v>2.0874690193702999E-2</v>
      </c>
      <c r="T18" s="17">
        <v>3.7466736298881198E-2</v>
      </c>
      <c r="U18" s="17">
        <v>5.7910764254230203E-2</v>
      </c>
      <c r="V18" s="17">
        <v>0.14683445478877399</v>
      </c>
      <c r="W18" s="17">
        <v>5.7594398577075602E-3</v>
      </c>
      <c r="X18" s="17">
        <v>0.84793826841422604</v>
      </c>
      <c r="Y18" s="17"/>
      <c r="Z18" s="17">
        <v>4.8607786242311404E-3</v>
      </c>
      <c r="AA18" s="17">
        <v>2.34200784109823E-4</v>
      </c>
      <c r="AB18" s="17">
        <v>2.0861784842904799E-2</v>
      </c>
      <c r="AC18" s="17">
        <v>0.128884642553415</v>
      </c>
      <c r="AD18" s="17">
        <v>0.15244474431577101</v>
      </c>
      <c r="AE18" s="17">
        <v>0.13651606780153899</v>
      </c>
      <c r="AF18" s="17">
        <v>0.20854562706560201</v>
      </c>
      <c r="AG18" s="17"/>
      <c r="AH18" s="17">
        <v>9.1045164571794596E-2</v>
      </c>
      <c r="AI18" s="17" t="s">
        <v>96</v>
      </c>
      <c r="AJ18" s="17"/>
      <c r="AK18" s="17">
        <v>0.110999345129417</v>
      </c>
      <c r="AL18" s="17">
        <v>6.0310502587618796E-3</v>
      </c>
      <c r="AM18" s="17" t="s">
        <v>96</v>
      </c>
      <c r="AN18" s="17"/>
      <c r="AO18" s="17">
        <v>3.7244149934313399E-3</v>
      </c>
      <c r="AP18" s="17">
        <v>0.15675183825129901</v>
      </c>
      <c r="AQ18" s="17"/>
      <c r="AR18" s="17">
        <v>8.7796373055673393E-2</v>
      </c>
      <c r="AS18" s="17">
        <v>9.3703718546169101E-2</v>
      </c>
      <c r="AT18" s="17"/>
      <c r="AU18" s="17">
        <v>9.0927588684843699E-2</v>
      </c>
      <c r="AV18" s="17">
        <v>0.120096609137833</v>
      </c>
      <c r="AW18" s="17"/>
      <c r="AX18" s="17">
        <v>8.1091626414110898E-2</v>
      </c>
      <c r="AY18" s="17">
        <v>9.3446695065113702E-2</v>
      </c>
      <c r="AZ18" s="17"/>
      <c r="BA18" s="17">
        <v>8.6406032552571302E-2</v>
      </c>
      <c r="BB18" s="17">
        <v>6.9103512358842198E-2</v>
      </c>
      <c r="BC18" s="17">
        <v>0.109075550194841</v>
      </c>
      <c r="BD18" s="17">
        <v>4.2407274780124501E-2</v>
      </c>
    </row>
    <row r="19" spans="2:56" x14ac:dyDescent="0.35">
      <c r="B19" s="18" t="s">
        <v>442</v>
      </c>
      <c r="C19" s="17">
        <v>8.5331115070917396E-2</v>
      </c>
      <c r="D19" s="17">
        <v>6.2809641270040004E-2</v>
      </c>
      <c r="E19" s="17">
        <v>4.8444894881351203E-2</v>
      </c>
      <c r="F19" s="17">
        <v>0.21823771702810199</v>
      </c>
      <c r="G19" s="17">
        <v>5.5416441653359397E-4</v>
      </c>
      <c r="H19" s="17">
        <v>0.158716834076363</v>
      </c>
      <c r="I19" s="17"/>
      <c r="J19" s="17">
        <v>7.4911802648143094E-2</v>
      </c>
      <c r="K19" s="17">
        <v>0.176138136897042</v>
      </c>
      <c r="L19" s="17">
        <v>0.13152282918251301</v>
      </c>
      <c r="M19" s="17">
        <v>0.187024855631514</v>
      </c>
      <c r="N19" s="17"/>
      <c r="O19" s="17">
        <v>8.7890038868941797E-2</v>
      </c>
      <c r="P19" s="17">
        <v>0.11323105988908</v>
      </c>
      <c r="Q19" s="17">
        <v>4.80309630974355E-2</v>
      </c>
      <c r="R19" s="17">
        <v>1.9456349741012201E-2</v>
      </c>
      <c r="S19" s="17">
        <v>2.9787235638791001E-2</v>
      </c>
      <c r="T19" s="17">
        <v>9.7472255590378895E-4</v>
      </c>
      <c r="U19" s="17">
        <v>0.38900890591396903</v>
      </c>
      <c r="V19" s="17">
        <v>0.27964993269042299</v>
      </c>
      <c r="W19" s="17">
        <v>0.93664526601512299</v>
      </c>
      <c r="X19" s="17">
        <v>1.7242157744323101E-2</v>
      </c>
      <c r="Y19" s="17"/>
      <c r="Z19" s="17">
        <v>0.111492834225356</v>
      </c>
      <c r="AA19" s="17">
        <v>3.0725592846345701E-2</v>
      </c>
      <c r="AB19" s="17">
        <v>0.166684821356575</v>
      </c>
      <c r="AC19" s="17">
        <v>2.39533206679266E-2</v>
      </c>
      <c r="AD19" s="17">
        <v>4.02275816670929E-3</v>
      </c>
      <c r="AE19" s="17">
        <v>0.32476283643668302</v>
      </c>
      <c r="AF19" s="17">
        <v>3.9755442686352803E-2</v>
      </c>
      <c r="AG19" s="17"/>
      <c r="AH19" s="17">
        <v>8.5331115070917396E-2</v>
      </c>
      <c r="AI19" s="17" t="s">
        <v>96</v>
      </c>
      <c r="AJ19" s="17"/>
      <c r="AK19" s="17">
        <v>8.3840005209819393E-2</v>
      </c>
      <c r="AL19" s="17">
        <v>9.1683938421322997E-2</v>
      </c>
      <c r="AM19" s="17" t="s">
        <v>96</v>
      </c>
      <c r="AN19" s="17"/>
      <c r="AO19" s="17">
        <v>0.17997548451303</v>
      </c>
      <c r="AP19" s="17">
        <v>1.4113601151678999E-2</v>
      </c>
      <c r="AQ19" s="17"/>
      <c r="AR19" s="17">
        <v>0.122543151216429</v>
      </c>
      <c r="AS19" s="17">
        <v>5.4879728425050803E-2</v>
      </c>
      <c r="AT19" s="17"/>
      <c r="AU19" s="17">
        <v>8.4919544082886295E-2</v>
      </c>
      <c r="AV19" s="17">
        <v>0.187024855631514</v>
      </c>
      <c r="AW19" s="17"/>
      <c r="AX19" s="17">
        <v>0.28748024958842</v>
      </c>
      <c r="AY19" s="17">
        <v>3.6557774068845299E-2</v>
      </c>
      <c r="AZ19" s="17"/>
      <c r="BA19" s="17">
        <v>7.4895884944794197E-2</v>
      </c>
      <c r="BB19" s="17">
        <v>3.5795117589883303E-2</v>
      </c>
      <c r="BC19" s="17">
        <v>0.120071408291216</v>
      </c>
      <c r="BD19" s="17">
        <v>3.1530194966959003E-2</v>
      </c>
    </row>
    <row r="20" spans="2:56" ht="43.5" x14ac:dyDescent="0.35">
      <c r="B20" s="18" t="s">
        <v>443</v>
      </c>
      <c r="C20" s="17">
        <v>7.9812431821199306E-2</v>
      </c>
      <c r="D20" s="17">
        <v>0.125274743767497</v>
      </c>
      <c r="E20" s="17">
        <v>0.163672883870254</v>
      </c>
      <c r="F20" s="17">
        <v>2.08521878545899E-2</v>
      </c>
      <c r="G20" s="17">
        <v>8.2457369645558304E-2</v>
      </c>
      <c r="H20" s="17">
        <v>1.55598176072996E-2</v>
      </c>
      <c r="I20" s="17"/>
      <c r="J20" s="17">
        <v>7.4436917631401603E-2</v>
      </c>
      <c r="K20" s="17">
        <v>0.127493470782225</v>
      </c>
      <c r="L20" s="17">
        <v>9.5550933522353304E-2</v>
      </c>
      <c r="M20" s="17">
        <v>0.14051519932315101</v>
      </c>
      <c r="N20" s="17"/>
      <c r="O20" s="17">
        <v>8.3997041051085602E-2</v>
      </c>
      <c r="P20" s="17">
        <v>9.9797215812903198E-2</v>
      </c>
      <c r="Q20" s="17">
        <v>1.6825643877228499E-2</v>
      </c>
      <c r="R20" s="17">
        <v>3.1356922340088203E-2</v>
      </c>
      <c r="S20" s="17">
        <v>3.7367676361479502E-4</v>
      </c>
      <c r="T20" s="17">
        <v>0.81717025574755198</v>
      </c>
      <c r="U20" s="17">
        <v>8.0550867591840294E-3</v>
      </c>
      <c r="V20" s="17">
        <v>0.28204269460658798</v>
      </c>
      <c r="W20" s="17">
        <v>9.9138969207953499E-3</v>
      </c>
      <c r="X20" s="17">
        <v>5.1960344985173802E-2</v>
      </c>
      <c r="Y20" s="17"/>
      <c r="Z20" s="17">
        <v>2.2410512177135299E-3</v>
      </c>
      <c r="AA20" s="17">
        <v>2.76007300682907E-4</v>
      </c>
      <c r="AB20" s="17">
        <v>5.2859785166033896E-3</v>
      </c>
      <c r="AC20" s="17">
        <v>8.3267115566760697E-2</v>
      </c>
      <c r="AD20" s="17">
        <v>0.27075179206060501</v>
      </c>
      <c r="AE20" s="17">
        <v>3.03294845032639E-2</v>
      </c>
      <c r="AF20" s="17">
        <v>1.56926906158175E-3</v>
      </c>
      <c r="AG20" s="17"/>
      <c r="AH20" s="17">
        <v>7.9812431821199306E-2</v>
      </c>
      <c r="AI20" s="17" t="s">
        <v>96</v>
      </c>
      <c r="AJ20" s="17"/>
      <c r="AK20" s="17">
        <v>7.1256039032478694E-2</v>
      </c>
      <c r="AL20" s="17">
        <v>0.11626665516286599</v>
      </c>
      <c r="AM20" s="17" t="s">
        <v>96</v>
      </c>
      <c r="AN20" s="17"/>
      <c r="AO20" s="17">
        <v>9.2790864848781504E-2</v>
      </c>
      <c r="AP20" s="17">
        <v>7.0046486522603896E-2</v>
      </c>
      <c r="AQ20" s="17"/>
      <c r="AR20" s="17">
        <v>4.7403901962668103E-2</v>
      </c>
      <c r="AS20" s="17">
        <v>0.10633300891317</v>
      </c>
      <c r="AT20" s="17"/>
      <c r="AU20" s="17">
        <v>7.9566757919745101E-2</v>
      </c>
      <c r="AV20" s="17">
        <v>0.14051519932315101</v>
      </c>
      <c r="AW20" s="17"/>
      <c r="AX20" s="17">
        <v>0.11915989441168701</v>
      </c>
      <c r="AY20" s="17">
        <v>7.0318910045443397E-2</v>
      </c>
      <c r="AZ20" s="17"/>
      <c r="BA20" s="17">
        <v>2.2082111902988101E-4</v>
      </c>
      <c r="BB20" s="17">
        <v>0.19337203718843499</v>
      </c>
      <c r="BC20" s="17">
        <v>5.4479757075284602E-2</v>
      </c>
      <c r="BD20" s="17">
        <v>9.8101832907599704E-2</v>
      </c>
    </row>
    <row r="21" spans="2:56" x14ac:dyDescent="0.35">
      <c r="B21" s="18" t="s">
        <v>444</v>
      </c>
      <c r="C21" s="17">
        <v>6.0832108571747798E-2</v>
      </c>
      <c r="D21" s="17">
        <v>0.13058274171144499</v>
      </c>
      <c r="E21" s="17">
        <v>1.5036634242994101E-2</v>
      </c>
      <c r="F21" s="17">
        <v>0.21282442216504899</v>
      </c>
      <c r="G21" s="17">
        <v>1.1102993120817899E-2</v>
      </c>
      <c r="H21" s="17">
        <v>6.0340524734077304E-3</v>
      </c>
      <c r="I21" s="17"/>
      <c r="J21" s="17">
        <v>5.6119089449884502E-2</v>
      </c>
      <c r="K21" s="17">
        <v>0.104919158938556</v>
      </c>
      <c r="L21" s="17">
        <v>7.0855564303302199E-2</v>
      </c>
      <c r="M21" s="17">
        <v>7.5159779685884401E-2</v>
      </c>
      <c r="N21" s="17"/>
      <c r="O21" s="17">
        <v>4.6361414273564702E-2</v>
      </c>
      <c r="P21" s="17">
        <v>9.7928146258565805E-3</v>
      </c>
      <c r="Q21" s="17">
        <v>0.17781871981605199</v>
      </c>
      <c r="R21" s="17">
        <v>9.2721083139182606E-2</v>
      </c>
      <c r="S21" s="17">
        <v>3.9578800963470802E-4</v>
      </c>
      <c r="T21" s="17">
        <v>2.2589491071974901E-2</v>
      </c>
      <c r="U21" s="17">
        <v>0.267457460181452</v>
      </c>
      <c r="V21" s="17">
        <v>4.0461744177152804E-3</v>
      </c>
      <c r="W21" s="17">
        <v>1.3374537992955999E-3</v>
      </c>
      <c r="X21" s="17">
        <v>2.5501835053540201E-3</v>
      </c>
      <c r="Y21" s="17"/>
      <c r="Z21" s="17">
        <v>1.2618093241773101E-4</v>
      </c>
      <c r="AA21" s="17">
        <v>0.20929171179470499</v>
      </c>
      <c r="AB21" s="17">
        <v>4.9737838877882802E-3</v>
      </c>
      <c r="AC21" s="17">
        <v>0.11816009880744099</v>
      </c>
      <c r="AD21" s="17">
        <v>1.5605972213567101E-2</v>
      </c>
      <c r="AE21" s="17">
        <v>5.2041945770003504E-4</v>
      </c>
      <c r="AF21" s="17">
        <v>4.3376033994158299E-2</v>
      </c>
      <c r="AG21" s="17"/>
      <c r="AH21" s="17">
        <v>6.0832108571747798E-2</v>
      </c>
      <c r="AI21" s="17" t="s">
        <v>96</v>
      </c>
      <c r="AJ21" s="17"/>
      <c r="AK21" s="17">
        <v>7.2049664960314896E-2</v>
      </c>
      <c r="AL21" s="17">
        <v>1.3040087327043899E-2</v>
      </c>
      <c r="AM21" s="17" t="s">
        <v>96</v>
      </c>
      <c r="AN21" s="17"/>
      <c r="AO21" s="17">
        <v>5.1495453619361697E-2</v>
      </c>
      <c r="AP21" s="17">
        <v>6.7857707220142602E-2</v>
      </c>
      <c r="AQ21" s="17"/>
      <c r="AR21" s="17">
        <v>4.9211194123335897E-2</v>
      </c>
      <c r="AS21" s="17">
        <v>7.0341745659687802E-2</v>
      </c>
      <c r="AT21" s="17"/>
      <c r="AU21" s="17">
        <v>6.0774122173331099E-2</v>
      </c>
      <c r="AV21" s="17">
        <v>7.5159779685884401E-2</v>
      </c>
      <c r="AW21" s="17"/>
      <c r="AX21" s="17">
        <v>8.7559718005784201E-2</v>
      </c>
      <c r="AY21" s="17">
        <v>5.4383429915725201E-2</v>
      </c>
      <c r="AZ21" s="17"/>
      <c r="BA21" s="17">
        <v>8.0089668319457297E-2</v>
      </c>
      <c r="BB21" s="17">
        <v>7.5275632073964496E-2</v>
      </c>
      <c r="BC21" s="17">
        <v>4.7559780830152103E-2</v>
      </c>
      <c r="BD21" s="17">
        <v>4.2479742683602502E-2</v>
      </c>
    </row>
    <row r="22" spans="2:56" ht="29" x14ac:dyDescent="0.35">
      <c r="B22" s="18" t="s">
        <v>445</v>
      </c>
      <c r="C22" s="17">
        <v>5.4813102059384999E-2</v>
      </c>
      <c r="D22" s="17">
        <v>0.113538996868709</v>
      </c>
      <c r="E22" s="17">
        <v>0</v>
      </c>
      <c r="F22" s="17">
        <v>0.23335394255963099</v>
      </c>
      <c r="G22" s="17">
        <v>7.1625075026702902E-3</v>
      </c>
      <c r="H22" s="17">
        <v>3.5822808810910202E-3</v>
      </c>
      <c r="I22" s="17"/>
      <c r="J22" s="17">
        <v>5.6119089449884502E-2</v>
      </c>
      <c r="K22" s="17">
        <v>4.1812840132369002E-2</v>
      </c>
      <c r="L22" s="17">
        <v>6.0123151370702198E-2</v>
      </c>
      <c r="M22" s="17">
        <v>4.1531102291621803E-2</v>
      </c>
      <c r="N22" s="17"/>
      <c r="O22" s="17">
        <v>5.5079180308663803E-3</v>
      </c>
      <c r="P22" s="17">
        <v>8.4722976324440299E-2</v>
      </c>
      <c r="Q22" s="17">
        <v>0.17760510308834601</v>
      </c>
      <c r="R22" s="17">
        <v>1.0303811594089499E-2</v>
      </c>
      <c r="S22" s="17">
        <v>5.9700989287567799E-3</v>
      </c>
      <c r="T22" s="17">
        <v>0</v>
      </c>
      <c r="U22" s="17">
        <v>4.9561380435681403E-2</v>
      </c>
      <c r="V22" s="17">
        <v>8.3228881080657201E-3</v>
      </c>
      <c r="W22" s="17">
        <v>0</v>
      </c>
      <c r="X22" s="17">
        <v>0.84102272185692795</v>
      </c>
      <c r="Y22" s="17"/>
      <c r="Z22" s="17">
        <v>0.104171789297966</v>
      </c>
      <c r="AA22" s="17">
        <v>0.19471908802167001</v>
      </c>
      <c r="AB22" s="17">
        <v>4.2204104153428902E-3</v>
      </c>
      <c r="AC22" s="17">
        <v>3.42444780787701E-4</v>
      </c>
      <c r="AD22" s="17">
        <v>5.1978644433782202E-4</v>
      </c>
      <c r="AE22" s="17">
        <v>0.139985093210127</v>
      </c>
      <c r="AF22" s="17">
        <v>0</v>
      </c>
      <c r="AG22" s="17"/>
      <c r="AH22" s="17">
        <v>5.4813102059384999E-2</v>
      </c>
      <c r="AI22" s="17" t="s">
        <v>96</v>
      </c>
      <c r="AJ22" s="17"/>
      <c r="AK22" s="17">
        <v>6.5103167383491603E-2</v>
      </c>
      <c r="AL22" s="17">
        <v>1.09726252617542E-2</v>
      </c>
      <c r="AM22" s="17" t="s">
        <v>96</v>
      </c>
      <c r="AN22" s="17"/>
      <c r="AO22" s="17">
        <v>8.8095303804834199E-2</v>
      </c>
      <c r="AP22" s="17">
        <v>2.9769080106033002E-2</v>
      </c>
      <c r="AQ22" s="17"/>
      <c r="AR22" s="17">
        <v>8.4076120415913003E-2</v>
      </c>
      <c r="AS22" s="17">
        <v>3.0866562748415299E-2</v>
      </c>
      <c r="AT22" s="17"/>
      <c r="AU22" s="17">
        <v>5.4866856457023501E-2</v>
      </c>
      <c r="AV22" s="17">
        <v>4.1531102291621803E-2</v>
      </c>
      <c r="AW22" s="17"/>
      <c r="AX22" s="17">
        <v>9.2042167720670906E-2</v>
      </c>
      <c r="AY22" s="17">
        <v>4.5830694496669398E-2</v>
      </c>
      <c r="AZ22" s="17"/>
      <c r="BA22" s="17">
        <v>0</v>
      </c>
      <c r="BB22" s="17">
        <v>6.8493598233685102E-2</v>
      </c>
      <c r="BC22" s="17">
        <v>7.5852375299278005E-2</v>
      </c>
      <c r="BD22" s="17">
        <v>7.6944267432667796E-3</v>
      </c>
    </row>
    <row r="23" spans="2:56" x14ac:dyDescent="0.35">
      <c r="B23" s="18" t="s">
        <v>446</v>
      </c>
      <c r="C23" s="17">
        <v>3.0494721117995598E-2</v>
      </c>
      <c r="D23" s="17">
        <v>7.3597906544226099E-2</v>
      </c>
      <c r="E23" s="17">
        <v>2.6170073879121802E-2</v>
      </c>
      <c r="F23" s="17">
        <v>0</v>
      </c>
      <c r="G23" s="17">
        <v>7.4950061525904501E-3</v>
      </c>
      <c r="H23" s="17">
        <v>2.2569896535791101E-2</v>
      </c>
      <c r="I23" s="17"/>
      <c r="J23" s="17">
        <v>1.6819819355396701E-2</v>
      </c>
      <c r="K23" s="17">
        <v>0.139178594781982</v>
      </c>
      <c r="L23" s="17">
        <v>0.19053040697215901</v>
      </c>
      <c r="M23" s="17">
        <v>6.8997570448094694E-2</v>
      </c>
      <c r="N23" s="17"/>
      <c r="O23" s="17">
        <v>4.68529737554658E-2</v>
      </c>
      <c r="P23" s="17">
        <v>0</v>
      </c>
      <c r="Q23" s="17">
        <v>1.34554770566151E-2</v>
      </c>
      <c r="R23" s="17">
        <v>1.6517493449498401E-2</v>
      </c>
      <c r="S23" s="17">
        <v>3.4002465710451499E-2</v>
      </c>
      <c r="T23" s="17">
        <v>3.7474639540576199E-2</v>
      </c>
      <c r="U23" s="17">
        <v>0.261896073186975</v>
      </c>
      <c r="V23" s="17">
        <v>0.13654611429001001</v>
      </c>
      <c r="W23" s="17">
        <v>5.8378787014902699E-3</v>
      </c>
      <c r="X23" s="17">
        <v>2.2646416303005099E-2</v>
      </c>
      <c r="Y23" s="17"/>
      <c r="Z23" s="17">
        <v>2.29724219713353E-2</v>
      </c>
      <c r="AA23" s="17">
        <v>5.1020808479272997E-4</v>
      </c>
      <c r="AB23" s="17">
        <v>1.3877492480398299E-2</v>
      </c>
      <c r="AC23" s="17">
        <v>7.4549845562670802E-2</v>
      </c>
      <c r="AD23" s="17">
        <v>4.0444252025132301E-4</v>
      </c>
      <c r="AE23" s="17">
        <v>1.8469354418168198E-2</v>
      </c>
      <c r="AF23" s="17">
        <v>2.42170563667902E-2</v>
      </c>
      <c r="AG23" s="17"/>
      <c r="AH23" s="17">
        <v>3.0494721117995598E-2</v>
      </c>
      <c r="AI23" s="17" t="s">
        <v>96</v>
      </c>
      <c r="AJ23" s="17"/>
      <c r="AK23" s="17">
        <v>3.4707176651094698E-2</v>
      </c>
      <c r="AL23" s="17">
        <v>1.2547696172756501E-2</v>
      </c>
      <c r="AM23" s="17" t="s">
        <v>96</v>
      </c>
      <c r="AN23" s="17"/>
      <c r="AO23" s="17">
        <v>3.2823852861786499E-3</v>
      </c>
      <c r="AP23" s="17">
        <v>5.0971321229561099E-2</v>
      </c>
      <c r="AQ23" s="17"/>
      <c r="AR23" s="17">
        <v>9.3787979354635898E-3</v>
      </c>
      <c r="AS23" s="17">
        <v>4.7774322231498502E-2</v>
      </c>
      <c r="AT23" s="17"/>
      <c r="AU23" s="17">
        <v>3.0338893869893201E-2</v>
      </c>
      <c r="AV23" s="17">
        <v>6.8997570448094694E-2</v>
      </c>
      <c r="AW23" s="17"/>
      <c r="AX23" s="17">
        <v>1.1392248044804199E-2</v>
      </c>
      <c r="AY23" s="17">
        <v>3.5103652219310798E-2</v>
      </c>
      <c r="AZ23" s="17"/>
      <c r="BA23" s="17">
        <v>4.3637950062126304E-3</v>
      </c>
      <c r="BB23" s="17">
        <v>8.6351305280927507E-2</v>
      </c>
      <c r="BC23" s="17">
        <v>9.6186524669244992E-3</v>
      </c>
      <c r="BD23" s="17">
        <v>6.7630106415835597E-2</v>
      </c>
    </row>
    <row r="24" spans="2:56" x14ac:dyDescent="0.35">
      <c r="B24" s="18" t="s">
        <v>93</v>
      </c>
      <c r="C24" s="17">
        <v>1.9672416367036798E-2</v>
      </c>
      <c r="D24" s="17">
        <v>1.7034599023080001E-3</v>
      </c>
      <c r="E24" s="17">
        <v>0.14863624962725999</v>
      </c>
      <c r="F24" s="17">
        <v>0</v>
      </c>
      <c r="G24" s="17">
        <v>0</v>
      </c>
      <c r="H24" s="17">
        <v>5.8529160321939997E-3</v>
      </c>
      <c r="I24" s="17"/>
      <c r="J24" s="17">
        <v>1.98124666408863E-2</v>
      </c>
      <c r="K24" s="17">
        <v>1.7129717921712601E-2</v>
      </c>
      <c r="L24" s="17">
        <v>2.83961985463623E-2</v>
      </c>
      <c r="M24" s="17">
        <v>1.6947118620870501E-2</v>
      </c>
      <c r="N24" s="17"/>
      <c r="O24" s="17">
        <v>4.9471059664615999E-2</v>
      </c>
      <c r="P24" s="17">
        <v>0</v>
      </c>
      <c r="Q24" s="17">
        <v>0</v>
      </c>
      <c r="R24" s="17">
        <v>0</v>
      </c>
      <c r="S24" s="17">
        <v>2.1703354618005599E-2</v>
      </c>
      <c r="T24" s="17">
        <v>0</v>
      </c>
      <c r="U24" s="17">
        <v>0</v>
      </c>
      <c r="V24" s="17">
        <v>0</v>
      </c>
      <c r="W24" s="17">
        <v>1.3374537992955999E-3</v>
      </c>
      <c r="X24" s="17">
        <v>2.1391830569183201E-2</v>
      </c>
      <c r="Y24" s="17"/>
      <c r="Z24" s="17">
        <v>2.1168995263867898E-3</v>
      </c>
      <c r="AA24" s="17">
        <v>0</v>
      </c>
      <c r="AB24" s="17">
        <v>0</v>
      </c>
      <c r="AC24" s="17">
        <v>0</v>
      </c>
      <c r="AD24" s="17">
        <v>1.15743597562393E-2</v>
      </c>
      <c r="AE24" s="17">
        <v>0.16056173379869501</v>
      </c>
      <c r="AF24" s="17">
        <v>2.9646666769402599E-4</v>
      </c>
      <c r="AG24" s="17"/>
      <c r="AH24" s="17">
        <v>1.9672416367036798E-2</v>
      </c>
      <c r="AI24" s="17" t="s">
        <v>96</v>
      </c>
      <c r="AJ24" s="17"/>
      <c r="AK24" s="17">
        <v>2.4261734025978299E-2</v>
      </c>
      <c r="AL24" s="17">
        <v>1.1978302539694099E-4</v>
      </c>
      <c r="AM24" s="17" t="s">
        <v>96</v>
      </c>
      <c r="AN24" s="17"/>
      <c r="AO24" s="17">
        <v>0</v>
      </c>
      <c r="AP24" s="17">
        <v>3.4475416214813301E-2</v>
      </c>
      <c r="AQ24" s="17"/>
      <c r="AR24" s="17">
        <v>4.2762364827071901E-2</v>
      </c>
      <c r="AS24" s="17">
        <v>7.7742912580629198E-4</v>
      </c>
      <c r="AT24" s="17"/>
      <c r="AU24" s="17">
        <v>1.96834460870558E-2</v>
      </c>
      <c r="AV24" s="17">
        <v>1.6947118620870501E-2</v>
      </c>
      <c r="AW24" s="17"/>
      <c r="AX24" s="17">
        <v>0</v>
      </c>
      <c r="AY24" s="17">
        <v>2.44188599968569E-2</v>
      </c>
      <c r="AZ24" s="17"/>
      <c r="BA24" s="17">
        <v>1.1041055951494101E-4</v>
      </c>
      <c r="BB24" s="17">
        <v>7.8088418210466096E-2</v>
      </c>
      <c r="BC24" s="17">
        <v>8.1814554161927498E-4</v>
      </c>
      <c r="BD24" s="17">
        <v>0</v>
      </c>
    </row>
    <row r="25" spans="2:56" x14ac:dyDescent="0.35">
      <c r="B25" s="18" t="s">
        <v>94</v>
      </c>
      <c r="C25" s="19">
        <v>3.2660368261924602E-2</v>
      </c>
      <c r="D25" s="19">
        <v>5.6726431087781602E-2</v>
      </c>
      <c r="E25" s="19">
        <v>0.14863624962725999</v>
      </c>
      <c r="F25" s="19">
        <v>0</v>
      </c>
      <c r="G25" s="19">
        <v>0</v>
      </c>
      <c r="H25" s="19">
        <v>0</v>
      </c>
      <c r="I25" s="19"/>
      <c r="J25" s="19">
        <v>3.6632285996283098E-2</v>
      </c>
      <c r="K25" s="19">
        <v>0</v>
      </c>
      <c r="L25" s="19">
        <v>0</v>
      </c>
      <c r="M25" s="19">
        <v>0</v>
      </c>
      <c r="N25" s="19"/>
      <c r="O25" s="19">
        <v>0</v>
      </c>
      <c r="P25" s="19">
        <v>9.9797215812903198E-2</v>
      </c>
      <c r="Q25" s="19">
        <v>0</v>
      </c>
      <c r="R25" s="19">
        <v>8.4163742572816197E-2</v>
      </c>
      <c r="S25" s="19">
        <v>0</v>
      </c>
      <c r="T25" s="19">
        <v>0</v>
      </c>
      <c r="U25" s="19">
        <v>0</v>
      </c>
      <c r="V25" s="19">
        <v>0</v>
      </c>
      <c r="W25" s="19">
        <v>0</v>
      </c>
      <c r="X25" s="19">
        <v>0</v>
      </c>
      <c r="Y25" s="19"/>
      <c r="Z25" s="19">
        <v>0</v>
      </c>
      <c r="AA25" s="19">
        <v>0</v>
      </c>
      <c r="AB25" s="19">
        <v>0</v>
      </c>
      <c r="AC25" s="19">
        <v>5.3258186470590101E-2</v>
      </c>
      <c r="AD25" s="19">
        <v>0.129351511763584</v>
      </c>
      <c r="AE25" s="19">
        <v>0</v>
      </c>
      <c r="AF25" s="19">
        <v>0</v>
      </c>
      <c r="AG25" s="19"/>
      <c r="AH25" s="19">
        <v>3.2660368261924602E-2</v>
      </c>
      <c r="AI25" s="19" t="s">
        <v>96</v>
      </c>
      <c r="AJ25" s="19"/>
      <c r="AK25" s="19">
        <v>1.8515928333016698E-2</v>
      </c>
      <c r="AL25" s="19">
        <v>9.2922278268079694E-2</v>
      </c>
      <c r="AM25" s="19" t="s">
        <v>96</v>
      </c>
      <c r="AN25" s="19"/>
      <c r="AO25" s="19">
        <v>0</v>
      </c>
      <c r="AP25" s="19">
        <v>5.7236476117170101E-2</v>
      </c>
      <c r="AQ25" s="19"/>
      <c r="AR25" s="19">
        <v>3.9250256019808201E-2</v>
      </c>
      <c r="AS25" s="19">
        <v>2.72677254276684E-2</v>
      </c>
      <c r="AT25" s="19"/>
      <c r="AU25" s="19">
        <v>3.2792550045787801E-2</v>
      </c>
      <c r="AV25" s="19">
        <v>0</v>
      </c>
      <c r="AW25" s="19"/>
      <c r="AX25" s="19">
        <v>0.16802663683250499</v>
      </c>
      <c r="AY25" s="19">
        <v>0</v>
      </c>
      <c r="AZ25" s="19"/>
      <c r="BA25" s="19">
        <v>7.2713987441687902E-2</v>
      </c>
      <c r="BB25" s="19">
        <v>7.1674951077594903E-2</v>
      </c>
      <c r="BC25" s="19">
        <v>0</v>
      </c>
      <c r="BD25" s="19">
        <v>0</v>
      </c>
    </row>
    <row r="26" spans="2:56" x14ac:dyDescent="0.35">
      <c r="B26" s="16" t="s">
        <v>652</v>
      </c>
    </row>
    <row r="27" spans="2:56" x14ac:dyDescent="0.35">
      <c r="B27" t="s">
        <v>75</v>
      </c>
    </row>
    <row r="28" spans="2:56" x14ac:dyDescent="0.35">
      <c r="B28" t="s">
        <v>76</v>
      </c>
    </row>
    <row r="30" spans="2:56" x14ac:dyDescent="0.35">
      <c r="B3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D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x14ac:dyDescent="0.35">
      <c r="B9" s="18" t="s">
        <v>448</v>
      </c>
      <c r="C9" s="17">
        <v>0.116645394174358</v>
      </c>
      <c r="D9" s="17">
        <v>0.113538996868709</v>
      </c>
      <c r="E9" s="17">
        <v>2.2569263580420201E-4</v>
      </c>
      <c r="F9" s="17">
        <v>0</v>
      </c>
      <c r="G9" s="17">
        <v>0.14598424136778801</v>
      </c>
      <c r="H9" s="17">
        <v>0.18479168288807399</v>
      </c>
      <c r="I9" s="17"/>
      <c r="J9" s="17">
        <v>0.12902806210071999</v>
      </c>
      <c r="K9" s="17">
        <v>1.7129717921712601E-2</v>
      </c>
      <c r="L9" s="17">
        <v>0</v>
      </c>
      <c r="M9" s="17">
        <v>1.23031780348951E-2</v>
      </c>
      <c r="N9" s="17"/>
      <c r="O9" s="17">
        <v>0.269780343615736</v>
      </c>
      <c r="P9" s="17">
        <v>0</v>
      </c>
      <c r="Q9" s="17">
        <v>2.0178260368886101E-4</v>
      </c>
      <c r="R9" s="17">
        <v>0</v>
      </c>
      <c r="S9" s="17">
        <v>0</v>
      </c>
      <c r="T9" s="17">
        <v>0.757604851788659</v>
      </c>
      <c r="U9" s="17">
        <v>0.180172594757567</v>
      </c>
      <c r="V9" s="17">
        <v>0</v>
      </c>
      <c r="W9" s="17">
        <v>0</v>
      </c>
      <c r="X9" s="17">
        <v>0</v>
      </c>
      <c r="Y9" s="17"/>
      <c r="Z9" s="17">
        <v>9.1732613396735094E-2</v>
      </c>
      <c r="AA9" s="17">
        <v>0.15423953061564399</v>
      </c>
      <c r="AB9" s="17">
        <v>2.3762746571084499E-4</v>
      </c>
      <c r="AC9" s="17">
        <v>9.52568563535867E-5</v>
      </c>
      <c r="AD9" s="17">
        <v>0.13700551484363799</v>
      </c>
      <c r="AE9" s="17">
        <v>0.14430333373981</v>
      </c>
      <c r="AF9" s="17">
        <v>0.45029150088661501</v>
      </c>
      <c r="AG9" s="17"/>
      <c r="AH9" s="17">
        <v>0.116645394174358</v>
      </c>
      <c r="AI9" s="17" t="s">
        <v>96</v>
      </c>
      <c r="AJ9" s="17"/>
      <c r="AK9" s="17">
        <v>0.144023945081796</v>
      </c>
      <c r="AL9" s="17">
        <v>0</v>
      </c>
      <c r="AM9" s="17" t="s">
        <v>96</v>
      </c>
      <c r="AN9" s="17"/>
      <c r="AO9" s="17">
        <v>0.19964698680851001</v>
      </c>
      <c r="AP9" s="17">
        <v>5.4188777752425497E-2</v>
      </c>
      <c r="AQ9" s="17"/>
      <c r="AR9" s="17">
        <v>0.103873145805277</v>
      </c>
      <c r="AS9" s="17">
        <v>0.12709719186430499</v>
      </c>
      <c r="AT9" s="17"/>
      <c r="AU9" s="17">
        <v>0.117067683970692</v>
      </c>
      <c r="AV9" s="17">
        <v>1.23031780348951E-2</v>
      </c>
      <c r="AW9" s="17"/>
      <c r="AX9" s="17">
        <v>0</v>
      </c>
      <c r="AY9" s="17">
        <v>0.144788901194391</v>
      </c>
      <c r="AZ9" s="17"/>
      <c r="BA9" s="17">
        <v>7.7108564637922303E-2</v>
      </c>
      <c r="BB9" s="17">
        <v>0.19761319594128601</v>
      </c>
      <c r="BC9" s="17">
        <v>0.105185620246164</v>
      </c>
      <c r="BD9" s="17">
        <v>0</v>
      </c>
    </row>
    <row r="10" spans="2:56" x14ac:dyDescent="0.35">
      <c r="B10" s="18" t="s">
        <v>449</v>
      </c>
      <c r="C10" s="17">
        <v>0.12664881237758299</v>
      </c>
      <c r="D10" s="17">
        <v>0.15258994572554499</v>
      </c>
      <c r="E10" s="17">
        <v>2.93961905785756E-2</v>
      </c>
      <c r="F10" s="17">
        <v>0.47244384744232298</v>
      </c>
      <c r="G10" s="17">
        <v>7.3213786450507495E-2</v>
      </c>
      <c r="H10" s="17">
        <v>7.3233796344166893E-2</v>
      </c>
      <c r="I10" s="17"/>
      <c r="J10" s="17">
        <v>0.117389618745525</v>
      </c>
      <c r="K10" s="17">
        <v>0.22889476835272801</v>
      </c>
      <c r="L10" s="17">
        <v>6.8012693525126705E-2</v>
      </c>
      <c r="M10" s="17">
        <v>6.3519210154186198E-2</v>
      </c>
      <c r="N10" s="17"/>
      <c r="O10" s="17">
        <v>6.6286089517255897E-2</v>
      </c>
      <c r="P10" s="17">
        <v>0.207746850839377</v>
      </c>
      <c r="Q10" s="17">
        <v>0.15730718109394101</v>
      </c>
      <c r="R10" s="17">
        <v>0.24574826911084899</v>
      </c>
      <c r="S10" s="17">
        <v>4.1002026860176302E-2</v>
      </c>
      <c r="T10" s="17">
        <v>9.7472255590378895E-4</v>
      </c>
      <c r="U10" s="17">
        <v>5.5759936481432999E-3</v>
      </c>
      <c r="V10" s="17">
        <v>0</v>
      </c>
      <c r="W10" s="17">
        <v>0</v>
      </c>
      <c r="X10" s="17">
        <v>7.0817271446615903E-3</v>
      </c>
      <c r="Y10" s="17"/>
      <c r="Z10" s="17">
        <v>0.124201235815974</v>
      </c>
      <c r="AA10" s="17">
        <v>0.38427609259026402</v>
      </c>
      <c r="AB10" s="17">
        <v>3.0713060153534401E-2</v>
      </c>
      <c r="AC10" s="17">
        <v>0.13640770372828101</v>
      </c>
      <c r="AD10" s="17">
        <v>1.1792171131887699E-2</v>
      </c>
      <c r="AE10" s="17">
        <v>3.5252740521087601E-2</v>
      </c>
      <c r="AF10" s="17">
        <v>0.23230298117522699</v>
      </c>
      <c r="AG10" s="17"/>
      <c r="AH10" s="17">
        <v>0.12664881237758299</v>
      </c>
      <c r="AI10" s="17" t="s">
        <v>96</v>
      </c>
      <c r="AJ10" s="17"/>
      <c r="AK10" s="17">
        <v>0.13057865044931399</v>
      </c>
      <c r="AL10" s="17">
        <v>0.109905869609421</v>
      </c>
      <c r="AM10" s="17" t="s">
        <v>96</v>
      </c>
      <c r="AN10" s="17"/>
      <c r="AO10" s="17">
        <v>0.108307076268482</v>
      </c>
      <c r="AP10" s="17">
        <v>0.140450508710421</v>
      </c>
      <c r="AQ10" s="17"/>
      <c r="AR10" s="17">
        <v>0.14514973119872099</v>
      </c>
      <c r="AS10" s="17">
        <v>0.11150912396807899</v>
      </c>
      <c r="AT10" s="17"/>
      <c r="AU10" s="17">
        <v>0.126904308071004</v>
      </c>
      <c r="AV10" s="17">
        <v>6.3519210154186198E-2</v>
      </c>
      <c r="AW10" s="17"/>
      <c r="AX10" s="17">
        <v>0.26672125371157601</v>
      </c>
      <c r="AY10" s="17">
        <v>9.2852966738757994E-2</v>
      </c>
      <c r="AZ10" s="17"/>
      <c r="BA10" s="17">
        <v>8.9385316597387396E-2</v>
      </c>
      <c r="BB10" s="17">
        <v>1.2498611748519701E-2</v>
      </c>
      <c r="BC10" s="17">
        <v>0.20304498375157601</v>
      </c>
      <c r="BD10" s="17">
        <v>8.8972986044733401E-2</v>
      </c>
    </row>
    <row r="11" spans="2:56" x14ac:dyDescent="0.35">
      <c r="B11" s="18" t="s">
        <v>450</v>
      </c>
      <c r="C11" s="17">
        <v>0.38260751730918002</v>
      </c>
      <c r="D11" s="17">
        <v>0.35988100351004498</v>
      </c>
      <c r="E11" s="17">
        <v>0.191757374288725</v>
      </c>
      <c r="F11" s="17">
        <v>0.234321944939656</v>
      </c>
      <c r="G11" s="17">
        <v>0.442669039904659</v>
      </c>
      <c r="H11" s="17">
        <v>0.48509922007565998</v>
      </c>
      <c r="I11" s="17"/>
      <c r="J11" s="17">
        <v>0.39376357112848198</v>
      </c>
      <c r="K11" s="17">
        <v>0.26052446996652501</v>
      </c>
      <c r="L11" s="17">
        <v>0.48369956108066697</v>
      </c>
      <c r="M11" s="17">
        <v>0.332037865914111</v>
      </c>
      <c r="N11" s="17"/>
      <c r="O11" s="17">
        <v>0.32765230804971102</v>
      </c>
      <c r="P11" s="17">
        <v>0.38581963361218902</v>
      </c>
      <c r="Q11" s="17">
        <v>0.64089281547124399</v>
      </c>
      <c r="R11" s="17">
        <v>0.31061475123628302</v>
      </c>
      <c r="S11" s="17">
        <v>0.328261001332531</v>
      </c>
      <c r="T11" s="17">
        <v>0.13525350887794599</v>
      </c>
      <c r="U11" s="17">
        <v>0.15672462141256199</v>
      </c>
      <c r="V11" s="17">
        <v>0.55730064397034296</v>
      </c>
      <c r="W11" s="17">
        <v>0.94755536880539304</v>
      </c>
      <c r="X11" s="17">
        <v>0.86059600880708997</v>
      </c>
      <c r="Y11" s="17"/>
      <c r="Z11" s="17">
        <v>0.20113100353741201</v>
      </c>
      <c r="AA11" s="17">
        <v>0.37771770199639099</v>
      </c>
      <c r="AB11" s="17">
        <v>0.56262623241432197</v>
      </c>
      <c r="AC11" s="17">
        <v>0.38943688858752701</v>
      </c>
      <c r="AD11" s="17">
        <v>0.42305068849973698</v>
      </c>
      <c r="AE11" s="17">
        <v>0.62025663300545897</v>
      </c>
      <c r="AF11" s="17">
        <v>0.22750789486696599</v>
      </c>
      <c r="AG11" s="17"/>
      <c r="AH11" s="17">
        <v>0.38260751730918002</v>
      </c>
      <c r="AI11" s="17" t="s">
        <v>96</v>
      </c>
      <c r="AJ11" s="17"/>
      <c r="AK11" s="17">
        <v>0.316749630259959</v>
      </c>
      <c r="AL11" s="17">
        <v>0.66319282733227403</v>
      </c>
      <c r="AM11" s="17" t="s">
        <v>96</v>
      </c>
      <c r="AN11" s="17"/>
      <c r="AO11" s="17">
        <v>0.56274524300041595</v>
      </c>
      <c r="AP11" s="17">
        <v>0.24705839735184201</v>
      </c>
      <c r="AQ11" s="17"/>
      <c r="AR11" s="17">
        <v>0.52482742851716502</v>
      </c>
      <c r="AS11" s="17">
        <v>0.26622599257884</v>
      </c>
      <c r="AT11" s="17"/>
      <c r="AU11" s="17">
        <v>0.38281218085360602</v>
      </c>
      <c r="AV11" s="17">
        <v>0.332037865914111</v>
      </c>
      <c r="AW11" s="17"/>
      <c r="AX11" s="17">
        <v>0.27000448518916498</v>
      </c>
      <c r="AY11" s="17">
        <v>0.40977570725253698</v>
      </c>
      <c r="AZ11" s="17"/>
      <c r="BA11" s="17">
        <v>0.16122050615727099</v>
      </c>
      <c r="BB11" s="17">
        <v>0.36909535802073101</v>
      </c>
      <c r="BC11" s="17">
        <v>0.43656792413610501</v>
      </c>
      <c r="BD11" s="17">
        <v>0.80670333312184805</v>
      </c>
    </row>
    <row r="12" spans="2:56" x14ac:dyDescent="0.35">
      <c r="B12" s="18" t="s">
        <v>451</v>
      </c>
      <c r="C12" s="17">
        <v>0.25421957228952202</v>
      </c>
      <c r="D12" s="17">
        <v>0.19628249462722699</v>
      </c>
      <c r="E12" s="17">
        <v>0.62552103753824595</v>
      </c>
      <c r="F12" s="17">
        <v>0.244825867205754</v>
      </c>
      <c r="G12" s="17">
        <v>0.17738034437069</v>
      </c>
      <c r="H12" s="17">
        <v>0.22330389388518401</v>
      </c>
      <c r="I12" s="17"/>
      <c r="J12" s="17">
        <v>0.247577198758753</v>
      </c>
      <c r="K12" s="17">
        <v>0.30799602287522798</v>
      </c>
      <c r="L12" s="17">
        <v>0.28836871766533101</v>
      </c>
      <c r="M12" s="17">
        <v>0.39616732232364799</v>
      </c>
      <c r="N12" s="17"/>
      <c r="O12" s="17">
        <v>0.15041479099477001</v>
      </c>
      <c r="P12" s="17">
        <v>0.205499644381332</v>
      </c>
      <c r="Q12" s="17">
        <v>0.18737797072579501</v>
      </c>
      <c r="R12" s="17">
        <v>0.415597429910598</v>
      </c>
      <c r="S12" s="17">
        <v>0.58068752321032302</v>
      </c>
      <c r="T12" s="17">
        <v>8.5522607272825193E-2</v>
      </c>
      <c r="U12" s="17">
        <v>0.25560969476801199</v>
      </c>
      <c r="V12" s="17">
        <v>0.43437646792159201</v>
      </c>
      <c r="W12" s="17">
        <v>3.9605728121507602E-2</v>
      </c>
      <c r="X12" s="17">
        <v>5.4491669933288502E-2</v>
      </c>
      <c r="Y12" s="17"/>
      <c r="Z12" s="17">
        <v>0.46835943585117001</v>
      </c>
      <c r="AA12" s="17">
        <v>5.2806881167244503E-2</v>
      </c>
      <c r="AB12" s="17">
        <v>0.38114396765978897</v>
      </c>
      <c r="AC12" s="17">
        <v>0.28648545689662303</v>
      </c>
      <c r="AD12" s="17">
        <v>0.28716842470228698</v>
      </c>
      <c r="AE12" s="17">
        <v>2.4054187167586401E-2</v>
      </c>
      <c r="AF12" s="17">
        <v>6.2901376251578406E-2</v>
      </c>
      <c r="AG12" s="17"/>
      <c r="AH12" s="17">
        <v>0.25421957228952202</v>
      </c>
      <c r="AI12" s="17" t="s">
        <v>96</v>
      </c>
      <c r="AJ12" s="17"/>
      <c r="AK12" s="17">
        <v>0.26378178640382999</v>
      </c>
      <c r="AL12" s="17">
        <v>0.21348008106100799</v>
      </c>
      <c r="AM12" s="17" t="s">
        <v>96</v>
      </c>
      <c r="AN12" s="17"/>
      <c r="AO12" s="17">
        <v>0.123081901837348</v>
      </c>
      <c r="AP12" s="17">
        <v>0.35289737981061697</v>
      </c>
      <c r="AQ12" s="17"/>
      <c r="AR12" s="17">
        <v>0.16953479920700701</v>
      </c>
      <c r="AS12" s="17">
        <v>0.32351889141490597</v>
      </c>
      <c r="AT12" s="17"/>
      <c r="AU12" s="17">
        <v>0.25364508682553699</v>
      </c>
      <c r="AV12" s="17">
        <v>0.39616732232364799</v>
      </c>
      <c r="AW12" s="17"/>
      <c r="AX12" s="17">
        <v>0.258847298227527</v>
      </c>
      <c r="AY12" s="17">
        <v>0.253103022096136</v>
      </c>
      <c r="AZ12" s="17"/>
      <c r="BA12" s="17">
        <v>0.58959558147284696</v>
      </c>
      <c r="BB12" s="17">
        <v>0.10788730441395999</v>
      </c>
      <c r="BC12" s="17">
        <v>0.20651831141423299</v>
      </c>
      <c r="BD12" s="17">
        <v>7.34363173533472E-2</v>
      </c>
    </row>
    <row r="13" spans="2:56" x14ac:dyDescent="0.35">
      <c r="B13" s="18" t="s">
        <v>452</v>
      </c>
      <c r="C13" s="17">
        <v>6.6251217942644894E-2</v>
      </c>
      <c r="D13" s="17">
        <v>0.12063658940811001</v>
      </c>
      <c r="E13" s="17">
        <v>4.2377626955856897E-3</v>
      </c>
      <c r="F13" s="17">
        <v>2.75561525576766E-2</v>
      </c>
      <c r="G13" s="17">
        <v>8.7649634339154806E-2</v>
      </c>
      <c r="H13" s="17">
        <v>3.3027997483274799E-2</v>
      </c>
      <c r="I13" s="17"/>
      <c r="J13" s="17">
        <v>5.46244509905153E-2</v>
      </c>
      <c r="K13" s="17">
        <v>0.16382967595134501</v>
      </c>
      <c r="L13" s="17">
        <v>0.15991902772887501</v>
      </c>
      <c r="M13" s="17">
        <v>0.123792186194908</v>
      </c>
      <c r="N13" s="17"/>
      <c r="O13" s="17">
        <v>4.1998520525542801E-2</v>
      </c>
      <c r="P13" s="17">
        <v>0.20079768111362101</v>
      </c>
      <c r="Q13" s="17">
        <v>1.40066333776236E-2</v>
      </c>
      <c r="R13" s="17">
        <v>2.8039549742270301E-2</v>
      </c>
      <c r="S13" s="17">
        <v>5.0049448596969297E-2</v>
      </c>
      <c r="T13" s="17">
        <v>2.0644309504665899E-2</v>
      </c>
      <c r="U13" s="17">
        <v>0.39912909858964402</v>
      </c>
      <c r="V13" s="17">
        <v>6.2421660810492901E-3</v>
      </c>
      <c r="W13" s="17">
        <v>1.00855566307252E-2</v>
      </c>
      <c r="X13" s="17">
        <v>7.4978759914128196E-2</v>
      </c>
      <c r="Y13" s="17"/>
      <c r="Z13" s="17">
        <v>1.08981332284654E-2</v>
      </c>
      <c r="AA13" s="17">
        <v>3.0725592846345701E-2</v>
      </c>
      <c r="AB13" s="17">
        <v>2.5027548491378199E-2</v>
      </c>
      <c r="AC13" s="17">
        <v>0.13431650746062601</v>
      </c>
      <c r="AD13" s="17">
        <v>0.12621854664990001</v>
      </c>
      <c r="AE13" s="17">
        <v>1.51331448902887E-2</v>
      </c>
      <c r="AF13" s="17">
        <v>2.60720725272869E-2</v>
      </c>
      <c r="AG13" s="17"/>
      <c r="AH13" s="17">
        <v>6.6251217942644894E-2</v>
      </c>
      <c r="AI13" s="17" t="s">
        <v>96</v>
      </c>
      <c r="AJ13" s="17"/>
      <c r="AK13" s="17">
        <v>7.8772028172654607E-2</v>
      </c>
      <c r="AL13" s="17">
        <v>1.2906727593266399E-2</v>
      </c>
      <c r="AM13" s="17" t="s">
        <v>96</v>
      </c>
      <c r="AN13" s="17"/>
      <c r="AO13" s="17">
        <v>6.1065095141853197E-3</v>
      </c>
      <c r="AP13" s="17">
        <v>0.111508602348298</v>
      </c>
      <c r="AQ13" s="17"/>
      <c r="AR13" s="17">
        <v>1.73140430494611E-2</v>
      </c>
      <c r="AS13" s="17">
        <v>0.106297530598086</v>
      </c>
      <c r="AT13" s="17"/>
      <c r="AU13" s="17">
        <v>6.6018340353274196E-2</v>
      </c>
      <c r="AV13" s="17">
        <v>0.123792186194908</v>
      </c>
      <c r="AW13" s="17"/>
      <c r="AX13" s="17">
        <v>0.1079248376331</v>
      </c>
      <c r="AY13" s="17">
        <v>5.61964548153892E-2</v>
      </c>
      <c r="AZ13" s="17"/>
      <c r="BA13" s="17">
        <v>9.7355779002560698E-3</v>
      </c>
      <c r="BB13" s="17">
        <v>0.15685622972291799</v>
      </c>
      <c r="BC13" s="17">
        <v>4.8482271650890502E-2</v>
      </c>
      <c r="BD13" s="17">
        <v>3.0428725774888098E-2</v>
      </c>
    </row>
    <row r="14" spans="2:56" x14ac:dyDescent="0.35">
      <c r="B14" s="18" t="s">
        <v>453</v>
      </c>
      <c r="C14" s="17">
        <v>3.3777917906615801E-2</v>
      </c>
      <c r="D14" s="17">
        <v>5.6726431087781602E-2</v>
      </c>
      <c r="E14" s="17">
        <v>0</v>
      </c>
      <c r="F14" s="17">
        <v>0</v>
      </c>
      <c r="G14" s="17">
        <v>7.2992120683894005E-2</v>
      </c>
      <c r="H14" s="17">
        <v>2.717046618206E-4</v>
      </c>
      <c r="I14" s="17"/>
      <c r="J14" s="17">
        <v>3.7804631635118498E-2</v>
      </c>
      <c r="K14" s="17">
        <v>0</v>
      </c>
      <c r="L14" s="17">
        <v>0</v>
      </c>
      <c r="M14" s="17">
        <v>1.79410313756658E-2</v>
      </c>
      <c r="N14" s="17"/>
      <c r="O14" s="17">
        <v>9.4396887632367601E-2</v>
      </c>
      <c r="P14" s="17">
        <v>0</v>
      </c>
      <c r="Q14" s="17">
        <v>2.1361672770656799E-4</v>
      </c>
      <c r="R14" s="17">
        <v>0</v>
      </c>
      <c r="S14" s="17">
        <v>0</v>
      </c>
      <c r="T14" s="17">
        <v>0</v>
      </c>
      <c r="U14" s="17">
        <v>0</v>
      </c>
      <c r="V14" s="17">
        <v>0</v>
      </c>
      <c r="W14" s="17">
        <v>1.4158926430783E-3</v>
      </c>
      <c r="X14" s="17">
        <v>1.34987319398699E-3</v>
      </c>
      <c r="Y14" s="17"/>
      <c r="Z14" s="17">
        <v>0.10367757817024401</v>
      </c>
      <c r="AA14" s="17">
        <v>0</v>
      </c>
      <c r="AB14" s="17">
        <v>0</v>
      </c>
      <c r="AC14" s="17">
        <v>5.3258186470590101E-2</v>
      </c>
      <c r="AD14" s="17">
        <v>0</v>
      </c>
      <c r="AE14" s="17">
        <v>2.19113438536989E-4</v>
      </c>
      <c r="AF14" s="17">
        <v>6.2770762463270095E-4</v>
      </c>
      <c r="AG14" s="17"/>
      <c r="AH14" s="17">
        <v>3.3777917906615801E-2</v>
      </c>
      <c r="AI14" s="17" t="s">
        <v>96</v>
      </c>
      <c r="AJ14" s="17"/>
      <c r="AK14" s="17">
        <v>4.1646610968199903E-2</v>
      </c>
      <c r="AL14" s="17">
        <v>2.5361609427482901E-4</v>
      </c>
      <c r="AM14" s="17" t="s">
        <v>96</v>
      </c>
      <c r="AN14" s="17"/>
      <c r="AO14" s="17">
        <v>1.1228257106008899E-4</v>
      </c>
      <c r="AP14" s="17">
        <v>5.9110464018367101E-2</v>
      </c>
      <c r="AQ14" s="17"/>
      <c r="AR14" s="17">
        <v>0</v>
      </c>
      <c r="AS14" s="17">
        <v>6.1419093848845301E-2</v>
      </c>
      <c r="AT14" s="17"/>
      <c r="AU14" s="17">
        <v>3.3842012343509899E-2</v>
      </c>
      <c r="AV14" s="17">
        <v>1.79410313756658E-2</v>
      </c>
      <c r="AW14" s="17"/>
      <c r="AX14" s="17">
        <v>9.6378108693929695E-2</v>
      </c>
      <c r="AY14" s="17">
        <v>1.8674116154745998E-2</v>
      </c>
      <c r="AZ14" s="17"/>
      <c r="BA14" s="17">
        <v>7.2713987441687902E-2</v>
      </c>
      <c r="BB14" s="17">
        <v>7.6013922332939604E-2</v>
      </c>
      <c r="BC14" s="17">
        <v>4.8722659376952201E-5</v>
      </c>
      <c r="BD14" s="17">
        <v>4.5863770518314698E-4</v>
      </c>
    </row>
    <row r="15" spans="2:56" x14ac:dyDescent="0.35">
      <c r="B15" s="18" t="s">
        <v>93</v>
      </c>
      <c r="C15" s="19">
        <v>1.9849568000097E-2</v>
      </c>
      <c r="D15" s="19">
        <v>3.4453877258266898E-4</v>
      </c>
      <c r="E15" s="19">
        <v>0.14886194226306401</v>
      </c>
      <c r="F15" s="19">
        <v>2.08521878545899E-2</v>
      </c>
      <c r="G15" s="19">
        <v>1.10832883306719E-4</v>
      </c>
      <c r="H15" s="19">
        <v>2.717046618206E-4</v>
      </c>
      <c r="I15" s="19"/>
      <c r="J15" s="19">
        <v>1.98124666408863E-2</v>
      </c>
      <c r="K15" s="19">
        <v>2.1625344932462001E-2</v>
      </c>
      <c r="L15" s="19">
        <v>0</v>
      </c>
      <c r="M15" s="19">
        <v>5.4239206002586901E-2</v>
      </c>
      <c r="N15" s="19"/>
      <c r="O15" s="19">
        <v>4.9471059664615999E-2</v>
      </c>
      <c r="P15" s="19">
        <v>1.3619005348185201E-4</v>
      </c>
      <c r="Q15" s="19">
        <v>0</v>
      </c>
      <c r="R15" s="19">
        <v>0</v>
      </c>
      <c r="S15" s="19">
        <v>0</v>
      </c>
      <c r="T15" s="19">
        <v>0</v>
      </c>
      <c r="U15" s="19">
        <v>2.7879968240716499E-3</v>
      </c>
      <c r="V15" s="19">
        <v>2.08072202701643E-3</v>
      </c>
      <c r="W15" s="19">
        <v>1.3374537992955999E-3</v>
      </c>
      <c r="X15" s="19">
        <v>1.5019610068449901E-3</v>
      </c>
      <c r="Y15" s="19"/>
      <c r="Z15" s="19">
        <v>0</v>
      </c>
      <c r="AA15" s="19">
        <v>2.34200784109823E-4</v>
      </c>
      <c r="AB15" s="19">
        <v>2.5156381526638799E-4</v>
      </c>
      <c r="AC15" s="19">
        <v>0</v>
      </c>
      <c r="AD15" s="19">
        <v>1.47646541725508E-2</v>
      </c>
      <c r="AE15" s="19">
        <v>0.16078084723723199</v>
      </c>
      <c r="AF15" s="19">
        <v>2.9646666769402599E-4</v>
      </c>
      <c r="AG15" s="19"/>
      <c r="AH15" s="19">
        <v>1.9849568000097E-2</v>
      </c>
      <c r="AI15" s="19" t="s">
        <v>96</v>
      </c>
      <c r="AJ15" s="19"/>
      <c r="AK15" s="19">
        <v>2.4447348664246901E-2</v>
      </c>
      <c r="AL15" s="19">
        <v>2.6087830975621599E-4</v>
      </c>
      <c r="AM15" s="19" t="s">
        <v>96</v>
      </c>
      <c r="AN15" s="19"/>
      <c r="AO15" s="19">
        <v>0</v>
      </c>
      <c r="AP15" s="19">
        <v>3.47858700080299E-2</v>
      </c>
      <c r="AQ15" s="19"/>
      <c r="AR15" s="19">
        <v>3.9300852222369002E-2</v>
      </c>
      <c r="AS15" s="19">
        <v>3.9321757269389799E-3</v>
      </c>
      <c r="AT15" s="19"/>
      <c r="AU15" s="19">
        <v>1.9710387582377101E-2</v>
      </c>
      <c r="AV15" s="19">
        <v>5.4239206002586901E-2</v>
      </c>
      <c r="AW15" s="19"/>
      <c r="AX15" s="19">
        <v>1.2401654470184899E-4</v>
      </c>
      <c r="AY15" s="19">
        <v>2.4608831748043399E-2</v>
      </c>
      <c r="AZ15" s="19"/>
      <c r="BA15" s="19">
        <v>2.40465792628338E-4</v>
      </c>
      <c r="BB15" s="19">
        <v>8.0035377819644496E-2</v>
      </c>
      <c r="BC15" s="19">
        <v>1.5216614165409101E-4</v>
      </c>
      <c r="BD15" s="19">
        <v>0</v>
      </c>
    </row>
    <row r="16" spans="2:56" x14ac:dyDescent="0.35">
      <c r="B16" s="16" t="s">
        <v>652</v>
      </c>
    </row>
    <row r="17" spans="2:2" x14ac:dyDescent="0.35">
      <c r="B17" t="s">
        <v>75</v>
      </c>
    </row>
    <row r="18" spans="2:2" x14ac:dyDescent="0.35">
      <c r="B18" t="s">
        <v>76</v>
      </c>
    </row>
    <row r="20" spans="2:2" x14ac:dyDescent="0.3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D25"/>
  <sheetViews>
    <sheetView showGridLines="0" topLeftCell="A11" workbookViewId="0">
      <pane xSplit="2" topLeftCell="C1" activePane="topRight" state="frozen"/>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ht="43.5" x14ac:dyDescent="0.35">
      <c r="B9" s="18" t="s">
        <v>455</v>
      </c>
      <c r="C9" s="17">
        <v>0.449380203986111</v>
      </c>
      <c r="D9" s="17">
        <v>0.36982715581337899</v>
      </c>
      <c r="E9" s="17">
        <v>0.20510528462817401</v>
      </c>
      <c r="F9" s="17">
        <v>0.474379852202374</v>
      </c>
      <c r="G9" s="17">
        <v>0.69051709773363601</v>
      </c>
      <c r="H9" s="17">
        <v>0.39638293472936498</v>
      </c>
      <c r="I9" s="17"/>
      <c r="J9" s="17">
        <v>0.44358492615308298</v>
      </c>
      <c r="K9" s="17">
        <v>0.50189955497731698</v>
      </c>
      <c r="L9" s="17">
        <v>0.47970654322734402</v>
      </c>
      <c r="M9" s="17">
        <v>0.44508189637268297</v>
      </c>
      <c r="N9" s="17"/>
      <c r="O9" s="17">
        <v>0.29399611658324099</v>
      </c>
      <c r="P9" s="17">
        <v>0.522873790645357</v>
      </c>
      <c r="Q9" s="17">
        <v>0.49070725213761202</v>
      </c>
      <c r="R9" s="17">
        <v>0.55012257235707596</v>
      </c>
      <c r="S9" s="17">
        <v>0.64850486781775596</v>
      </c>
      <c r="T9" s="17">
        <v>0.85664225889349599</v>
      </c>
      <c r="U9" s="17">
        <v>0.69783802950149099</v>
      </c>
      <c r="V9" s="17">
        <v>0.286204138660621</v>
      </c>
      <c r="W9" s="17">
        <v>0.95573432086948495</v>
      </c>
      <c r="X9" s="17">
        <v>8.5607956505097602E-2</v>
      </c>
      <c r="Y9" s="17"/>
      <c r="Z9" s="17">
        <v>0.206898709464997</v>
      </c>
      <c r="AA9" s="17">
        <v>0.44536640091754398</v>
      </c>
      <c r="AB9" s="17">
        <v>0.58482654052077399</v>
      </c>
      <c r="AC9" s="17">
        <v>0.64140426174959997</v>
      </c>
      <c r="AD9" s="17">
        <v>0.63057439796070902</v>
      </c>
      <c r="AE9" s="17">
        <v>0.21770500302531201</v>
      </c>
      <c r="AF9" s="17">
        <v>0.25355866217475798</v>
      </c>
      <c r="AG9" s="17"/>
      <c r="AH9" s="17">
        <v>0.449380203986111</v>
      </c>
      <c r="AI9" s="17" t="s">
        <v>96</v>
      </c>
      <c r="AJ9" s="17"/>
      <c r="AK9" s="17">
        <v>0.394749361794901</v>
      </c>
      <c r="AL9" s="17">
        <v>0.68213306745996105</v>
      </c>
      <c r="AM9" s="17" t="s">
        <v>96</v>
      </c>
      <c r="AN9" s="17"/>
      <c r="AO9" s="17">
        <v>0.43637461949323902</v>
      </c>
      <c r="AP9" s="17">
        <v>0.45916658008126299</v>
      </c>
      <c r="AQ9" s="17"/>
      <c r="AR9" s="17">
        <v>0.41019001999226201</v>
      </c>
      <c r="AS9" s="17">
        <v>0.481450350345552</v>
      </c>
      <c r="AT9" s="17"/>
      <c r="AU9" s="17">
        <v>0.449397599931049</v>
      </c>
      <c r="AV9" s="17">
        <v>0.44508189637268297</v>
      </c>
      <c r="AW9" s="17"/>
      <c r="AX9" s="17">
        <v>0.39376473830448799</v>
      </c>
      <c r="AY9" s="17">
        <v>0.46279877280241299</v>
      </c>
      <c r="AZ9" s="17"/>
      <c r="BA9" s="17">
        <v>0.580524920360316</v>
      </c>
      <c r="BB9" s="17">
        <v>0.298724591325633</v>
      </c>
      <c r="BC9" s="17">
        <v>0.50572144836674604</v>
      </c>
      <c r="BD9" s="17">
        <v>0.11085675070411399</v>
      </c>
    </row>
    <row r="10" spans="2:56" ht="29" x14ac:dyDescent="0.35">
      <c r="B10" s="18" t="s">
        <v>456</v>
      </c>
      <c r="C10" s="17">
        <v>0.42447341522915999</v>
      </c>
      <c r="D10" s="17">
        <v>0.48539491739637403</v>
      </c>
      <c r="E10" s="17">
        <v>0.31857812991533802</v>
      </c>
      <c r="F10" s="17">
        <v>0.47308918236233999</v>
      </c>
      <c r="G10" s="17">
        <v>0.38236419006695199</v>
      </c>
      <c r="H10" s="17">
        <v>0.43457276606700601</v>
      </c>
      <c r="I10" s="17"/>
      <c r="J10" s="17">
        <v>0.43090404866270299</v>
      </c>
      <c r="K10" s="17">
        <v>0.38914574316323702</v>
      </c>
      <c r="L10" s="17">
        <v>0.25380458411223999</v>
      </c>
      <c r="M10" s="17">
        <v>0.36875765755254297</v>
      </c>
      <c r="N10" s="17"/>
      <c r="O10" s="17">
        <v>0.392647673889504</v>
      </c>
      <c r="P10" s="17">
        <v>0.39028669707741598</v>
      </c>
      <c r="Q10" s="17">
        <v>0.51363998950387901</v>
      </c>
      <c r="R10" s="17">
        <v>0.61584818552763498</v>
      </c>
      <c r="S10" s="17">
        <v>7.2192294579129193E-2</v>
      </c>
      <c r="T10" s="17">
        <v>8.0840085808406306E-2</v>
      </c>
      <c r="U10" s="17">
        <v>5.8239489553349101E-2</v>
      </c>
      <c r="V10" s="17">
        <v>0.54644061130113197</v>
      </c>
      <c r="W10" s="17">
        <v>5.0515830911777602E-2</v>
      </c>
      <c r="X10" s="17">
        <v>0.91339254675349502</v>
      </c>
      <c r="Y10" s="17"/>
      <c r="Z10" s="17">
        <v>0.30929777163900002</v>
      </c>
      <c r="AA10" s="17">
        <v>0.46893450200569198</v>
      </c>
      <c r="AB10" s="17">
        <v>0.211947897666974</v>
      </c>
      <c r="AC10" s="17">
        <v>0.56177148031852597</v>
      </c>
      <c r="AD10" s="17">
        <v>0.53338654471956504</v>
      </c>
      <c r="AE10" s="17">
        <v>0.46317493903020901</v>
      </c>
      <c r="AF10" s="17">
        <v>0.23009600138091699</v>
      </c>
      <c r="AG10" s="17"/>
      <c r="AH10" s="17">
        <v>0.42447341522915999</v>
      </c>
      <c r="AI10" s="17" t="s">
        <v>96</v>
      </c>
      <c r="AJ10" s="17"/>
      <c r="AK10" s="17">
        <v>0.40780840055714501</v>
      </c>
      <c r="AL10" s="17">
        <v>0.495474149048513</v>
      </c>
      <c r="AM10" s="17" t="s">
        <v>96</v>
      </c>
      <c r="AN10" s="17"/>
      <c r="AO10" s="17">
        <v>0.35833234220729898</v>
      </c>
      <c r="AP10" s="17">
        <v>0.474242913576853</v>
      </c>
      <c r="AQ10" s="17"/>
      <c r="AR10" s="17">
        <v>0.54946337873707696</v>
      </c>
      <c r="AS10" s="17">
        <v>0.32219151668565899</v>
      </c>
      <c r="AT10" s="17"/>
      <c r="AU10" s="17">
        <v>0.42469890589662301</v>
      </c>
      <c r="AV10" s="17">
        <v>0.36875765755254297</v>
      </c>
      <c r="AW10" s="17"/>
      <c r="AX10" s="17">
        <v>0.294724207160868</v>
      </c>
      <c r="AY10" s="17">
        <v>0.455778532537568</v>
      </c>
      <c r="AZ10" s="17"/>
      <c r="BA10" s="17">
        <v>0.46956572142810199</v>
      </c>
      <c r="BB10" s="17">
        <v>0.31546498223427399</v>
      </c>
      <c r="BC10" s="17">
        <v>0.45350227340083699</v>
      </c>
      <c r="BD10" s="17">
        <v>0.48541937577636302</v>
      </c>
    </row>
    <row r="11" spans="2:56" x14ac:dyDescent="0.35">
      <c r="B11" s="18" t="s">
        <v>457</v>
      </c>
      <c r="C11" s="17">
        <v>0.38741428197021199</v>
      </c>
      <c r="D11" s="17">
        <v>0.26852148004172799</v>
      </c>
      <c r="E11" s="17">
        <v>0.49960305245484898</v>
      </c>
      <c r="F11" s="17">
        <v>0.33558391824721701</v>
      </c>
      <c r="G11" s="17">
        <v>0.53020784136050703</v>
      </c>
      <c r="H11" s="17">
        <v>0.33626037133780401</v>
      </c>
      <c r="I11" s="17"/>
      <c r="J11" s="17">
        <v>0.36731487914869998</v>
      </c>
      <c r="K11" s="17">
        <v>0.55683212653219205</v>
      </c>
      <c r="L11" s="17">
        <v>0.53404277894260699</v>
      </c>
      <c r="M11" s="17">
        <v>0.52141965021601799</v>
      </c>
      <c r="N11" s="17"/>
      <c r="O11" s="17">
        <v>0.39596982711435202</v>
      </c>
      <c r="P11" s="17">
        <v>0.51710476794331395</v>
      </c>
      <c r="Q11" s="17">
        <v>0.50837303999985095</v>
      </c>
      <c r="R11" s="17">
        <v>0.35712045176749502</v>
      </c>
      <c r="S11" s="17">
        <v>0.132652568514599</v>
      </c>
      <c r="T11" s="17">
        <v>0.14118865547982301</v>
      </c>
      <c r="U11" s="17">
        <v>0.56127004686141202</v>
      </c>
      <c r="V11" s="17">
        <v>0.71220183272608995</v>
      </c>
      <c r="W11" s="17">
        <v>4.5853231483523001E-2</v>
      </c>
      <c r="X11" s="17">
        <v>8.83973240512715E-2</v>
      </c>
      <c r="Y11" s="17"/>
      <c r="Z11" s="17">
        <v>0.23761352201218799</v>
      </c>
      <c r="AA11" s="17">
        <v>0.42767393913069801</v>
      </c>
      <c r="AB11" s="17">
        <v>0.77390673454994796</v>
      </c>
      <c r="AC11" s="17">
        <v>0.36376667651056499</v>
      </c>
      <c r="AD11" s="17">
        <v>0.34608386771970401</v>
      </c>
      <c r="AE11" s="17">
        <v>6.8466383321145893E-2</v>
      </c>
      <c r="AF11" s="17">
        <v>0.704516563050123</v>
      </c>
      <c r="AG11" s="17"/>
      <c r="AH11" s="17">
        <v>0.38741428197021199</v>
      </c>
      <c r="AI11" s="17" t="s">
        <v>96</v>
      </c>
      <c r="AJ11" s="17"/>
      <c r="AK11" s="17">
        <v>0.33018287618478798</v>
      </c>
      <c r="AL11" s="17">
        <v>0.63124675906379502</v>
      </c>
      <c r="AM11" s="17" t="s">
        <v>96</v>
      </c>
      <c r="AN11" s="17"/>
      <c r="AO11" s="17">
        <v>0.51855975597356097</v>
      </c>
      <c r="AP11" s="17">
        <v>0.28873060247260501</v>
      </c>
      <c r="AQ11" s="17"/>
      <c r="AR11" s="17">
        <v>0.41845632762989099</v>
      </c>
      <c r="AS11" s="17">
        <v>0.36201192744800398</v>
      </c>
      <c r="AT11" s="17"/>
      <c r="AU11" s="17">
        <v>0.38687194060774099</v>
      </c>
      <c r="AV11" s="17">
        <v>0.52141965021601799</v>
      </c>
      <c r="AW11" s="17"/>
      <c r="AX11" s="17">
        <v>0.35994087285825899</v>
      </c>
      <c r="AY11" s="17">
        <v>0.39404290273727599</v>
      </c>
      <c r="AZ11" s="17"/>
      <c r="BA11" s="17">
        <v>0.33860025961668699</v>
      </c>
      <c r="BB11" s="17">
        <v>0.35222845620531001</v>
      </c>
      <c r="BC11" s="17">
        <v>0.409581703516396</v>
      </c>
      <c r="BD11" s="17">
        <v>0.53526848149752804</v>
      </c>
    </row>
    <row r="12" spans="2:56" ht="29" x14ac:dyDescent="0.35">
      <c r="B12" s="18" t="s">
        <v>458</v>
      </c>
      <c r="C12" s="17">
        <v>0.35638594575284599</v>
      </c>
      <c r="D12" s="17">
        <v>0.308634839752502</v>
      </c>
      <c r="E12" s="17">
        <v>0.35441861216284698</v>
      </c>
      <c r="F12" s="17">
        <v>7.0228530646881601E-2</v>
      </c>
      <c r="G12" s="17">
        <v>0.67411100703591498</v>
      </c>
      <c r="H12" s="17">
        <v>0.20011343379723201</v>
      </c>
      <c r="I12" s="17"/>
      <c r="J12" s="17">
        <v>0.34819987312990802</v>
      </c>
      <c r="K12" s="17">
        <v>0.43270972265603402</v>
      </c>
      <c r="L12" s="17">
        <v>0.35242865688065</v>
      </c>
      <c r="M12" s="17">
        <v>0.45825411671246902</v>
      </c>
      <c r="N12" s="17"/>
      <c r="O12" s="17">
        <v>0.19611135312172401</v>
      </c>
      <c r="P12" s="17">
        <v>0.766670443397926</v>
      </c>
      <c r="Q12" s="17">
        <v>0.188368194626235</v>
      </c>
      <c r="R12" s="17">
        <v>0.49848148385327201</v>
      </c>
      <c r="S12" s="17">
        <v>0.111539154722436</v>
      </c>
      <c r="T12" s="17">
        <v>0.81653470461018596</v>
      </c>
      <c r="U12" s="17">
        <v>0.238829664452651</v>
      </c>
      <c r="V12" s="17">
        <v>0.69763677853697503</v>
      </c>
      <c r="W12" s="17">
        <v>2.5996858359823401E-2</v>
      </c>
      <c r="X12" s="17">
        <v>7.7641662519052204E-2</v>
      </c>
      <c r="Y12" s="17"/>
      <c r="Z12" s="17">
        <v>0.22209603534592401</v>
      </c>
      <c r="AA12" s="17">
        <v>0.389332556114308</v>
      </c>
      <c r="AB12" s="17">
        <v>0.61218702302287498</v>
      </c>
      <c r="AC12" s="17">
        <v>0.54487294742481596</v>
      </c>
      <c r="AD12" s="17">
        <v>0.42389131102789102</v>
      </c>
      <c r="AE12" s="17">
        <v>3.6066031170477901E-2</v>
      </c>
      <c r="AF12" s="17">
        <v>2.4906286565679701E-2</v>
      </c>
      <c r="AG12" s="17"/>
      <c r="AH12" s="17">
        <v>0.35638594575284599</v>
      </c>
      <c r="AI12" s="17" t="s">
        <v>96</v>
      </c>
      <c r="AJ12" s="17"/>
      <c r="AK12" s="17">
        <v>0.322394187158065</v>
      </c>
      <c r="AL12" s="17">
        <v>0.50120668858078499</v>
      </c>
      <c r="AM12" s="17" t="s">
        <v>96</v>
      </c>
      <c r="AN12" s="17"/>
      <c r="AO12" s="17">
        <v>0.40724866998410902</v>
      </c>
      <c r="AP12" s="17">
        <v>0.31811302162368399</v>
      </c>
      <c r="AQ12" s="17"/>
      <c r="AR12" s="17">
        <v>0.38842080464476297</v>
      </c>
      <c r="AS12" s="17">
        <v>0.33017115141993197</v>
      </c>
      <c r="AT12" s="17"/>
      <c r="AU12" s="17">
        <v>0.35597366881682602</v>
      </c>
      <c r="AV12" s="17">
        <v>0.45825411671246902</v>
      </c>
      <c r="AW12" s="17"/>
      <c r="AX12" s="17">
        <v>0.32947250281798501</v>
      </c>
      <c r="AY12" s="17">
        <v>0.362879461210802</v>
      </c>
      <c r="AZ12" s="17"/>
      <c r="BA12" s="17">
        <v>1.1925609651809501E-2</v>
      </c>
      <c r="BB12" s="17">
        <v>0.186910688114658</v>
      </c>
      <c r="BC12" s="17">
        <v>0.56443157952243606</v>
      </c>
      <c r="BD12" s="17">
        <v>0.54426049228643902</v>
      </c>
    </row>
    <row r="13" spans="2:56" x14ac:dyDescent="0.35">
      <c r="B13" s="18" t="s">
        <v>459</v>
      </c>
      <c r="C13" s="17">
        <v>0.259005535764678</v>
      </c>
      <c r="D13" s="17">
        <v>0.29758817039887903</v>
      </c>
      <c r="E13" s="17">
        <v>2.9847575850184001E-2</v>
      </c>
      <c r="F13" s="17">
        <v>2.69108176376598E-2</v>
      </c>
      <c r="G13" s="17">
        <v>0.32003173097064902</v>
      </c>
      <c r="H13" s="17">
        <v>0.34647704427287102</v>
      </c>
      <c r="I13" s="17"/>
      <c r="J13" s="17">
        <v>0.25706967728000901</v>
      </c>
      <c r="K13" s="17">
        <v>0.27257674357602302</v>
      </c>
      <c r="L13" s="17">
        <v>0.26281538989714398</v>
      </c>
      <c r="M13" s="17">
        <v>0.36828798656378597</v>
      </c>
      <c r="N13" s="17"/>
      <c r="O13" s="17">
        <v>9.9251340862290705E-2</v>
      </c>
      <c r="P13" s="17">
        <v>0.470542609936629</v>
      </c>
      <c r="Q13" s="17">
        <v>0.28199565569990498</v>
      </c>
      <c r="R13" s="17">
        <v>0.315068714839847</v>
      </c>
      <c r="S13" s="17">
        <v>0.29795199988688897</v>
      </c>
      <c r="T13" s="17">
        <v>0.85880770482298097</v>
      </c>
      <c r="U13" s="17">
        <v>0.15966707009314901</v>
      </c>
      <c r="V13" s="17">
        <v>0.55649841252726095</v>
      </c>
      <c r="W13" s="17">
        <v>5.3028563984308899E-2</v>
      </c>
      <c r="X13" s="17">
        <v>5.2437247756040598E-2</v>
      </c>
      <c r="Y13" s="17"/>
      <c r="Z13" s="17">
        <v>0.1946114301896</v>
      </c>
      <c r="AA13" s="17">
        <v>0.36601051794321798</v>
      </c>
      <c r="AB13" s="17">
        <v>0.22156066040589301</v>
      </c>
      <c r="AC13" s="17">
        <v>0.31753802648996998</v>
      </c>
      <c r="AD13" s="17">
        <v>0.164003845090717</v>
      </c>
      <c r="AE13" s="17">
        <v>0.32169486145616699</v>
      </c>
      <c r="AF13" s="17">
        <v>0.23155087595715601</v>
      </c>
      <c r="AG13" s="17"/>
      <c r="AH13" s="17">
        <v>0.259005535764678</v>
      </c>
      <c r="AI13" s="17" t="s">
        <v>96</v>
      </c>
      <c r="AJ13" s="17"/>
      <c r="AK13" s="17">
        <v>0.25145244488635299</v>
      </c>
      <c r="AL13" s="17">
        <v>0.29118522510307898</v>
      </c>
      <c r="AM13" s="17" t="s">
        <v>96</v>
      </c>
      <c r="AN13" s="17"/>
      <c r="AO13" s="17">
        <v>0.380200141039786</v>
      </c>
      <c r="AP13" s="17">
        <v>0.16780963537468499</v>
      </c>
      <c r="AQ13" s="17"/>
      <c r="AR13" s="17">
        <v>0.25045463304849502</v>
      </c>
      <c r="AS13" s="17">
        <v>0.26600291811063298</v>
      </c>
      <c r="AT13" s="17"/>
      <c r="AU13" s="17">
        <v>0.258563252041</v>
      </c>
      <c r="AV13" s="17">
        <v>0.36828798656378597</v>
      </c>
      <c r="AW13" s="17"/>
      <c r="AX13" s="17">
        <v>0.21206495912989901</v>
      </c>
      <c r="AY13" s="17">
        <v>0.27033107894103903</v>
      </c>
      <c r="AZ13" s="17"/>
      <c r="BA13" s="17">
        <v>0.15736306314955001</v>
      </c>
      <c r="BB13" s="17">
        <v>8.5440765766414697E-2</v>
      </c>
      <c r="BC13" s="17">
        <v>0.39624056699549098</v>
      </c>
      <c r="BD13" s="17">
        <v>0.17984186539869401</v>
      </c>
    </row>
    <row r="14" spans="2:56" ht="29" x14ac:dyDescent="0.35">
      <c r="B14" s="18" t="s">
        <v>460</v>
      </c>
      <c r="C14" s="17">
        <v>0.22391569691211499</v>
      </c>
      <c r="D14" s="17">
        <v>0.25190840866471997</v>
      </c>
      <c r="E14" s="17">
        <v>0.32101035152448998</v>
      </c>
      <c r="F14" s="17">
        <v>0.240380574722726</v>
      </c>
      <c r="G14" s="17">
        <v>7.5738193676114896E-2</v>
      </c>
      <c r="H14" s="17">
        <v>0.28962460915739702</v>
      </c>
      <c r="I14" s="17"/>
      <c r="J14" s="17">
        <v>0.22159353882948299</v>
      </c>
      <c r="K14" s="17">
        <v>0.24244578513360501</v>
      </c>
      <c r="L14" s="17">
        <v>0.22879536985256199</v>
      </c>
      <c r="M14" s="17">
        <v>0.30319136297606097</v>
      </c>
      <c r="N14" s="17"/>
      <c r="O14" s="17">
        <v>0.14514285920569001</v>
      </c>
      <c r="P14" s="17">
        <v>0.184520192137344</v>
      </c>
      <c r="Q14" s="17">
        <v>0.46297092560886399</v>
      </c>
      <c r="R14" s="17">
        <v>0.376057821498751</v>
      </c>
      <c r="S14" s="17">
        <v>0.14171443552083299</v>
      </c>
      <c r="T14" s="17">
        <v>6.1734489585574197E-2</v>
      </c>
      <c r="U14" s="17">
        <v>0.18911383216045399</v>
      </c>
      <c r="V14" s="17">
        <v>0.40989449701112202</v>
      </c>
      <c r="W14" s="17">
        <v>2.0586034760469999E-2</v>
      </c>
      <c r="X14" s="17">
        <v>7.6460494842666593E-2</v>
      </c>
      <c r="Y14" s="17"/>
      <c r="Z14" s="17">
        <v>0.36333681494939801</v>
      </c>
      <c r="AA14" s="17">
        <v>0.22691851714646699</v>
      </c>
      <c r="AB14" s="17">
        <v>0.42053572731642402</v>
      </c>
      <c r="AC14" s="17">
        <v>0.18098350126431401</v>
      </c>
      <c r="AD14" s="17">
        <v>0.16060692049108599</v>
      </c>
      <c r="AE14" s="17">
        <v>4.8721298937620901E-2</v>
      </c>
      <c r="AF14" s="17">
        <v>0.20909763256900901</v>
      </c>
      <c r="AG14" s="17"/>
      <c r="AH14" s="17">
        <v>0.22391569691211499</v>
      </c>
      <c r="AI14" s="17" t="s">
        <v>96</v>
      </c>
      <c r="AJ14" s="17"/>
      <c r="AK14" s="17">
        <v>0.191661902530779</v>
      </c>
      <c r="AL14" s="17">
        <v>0.36133190173423901</v>
      </c>
      <c r="AM14" s="17" t="s">
        <v>96</v>
      </c>
      <c r="AN14" s="17"/>
      <c r="AO14" s="17">
        <v>0.28277260228095102</v>
      </c>
      <c r="AP14" s="17">
        <v>0.17962735200521401</v>
      </c>
      <c r="AQ14" s="17"/>
      <c r="AR14" s="17">
        <v>0.22522029859361001</v>
      </c>
      <c r="AS14" s="17">
        <v>0.22284811409921099</v>
      </c>
      <c r="AT14" s="17"/>
      <c r="AU14" s="17">
        <v>0.223594855491306</v>
      </c>
      <c r="AV14" s="17">
        <v>0.30319136297606097</v>
      </c>
      <c r="AW14" s="17"/>
      <c r="AX14" s="17">
        <v>0.30552088882113299</v>
      </c>
      <c r="AY14" s="17">
        <v>0.20422648151172201</v>
      </c>
      <c r="AZ14" s="17"/>
      <c r="BA14" s="17">
        <v>0.230705228481032</v>
      </c>
      <c r="BB14" s="17">
        <v>0.16673230156170499</v>
      </c>
      <c r="BC14" s="17">
        <v>0.19262225620977699</v>
      </c>
      <c r="BD14" s="17">
        <v>0.75997725837075403</v>
      </c>
    </row>
    <row r="15" spans="2:56" ht="29" x14ac:dyDescent="0.35">
      <c r="B15" s="18" t="s">
        <v>461</v>
      </c>
      <c r="C15" s="17">
        <v>0.209599630650807</v>
      </c>
      <c r="D15" s="17">
        <v>0.18782598095809999</v>
      </c>
      <c r="E15" s="17">
        <v>0.19753252978022001</v>
      </c>
      <c r="F15" s="17">
        <v>6.4533492001674802E-4</v>
      </c>
      <c r="G15" s="17">
        <v>0.31620207823580798</v>
      </c>
      <c r="H15" s="17">
        <v>0.207995556968113</v>
      </c>
      <c r="I15" s="17"/>
      <c r="J15" s="17">
        <v>0.207629972656447</v>
      </c>
      <c r="K15" s="17">
        <v>0.234802688674349</v>
      </c>
      <c r="L15" s="17">
        <v>0.15906106917974</v>
      </c>
      <c r="M15" s="17">
        <v>0.245311138121</v>
      </c>
      <c r="N15" s="17"/>
      <c r="O15" s="17">
        <v>0.24994530653436201</v>
      </c>
      <c r="P15" s="17">
        <v>0.30592064808715402</v>
      </c>
      <c r="Q15" s="17">
        <v>0.161306363973656</v>
      </c>
      <c r="R15" s="17">
        <v>0.21067586538515601</v>
      </c>
      <c r="S15" s="17">
        <v>8.2319700640215102E-3</v>
      </c>
      <c r="T15" s="17">
        <v>2.0694415437523699E-3</v>
      </c>
      <c r="U15" s="17">
        <v>0.41544055840303701</v>
      </c>
      <c r="V15" s="17">
        <v>0.41625193272848898</v>
      </c>
      <c r="W15" s="17">
        <v>1.4681850818314199E-2</v>
      </c>
      <c r="X15" s="17">
        <v>6.3345518555598196E-2</v>
      </c>
      <c r="Y15" s="17"/>
      <c r="Z15" s="17">
        <v>0.195503666502549</v>
      </c>
      <c r="AA15" s="17">
        <v>0.48265941821925401</v>
      </c>
      <c r="AB15" s="17">
        <v>0.43231640315720699</v>
      </c>
      <c r="AC15" s="17">
        <v>0.22380551830123799</v>
      </c>
      <c r="AD15" s="17">
        <v>1.6495792495515301E-2</v>
      </c>
      <c r="AE15" s="17">
        <v>0.14593374658601199</v>
      </c>
      <c r="AF15" s="17">
        <v>2.4586935331438999E-2</v>
      </c>
      <c r="AG15" s="17"/>
      <c r="AH15" s="17">
        <v>0.209599630650807</v>
      </c>
      <c r="AI15" s="17" t="s">
        <v>96</v>
      </c>
      <c r="AJ15" s="17"/>
      <c r="AK15" s="17">
        <v>0.165351398208959</v>
      </c>
      <c r="AL15" s="17">
        <v>0.39811773491963798</v>
      </c>
      <c r="AM15" s="17" t="s">
        <v>96</v>
      </c>
      <c r="AN15" s="17"/>
      <c r="AO15" s="17">
        <v>0.33863047783478201</v>
      </c>
      <c r="AP15" s="17">
        <v>0.11250715479088499</v>
      </c>
      <c r="AQ15" s="17"/>
      <c r="AR15" s="17">
        <v>0.24562552203410501</v>
      </c>
      <c r="AS15" s="17">
        <v>0.18011889104588499</v>
      </c>
      <c r="AT15" s="17"/>
      <c r="AU15" s="17">
        <v>0.20945510041391599</v>
      </c>
      <c r="AV15" s="17">
        <v>0.245311138121</v>
      </c>
      <c r="AW15" s="17"/>
      <c r="AX15" s="17">
        <v>9.0366526291537796E-2</v>
      </c>
      <c r="AY15" s="17">
        <v>0.238367484995228</v>
      </c>
      <c r="AZ15" s="17"/>
      <c r="BA15" s="17">
        <v>8.78334387042327E-2</v>
      </c>
      <c r="BB15" s="17">
        <v>8.1344964102759099E-2</v>
      </c>
      <c r="BC15" s="17">
        <v>0.28846154282686598</v>
      </c>
      <c r="BD15" s="17">
        <v>0.54642056479951695</v>
      </c>
    </row>
    <row r="16" spans="2:56" ht="29" x14ac:dyDescent="0.35">
      <c r="B16" s="18" t="s">
        <v>462</v>
      </c>
      <c r="C16" s="17">
        <v>0.19831174781445901</v>
      </c>
      <c r="D16" s="17">
        <v>0.13254460569318999</v>
      </c>
      <c r="E16" s="17">
        <v>0.50871320009871301</v>
      </c>
      <c r="F16" s="17">
        <v>6.38472334038033E-2</v>
      </c>
      <c r="G16" s="17">
        <v>0.22172243504390299</v>
      </c>
      <c r="H16" s="17">
        <v>0.150140441790032</v>
      </c>
      <c r="I16" s="17"/>
      <c r="J16" s="17">
        <v>0.19164400802627299</v>
      </c>
      <c r="K16" s="17">
        <v>0.25817593065743399</v>
      </c>
      <c r="L16" s="17">
        <v>0.217518843411453</v>
      </c>
      <c r="M16" s="17">
        <v>0.25838947695112202</v>
      </c>
      <c r="N16" s="17"/>
      <c r="O16" s="17">
        <v>0.10722238352022299</v>
      </c>
      <c r="P16" s="17">
        <v>0.38970723548252001</v>
      </c>
      <c r="Q16" s="17">
        <v>0.160746658954348</v>
      </c>
      <c r="R16" s="17">
        <v>0.222342255944251</v>
      </c>
      <c r="S16" s="17">
        <v>8.3036286836077999E-2</v>
      </c>
      <c r="T16" s="17">
        <v>0.816942262271244</v>
      </c>
      <c r="U16" s="17">
        <v>5.49829222273093E-2</v>
      </c>
      <c r="V16" s="17">
        <v>0.420182837509887</v>
      </c>
      <c r="W16" s="17">
        <v>3.1534778945927301E-2</v>
      </c>
      <c r="X16" s="17">
        <v>6.9858166825113602E-2</v>
      </c>
      <c r="Y16" s="17"/>
      <c r="Z16" s="17">
        <v>0.21400981642433001</v>
      </c>
      <c r="AA16" s="17">
        <v>0.19768071480485</v>
      </c>
      <c r="AB16" s="17">
        <v>0.40051162393400402</v>
      </c>
      <c r="AC16" s="17">
        <v>8.0126908283881804E-2</v>
      </c>
      <c r="AD16" s="17">
        <v>0.53387666155996205</v>
      </c>
      <c r="AE16" s="17">
        <v>4.7633116351636397E-2</v>
      </c>
      <c r="AF16" s="17">
        <v>3.35930266963244E-3</v>
      </c>
      <c r="AG16" s="17"/>
      <c r="AH16" s="17">
        <v>0.19831174781445901</v>
      </c>
      <c r="AI16" s="17" t="s">
        <v>96</v>
      </c>
      <c r="AJ16" s="17"/>
      <c r="AK16" s="17">
        <v>0.17085440182357201</v>
      </c>
      <c r="AL16" s="17">
        <v>0.31529284578844402</v>
      </c>
      <c r="AM16" s="17" t="s">
        <v>96</v>
      </c>
      <c r="AN16" s="17"/>
      <c r="AO16" s="17">
        <v>0.25852223127566498</v>
      </c>
      <c r="AP16" s="17">
        <v>0.153004869346584</v>
      </c>
      <c r="AQ16" s="17"/>
      <c r="AR16" s="17">
        <v>0.1483563561823</v>
      </c>
      <c r="AS16" s="17">
        <v>0.239191288500922</v>
      </c>
      <c r="AT16" s="17"/>
      <c r="AU16" s="17">
        <v>0.19806860354419101</v>
      </c>
      <c r="AV16" s="17">
        <v>0.25838947695112202</v>
      </c>
      <c r="AW16" s="17"/>
      <c r="AX16" s="17">
        <v>0.24367678146506799</v>
      </c>
      <c r="AY16" s="17">
        <v>0.18736634227961599</v>
      </c>
      <c r="AZ16" s="17"/>
      <c r="BA16" s="17">
        <v>0</v>
      </c>
      <c r="BB16" s="17">
        <v>0.166520842968883</v>
      </c>
      <c r="BC16" s="17">
        <v>0.27140294135641202</v>
      </c>
      <c r="BD16" s="17">
        <v>0.43749023400854398</v>
      </c>
    </row>
    <row r="17" spans="2:56" ht="29" x14ac:dyDescent="0.35">
      <c r="B17" s="18" t="s">
        <v>463</v>
      </c>
      <c r="C17" s="17">
        <v>0.16798673419377799</v>
      </c>
      <c r="D17" s="17">
        <v>0.23307506922653101</v>
      </c>
      <c r="E17" s="17">
        <v>0.16881341710905701</v>
      </c>
      <c r="F17" s="17">
        <v>0.44617836472467998</v>
      </c>
      <c r="G17" s="17">
        <v>1.8597999273408401E-2</v>
      </c>
      <c r="H17" s="17">
        <v>0.14825873312887899</v>
      </c>
      <c r="I17" s="17"/>
      <c r="J17" s="17">
        <v>0.167663178094311</v>
      </c>
      <c r="K17" s="17">
        <v>0.16575965081505201</v>
      </c>
      <c r="L17" s="17">
        <v>0.19448885133139099</v>
      </c>
      <c r="M17" s="17">
        <v>0.201349417774558</v>
      </c>
      <c r="N17" s="17"/>
      <c r="O17" s="17">
        <v>0.12845868620369399</v>
      </c>
      <c r="P17" s="17">
        <v>0.123603336109832</v>
      </c>
      <c r="Q17" s="17">
        <v>1.75904169259435E-2</v>
      </c>
      <c r="R17" s="17">
        <v>0.29853565086075601</v>
      </c>
      <c r="S17" s="17">
        <v>0.28673164358470898</v>
      </c>
      <c r="T17" s="17">
        <v>2.0254313732862201E-2</v>
      </c>
      <c r="U17" s="17">
        <v>6.0544309221786399E-2</v>
      </c>
      <c r="V17" s="17">
        <v>0.40940780359739498</v>
      </c>
      <c r="W17" s="17">
        <v>0.94763380764917604</v>
      </c>
      <c r="X17" s="17">
        <v>6.2145208244231101E-2</v>
      </c>
      <c r="Y17" s="17"/>
      <c r="Z17" s="17">
        <v>0.28828429735655298</v>
      </c>
      <c r="AA17" s="17">
        <v>1.54810329215096E-2</v>
      </c>
      <c r="AB17" s="17">
        <v>0.19910076938994301</v>
      </c>
      <c r="AC17" s="17">
        <v>8.73948712971237E-2</v>
      </c>
      <c r="AD17" s="17">
        <v>0.27828001754926301</v>
      </c>
      <c r="AE17" s="17">
        <v>0.145438424100333</v>
      </c>
      <c r="AF17" s="17">
        <v>2.1934250005318401E-2</v>
      </c>
      <c r="AG17" s="17"/>
      <c r="AH17" s="17">
        <v>0.16798673419377799</v>
      </c>
      <c r="AI17" s="17" t="s">
        <v>96</v>
      </c>
      <c r="AJ17" s="17"/>
      <c r="AK17" s="17">
        <v>0.203224534871211</v>
      </c>
      <c r="AL17" s="17">
        <v>1.7857271032895999E-2</v>
      </c>
      <c r="AM17" s="17" t="s">
        <v>96</v>
      </c>
      <c r="AN17" s="17"/>
      <c r="AO17" s="17">
        <v>0.18176817993744901</v>
      </c>
      <c r="AP17" s="17">
        <v>0.15761654196932201</v>
      </c>
      <c r="AQ17" s="17"/>
      <c r="AR17" s="17">
        <v>0.123352873500642</v>
      </c>
      <c r="AS17" s="17">
        <v>0.204511554930532</v>
      </c>
      <c r="AT17" s="17"/>
      <c r="AU17" s="17">
        <v>0.16785171002641999</v>
      </c>
      <c r="AV17" s="17">
        <v>0.201349417774558</v>
      </c>
      <c r="AW17" s="17"/>
      <c r="AX17" s="17">
        <v>0.29020282448263002</v>
      </c>
      <c r="AY17" s="17">
        <v>0.13849916274398799</v>
      </c>
      <c r="AZ17" s="17"/>
      <c r="BA17" s="17">
        <v>9.7291626611864801E-2</v>
      </c>
      <c r="BB17" s="17">
        <v>0.13110296542873701</v>
      </c>
      <c r="BC17" s="17">
        <v>0.22169010905106001</v>
      </c>
      <c r="BD17" s="17">
        <v>0.112804398683219</v>
      </c>
    </row>
    <row r="18" spans="2:56" ht="29" x14ac:dyDescent="0.35">
      <c r="B18" s="18" t="s">
        <v>464</v>
      </c>
      <c r="C18" s="17">
        <v>0.16110358752578899</v>
      </c>
      <c r="D18" s="17">
        <v>0.17865504089307699</v>
      </c>
      <c r="E18" s="17">
        <v>0.179612288656465</v>
      </c>
      <c r="F18" s="17">
        <v>0.29226620523799501</v>
      </c>
      <c r="G18" s="17">
        <v>0.16480390640781001</v>
      </c>
      <c r="H18" s="17">
        <v>8.5365815904066097E-2</v>
      </c>
      <c r="I18" s="17"/>
      <c r="J18" s="17">
        <v>0.15252726628243901</v>
      </c>
      <c r="K18" s="17">
        <v>0.210940315543684</v>
      </c>
      <c r="L18" s="17">
        <v>0.33335141911039601</v>
      </c>
      <c r="M18" s="17">
        <v>0.35879941756070499</v>
      </c>
      <c r="N18" s="17"/>
      <c r="O18" s="17">
        <v>9.27444920988649E-2</v>
      </c>
      <c r="P18" s="17">
        <v>0.30365646478194802</v>
      </c>
      <c r="Q18" s="17">
        <v>0.160746658954348</v>
      </c>
      <c r="R18" s="17">
        <v>0.12670889724017001</v>
      </c>
      <c r="S18" s="17">
        <v>2.6559251835735199E-2</v>
      </c>
      <c r="T18" s="17">
        <v>0.80187346020095696</v>
      </c>
      <c r="U18" s="17">
        <v>0.28771035166956299</v>
      </c>
      <c r="V18" s="17">
        <v>0.421776866123176</v>
      </c>
      <c r="W18" s="17">
        <v>1.7435197260688099E-2</v>
      </c>
      <c r="X18" s="17">
        <v>9.4661972295687097E-2</v>
      </c>
      <c r="Y18" s="17"/>
      <c r="Z18" s="17">
        <v>0.13419240096789201</v>
      </c>
      <c r="AA18" s="17">
        <v>0.14730873050162899</v>
      </c>
      <c r="AB18" s="17">
        <v>0.16700759463282899</v>
      </c>
      <c r="AC18" s="17">
        <v>0.218034384552445</v>
      </c>
      <c r="AD18" s="17">
        <v>0.15968088034153299</v>
      </c>
      <c r="AE18" s="17">
        <v>0.18296039526469701</v>
      </c>
      <c r="AF18" s="17">
        <v>2.5610866465456301E-2</v>
      </c>
      <c r="AG18" s="17"/>
      <c r="AH18" s="17">
        <v>0.16110358752578899</v>
      </c>
      <c r="AI18" s="17" t="s">
        <v>96</v>
      </c>
      <c r="AJ18" s="17"/>
      <c r="AK18" s="17">
        <v>0.17441704721041201</v>
      </c>
      <c r="AL18" s="17">
        <v>0.10438204086733099</v>
      </c>
      <c r="AM18" s="17" t="s">
        <v>96</v>
      </c>
      <c r="AN18" s="17"/>
      <c r="AO18" s="17">
        <v>0.17934404839195101</v>
      </c>
      <c r="AP18" s="17">
        <v>0.14737809827284701</v>
      </c>
      <c r="AQ18" s="17"/>
      <c r="AR18" s="17">
        <v>0.16975141924155199</v>
      </c>
      <c r="AS18" s="17">
        <v>0.15402688615434801</v>
      </c>
      <c r="AT18" s="17"/>
      <c r="AU18" s="17">
        <v>0.16030348058067601</v>
      </c>
      <c r="AV18" s="17">
        <v>0.35879941756070499</v>
      </c>
      <c r="AW18" s="17"/>
      <c r="AX18" s="17">
        <v>0.363727393812178</v>
      </c>
      <c r="AY18" s="17">
        <v>0.112215720542178</v>
      </c>
      <c r="AZ18" s="17"/>
      <c r="BA18" s="17">
        <v>0.14774158652165401</v>
      </c>
      <c r="BB18" s="17">
        <v>1.5513537392158201E-2</v>
      </c>
      <c r="BC18" s="17">
        <v>0.24437356483414399</v>
      </c>
      <c r="BD18" s="17">
        <v>0.112357992636876</v>
      </c>
    </row>
    <row r="19" spans="2:56" x14ac:dyDescent="0.35">
      <c r="B19" s="18" t="s">
        <v>94</v>
      </c>
      <c r="C19" s="17">
        <v>2.0698940500879101E-2</v>
      </c>
      <c r="D19" s="17">
        <v>8.61346931456673E-5</v>
      </c>
      <c r="E19" s="17">
        <v>0</v>
      </c>
      <c r="F19" s="17">
        <v>2.08521878545899E-2</v>
      </c>
      <c r="G19" s="17">
        <v>7.2992120683894005E-2</v>
      </c>
      <c r="H19" s="17">
        <v>0</v>
      </c>
      <c r="I19" s="17"/>
      <c r="J19" s="17">
        <v>2.09848122797218E-2</v>
      </c>
      <c r="K19" s="17">
        <v>2.1625344932462001E-2</v>
      </c>
      <c r="L19" s="17">
        <v>0</v>
      </c>
      <c r="M19" s="17">
        <v>5.64903954029017E-3</v>
      </c>
      <c r="N19" s="17"/>
      <c r="O19" s="17">
        <v>5.2398367106824897E-2</v>
      </c>
      <c r="P19" s="17">
        <v>0</v>
      </c>
      <c r="Q19" s="17">
        <v>0</v>
      </c>
      <c r="R19" s="17">
        <v>1.1037698220347499E-2</v>
      </c>
      <c r="S19" s="17">
        <v>0</v>
      </c>
      <c r="T19" s="17">
        <v>0</v>
      </c>
      <c r="U19" s="17">
        <v>0</v>
      </c>
      <c r="V19" s="17">
        <v>0</v>
      </c>
      <c r="W19" s="17">
        <v>0</v>
      </c>
      <c r="X19" s="17">
        <v>1.27509175267701E-3</v>
      </c>
      <c r="Y19" s="17"/>
      <c r="Z19" s="17">
        <v>0.103803759102662</v>
      </c>
      <c r="AA19" s="17">
        <v>0</v>
      </c>
      <c r="AB19" s="17">
        <v>0</v>
      </c>
      <c r="AC19" s="17">
        <v>0</v>
      </c>
      <c r="AD19" s="17">
        <v>0</v>
      </c>
      <c r="AE19" s="17">
        <v>0</v>
      </c>
      <c r="AF19" s="17">
        <v>2.5605702694279E-2</v>
      </c>
      <c r="AG19" s="17"/>
      <c r="AH19" s="17">
        <v>2.0698940500879101E-2</v>
      </c>
      <c r="AI19" s="17" t="s">
        <v>96</v>
      </c>
      <c r="AJ19" s="17"/>
      <c r="AK19" s="17">
        <v>2.5557314894867299E-2</v>
      </c>
      <c r="AL19" s="17">
        <v>0</v>
      </c>
      <c r="AM19" s="17" t="s">
        <v>96</v>
      </c>
      <c r="AN19" s="17"/>
      <c r="AO19" s="17">
        <v>4.5802759429538998E-3</v>
      </c>
      <c r="AP19" s="17">
        <v>3.2827831255607801E-2</v>
      </c>
      <c r="AQ19" s="17"/>
      <c r="AR19" s="17">
        <v>0</v>
      </c>
      <c r="AS19" s="17">
        <v>3.7637315974000801E-2</v>
      </c>
      <c r="AT19" s="17"/>
      <c r="AU19" s="17">
        <v>2.0759849880099199E-2</v>
      </c>
      <c r="AV19" s="17">
        <v>5.64903954029017E-3</v>
      </c>
      <c r="AW19" s="17"/>
      <c r="AX19" s="17">
        <v>9.6254092149227796E-2</v>
      </c>
      <c r="AY19" s="17">
        <v>2.4694428351886002E-3</v>
      </c>
      <c r="AZ19" s="17"/>
      <c r="BA19" s="17">
        <v>9.5361140705583994E-3</v>
      </c>
      <c r="BB19" s="17">
        <v>7.5916109830445902E-2</v>
      </c>
      <c r="BC19" s="17">
        <v>4.6023479402941203E-5</v>
      </c>
      <c r="BD19" s="17">
        <v>0</v>
      </c>
    </row>
    <row r="20" spans="2:56" x14ac:dyDescent="0.35">
      <c r="B20" s="18" t="s">
        <v>113</v>
      </c>
      <c r="C20" s="19">
        <v>3.3991517174786198E-2</v>
      </c>
      <c r="D20" s="19">
        <v>1.61732520916234E-3</v>
      </c>
      <c r="E20" s="19">
        <v>0.14863624962725999</v>
      </c>
      <c r="F20" s="19">
        <v>0</v>
      </c>
      <c r="G20" s="19">
        <v>0</v>
      </c>
      <c r="H20" s="19">
        <v>5.9736823839233399E-2</v>
      </c>
      <c r="I20" s="19"/>
      <c r="J20" s="19">
        <v>3.7618732917713997E-2</v>
      </c>
      <c r="K20" s="19">
        <v>0</v>
      </c>
      <c r="L20" s="19">
        <v>2.83961985463623E-2</v>
      </c>
      <c r="M20" s="19">
        <v>1.7278422872468901E-2</v>
      </c>
      <c r="N20" s="19"/>
      <c r="O20" s="19">
        <v>4.9471059664615999E-2</v>
      </c>
      <c r="P20" s="19">
        <v>0</v>
      </c>
      <c r="Q20" s="19">
        <v>0.140683319820401</v>
      </c>
      <c r="R20" s="19">
        <v>0</v>
      </c>
      <c r="S20" s="19">
        <v>0</v>
      </c>
      <c r="T20" s="19">
        <v>0</v>
      </c>
      <c r="U20" s="19">
        <v>0</v>
      </c>
      <c r="V20" s="19">
        <v>2.08072202701643E-3</v>
      </c>
      <c r="W20" s="19">
        <v>0</v>
      </c>
      <c r="X20" s="19">
        <v>2.1391830569183201E-2</v>
      </c>
      <c r="Y20" s="19"/>
      <c r="Z20" s="19">
        <v>2.1168995263867898E-3</v>
      </c>
      <c r="AA20" s="19">
        <v>0</v>
      </c>
      <c r="AB20" s="19">
        <v>0</v>
      </c>
      <c r="AC20" s="19">
        <v>8.5611195196925102E-5</v>
      </c>
      <c r="AD20" s="19">
        <v>1.66742741433973E-4</v>
      </c>
      <c r="AE20" s="19">
        <v>0.16056173379869501</v>
      </c>
      <c r="AF20" s="19">
        <v>0.20699374514864199</v>
      </c>
      <c r="AG20" s="19"/>
      <c r="AH20" s="19">
        <v>3.3991517174786198E-2</v>
      </c>
      <c r="AI20" s="19" t="s">
        <v>96</v>
      </c>
      <c r="AJ20" s="19"/>
      <c r="AK20" s="19">
        <v>4.1940109310632002E-2</v>
      </c>
      <c r="AL20" s="19">
        <v>1.2680804713741399E-4</v>
      </c>
      <c r="AM20" s="19" t="s">
        <v>96</v>
      </c>
      <c r="AN20" s="19"/>
      <c r="AO20" s="19">
        <v>5.6141285530044497E-5</v>
      </c>
      <c r="AP20" s="19">
        <v>5.9527036286949199E-2</v>
      </c>
      <c r="AQ20" s="19"/>
      <c r="AR20" s="19">
        <v>3.9300852222369002E-2</v>
      </c>
      <c r="AS20" s="19">
        <v>2.9646777377851201E-2</v>
      </c>
      <c r="AT20" s="19"/>
      <c r="AU20" s="19">
        <v>3.4059157766007903E-2</v>
      </c>
      <c r="AV20" s="19">
        <v>1.7278422872468901E-2</v>
      </c>
      <c r="AW20" s="19"/>
      <c r="AX20" s="19">
        <v>1.2401654470184899E-4</v>
      </c>
      <c r="AY20" s="19">
        <v>4.21628663178912E-2</v>
      </c>
      <c r="AZ20" s="19"/>
      <c r="BA20" s="19">
        <v>0</v>
      </c>
      <c r="BB20" s="19">
        <v>7.1767344878578596E-2</v>
      </c>
      <c r="BC20" s="19">
        <v>3.2954549466499901E-2</v>
      </c>
      <c r="BD20" s="19">
        <v>0</v>
      </c>
    </row>
    <row r="21" spans="2:56" x14ac:dyDescent="0.35">
      <c r="B21" s="16" t="s">
        <v>652</v>
      </c>
    </row>
    <row r="22" spans="2:56" x14ac:dyDescent="0.35">
      <c r="B22" t="s">
        <v>75</v>
      </c>
    </row>
    <row r="23" spans="2:56" x14ac:dyDescent="0.35">
      <c r="B23" t="s">
        <v>76</v>
      </c>
    </row>
    <row r="25" spans="2:56" x14ac:dyDescent="0.3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7" width="20.7265625" customWidth="1"/>
  </cols>
  <sheetData>
    <row r="2" spans="2:7" ht="40" customHeight="1" x14ac:dyDescent="0.35">
      <c r="D2" s="30" t="s">
        <v>475</v>
      </c>
      <c r="E2" s="26"/>
      <c r="F2" s="26"/>
      <c r="G2" s="26"/>
    </row>
    <row r="6" spans="2:7" ht="50" customHeight="1" x14ac:dyDescent="0.35">
      <c r="B6" s="23" t="s">
        <v>15</v>
      </c>
      <c r="C6" s="23" t="s">
        <v>466</v>
      </c>
      <c r="D6" s="23" t="s">
        <v>467</v>
      </c>
      <c r="E6" s="23" t="s">
        <v>468</v>
      </c>
      <c r="F6" s="23" t="s">
        <v>469</v>
      </c>
    </row>
    <row r="7" spans="2:7" ht="29" x14ac:dyDescent="0.35">
      <c r="B7" s="18" t="s">
        <v>470</v>
      </c>
      <c r="C7" s="17">
        <v>0.14134081543204399</v>
      </c>
      <c r="D7" s="17">
        <v>0.115619124842413</v>
      </c>
      <c r="E7" s="17">
        <v>0.203907888488639</v>
      </c>
      <c r="F7" s="17">
        <v>0.19938738224837699</v>
      </c>
    </row>
    <row r="8" spans="2:7" ht="29" x14ac:dyDescent="0.35">
      <c r="B8" s="18" t="s">
        <v>471</v>
      </c>
      <c r="C8" s="17">
        <v>0.13817967328338199</v>
      </c>
      <c r="D8" s="17">
        <v>0.23605051738945601</v>
      </c>
      <c r="E8" s="17">
        <v>0.21359639408112799</v>
      </c>
      <c r="F8" s="17">
        <v>0.17579509986240999</v>
      </c>
    </row>
    <row r="9" spans="2:7" ht="29" x14ac:dyDescent="0.35">
      <c r="B9" s="18" t="s">
        <v>472</v>
      </c>
      <c r="C9" s="17">
        <v>0.30450248990256601</v>
      </c>
      <c r="D9" s="17">
        <v>0.23847385733982099</v>
      </c>
      <c r="E9" s="17">
        <v>0.31181035148731701</v>
      </c>
      <c r="F9" s="17">
        <v>0.35218465477320698</v>
      </c>
    </row>
    <row r="10" spans="2:7" ht="29" x14ac:dyDescent="0.35">
      <c r="B10" s="18" t="s">
        <v>473</v>
      </c>
      <c r="C10" s="17">
        <v>0.209340949071458</v>
      </c>
      <c r="D10" s="17">
        <v>0.26668867213003999</v>
      </c>
      <c r="E10" s="17">
        <v>0.180942972796687</v>
      </c>
      <c r="F10" s="17">
        <v>0.17656593653052999</v>
      </c>
    </row>
    <row r="11" spans="2:7" ht="29" x14ac:dyDescent="0.35">
      <c r="B11" s="18" t="s">
        <v>474</v>
      </c>
      <c r="C11" s="17">
        <v>0.15223995518953401</v>
      </c>
      <c r="D11" s="17">
        <v>0.119646417748208</v>
      </c>
      <c r="E11" s="17">
        <v>8.9742393146228894E-2</v>
      </c>
      <c r="F11" s="17">
        <v>9.6066926585475401E-2</v>
      </c>
    </row>
    <row r="12" spans="2:7" x14ac:dyDescent="0.35">
      <c r="B12" s="18" t="s">
        <v>93</v>
      </c>
      <c r="C12" s="17">
        <v>5.4396117121016697E-2</v>
      </c>
      <c r="D12" s="17">
        <v>2.35214105500616E-2</v>
      </c>
      <c r="E12" s="17">
        <v>0</v>
      </c>
      <c r="F12" s="17">
        <v>0</v>
      </c>
    </row>
    <row r="13" spans="2:7" x14ac:dyDescent="0.35">
      <c r="B13" s="16" t="s">
        <v>652</v>
      </c>
      <c r="C13" s="16"/>
      <c r="D13" s="16"/>
      <c r="E13" s="16"/>
      <c r="F13" s="16"/>
    </row>
    <row r="14" spans="2:7" x14ac:dyDescent="0.35">
      <c r="B14" t="s">
        <v>75</v>
      </c>
    </row>
    <row r="15" spans="2:7" x14ac:dyDescent="0.35">
      <c r="B15" t="s">
        <v>76</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ht="29" x14ac:dyDescent="0.35">
      <c r="B9" s="18" t="s">
        <v>470</v>
      </c>
      <c r="C9" s="17">
        <v>0.14134081543204399</v>
      </c>
      <c r="D9" s="17">
        <v>0.114141939720729</v>
      </c>
      <c r="E9" s="17">
        <v>3.0073268485988201E-2</v>
      </c>
      <c r="F9" s="17">
        <v>0.21856038448811099</v>
      </c>
      <c r="G9" s="17">
        <v>7.3102953567200799E-2</v>
      </c>
      <c r="H9" s="17">
        <v>0.25638882162538601</v>
      </c>
      <c r="I9" s="17"/>
      <c r="J9" s="17">
        <v>0.14832896683691699</v>
      </c>
      <c r="K9" s="17">
        <v>7.2378821414265701E-2</v>
      </c>
      <c r="L9" s="17">
        <v>0.12813584489582899</v>
      </c>
      <c r="M9" s="17">
        <v>0.19562231567227401</v>
      </c>
      <c r="N9" s="17"/>
      <c r="O9" s="17">
        <v>9.6860012259433304E-2</v>
      </c>
      <c r="P9" s="17">
        <v>0.28267701253796101</v>
      </c>
      <c r="Q9" s="17">
        <v>0.14785088691704101</v>
      </c>
      <c r="R9" s="17">
        <v>9.8827943390023001E-2</v>
      </c>
      <c r="S9" s="17">
        <v>6.4319151692618396E-3</v>
      </c>
      <c r="T9" s="17">
        <v>2.28133951313471E-2</v>
      </c>
      <c r="U9" s="17">
        <v>0.20956800994359001</v>
      </c>
      <c r="V9" s="17">
        <v>0.28950746552351603</v>
      </c>
      <c r="W9" s="17">
        <v>0.94665238380206596</v>
      </c>
      <c r="X9" s="17">
        <v>5.1751484520180203E-3</v>
      </c>
      <c r="Y9" s="17"/>
      <c r="Z9" s="17">
        <v>0.39042151432217298</v>
      </c>
      <c r="AA9" s="17">
        <v>0.14591606218307299</v>
      </c>
      <c r="AB9" s="17">
        <v>1.0206621593265501E-3</v>
      </c>
      <c r="AC9" s="17">
        <v>1.40153722323175E-2</v>
      </c>
      <c r="AD9" s="17">
        <v>1.26782374060809E-3</v>
      </c>
      <c r="AE9" s="17">
        <v>0.30850104422742702</v>
      </c>
      <c r="AF9" s="17">
        <v>0.23057963391261099</v>
      </c>
      <c r="AG9" s="17"/>
      <c r="AH9" s="17">
        <v>0.14134081543204399</v>
      </c>
      <c r="AI9" s="17" t="s">
        <v>96</v>
      </c>
      <c r="AJ9" s="17"/>
      <c r="AK9" s="17">
        <v>0.16878588608162201</v>
      </c>
      <c r="AL9" s="17">
        <v>2.44120161363388E-2</v>
      </c>
      <c r="AM9" s="17" t="s">
        <v>96</v>
      </c>
      <c r="AN9" s="17"/>
      <c r="AO9" s="17">
        <v>0.209263885268823</v>
      </c>
      <c r="AP9" s="17">
        <v>9.0230409181232804E-2</v>
      </c>
      <c r="AQ9" s="17"/>
      <c r="AR9" s="17">
        <v>0.114247080844826</v>
      </c>
      <c r="AS9" s="17">
        <v>0.16351218451192001</v>
      </c>
      <c r="AT9" s="17"/>
      <c r="AU9" s="17">
        <v>0.14112112943600799</v>
      </c>
      <c r="AV9" s="17">
        <v>0.19562231567227401</v>
      </c>
      <c r="AW9" s="17"/>
      <c r="AX9" s="17">
        <v>0.390637029875532</v>
      </c>
      <c r="AY9" s="17">
        <v>8.1192107367576899E-2</v>
      </c>
      <c r="AZ9" s="17"/>
      <c r="BA9" s="17">
        <v>0</v>
      </c>
      <c r="BB9" s="17">
        <v>8.3371889431856597E-2</v>
      </c>
      <c r="BC9" s="17">
        <v>0.20459853577888101</v>
      </c>
      <c r="BD9" s="17">
        <v>0.372288510763019</v>
      </c>
    </row>
    <row r="10" spans="2:56" ht="29" x14ac:dyDescent="0.35">
      <c r="B10" s="18" t="s">
        <v>471</v>
      </c>
      <c r="C10" s="17">
        <v>0.13817967328338199</v>
      </c>
      <c r="D10" s="17">
        <v>0.10347791533603901</v>
      </c>
      <c r="E10" s="17">
        <v>0.46563453109196901</v>
      </c>
      <c r="F10" s="17">
        <v>5.38216352753196E-2</v>
      </c>
      <c r="G10" s="17">
        <v>9.90858049489113E-3</v>
      </c>
      <c r="H10" s="17">
        <v>0.179857863054036</v>
      </c>
      <c r="I10" s="17"/>
      <c r="J10" s="17">
        <v>0.111869751831711</v>
      </c>
      <c r="K10" s="17">
        <v>0.36611134722970801</v>
      </c>
      <c r="L10" s="17">
        <v>0.29342107909100401</v>
      </c>
      <c r="M10" s="17">
        <v>0.29695553231379901</v>
      </c>
      <c r="N10" s="17"/>
      <c r="O10" s="17">
        <v>6.8559218421449297E-2</v>
      </c>
      <c r="P10" s="17">
        <v>0</v>
      </c>
      <c r="Q10" s="17">
        <v>0.34273165769261099</v>
      </c>
      <c r="R10" s="17">
        <v>0.14441865867603701</v>
      </c>
      <c r="S10" s="17">
        <v>0.32544506416278302</v>
      </c>
      <c r="T10" s="17">
        <v>0.10137457505563501</v>
      </c>
      <c r="U10" s="17">
        <v>0.290278284415035</v>
      </c>
      <c r="V10" s="17">
        <v>0.42318106061630201</v>
      </c>
      <c r="W10" s="17">
        <v>1.27456822069519E-2</v>
      </c>
      <c r="X10" s="17">
        <v>0.86139367633441999</v>
      </c>
      <c r="Y10" s="17"/>
      <c r="Z10" s="17">
        <v>0.23632460651269899</v>
      </c>
      <c r="AA10" s="17">
        <v>3.0102147310681102E-2</v>
      </c>
      <c r="AB10" s="17">
        <v>3.0443578760458001E-2</v>
      </c>
      <c r="AC10" s="17">
        <v>0.104605684465468</v>
      </c>
      <c r="AD10" s="17">
        <v>0.14529207055068599</v>
      </c>
      <c r="AE10" s="17">
        <v>0.33323513430597601</v>
      </c>
      <c r="AF10" s="17">
        <v>4.1389694300380503E-2</v>
      </c>
      <c r="AG10" s="17"/>
      <c r="AH10" s="17">
        <v>0.13817967328338199</v>
      </c>
      <c r="AI10" s="17" t="s">
        <v>96</v>
      </c>
      <c r="AJ10" s="17"/>
      <c r="AK10" s="17">
        <v>0.14427015221385001</v>
      </c>
      <c r="AL10" s="17">
        <v>0.112231392895687</v>
      </c>
      <c r="AM10" s="17" t="s">
        <v>96</v>
      </c>
      <c r="AN10" s="17"/>
      <c r="AO10" s="17">
        <v>9.8390517173278499E-2</v>
      </c>
      <c r="AP10" s="17">
        <v>0.16812001517386499</v>
      </c>
      <c r="AQ10" s="17"/>
      <c r="AR10" s="17">
        <v>6.7036931085221602E-2</v>
      </c>
      <c r="AS10" s="17">
        <v>0.19639726560356699</v>
      </c>
      <c r="AT10" s="17"/>
      <c r="AU10" s="17">
        <v>0.13753708174513801</v>
      </c>
      <c r="AV10" s="17">
        <v>0.29695553231379901</v>
      </c>
      <c r="AW10" s="17"/>
      <c r="AX10" s="17">
        <v>0.129087917182275</v>
      </c>
      <c r="AY10" s="17">
        <v>0.14037327812708</v>
      </c>
      <c r="AZ10" s="17"/>
      <c r="BA10" s="17">
        <v>0.17214646628922001</v>
      </c>
      <c r="BB10" s="17">
        <v>0.16756465023091699</v>
      </c>
      <c r="BC10" s="17">
        <v>0.10730925744136099</v>
      </c>
      <c r="BD10" s="17">
        <v>0.15770631480656699</v>
      </c>
    </row>
    <row r="11" spans="2:56" ht="29" x14ac:dyDescent="0.35">
      <c r="B11" s="18" t="s">
        <v>472</v>
      </c>
      <c r="C11" s="17">
        <v>0.30450248990256601</v>
      </c>
      <c r="D11" s="17">
        <v>0.35524284915065701</v>
      </c>
      <c r="E11" s="17">
        <v>0.18395892680496601</v>
      </c>
      <c r="F11" s="17">
        <v>0.23367661001963899</v>
      </c>
      <c r="G11" s="17">
        <v>0.447972137481562</v>
      </c>
      <c r="H11" s="17">
        <v>0.19486085734560701</v>
      </c>
      <c r="I11" s="17"/>
      <c r="J11" s="17">
        <v>0.32253850602117101</v>
      </c>
      <c r="K11" s="17">
        <v>0.127493470782225</v>
      </c>
      <c r="L11" s="17">
        <v>0.31958613047525403</v>
      </c>
      <c r="M11" s="17">
        <v>0.25844873586382799</v>
      </c>
      <c r="N11" s="17"/>
      <c r="O11" s="17">
        <v>0.45318368681119697</v>
      </c>
      <c r="P11" s="17">
        <v>0.116210894842662</v>
      </c>
      <c r="Q11" s="17">
        <v>0.33670985181096602</v>
      </c>
      <c r="R11" s="17">
        <v>0.31790228293628803</v>
      </c>
      <c r="S11" s="17">
        <v>0.31687882781458798</v>
      </c>
      <c r="T11" s="17">
        <v>3.9699996622252001E-2</v>
      </c>
      <c r="U11" s="17">
        <v>5.2194925403237599E-2</v>
      </c>
      <c r="V11" s="17">
        <v>1.9654523906988499E-3</v>
      </c>
      <c r="W11" s="17">
        <v>3.34266014901963E-2</v>
      </c>
      <c r="X11" s="17">
        <v>4.3508887780349101E-2</v>
      </c>
      <c r="Y11" s="17"/>
      <c r="Z11" s="17">
        <v>0.17189032900744999</v>
      </c>
      <c r="AA11" s="17">
        <v>0.21367380989971199</v>
      </c>
      <c r="AB11" s="17">
        <v>0.57256935856657099</v>
      </c>
      <c r="AC11" s="17">
        <v>0.42970281304647501</v>
      </c>
      <c r="AD11" s="17">
        <v>0.16946347004785001</v>
      </c>
      <c r="AE11" s="17">
        <v>0.31051600491002501</v>
      </c>
      <c r="AF11" s="17">
        <v>0.232986713952192</v>
      </c>
      <c r="AG11" s="17"/>
      <c r="AH11" s="17">
        <v>0.30450248990256601</v>
      </c>
      <c r="AI11" s="17" t="s">
        <v>96</v>
      </c>
      <c r="AJ11" s="17"/>
      <c r="AK11" s="17">
        <v>0.27055289809507999</v>
      </c>
      <c r="AL11" s="17">
        <v>0.44914358255319098</v>
      </c>
      <c r="AM11" s="17" t="s">
        <v>96</v>
      </c>
      <c r="AN11" s="17"/>
      <c r="AO11" s="17">
        <v>0.25331282615403999</v>
      </c>
      <c r="AP11" s="17">
        <v>0.34302142781742501</v>
      </c>
      <c r="AQ11" s="17"/>
      <c r="AR11" s="17">
        <v>0.44476063421893602</v>
      </c>
      <c r="AS11" s="17">
        <v>0.189726320006669</v>
      </c>
      <c r="AT11" s="17"/>
      <c r="AU11" s="17">
        <v>0.30468887688123097</v>
      </c>
      <c r="AV11" s="17">
        <v>0.25844873586382799</v>
      </c>
      <c r="AW11" s="17"/>
      <c r="AX11" s="17">
        <v>7.8230596743997599E-2</v>
      </c>
      <c r="AY11" s="17">
        <v>0.35909602665229501</v>
      </c>
      <c r="AZ11" s="17"/>
      <c r="BA11" s="17">
        <v>0.33418911178370497</v>
      </c>
      <c r="BB11" s="17">
        <v>0.41556354217309899</v>
      </c>
      <c r="BC11" s="17">
        <v>0.23012751669103401</v>
      </c>
      <c r="BD11" s="17">
        <v>0.36736735249087099</v>
      </c>
    </row>
    <row r="12" spans="2:56" ht="29" x14ac:dyDescent="0.35">
      <c r="B12" s="18" t="s">
        <v>473</v>
      </c>
      <c r="C12" s="17">
        <v>0.209340949071458</v>
      </c>
      <c r="D12" s="17">
        <v>0.238641471249915</v>
      </c>
      <c r="E12" s="17">
        <v>0.167459261294232</v>
      </c>
      <c r="F12" s="17">
        <v>0.259619425277274</v>
      </c>
      <c r="G12" s="17">
        <v>0.17693701283746299</v>
      </c>
      <c r="H12" s="17">
        <v>0.212329037221582</v>
      </c>
      <c r="I12" s="17"/>
      <c r="J12" s="17">
        <v>0.204959618191491</v>
      </c>
      <c r="K12" s="17">
        <v>0.26107045507954602</v>
      </c>
      <c r="L12" s="17">
        <v>0.166950611334164</v>
      </c>
      <c r="M12" s="17">
        <v>0.15280719115852601</v>
      </c>
      <c r="N12" s="17"/>
      <c r="O12" s="17">
        <v>0.18601898822490601</v>
      </c>
      <c r="P12" s="17">
        <v>0.310889471913605</v>
      </c>
      <c r="Q12" s="17">
        <v>0.141300501755486</v>
      </c>
      <c r="R12" s="17">
        <v>0.33768552090291198</v>
      </c>
      <c r="S12" s="17">
        <v>2.2494930637275E-2</v>
      </c>
      <c r="T12" s="17">
        <v>0</v>
      </c>
      <c r="U12" s="17">
        <v>0.261896073186975</v>
      </c>
      <c r="V12" s="17">
        <v>0.14463846312543999</v>
      </c>
      <c r="W12" s="17">
        <v>7.1753325007858602E-3</v>
      </c>
      <c r="X12" s="17">
        <v>6.0679503244794999E-2</v>
      </c>
      <c r="Y12" s="17"/>
      <c r="Z12" s="17">
        <v>0.17933926828476601</v>
      </c>
      <c r="AA12" s="17">
        <v>0.39803122307795202</v>
      </c>
      <c r="AB12" s="17">
        <v>0.39596640051364401</v>
      </c>
      <c r="AC12" s="17">
        <v>0.25602889747380603</v>
      </c>
      <c r="AD12" s="17">
        <v>3.3300569945812403E-2</v>
      </c>
      <c r="AE12" s="17">
        <v>1.9935504860563901E-2</v>
      </c>
      <c r="AF12" s="17">
        <v>0.250129337627439</v>
      </c>
      <c r="AG12" s="17"/>
      <c r="AH12" s="17">
        <v>0.209340949071458</v>
      </c>
      <c r="AI12" s="17" t="s">
        <v>96</v>
      </c>
      <c r="AJ12" s="17"/>
      <c r="AK12" s="17">
        <v>0.22976312796724599</v>
      </c>
      <c r="AL12" s="17">
        <v>0.122332943598412</v>
      </c>
      <c r="AM12" s="17" t="s">
        <v>96</v>
      </c>
      <c r="AN12" s="17"/>
      <c r="AO12" s="17">
        <v>0.221161190172464</v>
      </c>
      <c r="AP12" s="17">
        <v>0.20044651414519901</v>
      </c>
      <c r="AQ12" s="17"/>
      <c r="AR12" s="17">
        <v>0.17150486835824799</v>
      </c>
      <c r="AS12" s="17">
        <v>0.24030300442518199</v>
      </c>
      <c r="AT12" s="17"/>
      <c r="AU12" s="17">
        <v>0.20956975031795599</v>
      </c>
      <c r="AV12" s="17">
        <v>0.15280719115852601</v>
      </c>
      <c r="AW12" s="17"/>
      <c r="AX12" s="17">
        <v>0.285281681970732</v>
      </c>
      <c r="AY12" s="17">
        <v>0.19101842065458299</v>
      </c>
      <c r="AZ12" s="17"/>
      <c r="BA12" s="17">
        <v>0.30263390348451902</v>
      </c>
      <c r="BB12" s="17">
        <v>9.6826289435286594E-2</v>
      </c>
      <c r="BC12" s="17">
        <v>0.24104452720931099</v>
      </c>
      <c r="BD12" s="17">
        <v>7.2419634534452895E-2</v>
      </c>
    </row>
    <row r="13" spans="2:56" ht="29" x14ac:dyDescent="0.35">
      <c r="B13" s="18" t="s">
        <v>474</v>
      </c>
      <c r="C13" s="17">
        <v>0.15223995518953401</v>
      </c>
      <c r="D13" s="17">
        <v>0.124671800915478</v>
      </c>
      <c r="E13" s="17">
        <v>0.152874012322846</v>
      </c>
      <c r="F13" s="17">
        <v>2.1820190234615101E-2</v>
      </c>
      <c r="G13" s="17">
        <v>0.29207931561888301</v>
      </c>
      <c r="H13" s="17">
        <v>9.0883112661355805E-2</v>
      </c>
      <c r="I13" s="17"/>
      <c r="J13" s="17">
        <v>0.15519762074739499</v>
      </c>
      <c r="K13" s="17">
        <v>0.139635436562036</v>
      </c>
      <c r="L13" s="17">
        <v>6.3510135657386405E-2</v>
      </c>
      <c r="M13" s="17">
        <v>7.8556497867505196E-2</v>
      </c>
      <c r="N13" s="17"/>
      <c r="O13" s="17">
        <v>0.10479673421365</v>
      </c>
      <c r="P13" s="17">
        <v>0.29022262070577198</v>
      </c>
      <c r="Q13" s="17">
        <v>1.7388634322254602E-2</v>
      </c>
      <c r="R13" s="17">
        <v>0.10116559409473901</v>
      </c>
      <c r="S13" s="17">
        <v>4.9526647106640197E-2</v>
      </c>
      <c r="T13" s="17">
        <v>0.83513731063486196</v>
      </c>
      <c r="U13" s="17">
        <v>0.18606270705116301</v>
      </c>
      <c r="V13" s="17">
        <v>0.140707558344043</v>
      </c>
      <c r="W13" s="17">
        <v>0</v>
      </c>
      <c r="X13" s="17">
        <v>7.8509536192350998E-3</v>
      </c>
      <c r="Y13" s="17"/>
      <c r="Z13" s="17">
        <v>1.99073823465254E-2</v>
      </c>
      <c r="AA13" s="17">
        <v>0.212042556744472</v>
      </c>
      <c r="AB13" s="17">
        <v>0</v>
      </c>
      <c r="AC13" s="17">
        <v>0.12850692161872901</v>
      </c>
      <c r="AD13" s="17">
        <v>0.50391236438389198</v>
      </c>
      <c r="AE13" s="17">
        <v>2.7812311696008299E-2</v>
      </c>
      <c r="AF13" s="17">
        <v>0.244304299727367</v>
      </c>
      <c r="AG13" s="17"/>
      <c r="AH13" s="17">
        <v>0.15223995518953401</v>
      </c>
      <c r="AI13" s="17" t="s">
        <v>96</v>
      </c>
      <c r="AJ13" s="17"/>
      <c r="AK13" s="17">
        <v>0.121310853409774</v>
      </c>
      <c r="AL13" s="17">
        <v>0.28401235179138601</v>
      </c>
      <c r="AM13" s="17" t="s">
        <v>96</v>
      </c>
      <c r="AN13" s="17"/>
      <c r="AO13" s="17">
        <v>0.17931834400300301</v>
      </c>
      <c r="AP13" s="17">
        <v>0.131864146849311</v>
      </c>
      <c r="AQ13" s="17"/>
      <c r="AR13" s="17">
        <v>0.198884813122404</v>
      </c>
      <c r="AS13" s="17">
        <v>0.11406949339590799</v>
      </c>
      <c r="AT13" s="17"/>
      <c r="AU13" s="17">
        <v>0.152538164038618</v>
      </c>
      <c r="AV13" s="17">
        <v>7.8556497867505196E-2</v>
      </c>
      <c r="AW13" s="17"/>
      <c r="AX13" s="17">
        <v>0.109192274484827</v>
      </c>
      <c r="AY13" s="17">
        <v>0.16262624358681299</v>
      </c>
      <c r="AZ13" s="17"/>
      <c r="BA13" s="17">
        <v>8.6714087305064996E-2</v>
      </c>
      <c r="BB13" s="17">
        <v>0.16950401234153301</v>
      </c>
      <c r="BC13" s="17">
        <v>0.18391689075353701</v>
      </c>
      <c r="BD13" s="17">
        <v>3.0218187405090701E-2</v>
      </c>
    </row>
    <row r="14" spans="2:56" x14ac:dyDescent="0.35">
      <c r="B14" s="18" t="s">
        <v>93</v>
      </c>
      <c r="C14" s="19">
        <v>5.4396117121016697E-2</v>
      </c>
      <c r="D14" s="19">
        <v>6.3824023627182702E-2</v>
      </c>
      <c r="E14" s="19">
        <v>0</v>
      </c>
      <c r="F14" s="19">
        <v>0.21250175470504101</v>
      </c>
      <c r="G14" s="19">
        <v>0</v>
      </c>
      <c r="H14" s="19">
        <v>6.5680308092034304E-2</v>
      </c>
      <c r="I14" s="19"/>
      <c r="J14" s="19">
        <v>5.71055363713154E-2</v>
      </c>
      <c r="K14" s="19">
        <v>3.3310468932218097E-2</v>
      </c>
      <c r="L14" s="19">
        <v>2.83961985463623E-2</v>
      </c>
      <c r="M14" s="19">
        <v>1.7609727124067401E-2</v>
      </c>
      <c r="N14" s="19"/>
      <c r="O14" s="19">
        <v>9.0581360069364902E-2</v>
      </c>
      <c r="P14" s="19">
        <v>0</v>
      </c>
      <c r="Q14" s="19">
        <v>1.4018467501641299E-2</v>
      </c>
      <c r="R14" s="19">
        <v>0</v>
      </c>
      <c r="S14" s="19">
        <v>0.27922261510945301</v>
      </c>
      <c r="T14" s="19">
        <v>9.7472255590378895E-4</v>
      </c>
      <c r="U14" s="19">
        <v>0</v>
      </c>
      <c r="V14" s="19">
        <v>0</v>
      </c>
      <c r="W14" s="19">
        <v>0</v>
      </c>
      <c r="X14" s="19">
        <v>2.1391830569183201E-2</v>
      </c>
      <c r="Y14" s="19"/>
      <c r="Z14" s="19">
        <v>2.1168995263867898E-3</v>
      </c>
      <c r="AA14" s="19">
        <v>2.34200784109823E-4</v>
      </c>
      <c r="AB14" s="19">
        <v>0</v>
      </c>
      <c r="AC14" s="19">
        <v>6.7140311163204194E-2</v>
      </c>
      <c r="AD14" s="19">
        <v>0.14676370133115099</v>
      </c>
      <c r="AE14" s="19">
        <v>0</v>
      </c>
      <c r="AF14" s="19">
        <v>6.1032048001037696E-4</v>
      </c>
      <c r="AG14" s="19"/>
      <c r="AH14" s="19">
        <v>5.4396117121016697E-2</v>
      </c>
      <c r="AI14" s="19" t="s">
        <v>96</v>
      </c>
      <c r="AJ14" s="19"/>
      <c r="AK14" s="19">
        <v>6.5317082232428797E-2</v>
      </c>
      <c r="AL14" s="19">
        <v>7.8677130249846204E-3</v>
      </c>
      <c r="AM14" s="19" t="s">
        <v>96</v>
      </c>
      <c r="AN14" s="19"/>
      <c r="AO14" s="19">
        <v>3.8553237228391699E-2</v>
      </c>
      <c r="AP14" s="19">
        <v>6.6317486832966996E-2</v>
      </c>
      <c r="AQ14" s="19"/>
      <c r="AR14" s="19">
        <v>3.5656723703648601E-3</v>
      </c>
      <c r="AS14" s="19">
        <v>9.5991732056754001E-2</v>
      </c>
      <c r="AT14" s="19"/>
      <c r="AU14" s="19">
        <v>5.4544997581049699E-2</v>
      </c>
      <c r="AV14" s="19">
        <v>1.7609727124067401E-2</v>
      </c>
      <c r="AW14" s="19"/>
      <c r="AX14" s="19">
        <v>7.57049974263587E-3</v>
      </c>
      <c r="AY14" s="19">
        <v>6.5693923611652799E-2</v>
      </c>
      <c r="AZ14" s="19"/>
      <c r="BA14" s="19">
        <v>0.10431643113749101</v>
      </c>
      <c r="BB14" s="19">
        <v>6.7169616387307604E-2</v>
      </c>
      <c r="BC14" s="19">
        <v>3.3003272125876899E-2</v>
      </c>
      <c r="BD14" s="19">
        <v>0</v>
      </c>
    </row>
    <row r="15" spans="2:56" x14ac:dyDescent="0.35">
      <c r="B15" s="16" t="s">
        <v>652</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ht="29" x14ac:dyDescent="0.35">
      <c r="B9" s="18" t="s">
        <v>470</v>
      </c>
      <c r="C9" s="17">
        <v>0.115619124842413</v>
      </c>
      <c r="D9" s="17">
        <v>0.12501633968806</v>
      </c>
      <c r="E9" s="17">
        <v>3.0750346393400799E-2</v>
      </c>
      <c r="F9" s="17">
        <v>0.219205719408128</v>
      </c>
      <c r="G9" s="17">
        <v>8.0265461069870994E-2</v>
      </c>
      <c r="H9" s="17">
        <v>0.14152035886220801</v>
      </c>
      <c r="I9" s="17"/>
      <c r="J9" s="17">
        <v>0.112716434283262</v>
      </c>
      <c r="K9" s="17">
        <v>0.14205753655689601</v>
      </c>
      <c r="L9" s="17">
        <v>9.8074269210477794E-2</v>
      </c>
      <c r="M9" s="17">
        <v>0.219717679265378</v>
      </c>
      <c r="N9" s="17"/>
      <c r="O9" s="17">
        <v>9.4396887632367601E-2</v>
      </c>
      <c r="P9" s="17">
        <v>0.19795403621352001</v>
      </c>
      <c r="Q9" s="17">
        <v>0.15730718109394101</v>
      </c>
      <c r="R9" s="17">
        <v>0.109259551110213</v>
      </c>
      <c r="S9" s="17">
        <v>4.3771487505137201E-2</v>
      </c>
      <c r="T9" s="17">
        <v>2.28133951313471E-2</v>
      </c>
      <c r="U9" s="17">
        <v>0.20678001311951799</v>
      </c>
      <c r="V9" s="17">
        <v>0.29016881246182202</v>
      </c>
      <c r="W9" s="17">
        <v>8.4953558584698E-3</v>
      </c>
      <c r="X9" s="17">
        <v>3.52293752545585E-2</v>
      </c>
      <c r="Y9" s="17"/>
      <c r="Z9" s="17">
        <v>0.39111317406430701</v>
      </c>
      <c r="AA9" s="17">
        <v>2.2122632675362301E-4</v>
      </c>
      <c r="AB9" s="17">
        <v>1.0037859810295599E-2</v>
      </c>
      <c r="AC9" s="17">
        <v>1.9444781728965299E-2</v>
      </c>
      <c r="AD9" s="17">
        <v>1.08945898816453E-3</v>
      </c>
      <c r="AE9" s="17">
        <v>0.18805740307445301</v>
      </c>
      <c r="AF9" s="17">
        <v>0.23099324456661699</v>
      </c>
      <c r="AG9" s="17"/>
      <c r="AH9" s="17">
        <v>0.115619124842413</v>
      </c>
      <c r="AI9" s="17" t="s">
        <v>96</v>
      </c>
      <c r="AJ9" s="17"/>
      <c r="AK9" s="17">
        <v>0.13755301749711801</v>
      </c>
      <c r="AL9" s="17">
        <v>2.2170513806134599E-2</v>
      </c>
      <c r="AM9" s="17" t="s">
        <v>96</v>
      </c>
      <c r="AN9" s="17"/>
      <c r="AO9" s="17">
        <v>0.13783546896095</v>
      </c>
      <c r="AP9" s="17">
        <v>9.8901883174231098E-2</v>
      </c>
      <c r="AQ9" s="17"/>
      <c r="AR9" s="17">
        <v>0.15348393666561799</v>
      </c>
      <c r="AS9" s="17">
        <v>8.4633558221101496E-2</v>
      </c>
      <c r="AT9" s="17"/>
      <c r="AU9" s="17">
        <v>0.115197821184387</v>
      </c>
      <c r="AV9" s="17">
        <v>0.219717679265378</v>
      </c>
      <c r="AW9" s="17"/>
      <c r="AX9" s="17">
        <v>0.23721654243144499</v>
      </c>
      <c r="AY9" s="17">
        <v>8.6280823062408293E-2</v>
      </c>
      <c r="AZ9" s="17"/>
      <c r="BA9" s="17">
        <v>7.2844042674801296E-2</v>
      </c>
      <c r="BB9" s="17">
        <v>9.23809170805307E-2</v>
      </c>
      <c r="BC9" s="17">
        <v>0.14774365118497401</v>
      </c>
      <c r="BD9" s="17">
        <v>9.0027395341119504E-2</v>
      </c>
    </row>
    <row r="10" spans="2:56" ht="29" x14ac:dyDescent="0.35">
      <c r="B10" s="18" t="s">
        <v>471</v>
      </c>
      <c r="C10" s="17">
        <v>0.23605051738945601</v>
      </c>
      <c r="D10" s="17">
        <v>0.151033406358797</v>
      </c>
      <c r="E10" s="17">
        <v>0.61850854341481398</v>
      </c>
      <c r="F10" s="17">
        <v>5.8589595218356001E-2</v>
      </c>
      <c r="G10" s="17">
        <v>0.15058972428577599</v>
      </c>
      <c r="H10" s="17">
        <v>0.29490746225842701</v>
      </c>
      <c r="I10" s="17"/>
      <c r="J10" s="17">
        <v>0.226084194941093</v>
      </c>
      <c r="K10" s="17">
        <v>0.29643263208707799</v>
      </c>
      <c r="L10" s="17">
        <v>0.45870631328618</v>
      </c>
      <c r="M10" s="17">
        <v>0.33503866739836802</v>
      </c>
      <c r="N10" s="17"/>
      <c r="O10" s="17">
        <v>0.24844787228294399</v>
      </c>
      <c r="P10" s="17">
        <v>0.28011720504376098</v>
      </c>
      <c r="Q10" s="17">
        <v>0.32023528579049099</v>
      </c>
      <c r="R10" s="17">
        <v>0.13398705095584801</v>
      </c>
      <c r="S10" s="17">
        <v>0.11053824960646</v>
      </c>
      <c r="T10" s="17">
        <v>0.12064626299089901</v>
      </c>
      <c r="U10" s="17">
        <v>0.29569982620666202</v>
      </c>
      <c r="V10" s="17">
        <v>0.42203302026426798</v>
      </c>
      <c r="W10" s="17">
        <v>0.97658482837262095</v>
      </c>
      <c r="X10" s="17">
        <v>2.1330302760185299E-2</v>
      </c>
      <c r="Y10" s="17"/>
      <c r="Z10" s="17">
        <v>0.30576235119696299</v>
      </c>
      <c r="AA10" s="17">
        <v>0.179169845606718</v>
      </c>
      <c r="AB10" s="17">
        <v>0.23724488103894401</v>
      </c>
      <c r="AC10" s="17">
        <v>0.27562406218881902</v>
      </c>
      <c r="AD10" s="17">
        <v>0.16712342974771099</v>
      </c>
      <c r="AE10" s="17">
        <v>0.33843669599568399</v>
      </c>
      <c r="AF10" s="17">
        <v>2.15032522066891E-2</v>
      </c>
      <c r="AG10" s="17"/>
      <c r="AH10" s="17">
        <v>0.23605051738945601</v>
      </c>
      <c r="AI10" s="17" t="s">
        <v>96</v>
      </c>
      <c r="AJ10" s="17"/>
      <c r="AK10" s="17">
        <v>0.22470027971129899</v>
      </c>
      <c r="AL10" s="17">
        <v>0.28440782280044402</v>
      </c>
      <c r="AM10" s="17" t="s">
        <v>96</v>
      </c>
      <c r="AN10" s="17"/>
      <c r="AO10" s="17">
        <v>0.24725629679029201</v>
      </c>
      <c r="AP10" s="17">
        <v>0.227618449479246</v>
      </c>
      <c r="AQ10" s="17"/>
      <c r="AR10" s="17">
        <v>0.14506014959533001</v>
      </c>
      <c r="AS10" s="17">
        <v>0.31050983640961999</v>
      </c>
      <c r="AT10" s="17"/>
      <c r="AU10" s="17">
        <v>0.23564989636324599</v>
      </c>
      <c r="AV10" s="17">
        <v>0.33503866739836802</v>
      </c>
      <c r="AW10" s="17"/>
      <c r="AX10" s="17">
        <v>0.28167533767841602</v>
      </c>
      <c r="AY10" s="17">
        <v>0.22504243207945401</v>
      </c>
      <c r="AZ10" s="17"/>
      <c r="BA10" s="17">
        <v>0.181463578877467</v>
      </c>
      <c r="BB10" s="17">
        <v>0.31640174233199703</v>
      </c>
      <c r="BC10" s="17">
        <v>0.15916058698125801</v>
      </c>
      <c r="BD10" s="17">
        <v>0.79725919325950201</v>
      </c>
    </row>
    <row r="11" spans="2:56" ht="29" x14ac:dyDescent="0.35">
      <c r="B11" s="18" t="s">
        <v>472</v>
      </c>
      <c r="C11" s="17">
        <v>0.23847385733982099</v>
      </c>
      <c r="D11" s="17">
        <v>0.347800717838674</v>
      </c>
      <c r="E11" s="17">
        <v>4.4993085546093103E-2</v>
      </c>
      <c r="F11" s="17">
        <v>0.254528797874229</v>
      </c>
      <c r="G11" s="17">
        <v>0.372788108221981</v>
      </c>
      <c r="H11" s="17">
        <v>8.1240125699333907E-2</v>
      </c>
      <c r="I11" s="17"/>
      <c r="J11" s="17">
        <v>0.246128694546908</v>
      </c>
      <c r="K11" s="17">
        <v>0.16912747541131501</v>
      </c>
      <c r="L11" s="17">
        <v>0.22231358980520499</v>
      </c>
      <c r="M11" s="17">
        <v>0.163828524192109</v>
      </c>
      <c r="N11" s="17"/>
      <c r="O11" s="17">
        <v>0.18826474046234201</v>
      </c>
      <c r="P11" s="17">
        <v>0.210590495739478</v>
      </c>
      <c r="Q11" s="17">
        <v>0.19526175894184999</v>
      </c>
      <c r="R11" s="17">
        <v>0.32649485362654401</v>
      </c>
      <c r="S11" s="17">
        <v>0.49484185804466901</v>
      </c>
      <c r="T11" s="17">
        <v>1.9279591176958401E-2</v>
      </c>
      <c r="U11" s="17">
        <v>4.9561380435681403E-2</v>
      </c>
      <c r="V11" s="17">
        <v>4.5328678314428203E-3</v>
      </c>
      <c r="W11" s="17">
        <v>5.82309667912585E-3</v>
      </c>
      <c r="X11" s="17">
        <v>0.87378686118140703</v>
      </c>
      <c r="Y11" s="17"/>
      <c r="Z11" s="17">
        <v>0.186977835333827</v>
      </c>
      <c r="AA11" s="17">
        <v>0.21064462530120001</v>
      </c>
      <c r="AB11" s="17">
        <v>0.20050615403921199</v>
      </c>
      <c r="AC11" s="17">
        <v>0.32594275117489102</v>
      </c>
      <c r="AD11" s="17">
        <v>0.27184674638592199</v>
      </c>
      <c r="AE11" s="17">
        <v>0.28561816242982702</v>
      </c>
      <c r="AF11" s="17">
        <v>4.5762266910928599E-2</v>
      </c>
      <c r="AG11" s="17"/>
      <c r="AH11" s="17">
        <v>0.23847385733982099</v>
      </c>
      <c r="AI11" s="17" t="s">
        <v>96</v>
      </c>
      <c r="AJ11" s="17"/>
      <c r="AK11" s="17">
        <v>0.26700803048836502</v>
      </c>
      <c r="AL11" s="17">
        <v>0.11690497352255901</v>
      </c>
      <c r="AM11" s="17" t="s">
        <v>96</v>
      </c>
      <c r="AN11" s="17"/>
      <c r="AO11" s="17">
        <v>9.8094402338868195E-2</v>
      </c>
      <c r="AP11" s="17">
        <v>0.34410587591035102</v>
      </c>
      <c r="AQ11" s="17"/>
      <c r="AR11" s="17">
        <v>0.29257590048285698</v>
      </c>
      <c r="AS11" s="17">
        <v>0.19420102508636</v>
      </c>
      <c r="AT11" s="17"/>
      <c r="AU11" s="17">
        <v>0.23877595905568</v>
      </c>
      <c r="AV11" s="17">
        <v>0.163828524192109</v>
      </c>
      <c r="AW11" s="17"/>
      <c r="AX11" s="17">
        <v>9.7875534047475496E-2</v>
      </c>
      <c r="AY11" s="17">
        <v>0.27239658465015398</v>
      </c>
      <c r="AZ11" s="17"/>
      <c r="BA11" s="17">
        <v>0.17346492849921899</v>
      </c>
      <c r="BB11" s="17">
        <v>0.34142334008540798</v>
      </c>
      <c r="BC11" s="17">
        <v>0.23500202015382901</v>
      </c>
      <c r="BD11" s="17">
        <v>4.3512803151004101E-2</v>
      </c>
    </row>
    <row r="12" spans="2:56" ht="29" x14ac:dyDescent="0.35">
      <c r="B12" s="18" t="s">
        <v>473</v>
      </c>
      <c r="C12" s="17">
        <v>0.26668867213003999</v>
      </c>
      <c r="D12" s="17">
        <v>0.240431065845369</v>
      </c>
      <c r="E12" s="17">
        <v>0.152874012322846</v>
      </c>
      <c r="F12" s="17">
        <v>0.21250175470504101</v>
      </c>
      <c r="G12" s="17">
        <v>0.243099124668607</v>
      </c>
      <c r="H12" s="17">
        <v>0.38550545626587401</v>
      </c>
      <c r="I12" s="17"/>
      <c r="J12" s="17">
        <v>0.27936322930169599</v>
      </c>
      <c r="K12" s="17">
        <v>0.16144285930758301</v>
      </c>
      <c r="L12" s="17">
        <v>0.15739569204075099</v>
      </c>
      <c r="M12" s="17">
        <v>0.202527327025042</v>
      </c>
      <c r="N12" s="17"/>
      <c r="O12" s="17">
        <v>0.37037241759876599</v>
      </c>
      <c r="P12" s="17">
        <v>0.21154104719033801</v>
      </c>
      <c r="Q12" s="17">
        <v>0.29578867234982198</v>
      </c>
      <c r="R12" s="17">
        <v>0.30105340047038698</v>
      </c>
      <c r="S12" s="17">
        <v>2.20991426276403E-2</v>
      </c>
      <c r="T12" s="17">
        <v>3.0441640996561599E-3</v>
      </c>
      <c r="U12" s="17">
        <v>5.2349377259753103E-2</v>
      </c>
      <c r="V12" s="17">
        <v>0.27702313336141798</v>
      </c>
      <c r="W12" s="17">
        <v>9.0967190897836905E-3</v>
      </c>
      <c r="X12" s="17">
        <v>6.0452633990627003E-2</v>
      </c>
      <c r="Y12" s="17"/>
      <c r="Z12" s="17">
        <v>9.4122296146180298E-2</v>
      </c>
      <c r="AA12" s="17">
        <v>0.397921746020857</v>
      </c>
      <c r="AB12" s="17">
        <v>0.53657466797169895</v>
      </c>
      <c r="AC12" s="17">
        <v>0.306254647966896</v>
      </c>
      <c r="AD12" s="17">
        <v>7.8365592483886099E-3</v>
      </c>
      <c r="AE12" s="17">
        <v>0.15963719992695299</v>
      </c>
      <c r="AF12" s="17">
        <v>0.67712795643959001</v>
      </c>
      <c r="AG12" s="17"/>
      <c r="AH12" s="17">
        <v>0.26668867213003999</v>
      </c>
      <c r="AI12" s="17" t="s">
        <v>96</v>
      </c>
      <c r="AJ12" s="17"/>
      <c r="AK12" s="17">
        <v>0.24350750124602599</v>
      </c>
      <c r="AL12" s="17">
        <v>0.36545127006046602</v>
      </c>
      <c r="AM12" s="17" t="s">
        <v>96</v>
      </c>
      <c r="AN12" s="17"/>
      <c r="AO12" s="17">
        <v>0.38156190200405898</v>
      </c>
      <c r="AP12" s="17">
        <v>0.180249448162211</v>
      </c>
      <c r="AQ12" s="17"/>
      <c r="AR12" s="17">
        <v>0.23796725399349</v>
      </c>
      <c r="AS12" s="17">
        <v>0.29019200866539402</v>
      </c>
      <c r="AT12" s="17"/>
      <c r="AU12" s="17">
        <v>0.266948343453493</v>
      </c>
      <c r="AV12" s="17">
        <v>0.202527327025042</v>
      </c>
      <c r="AW12" s="17"/>
      <c r="AX12" s="17">
        <v>0.25857246420271202</v>
      </c>
      <c r="AY12" s="17">
        <v>0.26864690251192203</v>
      </c>
      <c r="AZ12" s="17"/>
      <c r="BA12" s="17">
        <v>0.38119693150595702</v>
      </c>
      <c r="BB12" s="17">
        <v>8.8938669101175594E-2</v>
      </c>
      <c r="BC12" s="17">
        <v>0.33156827523522597</v>
      </c>
      <c r="BD12" s="17">
        <v>4.01140862542088E-2</v>
      </c>
    </row>
    <row r="13" spans="2:56" ht="29" x14ac:dyDescent="0.35">
      <c r="B13" s="18" t="s">
        <v>474</v>
      </c>
      <c r="C13" s="17">
        <v>0.119646417748208</v>
      </c>
      <c r="D13" s="17">
        <v>0.13015206824571601</v>
      </c>
      <c r="E13" s="17">
        <v>0.149087634898869</v>
      </c>
      <c r="F13" s="17">
        <v>4.2672378089205001E-2</v>
      </c>
      <c r="G13" s="17">
        <v>0.153257581753765</v>
      </c>
      <c r="H13" s="17">
        <v>9.0973680881962601E-2</v>
      </c>
      <c r="I13" s="17"/>
      <c r="J13" s="17">
        <v>0.113227996187951</v>
      </c>
      <c r="K13" s="17">
        <v>0.19762902770491</v>
      </c>
      <c r="L13" s="17">
        <v>3.0061575685351099E-2</v>
      </c>
      <c r="M13" s="17">
        <v>7.8887802119103706E-2</v>
      </c>
      <c r="N13" s="17"/>
      <c r="O13" s="17">
        <v>9.4396887632367601E-2</v>
      </c>
      <c r="P13" s="17">
        <v>9.9797215812903198E-2</v>
      </c>
      <c r="Q13" s="17">
        <v>1.7602251049961201E-2</v>
      </c>
      <c r="R13" s="17">
        <v>0.12920514383700901</v>
      </c>
      <c r="S13" s="17">
        <v>4.9526647106640197E-2</v>
      </c>
      <c r="T13" s="17">
        <v>0.81602153823752199</v>
      </c>
      <c r="U13" s="17">
        <v>0.39560940297838498</v>
      </c>
      <c r="V13" s="17">
        <v>6.2421660810492901E-3</v>
      </c>
      <c r="W13" s="17">
        <v>0</v>
      </c>
      <c r="X13" s="17">
        <v>9.2008268132220909E-3</v>
      </c>
      <c r="Y13" s="17"/>
      <c r="Z13" s="17">
        <v>1.95307967846227E-2</v>
      </c>
      <c r="AA13" s="17">
        <v>0.212042556744472</v>
      </c>
      <c r="AB13" s="17">
        <v>1.56364371398501E-2</v>
      </c>
      <c r="AC13" s="17">
        <v>6.1975112528716299E-2</v>
      </c>
      <c r="AD13" s="17">
        <v>0.40534010429866202</v>
      </c>
      <c r="AE13" s="17">
        <v>2.8250538573082198E-2</v>
      </c>
      <c r="AF13" s="17">
        <v>2.4613279876174801E-2</v>
      </c>
      <c r="AG13" s="17"/>
      <c r="AH13" s="17">
        <v>0.119646417748208</v>
      </c>
      <c r="AI13" s="17" t="s">
        <v>96</v>
      </c>
      <c r="AJ13" s="17"/>
      <c r="AK13" s="17">
        <v>0.100005821931483</v>
      </c>
      <c r="AL13" s="17">
        <v>0.20332451483254901</v>
      </c>
      <c r="AM13" s="17" t="s">
        <v>96</v>
      </c>
      <c r="AN13" s="17"/>
      <c r="AO13" s="17">
        <v>0.13057584980471701</v>
      </c>
      <c r="AP13" s="17">
        <v>0.11142229428262999</v>
      </c>
      <c r="AQ13" s="17"/>
      <c r="AR13" s="17">
        <v>0.16745124665800201</v>
      </c>
      <c r="AS13" s="17">
        <v>8.05267274689873E-2</v>
      </c>
      <c r="AT13" s="17"/>
      <c r="AU13" s="17">
        <v>0.11981137444675</v>
      </c>
      <c r="AV13" s="17">
        <v>7.8887802119103706E-2</v>
      </c>
      <c r="AW13" s="17"/>
      <c r="AX13" s="17">
        <v>0.117089621897315</v>
      </c>
      <c r="AY13" s="17">
        <v>0.12026330624593</v>
      </c>
      <c r="AZ13" s="17"/>
      <c r="BA13" s="17">
        <v>8.4532189801958701E-2</v>
      </c>
      <c r="BB13" s="17">
        <v>0.15453425806900101</v>
      </c>
      <c r="BC13" s="17">
        <v>0.12652546644471299</v>
      </c>
      <c r="BD13" s="17">
        <v>2.9086521994165299E-2</v>
      </c>
    </row>
    <row r="14" spans="2:56" x14ac:dyDescent="0.35">
      <c r="B14" s="18" t="s">
        <v>93</v>
      </c>
      <c r="C14" s="19">
        <v>2.35214105500616E-2</v>
      </c>
      <c r="D14" s="19">
        <v>5.5664020233843897E-3</v>
      </c>
      <c r="E14" s="19">
        <v>3.78637742397729E-3</v>
      </c>
      <c r="F14" s="19">
        <v>0.21250175470504101</v>
      </c>
      <c r="G14" s="19">
        <v>0</v>
      </c>
      <c r="H14" s="19">
        <v>5.8529160321939997E-3</v>
      </c>
      <c r="I14" s="19"/>
      <c r="J14" s="19">
        <v>2.2479450739091002E-2</v>
      </c>
      <c r="K14" s="19">
        <v>3.3310468932218097E-2</v>
      </c>
      <c r="L14" s="19">
        <v>3.3448559972035198E-2</v>
      </c>
      <c r="M14" s="19">
        <v>0</v>
      </c>
      <c r="N14" s="19"/>
      <c r="O14" s="19">
        <v>4.12119439121363E-3</v>
      </c>
      <c r="P14" s="19">
        <v>0</v>
      </c>
      <c r="Q14" s="19">
        <v>1.38048507739347E-2</v>
      </c>
      <c r="R14" s="19">
        <v>0</v>
      </c>
      <c r="S14" s="19">
        <v>0.27922261510945301</v>
      </c>
      <c r="T14" s="19">
        <v>1.8195048363617801E-2</v>
      </c>
      <c r="U14" s="19">
        <v>0</v>
      </c>
      <c r="V14" s="19">
        <v>0</v>
      </c>
      <c r="W14" s="19">
        <v>0</v>
      </c>
      <c r="X14" s="19">
        <v>0</v>
      </c>
      <c r="Y14" s="19"/>
      <c r="Z14" s="19">
        <v>2.4935464740998702E-3</v>
      </c>
      <c r="AA14" s="19">
        <v>0</v>
      </c>
      <c r="AB14" s="19">
        <v>0</v>
      </c>
      <c r="AC14" s="19">
        <v>1.0758644411712599E-2</v>
      </c>
      <c r="AD14" s="19">
        <v>0.14676370133115099</v>
      </c>
      <c r="AE14" s="19">
        <v>0</v>
      </c>
      <c r="AF14" s="19">
        <v>0</v>
      </c>
      <c r="AG14" s="19"/>
      <c r="AH14" s="19">
        <v>2.35214105500616E-2</v>
      </c>
      <c r="AI14" s="19" t="s">
        <v>96</v>
      </c>
      <c r="AJ14" s="19"/>
      <c r="AK14" s="19">
        <v>2.7225349125708901E-2</v>
      </c>
      <c r="AL14" s="19">
        <v>7.7409049778472102E-3</v>
      </c>
      <c r="AM14" s="19" t="s">
        <v>96</v>
      </c>
      <c r="AN14" s="19"/>
      <c r="AO14" s="19">
        <v>4.6760801011145403E-3</v>
      </c>
      <c r="AP14" s="19">
        <v>3.7702048991330998E-2</v>
      </c>
      <c r="AQ14" s="19"/>
      <c r="AR14" s="19">
        <v>3.4615126047029699E-3</v>
      </c>
      <c r="AS14" s="19">
        <v>3.9936844148537501E-2</v>
      </c>
      <c r="AT14" s="19"/>
      <c r="AU14" s="19">
        <v>2.3616605496442799E-2</v>
      </c>
      <c r="AV14" s="19">
        <v>0</v>
      </c>
      <c r="AW14" s="19"/>
      <c r="AX14" s="19">
        <v>7.57049974263587E-3</v>
      </c>
      <c r="AY14" s="19">
        <v>2.7369951450130801E-2</v>
      </c>
      <c r="AZ14" s="19"/>
      <c r="BA14" s="19">
        <v>0.106498328640597</v>
      </c>
      <c r="BB14" s="19">
        <v>6.3210733318874203E-3</v>
      </c>
      <c r="BC14" s="19">
        <v>0</v>
      </c>
      <c r="BD14" s="19">
        <v>0</v>
      </c>
    </row>
    <row r="15" spans="2:56" x14ac:dyDescent="0.35">
      <c r="B15" s="16" t="s">
        <v>652</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ht="29" x14ac:dyDescent="0.35">
      <c r="B9" s="18" t="s">
        <v>470</v>
      </c>
      <c r="C9" s="17">
        <v>0.203907888488639</v>
      </c>
      <c r="D9" s="17">
        <v>0.238813740636206</v>
      </c>
      <c r="E9" s="17">
        <v>4.5109902728982298E-2</v>
      </c>
      <c r="F9" s="17">
        <v>0.21379242454507499</v>
      </c>
      <c r="G9" s="17">
        <v>0.29427122419457002</v>
      </c>
      <c r="H9" s="17">
        <v>0.14961725643798199</v>
      </c>
      <c r="I9" s="17"/>
      <c r="J9" s="17">
        <v>0.20931050983322</v>
      </c>
      <c r="K9" s="17">
        <v>0.158059452064122</v>
      </c>
      <c r="L9" s="17">
        <v>0.125612509207704</v>
      </c>
      <c r="M9" s="17">
        <v>0.30464608318050901</v>
      </c>
      <c r="N9" s="17"/>
      <c r="O9" s="17">
        <v>0.20404807507594</v>
      </c>
      <c r="P9" s="17">
        <v>0.388379441106389</v>
      </c>
      <c r="Q9" s="17">
        <v>0.14426710336872101</v>
      </c>
      <c r="R9" s="17">
        <v>0.18299168596283899</v>
      </c>
      <c r="S9" s="17">
        <v>6.5437003802816904E-2</v>
      </c>
      <c r="T9" s="17">
        <v>2.1330953304507801E-2</v>
      </c>
      <c r="U9" s="17">
        <v>0.30311477716680901</v>
      </c>
      <c r="V9" s="17">
        <v>0.29874785471097998</v>
      </c>
      <c r="W9" s="17">
        <v>1.7324545952929302E-2</v>
      </c>
      <c r="X9" s="17">
        <v>1.6497108425399701E-2</v>
      </c>
      <c r="Y9" s="17"/>
      <c r="Z9" s="17">
        <v>0.40184686724656499</v>
      </c>
      <c r="AA9" s="17">
        <v>0.15060299964798099</v>
      </c>
      <c r="AB9" s="17">
        <v>0.20079999745185001</v>
      </c>
      <c r="AC9" s="17">
        <v>7.9022911375034297E-2</v>
      </c>
      <c r="AD9" s="17">
        <v>0.11474757465949099</v>
      </c>
      <c r="AE9" s="17">
        <v>0.18939905838750301</v>
      </c>
      <c r="AF9" s="17">
        <v>0.49333283394564498</v>
      </c>
      <c r="AG9" s="17"/>
      <c r="AH9" s="17">
        <v>0.203907888488639</v>
      </c>
      <c r="AI9" s="17" t="s">
        <v>96</v>
      </c>
      <c r="AJ9" s="17"/>
      <c r="AK9" s="17">
        <v>0.223219015791602</v>
      </c>
      <c r="AL9" s="17">
        <v>0.121633480912403</v>
      </c>
      <c r="AM9" s="17" t="s">
        <v>96</v>
      </c>
      <c r="AN9" s="17"/>
      <c r="AO9" s="17">
        <v>0.18568857374645301</v>
      </c>
      <c r="AP9" s="17">
        <v>0.21761746581372399</v>
      </c>
      <c r="AQ9" s="17"/>
      <c r="AR9" s="17">
        <v>0.16771062741835999</v>
      </c>
      <c r="AS9" s="17">
        <v>0.23352886348883101</v>
      </c>
      <c r="AT9" s="17"/>
      <c r="AU9" s="17">
        <v>0.20350018474902601</v>
      </c>
      <c r="AV9" s="17">
        <v>0.30464608318050901</v>
      </c>
      <c r="AW9" s="17"/>
      <c r="AX9" s="17">
        <v>0.42743674568593398</v>
      </c>
      <c r="AY9" s="17">
        <v>0.14997617514289999</v>
      </c>
      <c r="AZ9" s="17"/>
      <c r="BA9" s="17">
        <v>0.15269324520163</v>
      </c>
      <c r="BB9" s="17">
        <v>0.24450139086471001</v>
      </c>
      <c r="BC9" s="17">
        <v>0.18223748777957599</v>
      </c>
      <c r="BD9" s="17">
        <v>0.41851195605390501</v>
      </c>
    </row>
    <row r="10" spans="2:56" ht="29" x14ac:dyDescent="0.35">
      <c r="B10" s="18" t="s">
        <v>471</v>
      </c>
      <c r="C10" s="17">
        <v>0.21359639408112799</v>
      </c>
      <c r="D10" s="17">
        <v>0.172868340986606</v>
      </c>
      <c r="E10" s="17">
        <v>0.45573843008777698</v>
      </c>
      <c r="F10" s="17">
        <v>0.29735683264104001</v>
      </c>
      <c r="G10" s="17">
        <v>1.69602551142547E-2</v>
      </c>
      <c r="H10" s="17">
        <v>0.30561704389613897</v>
      </c>
      <c r="I10" s="17"/>
      <c r="J10" s="17">
        <v>0.18678155447985401</v>
      </c>
      <c r="K10" s="17">
        <v>0.43835571451938099</v>
      </c>
      <c r="L10" s="17">
        <v>0.46122964897430402</v>
      </c>
      <c r="M10" s="17">
        <v>0.247270087004197</v>
      </c>
      <c r="N10" s="17"/>
      <c r="O10" s="17">
        <v>0.15817912307874701</v>
      </c>
      <c r="P10" s="17">
        <v>8.4722976324440299E-2</v>
      </c>
      <c r="Q10" s="17">
        <v>0.34273165769261099</v>
      </c>
      <c r="R10" s="17">
        <v>0.154722470270127</v>
      </c>
      <c r="S10" s="17">
        <v>0.39585694144188599</v>
      </c>
      <c r="T10" s="17">
        <v>0.12212870481773801</v>
      </c>
      <c r="U10" s="17">
        <v>0.24613844577098101</v>
      </c>
      <c r="V10" s="17">
        <v>0.54387319586038796</v>
      </c>
      <c r="W10" s="17">
        <v>0.969331057028052</v>
      </c>
      <c r="X10" s="17">
        <v>0.87858798165306995</v>
      </c>
      <c r="Y10" s="17"/>
      <c r="Z10" s="17">
        <v>0.400301644031547</v>
      </c>
      <c r="AA10" s="17">
        <v>4.3621283828599998E-2</v>
      </c>
      <c r="AB10" s="17">
        <v>4.5990674565145599E-2</v>
      </c>
      <c r="AC10" s="17">
        <v>0.11780988253331499</v>
      </c>
      <c r="AD10" s="17">
        <v>0.32126817357690401</v>
      </c>
      <c r="AE10" s="17">
        <v>0.32728726382947998</v>
      </c>
      <c r="AF10" s="17">
        <v>0.24774677442427701</v>
      </c>
      <c r="AG10" s="17"/>
      <c r="AH10" s="17">
        <v>0.21359639408112799</v>
      </c>
      <c r="AI10" s="17" t="s">
        <v>96</v>
      </c>
      <c r="AJ10" s="17"/>
      <c r="AK10" s="17">
        <v>0.23520884987437099</v>
      </c>
      <c r="AL10" s="17">
        <v>0.121517253968792</v>
      </c>
      <c r="AM10" s="17" t="s">
        <v>96</v>
      </c>
      <c r="AN10" s="17"/>
      <c r="AO10" s="17">
        <v>0.177638337111998</v>
      </c>
      <c r="AP10" s="17">
        <v>0.24065392996839499</v>
      </c>
      <c r="AQ10" s="17"/>
      <c r="AR10" s="17">
        <v>6.5691456693226999E-2</v>
      </c>
      <c r="AS10" s="17">
        <v>0.33463009451127301</v>
      </c>
      <c r="AT10" s="17"/>
      <c r="AU10" s="17">
        <v>0.213460111208744</v>
      </c>
      <c r="AV10" s="17">
        <v>0.247270087004197</v>
      </c>
      <c r="AW10" s="17"/>
      <c r="AX10" s="17">
        <v>0.203096430768095</v>
      </c>
      <c r="AY10" s="17">
        <v>0.21612976278635701</v>
      </c>
      <c r="AZ10" s="17"/>
      <c r="BA10" s="17">
        <v>0.36060396223402302</v>
      </c>
      <c r="BB10" s="17">
        <v>0.17473466776930499</v>
      </c>
      <c r="BC10" s="17">
        <v>0.14140583713527999</v>
      </c>
      <c r="BD10" s="17">
        <v>0.49853418224662399</v>
      </c>
    </row>
    <row r="11" spans="2:56" ht="29" x14ac:dyDescent="0.35">
      <c r="B11" s="18" t="s">
        <v>472</v>
      </c>
      <c r="C11" s="17">
        <v>0.31181035148731701</v>
      </c>
      <c r="D11" s="17">
        <v>0.227422532510001</v>
      </c>
      <c r="E11" s="17">
        <v>0.34226558480061298</v>
      </c>
      <c r="F11" s="17">
        <v>0.44617836472467998</v>
      </c>
      <c r="G11" s="17">
        <v>0.38722395611062799</v>
      </c>
      <c r="H11" s="17">
        <v>0.26178889655454501</v>
      </c>
      <c r="I11" s="17"/>
      <c r="J11" s="17">
        <v>0.32801223868746099</v>
      </c>
      <c r="K11" s="17">
        <v>0.171696369868161</v>
      </c>
      <c r="L11" s="17">
        <v>0.223978966944194</v>
      </c>
      <c r="M11" s="17">
        <v>0.182505785495443</v>
      </c>
      <c r="N11" s="17"/>
      <c r="O11" s="17">
        <v>0.31805721574981699</v>
      </c>
      <c r="P11" s="17">
        <v>0.31549272543231399</v>
      </c>
      <c r="Q11" s="17">
        <v>0.32690418391674703</v>
      </c>
      <c r="R11" s="17">
        <v>0.262938734241906</v>
      </c>
      <c r="S11" s="17">
        <v>0.51130674018684197</v>
      </c>
      <c r="T11" s="17">
        <v>0.77579990015227696</v>
      </c>
      <c r="U11" s="17">
        <v>0.22694597836917699</v>
      </c>
      <c r="V11" s="17">
        <v>4.5328678314428203E-3</v>
      </c>
      <c r="W11" s="17">
        <v>3.0845322591163699E-3</v>
      </c>
      <c r="X11" s="17">
        <v>3.7904688983136703E-2</v>
      </c>
      <c r="Y11" s="17"/>
      <c r="Z11" s="17">
        <v>9.2821568474850499E-2</v>
      </c>
      <c r="AA11" s="17">
        <v>0.43830921271414403</v>
      </c>
      <c r="AB11" s="17">
        <v>0.35776046199815298</v>
      </c>
      <c r="AC11" s="17">
        <v>0.42988599070186201</v>
      </c>
      <c r="AD11" s="17">
        <v>0.42017239626240999</v>
      </c>
      <c r="AE11" s="17">
        <v>0.32014539421245097</v>
      </c>
      <c r="AF11" s="17">
        <v>2.6289435471244099E-2</v>
      </c>
      <c r="AG11" s="17"/>
      <c r="AH11" s="17">
        <v>0.31181035148731701</v>
      </c>
      <c r="AI11" s="17" t="s">
        <v>96</v>
      </c>
      <c r="AJ11" s="17"/>
      <c r="AK11" s="17">
        <v>0.28097119981857499</v>
      </c>
      <c r="AL11" s="17">
        <v>0.443199518670227</v>
      </c>
      <c r="AM11" s="17" t="s">
        <v>96</v>
      </c>
      <c r="AN11" s="17"/>
      <c r="AO11" s="17">
        <v>0.33950709659992701</v>
      </c>
      <c r="AP11" s="17">
        <v>0.29096924554301401</v>
      </c>
      <c r="AQ11" s="17"/>
      <c r="AR11" s="17">
        <v>0.437549840812752</v>
      </c>
      <c r="AS11" s="17">
        <v>0.208915100307561</v>
      </c>
      <c r="AT11" s="17"/>
      <c r="AU11" s="17">
        <v>0.31233366794405099</v>
      </c>
      <c r="AV11" s="17">
        <v>0.182505785495443</v>
      </c>
      <c r="AW11" s="17"/>
      <c r="AX11" s="17">
        <v>0.17923851294556201</v>
      </c>
      <c r="AY11" s="17">
        <v>0.34379649629027098</v>
      </c>
      <c r="AZ11" s="17"/>
      <c r="BA11" s="17">
        <v>0.17769097262855399</v>
      </c>
      <c r="BB11" s="17">
        <v>0.341796348886095</v>
      </c>
      <c r="BC11" s="17">
        <v>0.38213734631125001</v>
      </c>
      <c r="BD11" s="17">
        <v>3.5461770626342599E-2</v>
      </c>
    </row>
    <row r="12" spans="2:56" ht="29" x14ac:dyDescent="0.35">
      <c r="B12" s="18" t="s">
        <v>473</v>
      </c>
      <c r="C12" s="17">
        <v>0.180942972796687</v>
      </c>
      <c r="D12" s="17">
        <v>0.236137450258564</v>
      </c>
      <c r="E12" s="17">
        <v>0.149087634898869</v>
      </c>
      <c r="F12" s="17">
        <v>4.23497106291967E-2</v>
      </c>
      <c r="G12" s="17">
        <v>0.14828698282678199</v>
      </c>
      <c r="H12" s="17">
        <v>0.220905429507913</v>
      </c>
      <c r="I12" s="17"/>
      <c r="J12" s="17">
        <v>0.18248016745240001</v>
      </c>
      <c r="K12" s="17">
        <v>0.17933946632741801</v>
      </c>
      <c r="L12" s="17">
        <v>9.22201792443757E-2</v>
      </c>
      <c r="M12" s="17">
        <v>0.17322464938548901</v>
      </c>
      <c r="N12" s="17"/>
      <c r="O12" s="17">
        <v>0.22531869846312699</v>
      </c>
      <c r="P12" s="17">
        <v>0.105702428568428</v>
      </c>
      <c r="Q12" s="17">
        <v>0.18229965474589399</v>
      </c>
      <c r="R12" s="17">
        <v>0.304399154822175</v>
      </c>
      <c r="S12" s="17">
        <v>2.7399314568455398E-2</v>
      </c>
      <c r="T12" s="17">
        <v>2.0694415437523699E-3</v>
      </c>
      <c r="U12" s="17">
        <v>2.7879968240716499E-3</v>
      </c>
      <c r="V12" s="17">
        <v>0.14463846312543999</v>
      </c>
      <c r="W12" s="17">
        <v>1.0259864759902201E-2</v>
      </c>
      <c r="X12" s="17">
        <v>5.8390532283223703E-2</v>
      </c>
      <c r="Y12" s="17"/>
      <c r="Z12" s="17">
        <v>2.19299090206489E-2</v>
      </c>
      <c r="AA12" s="17">
        <v>0.18522571123206499</v>
      </c>
      <c r="AB12" s="17">
        <v>0.39544886598485102</v>
      </c>
      <c r="AC12" s="17">
        <v>0.24309058696635699</v>
      </c>
      <c r="AD12" s="17">
        <v>0.14016387234155001</v>
      </c>
      <c r="AE12" s="17">
        <v>0.14570249451192199</v>
      </c>
      <c r="AF12" s="17">
        <v>0.207703822470343</v>
      </c>
      <c r="AG12" s="17"/>
      <c r="AH12" s="17">
        <v>0.180942972796687</v>
      </c>
      <c r="AI12" s="17" t="s">
        <v>96</v>
      </c>
      <c r="AJ12" s="17"/>
      <c r="AK12" s="17">
        <v>0.195504497220606</v>
      </c>
      <c r="AL12" s="17">
        <v>0.118904088344767</v>
      </c>
      <c r="AM12" s="17" t="s">
        <v>96</v>
      </c>
      <c r="AN12" s="17"/>
      <c r="AO12" s="17">
        <v>0.17481635924748101</v>
      </c>
      <c r="AP12" s="17">
        <v>0.18555309581077001</v>
      </c>
      <c r="AQ12" s="17"/>
      <c r="AR12" s="17">
        <v>0.206186859876345</v>
      </c>
      <c r="AS12" s="17">
        <v>0.16028537258095801</v>
      </c>
      <c r="AT12" s="17"/>
      <c r="AU12" s="17">
        <v>0.18097421009777201</v>
      </c>
      <c r="AV12" s="17">
        <v>0.17322464938548901</v>
      </c>
      <c r="AW12" s="17"/>
      <c r="AX12" s="17">
        <v>0.18189973886595701</v>
      </c>
      <c r="AY12" s="17">
        <v>0.18071212996935099</v>
      </c>
      <c r="AZ12" s="17"/>
      <c r="BA12" s="17">
        <v>0.232033310530984</v>
      </c>
      <c r="BB12" s="17">
        <v>0.17040937295546499</v>
      </c>
      <c r="BC12" s="17">
        <v>0.180026002157331</v>
      </c>
      <c r="BD12" s="17">
        <v>3.8497517251051903E-2</v>
      </c>
    </row>
    <row r="13" spans="2:56" ht="29" x14ac:dyDescent="0.35">
      <c r="B13" s="18" t="s">
        <v>474</v>
      </c>
      <c r="C13" s="17">
        <v>8.9742393146228894E-2</v>
      </c>
      <c r="D13" s="17">
        <v>0.124757935608623</v>
      </c>
      <c r="E13" s="17">
        <v>7.7984474837587796E-3</v>
      </c>
      <c r="F13" s="17">
        <v>3.2266746000837401E-4</v>
      </c>
      <c r="G13" s="17">
        <v>0.153257581753765</v>
      </c>
      <c r="H13" s="17">
        <v>6.2071373603420098E-2</v>
      </c>
      <c r="I13" s="17"/>
      <c r="J13" s="17">
        <v>9.3415529547064696E-2</v>
      </c>
      <c r="K13" s="17">
        <v>5.2548997220917999E-2</v>
      </c>
      <c r="L13" s="17">
        <v>9.6958695629421596E-2</v>
      </c>
      <c r="M13" s="17">
        <v>9.2353394934362398E-2</v>
      </c>
      <c r="N13" s="17"/>
      <c r="O13" s="17">
        <v>9.4396887632367601E-2</v>
      </c>
      <c r="P13" s="17">
        <v>0.105702428568428</v>
      </c>
      <c r="Q13" s="17">
        <v>3.7974002760264702E-3</v>
      </c>
      <c r="R13" s="17">
        <v>9.4947954702952198E-2</v>
      </c>
      <c r="S13" s="17">
        <v>0</v>
      </c>
      <c r="T13" s="17">
        <v>7.8671000181725001E-2</v>
      </c>
      <c r="U13" s="17">
        <v>0.221012801868961</v>
      </c>
      <c r="V13" s="17">
        <v>8.2076184717481404E-3</v>
      </c>
      <c r="W13" s="17">
        <v>0</v>
      </c>
      <c r="X13" s="17">
        <v>8.6196886551696897E-3</v>
      </c>
      <c r="Y13" s="17"/>
      <c r="Z13" s="17">
        <v>8.3100011226388201E-2</v>
      </c>
      <c r="AA13" s="17">
        <v>0.18224079257720899</v>
      </c>
      <c r="AB13" s="17">
        <v>0</v>
      </c>
      <c r="AC13" s="17">
        <v>0.13019062842343099</v>
      </c>
      <c r="AD13" s="17">
        <v>3.6479831596448599E-3</v>
      </c>
      <c r="AE13" s="17">
        <v>1.74657890586443E-2</v>
      </c>
      <c r="AF13" s="17">
        <v>2.4927133688491199E-2</v>
      </c>
      <c r="AG13" s="17"/>
      <c r="AH13" s="17">
        <v>8.9742393146228894E-2</v>
      </c>
      <c r="AI13" s="17" t="s">
        <v>96</v>
      </c>
      <c r="AJ13" s="17"/>
      <c r="AK13" s="17">
        <v>6.5096437294846002E-2</v>
      </c>
      <c r="AL13" s="17">
        <v>0.19474565810381</v>
      </c>
      <c r="AM13" s="17" t="s">
        <v>96</v>
      </c>
      <c r="AN13" s="17"/>
      <c r="AO13" s="17">
        <v>0.122349633294141</v>
      </c>
      <c r="AP13" s="17">
        <v>6.5206262864097406E-2</v>
      </c>
      <c r="AQ13" s="17"/>
      <c r="AR13" s="17">
        <v>0.122861215199316</v>
      </c>
      <c r="AS13" s="17">
        <v>6.2640569111376998E-2</v>
      </c>
      <c r="AT13" s="17"/>
      <c r="AU13" s="17">
        <v>8.9731826000406897E-2</v>
      </c>
      <c r="AV13" s="17">
        <v>9.2353394934362398E-2</v>
      </c>
      <c r="AW13" s="17"/>
      <c r="AX13" s="17">
        <v>8.3285717344523599E-3</v>
      </c>
      <c r="AY13" s="17">
        <v>0.10938543581112101</v>
      </c>
      <c r="AZ13" s="17"/>
      <c r="BA13" s="17">
        <v>7.6978509404808895E-2</v>
      </c>
      <c r="BB13" s="17">
        <v>6.8558219524424299E-2</v>
      </c>
      <c r="BC13" s="17">
        <v>0.11419332661656199</v>
      </c>
      <c r="BD13" s="17">
        <v>8.9945738220761299E-3</v>
      </c>
    </row>
    <row r="14" spans="2:56" x14ac:dyDescent="0.35">
      <c r="B14" s="18" t="s">
        <v>93</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35">
      <c r="B15" s="16" t="s">
        <v>652</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ht="29" x14ac:dyDescent="0.35">
      <c r="B9" s="18" t="s">
        <v>470</v>
      </c>
      <c r="C9" s="17">
        <v>0.19938738224837699</v>
      </c>
      <c r="D9" s="17">
        <v>0.238727605943061</v>
      </c>
      <c r="E9" s="17">
        <v>0.178935210749053</v>
      </c>
      <c r="F9" s="17">
        <v>0.42629417925011598</v>
      </c>
      <c r="G9" s="17">
        <v>0.146095074251095</v>
      </c>
      <c r="H9" s="17">
        <v>0.14036319596591099</v>
      </c>
      <c r="I9" s="17"/>
      <c r="J9" s="17">
        <v>0.209632802653754</v>
      </c>
      <c r="K9" s="17">
        <v>0.12187004135698901</v>
      </c>
      <c r="L9" s="17">
        <v>3.0061575685351099E-2</v>
      </c>
      <c r="M9" s="17">
        <v>0.24727789606459299</v>
      </c>
      <c r="N9" s="17"/>
      <c r="O9" s="17">
        <v>0.154267793878266</v>
      </c>
      <c r="P9" s="17">
        <v>0.28267701253796101</v>
      </c>
      <c r="Q9" s="17">
        <v>0.140683319820401</v>
      </c>
      <c r="R9" s="17">
        <v>0.183162483678356</v>
      </c>
      <c r="S9" s="17">
        <v>0.32743492040662903</v>
      </c>
      <c r="T9" s="17">
        <v>1.9494451118075801E-3</v>
      </c>
      <c r="U9" s="17">
        <v>0.212356006767661</v>
      </c>
      <c r="V9" s="17">
        <v>0.298632585074663</v>
      </c>
      <c r="W9" s="17">
        <v>1.12487023008437E-2</v>
      </c>
      <c r="X9" s="17">
        <v>0.85090593442050799</v>
      </c>
      <c r="Y9" s="17"/>
      <c r="Z9" s="17">
        <v>0.48136094827932402</v>
      </c>
      <c r="AA9" s="17">
        <v>0.146205043941112</v>
      </c>
      <c r="AB9" s="17">
        <v>1.53819668812032E-3</v>
      </c>
      <c r="AC9" s="17">
        <v>1.2576713480218099E-2</v>
      </c>
      <c r="AD9" s="17">
        <v>0.147656750064695</v>
      </c>
      <c r="AE9" s="17">
        <v>0.325044516090566</v>
      </c>
      <c r="AF9" s="17">
        <v>0.49293661043626003</v>
      </c>
      <c r="AG9" s="17"/>
      <c r="AH9" s="17">
        <v>0.19938738224837699</v>
      </c>
      <c r="AI9" s="17" t="s">
        <v>96</v>
      </c>
      <c r="AJ9" s="17"/>
      <c r="AK9" s="17">
        <v>0.24142449371455299</v>
      </c>
      <c r="AL9" s="17">
        <v>2.02896844373733E-2</v>
      </c>
      <c r="AM9" s="17" t="s">
        <v>96</v>
      </c>
      <c r="AN9" s="17"/>
      <c r="AO9" s="17">
        <v>0.21604637180389</v>
      </c>
      <c r="AP9" s="17">
        <v>0.186851910486627</v>
      </c>
      <c r="AQ9" s="17"/>
      <c r="AR9" s="17">
        <v>0.120354713054034</v>
      </c>
      <c r="AS9" s="17">
        <v>0.26406146667312902</v>
      </c>
      <c r="AT9" s="17"/>
      <c r="AU9" s="17">
        <v>0.19919356160632001</v>
      </c>
      <c r="AV9" s="17">
        <v>0.24727789606459299</v>
      </c>
      <c r="AW9" s="17"/>
      <c r="AX9" s="17">
        <v>0.396878762643606</v>
      </c>
      <c r="AY9" s="17">
        <v>0.151737836461415</v>
      </c>
      <c r="AZ9" s="17"/>
      <c r="BA9" s="17">
        <v>0.262812015013419</v>
      </c>
      <c r="BB9" s="17">
        <v>0.22013654231772301</v>
      </c>
      <c r="BC9" s="17">
        <v>0.177254506587327</v>
      </c>
      <c r="BD9" s="17">
        <v>6.1571552606562899E-2</v>
      </c>
    </row>
    <row r="10" spans="2:56" ht="29" x14ac:dyDescent="0.35">
      <c r="B10" s="18" t="s">
        <v>471</v>
      </c>
      <c r="C10" s="17">
        <v>0.17579509986240999</v>
      </c>
      <c r="D10" s="17">
        <v>0.105181375238347</v>
      </c>
      <c r="E10" s="17">
        <v>0.32615088476329201</v>
      </c>
      <c r="F10" s="17">
        <v>6.3680222621400703E-2</v>
      </c>
      <c r="G10" s="17">
        <v>8.3122366945398596E-2</v>
      </c>
      <c r="H10" s="17">
        <v>0.307770457219112</v>
      </c>
      <c r="I10" s="17"/>
      <c r="J10" s="17">
        <v>0.14865463002420201</v>
      </c>
      <c r="K10" s="17">
        <v>0.38324106515142098</v>
      </c>
      <c r="L10" s="17">
        <v>0.52473978463169002</v>
      </c>
      <c r="M10" s="17">
        <v>0.33398676055614301</v>
      </c>
      <c r="N10" s="17"/>
      <c r="O10" s="17">
        <v>0.15005311913873101</v>
      </c>
      <c r="P10" s="17">
        <v>0.105702428568428</v>
      </c>
      <c r="Q10" s="17">
        <v>0.33767832491628902</v>
      </c>
      <c r="R10" s="17">
        <v>0.14424786096052</v>
      </c>
      <c r="S10" s="17">
        <v>0.11283699551642699</v>
      </c>
      <c r="T10" s="17">
        <v>0.12429779044441901</v>
      </c>
      <c r="U10" s="17">
        <v>0.29012383255851898</v>
      </c>
      <c r="V10" s="17">
        <v>0.54398846549670599</v>
      </c>
      <c r="W10" s="17">
        <v>0.97406944688084196</v>
      </c>
      <c r="X10" s="17">
        <v>4.22725769653189E-2</v>
      </c>
      <c r="Y10" s="17"/>
      <c r="Z10" s="17">
        <v>0.22903040837583799</v>
      </c>
      <c r="AA10" s="17">
        <v>3.34595902197906E-2</v>
      </c>
      <c r="AB10" s="17">
        <v>4.1817325887593099E-2</v>
      </c>
      <c r="AC10" s="17">
        <v>0.233040428724265</v>
      </c>
      <c r="AD10" s="17">
        <v>0.16362171302787201</v>
      </c>
      <c r="AE10" s="17">
        <v>0.33611071379156598</v>
      </c>
      <c r="AF10" s="17">
        <v>2.16590342007121E-2</v>
      </c>
      <c r="AG10" s="17"/>
      <c r="AH10" s="17">
        <v>0.17579509986240999</v>
      </c>
      <c r="AI10" s="17" t="s">
        <v>96</v>
      </c>
      <c r="AJ10" s="17"/>
      <c r="AK10" s="17">
        <v>0.17110767778328501</v>
      </c>
      <c r="AL10" s="17">
        <v>0.195765703782598</v>
      </c>
      <c r="AM10" s="17" t="s">
        <v>96</v>
      </c>
      <c r="AN10" s="17"/>
      <c r="AO10" s="17">
        <v>0.16885221441008699</v>
      </c>
      <c r="AP10" s="17">
        <v>0.18101944700799499</v>
      </c>
      <c r="AQ10" s="17"/>
      <c r="AR10" s="17">
        <v>9.3734078779991903E-2</v>
      </c>
      <c r="AS10" s="17">
        <v>0.24294734790828099</v>
      </c>
      <c r="AT10" s="17"/>
      <c r="AU10" s="17">
        <v>0.17515487266916299</v>
      </c>
      <c r="AV10" s="17">
        <v>0.33398676055614301</v>
      </c>
      <c r="AW10" s="17"/>
      <c r="AX10" s="17">
        <v>0.21404558707159599</v>
      </c>
      <c r="AY10" s="17">
        <v>0.16656624978297799</v>
      </c>
      <c r="AZ10" s="17"/>
      <c r="BA10" s="17">
        <v>0.100901885837878</v>
      </c>
      <c r="BB10" s="17">
        <v>0.25016095201591798</v>
      </c>
      <c r="BC10" s="17">
        <v>0.13558786837596501</v>
      </c>
      <c r="BD10" s="17">
        <v>0.49944401420921197</v>
      </c>
    </row>
    <row r="11" spans="2:56" ht="29" x14ac:dyDescent="0.35">
      <c r="B11" s="18" t="s">
        <v>472</v>
      </c>
      <c r="C11" s="17">
        <v>0.35218465477320698</v>
      </c>
      <c r="D11" s="17">
        <v>0.28971536562116701</v>
      </c>
      <c r="E11" s="17">
        <v>0.17079425344659999</v>
      </c>
      <c r="F11" s="17">
        <v>0.46703055257927001</v>
      </c>
      <c r="G11" s="17">
        <v>0.54025987209778004</v>
      </c>
      <c r="H11" s="17">
        <v>0.27340416039832599</v>
      </c>
      <c r="I11" s="17"/>
      <c r="J11" s="17">
        <v>0.36698921596141498</v>
      </c>
      <c r="K11" s="17">
        <v>0.24488970406904101</v>
      </c>
      <c r="L11" s="17">
        <v>0.15708184700012401</v>
      </c>
      <c r="M11" s="17">
        <v>0.149515148248584</v>
      </c>
      <c r="N11" s="17"/>
      <c r="O11" s="17">
        <v>0.43082499262139901</v>
      </c>
      <c r="P11" s="17">
        <v>0.215695509619411</v>
      </c>
      <c r="Q11" s="17">
        <v>0.19485798042098701</v>
      </c>
      <c r="R11" s="17">
        <v>0.44058496090829602</v>
      </c>
      <c r="S11" s="17">
        <v>0.51020143697030296</v>
      </c>
      <c r="T11" s="17">
        <v>0.75652030897531797</v>
      </c>
      <c r="U11" s="17">
        <v>0.22694597836917699</v>
      </c>
      <c r="V11" s="17">
        <v>0.14096371248513501</v>
      </c>
      <c r="W11" s="17">
        <v>5.8378787014902699E-3</v>
      </c>
      <c r="X11" s="17">
        <v>3.51276362236147E-2</v>
      </c>
      <c r="Y11" s="17"/>
      <c r="Z11" s="17">
        <v>0.17984412540598799</v>
      </c>
      <c r="AA11" s="17">
        <v>0.45394152920932201</v>
      </c>
      <c r="AB11" s="17">
        <v>0.561167268191619</v>
      </c>
      <c r="AC11" s="17">
        <v>0.43818283256604501</v>
      </c>
      <c r="AD11" s="17">
        <v>0.31343970827381601</v>
      </c>
      <c r="AE11" s="17">
        <v>0.30572938265709998</v>
      </c>
      <c r="AF11" s="17">
        <v>0.25277339920419301</v>
      </c>
      <c r="AG11" s="17"/>
      <c r="AH11" s="17">
        <v>0.35218465477320698</v>
      </c>
      <c r="AI11" s="17" t="s">
        <v>96</v>
      </c>
      <c r="AJ11" s="17"/>
      <c r="AK11" s="17">
        <v>0.36389649161228699</v>
      </c>
      <c r="AL11" s="17">
        <v>0.30228676831388301</v>
      </c>
      <c r="AM11" s="17" t="s">
        <v>96</v>
      </c>
      <c r="AN11" s="17"/>
      <c r="AO11" s="17">
        <v>0.30946176311182799</v>
      </c>
      <c r="AP11" s="17">
        <v>0.384332559075379</v>
      </c>
      <c r="AQ11" s="17"/>
      <c r="AR11" s="17">
        <v>0.45674349319218399</v>
      </c>
      <c r="AS11" s="17">
        <v>0.26662197275579402</v>
      </c>
      <c r="AT11" s="17"/>
      <c r="AU11" s="17">
        <v>0.35300489099014898</v>
      </c>
      <c r="AV11" s="17">
        <v>0.149515148248584</v>
      </c>
      <c r="AW11" s="17"/>
      <c r="AX11" s="17">
        <v>0.17708389747372499</v>
      </c>
      <c r="AY11" s="17">
        <v>0.39443192417593298</v>
      </c>
      <c r="AZ11" s="17"/>
      <c r="BA11" s="17">
        <v>0.33261872178959201</v>
      </c>
      <c r="BB11" s="17">
        <v>0.29936324929967301</v>
      </c>
      <c r="BC11" s="17">
        <v>0.38254327463645399</v>
      </c>
      <c r="BD11" s="17">
        <v>0.39086166285148799</v>
      </c>
    </row>
    <row r="12" spans="2:56" ht="29" x14ac:dyDescent="0.35">
      <c r="B12" s="18" t="s">
        <v>473</v>
      </c>
      <c r="C12" s="17">
        <v>0.17656593653052999</v>
      </c>
      <c r="D12" s="17">
        <v>0.292863881346346</v>
      </c>
      <c r="E12" s="17">
        <v>0.32010758098127301</v>
      </c>
      <c r="F12" s="17">
        <v>4.23497106291967E-2</v>
      </c>
      <c r="G12" s="17">
        <v>4.2729842680677699E-3</v>
      </c>
      <c r="H12" s="17">
        <v>0.210447328560429</v>
      </c>
      <c r="I12" s="17"/>
      <c r="J12" s="17">
        <v>0.17714282888923899</v>
      </c>
      <c r="K12" s="17">
        <v>0.16413972326941301</v>
      </c>
      <c r="L12" s="17">
        <v>0.22460665702544799</v>
      </c>
      <c r="M12" s="17">
        <v>0.16898563447558401</v>
      </c>
      <c r="N12" s="17"/>
      <c r="O12" s="17">
        <v>0.170457206729237</v>
      </c>
      <c r="P12" s="17">
        <v>0.184520192137344</v>
      </c>
      <c r="Q12" s="17">
        <v>0.30917812379236098</v>
      </c>
      <c r="R12" s="17">
        <v>0.21296173559794199</v>
      </c>
      <c r="S12" s="17">
        <v>4.9526647106640197E-2</v>
      </c>
      <c r="T12" s="17">
        <v>5.7731226206251297E-2</v>
      </c>
      <c r="U12" s="17">
        <v>4.9561380435681403E-2</v>
      </c>
      <c r="V12" s="17">
        <v>4.0461744177152804E-3</v>
      </c>
      <c r="W12" s="17">
        <v>8.8439721168239293E-3</v>
      </c>
      <c r="X12" s="17">
        <v>6.2645113390194795E-2</v>
      </c>
      <c r="Y12" s="17"/>
      <c r="Z12" s="17">
        <v>0.10976451793885</v>
      </c>
      <c r="AA12" s="17">
        <v>0.18438724483667601</v>
      </c>
      <c r="AB12" s="17">
        <v>0.18462059657020899</v>
      </c>
      <c r="AC12" s="17">
        <v>0.180391214323191</v>
      </c>
      <c r="AD12" s="17">
        <v>0.37180058821540601</v>
      </c>
      <c r="AE12" s="17">
        <v>1.92440346859198E-2</v>
      </c>
      <c r="AF12" s="17">
        <v>0.20801767628265999</v>
      </c>
      <c r="AG12" s="17"/>
      <c r="AH12" s="17">
        <v>0.17656593653052999</v>
      </c>
      <c r="AI12" s="17" t="s">
        <v>96</v>
      </c>
      <c r="AJ12" s="17"/>
      <c r="AK12" s="17">
        <v>0.17324879090512499</v>
      </c>
      <c r="AL12" s="17">
        <v>0.19069852376340601</v>
      </c>
      <c r="AM12" s="17" t="s">
        <v>96</v>
      </c>
      <c r="AN12" s="17"/>
      <c r="AO12" s="17">
        <v>0.13597619039089501</v>
      </c>
      <c r="AP12" s="17">
        <v>0.20710870233601</v>
      </c>
      <c r="AQ12" s="17"/>
      <c r="AR12" s="17">
        <v>0.15793484047147399</v>
      </c>
      <c r="AS12" s="17">
        <v>0.19181215169360499</v>
      </c>
      <c r="AT12" s="17"/>
      <c r="AU12" s="17">
        <v>0.17659661523690001</v>
      </c>
      <c r="AV12" s="17">
        <v>0.16898563447558401</v>
      </c>
      <c r="AW12" s="17"/>
      <c r="AX12" s="17">
        <v>0.203539164531919</v>
      </c>
      <c r="AY12" s="17">
        <v>0.170057996487262</v>
      </c>
      <c r="AZ12" s="17"/>
      <c r="BA12" s="17">
        <v>0.22668886795430301</v>
      </c>
      <c r="BB12" s="17">
        <v>0.15536215100788001</v>
      </c>
      <c r="BC12" s="17">
        <v>0.18290003563048099</v>
      </c>
      <c r="BD12" s="17">
        <v>1.9692335605973301E-2</v>
      </c>
    </row>
    <row r="13" spans="2:56" ht="29" x14ac:dyDescent="0.35">
      <c r="B13" s="18" t="s">
        <v>474</v>
      </c>
      <c r="C13" s="17">
        <v>9.6066926585475401E-2</v>
      </c>
      <c r="D13" s="17">
        <v>7.3511771851080501E-2</v>
      </c>
      <c r="E13" s="17">
        <v>4.01207005978149E-3</v>
      </c>
      <c r="F13" s="17">
        <v>6.4533492001674802E-4</v>
      </c>
      <c r="G13" s="17">
        <v>0.22624970243765899</v>
      </c>
      <c r="H13" s="17">
        <v>6.8014857856220995E-2</v>
      </c>
      <c r="I13" s="17"/>
      <c r="J13" s="17">
        <v>9.7580522471389694E-2</v>
      </c>
      <c r="K13" s="17">
        <v>8.5859466153135999E-2</v>
      </c>
      <c r="L13" s="17">
        <v>6.3510135657386405E-2</v>
      </c>
      <c r="M13" s="17">
        <v>0.10023456065509601</v>
      </c>
      <c r="N13" s="17"/>
      <c r="O13" s="17">
        <v>9.4396887632367601E-2</v>
      </c>
      <c r="P13" s="17">
        <v>0.211404857136857</v>
      </c>
      <c r="Q13" s="17">
        <v>1.7602251049961201E-2</v>
      </c>
      <c r="R13" s="17">
        <v>1.9042958854885099E-2</v>
      </c>
      <c r="S13" s="17">
        <v>0</v>
      </c>
      <c r="T13" s="17">
        <v>5.9501229262203401E-2</v>
      </c>
      <c r="U13" s="17">
        <v>0.221012801868961</v>
      </c>
      <c r="V13" s="17">
        <v>1.2369062525781E-2</v>
      </c>
      <c r="W13" s="17">
        <v>0</v>
      </c>
      <c r="X13" s="17">
        <v>9.0487390003640995E-3</v>
      </c>
      <c r="Y13" s="17"/>
      <c r="Z13" s="17">
        <v>0</v>
      </c>
      <c r="AA13" s="17">
        <v>0.182006591793099</v>
      </c>
      <c r="AB13" s="17">
        <v>0.210856612662459</v>
      </c>
      <c r="AC13" s="17">
        <v>0.135808810906281</v>
      </c>
      <c r="AD13" s="17">
        <v>3.48124041821089E-3</v>
      </c>
      <c r="AE13" s="17">
        <v>1.3871352774847599E-2</v>
      </c>
      <c r="AF13" s="17">
        <v>2.4613279876174801E-2</v>
      </c>
      <c r="AG13" s="17"/>
      <c r="AH13" s="17">
        <v>9.6066926585475401E-2</v>
      </c>
      <c r="AI13" s="17" t="s">
        <v>96</v>
      </c>
      <c r="AJ13" s="17"/>
      <c r="AK13" s="17">
        <v>5.0322545984749403E-2</v>
      </c>
      <c r="AL13" s="17">
        <v>0.29095931970274003</v>
      </c>
      <c r="AM13" s="17" t="s">
        <v>96</v>
      </c>
      <c r="AN13" s="17"/>
      <c r="AO13" s="17">
        <v>0.16966346028330001</v>
      </c>
      <c r="AP13" s="17">
        <v>4.0687381093989498E-2</v>
      </c>
      <c r="AQ13" s="17"/>
      <c r="AR13" s="17">
        <v>0.171232874502316</v>
      </c>
      <c r="AS13" s="17">
        <v>3.4557060969190201E-2</v>
      </c>
      <c r="AT13" s="17"/>
      <c r="AU13" s="17">
        <v>9.6050059497468504E-2</v>
      </c>
      <c r="AV13" s="17">
        <v>0.10023456065509601</v>
      </c>
      <c r="AW13" s="17"/>
      <c r="AX13" s="17">
        <v>8.4525882791542106E-3</v>
      </c>
      <c r="AY13" s="17">
        <v>0.117205993092412</v>
      </c>
      <c r="AZ13" s="17"/>
      <c r="BA13" s="17">
        <v>7.6978509404808895E-2</v>
      </c>
      <c r="BB13" s="17">
        <v>7.4977105358805404E-2</v>
      </c>
      <c r="BC13" s="17">
        <v>0.121714314769772</v>
      </c>
      <c r="BD13" s="17">
        <v>2.84304347267634E-2</v>
      </c>
    </row>
    <row r="14" spans="2:56" x14ac:dyDescent="0.35">
      <c r="B14" s="18" t="s">
        <v>93</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35">
      <c r="B15" s="16" t="s">
        <v>652</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485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x14ac:dyDescent="0.35">
      <c r="B9" s="18" t="s">
        <v>480</v>
      </c>
      <c r="C9" s="17">
        <v>5.6822023373570597E-2</v>
      </c>
      <c r="D9" s="17">
        <v>5.6812565780927297E-2</v>
      </c>
      <c r="E9" s="17">
        <v>1.8597319031167198E-2</v>
      </c>
      <c r="F9" s="17">
        <v>0.21282442216504899</v>
      </c>
      <c r="G9" s="17">
        <v>1.10832883306719E-4</v>
      </c>
      <c r="H9" s="17">
        <v>7.3233796344166893E-2</v>
      </c>
      <c r="I9" s="17"/>
      <c r="J9" s="17">
        <v>5.71055363713154E-2</v>
      </c>
      <c r="K9" s="17">
        <v>5.3319128628845497E-2</v>
      </c>
      <c r="L9" s="17">
        <v>6.3510135657386405E-2</v>
      </c>
      <c r="M9" s="17">
        <v>5.0822292642740602E-2</v>
      </c>
      <c r="N9" s="17"/>
      <c r="O9" s="17">
        <v>4.4461645152608503E-2</v>
      </c>
      <c r="P9" s="17">
        <v>0.19795403621352001</v>
      </c>
      <c r="Q9" s="17">
        <v>1.7602251049961201E-2</v>
      </c>
      <c r="R9" s="17">
        <v>9.7281748705060796E-3</v>
      </c>
      <c r="S9" s="17">
        <v>2.1703354618005599E-2</v>
      </c>
      <c r="T9" s="17">
        <v>1.8195048363617801E-2</v>
      </c>
      <c r="U9" s="17">
        <v>3.1021154695243399E-3</v>
      </c>
      <c r="V9" s="17">
        <v>8.2076184717481404E-3</v>
      </c>
      <c r="W9" s="17">
        <v>0</v>
      </c>
      <c r="X9" s="17">
        <v>3.2949773205316999E-3</v>
      </c>
      <c r="Y9" s="17"/>
      <c r="Z9" s="17">
        <v>0.20292078431313801</v>
      </c>
      <c r="AA9" s="17">
        <v>0</v>
      </c>
      <c r="AB9" s="17">
        <v>2.5156381526638799E-4</v>
      </c>
      <c r="AC9" s="17">
        <v>6.2180717285892001E-2</v>
      </c>
      <c r="AD9" s="17">
        <v>3.1694862395035199E-3</v>
      </c>
      <c r="AE9" s="17">
        <v>1.9845631157531199E-2</v>
      </c>
      <c r="AF9" s="17">
        <v>7.1007732170095205E-4</v>
      </c>
      <c r="AG9" s="17"/>
      <c r="AH9" s="17">
        <v>5.6822023373570597E-2</v>
      </c>
      <c r="AI9" s="17" t="s">
        <v>96</v>
      </c>
      <c r="AJ9" s="17"/>
      <c r="AK9" s="17">
        <v>6.7405400642868901E-2</v>
      </c>
      <c r="AL9" s="17">
        <v>1.1731900910667E-2</v>
      </c>
      <c r="AM9" s="17" t="s">
        <v>96</v>
      </c>
      <c r="AN9" s="17"/>
      <c r="AO9" s="17">
        <v>8.5423373720882503E-2</v>
      </c>
      <c r="AP9" s="17">
        <v>3.5300224681525501E-2</v>
      </c>
      <c r="AQ9" s="17"/>
      <c r="AR9" s="17">
        <v>7.7962471468689204E-2</v>
      </c>
      <c r="AS9" s="17">
        <v>3.9522353011701199E-2</v>
      </c>
      <c r="AT9" s="17"/>
      <c r="AU9" s="17">
        <v>5.6846305252585001E-2</v>
      </c>
      <c r="AV9" s="17">
        <v>5.0822292642740602E-2</v>
      </c>
      <c r="AW9" s="17"/>
      <c r="AX9" s="17">
        <v>0.112569826748211</v>
      </c>
      <c r="AY9" s="17">
        <v>4.3371524905706199E-2</v>
      </c>
      <c r="AZ9" s="17"/>
      <c r="BA9" s="17">
        <v>0</v>
      </c>
      <c r="BB9" s="17">
        <v>8.05443804849406E-3</v>
      </c>
      <c r="BC9" s="17">
        <v>0.109926840420105</v>
      </c>
      <c r="BD9" s="17">
        <v>8.5613441246862199E-3</v>
      </c>
    </row>
    <row r="10" spans="2:56" x14ac:dyDescent="0.35">
      <c r="B10" s="18" t="s">
        <v>481</v>
      </c>
      <c r="C10" s="17">
        <v>0.28245639215179302</v>
      </c>
      <c r="D10" s="17">
        <v>0.250032679376121</v>
      </c>
      <c r="E10" s="17">
        <v>0.46964660115175</v>
      </c>
      <c r="F10" s="17">
        <v>5.3498967815311202E-2</v>
      </c>
      <c r="G10" s="17">
        <v>0.36956608633745802</v>
      </c>
      <c r="H10" s="17">
        <v>0.22832147196032401</v>
      </c>
      <c r="I10" s="17"/>
      <c r="J10" s="17">
        <v>0.28505953757333802</v>
      </c>
      <c r="K10" s="17">
        <v>0.246941412144354</v>
      </c>
      <c r="L10" s="17">
        <v>0.36396279835367901</v>
      </c>
      <c r="M10" s="17">
        <v>0.235925067168784</v>
      </c>
      <c r="N10" s="17"/>
      <c r="O10" s="17">
        <v>0.33746127188299502</v>
      </c>
      <c r="P10" s="17">
        <v>0.41690450151818798</v>
      </c>
      <c r="Q10" s="17">
        <v>3.72587395508122E-2</v>
      </c>
      <c r="R10" s="17">
        <v>0.28328859423174901</v>
      </c>
      <c r="S10" s="17">
        <v>7.7041822628553705E-2</v>
      </c>
      <c r="T10" s="17">
        <v>0.81543572207783899</v>
      </c>
      <c r="U10" s="17">
        <v>1.15747823704431E-2</v>
      </c>
      <c r="V10" s="17">
        <v>0.54669676544222401</v>
      </c>
      <c r="W10" s="17">
        <v>8.4195654339343506E-3</v>
      </c>
      <c r="X10" s="17">
        <v>6.4834614747314598E-2</v>
      </c>
      <c r="Y10" s="17"/>
      <c r="Z10" s="17">
        <v>0.31149719205636101</v>
      </c>
      <c r="AA10" s="17">
        <v>0.21267364327173899</v>
      </c>
      <c r="AB10" s="17">
        <v>0.20534784721677199</v>
      </c>
      <c r="AC10" s="17">
        <v>0.32112457016756202</v>
      </c>
      <c r="AD10" s="17">
        <v>0.28913595841428102</v>
      </c>
      <c r="AE10" s="17">
        <v>0.34747043484081802</v>
      </c>
      <c r="AF10" s="17">
        <v>2.0165521616763101E-2</v>
      </c>
      <c r="AG10" s="17"/>
      <c r="AH10" s="17">
        <v>0.28245639215179302</v>
      </c>
      <c r="AI10" s="17" t="s">
        <v>96</v>
      </c>
      <c r="AJ10" s="17"/>
      <c r="AK10" s="17">
        <v>0.25733319201008398</v>
      </c>
      <c r="AL10" s="17">
        <v>0.38949294033720999</v>
      </c>
      <c r="AM10" s="17" t="s">
        <v>96</v>
      </c>
      <c r="AN10" s="17"/>
      <c r="AO10" s="17">
        <v>0.37917495591349898</v>
      </c>
      <c r="AP10" s="17">
        <v>0.20967809903673401</v>
      </c>
      <c r="AQ10" s="17"/>
      <c r="AR10" s="17">
        <v>0.28979222973819202</v>
      </c>
      <c r="AS10" s="17">
        <v>0.27645332298779501</v>
      </c>
      <c r="AT10" s="17"/>
      <c r="AU10" s="17">
        <v>0.28264471193718099</v>
      </c>
      <c r="AV10" s="17">
        <v>0.235925067168784</v>
      </c>
      <c r="AW10" s="17"/>
      <c r="AX10" s="17">
        <v>0.29808930580451598</v>
      </c>
      <c r="AY10" s="17">
        <v>0.278684575714092</v>
      </c>
      <c r="AZ10" s="17"/>
      <c r="BA10" s="17">
        <v>0.237772876689747</v>
      </c>
      <c r="BB10" s="17">
        <v>0.42455637340046098</v>
      </c>
      <c r="BC10" s="17">
        <v>0.213601969801678</v>
      </c>
      <c r="BD10" s="17">
        <v>0.43962916018286702</v>
      </c>
    </row>
    <row r="11" spans="2:56" x14ac:dyDescent="0.35">
      <c r="B11" s="18" t="s">
        <v>482</v>
      </c>
      <c r="C11" s="17">
        <v>0.49142959378506001</v>
      </c>
      <c r="D11" s="17">
        <v>0.51467198333616704</v>
      </c>
      <c r="E11" s="17">
        <v>0.328808799008249</v>
      </c>
      <c r="F11" s="17">
        <v>0.5</v>
      </c>
      <c r="G11" s="17">
        <v>0.54983595394275098</v>
      </c>
      <c r="H11" s="17">
        <v>0.48167142202826002</v>
      </c>
      <c r="I11" s="17"/>
      <c r="J11" s="17">
        <v>0.49067993949897498</v>
      </c>
      <c r="K11" s="17">
        <v>0.50084817498280998</v>
      </c>
      <c r="L11" s="17">
        <v>0.510682307470537</v>
      </c>
      <c r="M11" s="17">
        <v>0.38048840697723302</v>
      </c>
      <c r="N11" s="17"/>
      <c r="O11" s="17">
        <v>0.51636261747504097</v>
      </c>
      <c r="P11" s="17">
        <v>0.30041848594385101</v>
      </c>
      <c r="Q11" s="17">
        <v>0.78820158484492298</v>
      </c>
      <c r="R11" s="17">
        <v>0.60025762764982105</v>
      </c>
      <c r="S11" s="17">
        <v>0.59809005668236104</v>
      </c>
      <c r="T11" s="17">
        <v>0.103769837674502</v>
      </c>
      <c r="U11" s="17">
        <v>0.38119150667069801</v>
      </c>
      <c r="V11" s="17">
        <v>8.6384261374192698E-3</v>
      </c>
      <c r="W11" s="17">
        <v>5.21818221085684E-2</v>
      </c>
      <c r="X11" s="17">
        <v>7.4265200819879695E-2</v>
      </c>
      <c r="Y11" s="17"/>
      <c r="Z11" s="17">
        <v>0.38160201011875899</v>
      </c>
      <c r="AA11" s="17">
        <v>0.62576500359265397</v>
      </c>
      <c r="AB11" s="17">
        <v>0.79233092140149197</v>
      </c>
      <c r="AC11" s="17">
        <v>0.54210941429877801</v>
      </c>
      <c r="AD11" s="17">
        <v>0.41807051797202899</v>
      </c>
      <c r="AE11" s="17">
        <v>0.19252467260664599</v>
      </c>
      <c r="AF11" s="17">
        <v>0.66286638244177798</v>
      </c>
      <c r="AG11" s="17"/>
      <c r="AH11" s="17">
        <v>0.49142959378506001</v>
      </c>
      <c r="AI11" s="17" t="s">
        <v>96</v>
      </c>
      <c r="AJ11" s="17"/>
      <c r="AK11" s="17">
        <v>0.51352968816700795</v>
      </c>
      <c r="AL11" s="17">
        <v>0.39727288588666798</v>
      </c>
      <c r="AM11" s="17" t="s">
        <v>96</v>
      </c>
      <c r="AN11" s="17"/>
      <c r="AO11" s="17">
        <v>0.39098466034464402</v>
      </c>
      <c r="AP11" s="17">
        <v>0.56701188661004298</v>
      </c>
      <c r="AQ11" s="17"/>
      <c r="AR11" s="17">
        <v>0.55060053485009197</v>
      </c>
      <c r="AS11" s="17">
        <v>0.44300877645796499</v>
      </c>
      <c r="AT11" s="17"/>
      <c r="AU11" s="17">
        <v>0.491878590681192</v>
      </c>
      <c r="AV11" s="17">
        <v>0.38048840697723302</v>
      </c>
      <c r="AW11" s="17"/>
      <c r="AX11" s="17">
        <v>0.31684665373974402</v>
      </c>
      <c r="AY11" s="17">
        <v>0.53355192732014201</v>
      </c>
      <c r="AZ11" s="17"/>
      <c r="BA11" s="17">
        <v>0.5037245058216</v>
      </c>
      <c r="BB11" s="17">
        <v>0.33593880708923601</v>
      </c>
      <c r="BC11" s="17">
        <v>0.56737454482261995</v>
      </c>
      <c r="BD11" s="17">
        <v>0.45738743923002301</v>
      </c>
    </row>
    <row r="12" spans="2:56" x14ac:dyDescent="0.35">
      <c r="B12" s="18" t="s">
        <v>483</v>
      </c>
      <c r="C12" s="17">
        <v>9.7765215831684002E-2</v>
      </c>
      <c r="D12" s="17">
        <v>6.4254697092910998E-2</v>
      </c>
      <c r="E12" s="17">
        <v>0.18272158817303</v>
      </c>
      <c r="F12" s="17">
        <v>0.23367661001963899</v>
      </c>
      <c r="G12" s="17">
        <v>7.3841732692837298E-3</v>
      </c>
      <c r="H12" s="17">
        <v>0.13199459372831701</v>
      </c>
      <c r="I12" s="17"/>
      <c r="J12" s="17">
        <v>9.4724269289029397E-2</v>
      </c>
      <c r="K12" s="17">
        <v>0.13037241255713999</v>
      </c>
      <c r="L12" s="17">
        <v>6.1844758518397498E-2</v>
      </c>
      <c r="M12" s="17">
        <v>0.15459432883698701</v>
      </c>
      <c r="N12" s="17"/>
      <c r="O12" s="17">
        <v>4.9316098382531502E-2</v>
      </c>
      <c r="P12" s="17">
        <v>8.4722976324440299E-2</v>
      </c>
      <c r="Q12" s="17">
        <v>0.15693742455430301</v>
      </c>
      <c r="R12" s="17">
        <v>2.2434064549007902E-2</v>
      </c>
      <c r="S12" s="17">
        <v>0.28108773468945902</v>
      </c>
      <c r="T12" s="17">
        <v>6.2599391884041206E-2</v>
      </c>
      <c r="U12" s="17">
        <v>0.59576760501711901</v>
      </c>
      <c r="V12" s="17">
        <v>3.9309047813977102E-3</v>
      </c>
      <c r="W12" s="17">
        <v>4.1692390854521999E-3</v>
      </c>
      <c r="X12" s="17">
        <v>1.14073368033279E-2</v>
      </c>
      <c r="Y12" s="17"/>
      <c r="Z12" s="17">
        <v>2.0880002285353399E-2</v>
      </c>
      <c r="AA12" s="17">
        <v>0.16156135313560699</v>
      </c>
      <c r="AB12" s="17">
        <v>1.3005692224094701E-3</v>
      </c>
      <c r="AC12" s="17">
        <v>6.8025392617752006E-2</v>
      </c>
      <c r="AD12" s="17">
        <v>0.27738270665221099</v>
      </c>
      <c r="AE12" s="17">
        <v>0.14496067405542101</v>
      </c>
      <c r="AF12" s="17">
        <v>5.0515449238147901E-2</v>
      </c>
      <c r="AG12" s="17"/>
      <c r="AH12" s="17">
        <v>9.7765215831684002E-2</v>
      </c>
      <c r="AI12" s="17" t="s">
        <v>96</v>
      </c>
      <c r="AJ12" s="17"/>
      <c r="AK12" s="17">
        <v>7.5928614776284403E-2</v>
      </c>
      <c r="AL12" s="17">
        <v>0.19079931928539301</v>
      </c>
      <c r="AM12" s="17" t="s">
        <v>96</v>
      </c>
      <c r="AN12" s="17"/>
      <c r="AO12" s="17">
        <v>5.5441090859917101E-2</v>
      </c>
      <c r="AP12" s="17">
        <v>0.129613058202698</v>
      </c>
      <c r="AQ12" s="17"/>
      <c r="AR12" s="17">
        <v>7.8073056661236803E-2</v>
      </c>
      <c r="AS12" s="17">
        <v>0.113879721107514</v>
      </c>
      <c r="AT12" s="17"/>
      <c r="AU12" s="17">
        <v>9.7535219235437398E-2</v>
      </c>
      <c r="AV12" s="17">
        <v>0.15459432883698701</v>
      </c>
      <c r="AW12" s="17"/>
      <c r="AX12" s="17">
        <v>9.5181001092885395E-2</v>
      </c>
      <c r="AY12" s="17">
        <v>9.83887197956205E-2</v>
      </c>
      <c r="AZ12" s="17"/>
      <c r="BA12" s="17">
        <v>0.185788630046965</v>
      </c>
      <c r="BB12" s="17">
        <v>8.7788617632112806E-2</v>
      </c>
      <c r="BC12" s="17">
        <v>7.6039217923465602E-2</v>
      </c>
      <c r="BD12" s="17">
        <v>3.6699595207202599E-3</v>
      </c>
    </row>
    <row r="13" spans="2:56" x14ac:dyDescent="0.35">
      <c r="B13" s="18" t="s">
        <v>484</v>
      </c>
      <c r="C13" s="17">
        <v>5.4491768201229501E-2</v>
      </c>
      <c r="D13" s="17">
        <v>5.7157104553510002E-2</v>
      </c>
      <c r="E13" s="17">
        <v>2.2569263580420201E-4</v>
      </c>
      <c r="F13" s="17">
        <v>0</v>
      </c>
      <c r="G13" s="17">
        <v>7.2992120683894005E-2</v>
      </c>
      <c r="H13" s="17">
        <v>7.7567276597636001E-2</v>
      </c>
      <c r="I13" s="17"/>
      <c r="J13" s="17">
        <v>5.5610897911946199E-2</v>
      </c>
      <c r="K13" s="17">
        <v>5.13891537651378E-2</v>
      </c>
      <c r="L13" s="17">
        <v>0</v>
      </c>
      <c r="M13" s="17">
        <v>5.8820711363610202E-2</v>
      </c>
      <c r="N13" s="17"/>
      <c r="O13" s="17">
        <v>5.2398367106824897E-2</v>
      </c>
      <c r="P13" s="17">
        <v>0</v>
      </c>
      <c r="Q13" s="17">
        <v>0</v>
      </c>
      <c r="R13" s="17">
        <v>1.27796126100059E-4</v>
      </c>
      <c r="S13" s="17">
        <v>3.7367676361479502E-4</v>
      </c>
      <c r="T13" s="17">
        <v>0</v>
      </c>
      <c r="U13" s="17">
        <v>0</v>
      </c>
      <c r="V13" s="17">
        <v>0.40963834287002998</v>
      </c>
      <c r="W13" s="17">
        <v>0.93381348072896697</v>
      </c>
      <c r="X13" s="17">
        <v>0.84492277855626896</v>
      </c>
      <c r="Y13" s="17"/>
      <c r="Z13" s="17">
        <v>0</v>
      </c>
      <c r="AA13" s="17">
        <v>0</v>
      </c>
      <c r="AB13" s="17">
        <v>5.1753452879377195E-4</v>
      </c>
      <c r="AC13" s="17">
        <v>5.5325712876530004E-3</v>
      </c>
      <c r="AD13" s="17">
        <v>6.6697096573589297E-4</v>
      </c>
      <c r="AE13" s="17">
        <v>0.29477249909806302</v>
      </c>
      <c r="AF13" s="17">
        <v>0.26513224890159998</v>
      </c>
      <c r="AG13" s="17"/>
      <c r="AH13" s="17">
        <v>5.4491768201229501E-2</v>
      </c>
      <c r="AI13" s="17" t="s">
        <v>96</v>
      </c>
      <c r="AJ13" s="17"/>
      <c r="AK13" s="17">
        <v>6.5126874250217598E-2</v>
      </c>
      <c r="AL13" s="17">
        <v>9.1812570144128598E-3</v>
      </c>
      <c r="AM13" s="17" t="s">
        <v>96</v>
      </c>
      <c r="AN13" s="17"/>
      <c r="AO13" s="17">
        <v>8.8302223734696206E-2</v>
      </c>
      <c r="AP13" s="17">
        <v>2.90502485232608E-2</v>
      </c>
      <c r="AQ13" s="17"/>
      <c r="AR13" s="17">
        <v>5.9598474526335199E-5</v>
      </c>
      <c r="AS13" s="17">
        <v>9.9034749935411698E-2</v>
      </c>
      <c r="AT13" s="17"/>
      <c r="AU13" s="17">
        <v>5.4474248269278401E-2</v>
      </c>
      <c r="AV13" s="17">
        <v>5.8820711363610202E-2</v>
      </c>
      <c r="AW13" s="17"/>
      <c r="AX13" s="17">
        <v>0.175583851364494</v>
      </c>
      <c r="AY13" s="17">
        <v>2.5275390506266902E-2</v>
      </c>
      <c r="AZ13" s="17"/>
      <c r="BA13" s="17">
        <v>0</v>
      </c>
      <c r="BB13" s="17">
        <v>0.13676465288586601</v>
      </c>
      <c r="BC13" s="17">
        <v>3.2372010817304502E-2</v>
      </c>
      <c r="BD13" s="17">
        <v>9.0752096941703303E-2</v>
      </c>
    </row>
    <row r="14" spans="2:56" x14ac:dyDescent="0.35">
      <c r="B14" s="18" t="s">
        <v>72</v>
      </c>
      <c r="C14" s="19">
        <v>1.7035006656663201E-2</v>
      </c>
      <c r="D14" s="19">
        <v>5.70709698603643E-2</v>
      </c>
      <c r="E14" s="19">
        <v>0</v>
      </c>
      <c r="F14" s="19">
        <v>0</v>
      </c>
      <c r="G14" s="19">
        <v>1.10832883306719E-4</v>
      </c>
      <c r="H14" s="19">
        <v>7.2114393412970003E-3</v>
      </c>
      <c r="I14" s="19"/>
      <c r="J14" s="19">
        <v>1.6819819355396701E-2</v>
      </c>
      <c r="K14" s="19">
        <v>1.7129717921712601E-2</v>
      </c>
      <c r="L14" s="19">
        <v>0</v>
      </c>
      <c r="M14" s="19">
        <v>0.119349193010645</v>
      </c>
      <c r="N14" s="19"/>
      <c r="O14" s="19">
        <v>0</v>
      </c>
      <c r="P14" s="19">
        <v>0</v>
      </c>
      <c r="Q14" s="19">
        <v>0</v>
      </c>
      <c r="R14" s="19">
        <v>8.4163742572816197E-2</v>
      </c>
      <c r="S14" s="19">
        <v>2.1703354618005599E-2</v>
      </c>
      <c r="T14" s="19">
        <v>0</v>
      </c>
      <c r="U14" s="19">
        <v>8.3639904722149407E-3</v>
      </c>
      <c r="V14" s="19">
        <v>2.2887942297180702E-2</v>
      </c>
      <c r="W14" s="19">
        <v>1.4158926430783E-3</v>
      </c>
      <c r="X14" s="19">
        <v>1.27509175267701E-3</v>
      </c>
      <c r="Y14" s="19"/>
      <c r="Z14" s="19">
        <v>8.3100011226388201E-2</v>
      </c>
      <c r="AA14" s="19">
        <v>0</v>
      </c>
      <c r="AB14" s="19">
        <v>2.5156381526638799E-4</v>
      </c>
      <c r="AC14" s="19">
        <v>1.0273343423631001E-3</v>
      </c>
      <c r="AD14" s="19">
        <v>1.15743597562393E-2</v>
      </c>
      <c r="AE14" s="19">
        <v>4.2608824152126602E-4</v>
      </c>
      <c r="AF14" s="19">
        <v>6.1032048001037696E-4</v>
      </c>
      <c r="AG14" s="19"/>
      <c r="AH14" s="19">
        <v>1.7035006656663201E-2</v>
      </c>
      <c r="AI14" s="19" t="s">
        <v>96</v>
      </c>
      <c r="AJ14" s="19"/>
      <c r="AK14" s="19">
        <v>2.0676230153536399E-2</v>
      </c>
      <c r="AL14" s="19">
        <v>1.5216965656489701E-3</v>
      </c>
      <c r="AM14" s="19" t="s">
        <v>96</v>
      </c>
      <c r="AN14" s="19"/>
      <c r="AO14" s="19">
        <v>6.7369542636053399E-4</v>
      </c>
      <c r="AP14" s="19">
        <v>2.9346482945738599E-2</v>
      </c>
      <c r="AQ14" s="19"/>
      <c r="AR14" s="19">
        <v>3.5121088072637102E-3</v>
      </c>
      <c r="AS14" s="19">
        <v>2.8101076499613301E-2</v>
      </c>
      <c r="AT14" s="19"/>
      <c r="AU14" s="19">
        <v>1.6620924624325999E-2</v>
      </c>
      <c r="AV14" s="19">
        <v>0.119349193010645</v>
      </c>
      <c r="AW14" s="19"/>
      <c r="AX14" s="19">
        <v>1.7293612501488201E-3</v>
      </c>
      <c r="AY14" s="19">
        <v>2.0727861758172799E-2</v>
      </c>
      <c r="AZ14" s="19"/>
      <c r="BA14" s="19">
        <v>7.2713987441687902E-2</v>
      </c>
      <c r="BB14" s="19">
        <v>6.8971109438297198E-3</v>
      </c>
      <c r="BC14" s="19">
        <v>6.8541621482655401E-4</v>
      </c>
      <c r="BD14" s="19">
        <v>0</v>
      </c>
    </row>
    <row r="15" spans="2:56" x14ac:dyDescent="0.35">
      <c r="B15" s="16" t="s">
        <v>652</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1" width="20.7265625" customWidth="1"/>
  </cols>
  <sheetData>
    <row r="2" spans="2:11" ht="40" customHeight="1" x14ac:dyDescent="0.35">
      <c r="D2" s="30" t="s">
        <v>499</v>
      </c>
      <c r="E2" s="26"/>
      <c r="F2" s="26"/>
      <c r="G2" s="26"/>
      <c r="H2" s="26"/>
      <c r="I2" s="26"/>
      <c r="J2" s="26"/>
      <c r="K2" s="26"/>
    </row>
    <row r="6" spans="2:11" ht="50" customHeight="1" x14ac:dyDescent="0.35">
      <c r="B6" s="23" t="s">
        <v>15</v>
      </c>
      <c r="C6" s="23" t="s">
        <v>486</v>
      </c>
      <c r="D6" s="23" t="s">
        <v>487</v>
      </c>
      <c r="E6" s="23" t="s">
        <v>488</v>
      </c>
      <c r="F6" s="23" t="s">
        <v>489</v>
      </c>
      <c r="G6" s="23" t="s">
        <v>490</v>
      </c>
      <c r="H6" s="23" t="s">
        <v>491</v>
      </c>
      <c r="I6" s="23" t="s">
        <v>492</v>
      </c>
      <c r="J6" s="23" t="s">
        <v>493</v>
      </c>
    </row>
    <row r="7" spans="2:11" x14ac:dyDescent="0.35">
      <c r="B7" s="18" t="s">
        <v>494</v>
      </c>
      <c r="C7" s="17">
        <v>0.42502316504840498</v>
      </c>
      <c r="D7" s="17">
        <v>0.44758430280894701</v>
      </c>
      <c r="E7" s="17">
        <v>0.29460651800284299</v>
      </c>
      <c r="F7" s="17">
        <v>0.47219353492156402</v>
      </c>
      <c r="G7" s="17">
        <v>0.35537499717018101</v>
      </c>
      <c r="H7" s="17">
        <v>0.21785904318539301</v>
      </c>
      <c r="I7" s="17">
        <v>0.260591539604343</v>
      </c>
      <c r="J7" s="17">
        <v>0.32315638081584502</v>
      </c>
    </row>
    <row r="8" spans="2:11" x14ac:dyDescent="0.35">
      <c r="B8" s="18" t="s">
        <v>495</v>
      </c>
      <c r="C8" s="17">
        <v>0.38963138269449599</v>
      </c>
      <c r="D8" s="17">
        <v>0.39062337047670298</v>
      </c>
      <c r="E8" s="17">
        <v>0.52669997900131205</v>
      </c>
      <c r="F8" s="17">
        <v>0.29649244221316401</v>
      </c>
      <c r="G8" s="17">
        <v>0.36283428339889501</v>
      </c>
      <c r="H8" s="17">
        <v>0.45610361595163301</v>
      </c>
      <c r="I8" s="17">
        <v>0.39601683692988199</v>
      </c>
      <c r="J8" s="17">
        <v>0.48883253270695098</v>
      </c>
    </row>
    <row r="9" spans="2:11" ht="29" x14ac:dyDescent="0.35">
      <c r="B9" s="18" t="s">
        <v>496</v>
      </c>
      <c r="C9" s="17">
        <v>0.17559874705131301</v>
      </c>
      <c r="D9" s="17">
        <v>0.16037117471137499</v>
      </c>
      <c r="E9" s="17">
        <v>0.124675759356305</v>
      </c>
      <c r="F9" s="17">
        <v>0.133636667097187</v>
      </c>
      <c r="G9" s="17">
        <v>0.117122693059358</v>
      </c>
      <c r="H9" s="17">
        <v>0.119354371309289</v>
      </c>
      <c r="I9" s="17">
        <v>0.14169866626347999</v>
      </c>
      <c r="J9" s="17">
        <v>7.8063033635189794E-2</v>
      </c>
    </row>
    <row r="10" spans="2:11" ht="29" x14ac:dyDescent="0.35">
      <c r="B10" s="18" t="s">
        <v>497</v>
      </c>
      <c r="C10" s="17">
        <v>8.3413595915194996E-3</v>
      </c>
      <c r="D10" s="17">
        <v>1.1919906581646801E-3</v>
      </c>
      <c r="E10" s="17">
        <v>5.3867637782588802E-2</v>
      </c>
      <c r="F10" s="17">
        <v>4.5463029091918697E-2</v>
      </c>
      <c r="G10" s="17">
        <v>6.4469484918642198E-2</v>
      </c>
      <c r="H10" s="17">
        <v>0.15974457568786599</v>
      </c>
      <c r="I10" s="17">
        <v>0.15607181713465901</v>
      </c>
      <c r="J10" s="17">
        <v>5.6691841364634399E-2</v>
      </c>
    </row>
    <row r="11" spans="2:11" x14ac:dyDescent="0.35">
      <c r="B11" s="18" t="s">
        <v>498</v>
      </c>
      <c r="C11" s="17">
        <v>1.40534561426607E-3</v>
      </c>
      <c r="D11" s="17">
        <v>1.5010585695075999E-4</v>
      </c>
      <c r="E11" s="17">
        <v>7.9055487858768406E-5</v>
      </c>
      <c r="F11" s="17">
        <v>1.5010585695075999E-4</v>
      </c>
      <c r="G11" s="17">
        <v>0.10019854145292401</v>
      </c>
      <c r="H11" s="17">
        <v>4.6871279606452002E-2</v>
      </c>
      <c r="I11" s="17">
        <v>4.5550089698544197E-2</v>
      </c>
      <c r="J11" s="17">
        <v>5.3256211477380098E-2</v>
      </c>
    </row>
    <row r="12" spans="2:11" x14ac:dyDescent="0.35">
      <c r="B12" s="18" t="s">
        <v>72</v>
      </c>
      <c r="C12" s="17">
        <v>0</v>
      </c>
      <c r="D12" s="17">
        <v>7.9055487858768406E-5</v>
      </c>
      <c r="E12" s="17">
        <v>7.1050369091991595E-5</v>
      </c>
      <c r="F12" s="17">
        <v>5.2064220819215398E-2</v>
      </c>
      <c r="G12" s="17">
        <v>0</v>
      </c>
      <c r="H12" s="17">
        <v>6.7114259367038597E-5</v>
      </c>
      <c r="I12" s="17">
        <v>7.1050369091991595E-5</v>
      </c>
      <c r="J12" s="17">
        <v>0</v>
      </c>
    </row>
    <row r="13" spans="2:11" x14ac:dyDescent="0.35">
      <c r="B13" s="16" t="s">
        <v>714</v>
      </c>
      <c r="C13" s="16"/>
      <c r="D13" s="16"/>
      <c r="E13" s="16"/>
      <c r="F13" s="16"/>
      <c r="G13" s="16"/>
      <c r="H13" s="16"/>
      <c r="I13" s="16"/>
      <c r="J13" s="16"/>
    </row>
    <row r="14" spans="2:11" x14ac:dyDescent="0.35">
      <c r="B14" t="s">
        <v>75</v>
      </c>
    </row>
    <row r="15" spans="2:11" x14ac:dyDescent="0.35">
      <c r="B15" t="s">
        <v>76</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35">
      <c r="B8" s="11" t="s">
        <v>23</v>
      </c>
      <c r="C8" s="11">
        <v>46</v>
      </c>
      <c r="D8" s="11">
        <v>11</v>
      </c>
      <c r="E8" s="11">
        <v>8</v>
      </c>
      <c r="F8" s="11">
        <v>3</v>
      </c>
      <c r="G8" s="11">
        <v>13</v>
      </c>
      <c r="H8" s="11">
        <v>11</v>
      </c>
      <c r="I8" s="11"/>
      <c r="J8" s="11">
        <v>41</v>
      </c>
      <c r="K8" s="11">
        <v>4</v>
      </c>
      <c r="L8" s="11">
        <v>1</v>
      </c>
      <c r="M8" s="11">
        <v>0</v>
      </c>
      <c r="N8" s="11"/>
      <c r="O8" s="11">
        <v>19</v>
      </c>
      <c r="P8" s="11">
        <v>15</v>
      </c>
      <c r="Q8" s="11">
        <v>1</v>
      </c>
      <c r="R8" s="11">
        <v>7</v>
      </c>
      <c r="S8" s="11">
        <v>1</v>
      </c>
      <c r="T8" s="11">
        <v>3</v>
      </c>
      <c r="U8" s="11">
        <v>0</v>
      </c>
      <c r="V8" s="11">
        <v>1</v>
      </c>
      <c r="W8" s="11">
        <v>0</v>
      </c>
      <c r="X8" s="11">
        <v>0</v>
      </c>
      <c r="Y8" s="11"/>
      <c r="Z8" s="11">
        <v>13</v>
      </c>
      <c r="AA8" s="11">
        <v>3</v>
      </c>
      <c r="AB8" s="11">
        <v>3</v>
      </c>
      <c r="AC8" s="11">
        <v>15</v>
      </c>
      <c r="AD8" s="11">
        <v>5</v>
      </c>
      <c r="AE8" s="11">
        <v>5</v>
      </c>
      <c r="AF8" s="11">
        <v>0</v>
      </c>
      <c r="AG8" s="11"/>
      <c r="AH8" s="11">
        <v>46</v>
      </c>
      <c r="AI8" s="11" t="s">
        <v>95</v>
      </c>
      <c r="AJ8" s="11"/>
      <c r="AK8" s="11">
        <v>36</v>
      </c>
      <c r="AL8" s="11">
        <v>10</v>
      </c>
      <c r="AM8" s="11" t="s">
        <v>95</v>
      </c>
      <c r="AN8" s="11"/>
      <c r="AO8" s="11">
        <v>27</v>
      </c>
      <c r="AP8" s="11">
        <v>19</v>
      </c>
      <c r="AQ8" s="11"/>
      <c r="AR8" s="11">
        <v>22</v>
      </c>
      <c r="AS8" s="11">
        <v>24</v>
      </c>
      <c r="AT8" s="11"/>
      <c r="AU8" s="11">
        <v>46</v>
      </c>
      <c r="AV8" s="11">
        <v>0</v>
      </c>
      <c r="AW8" s="11"/>
      <c r="AX8" s="11">
        <v>11</v>
      </c>
      <c r="AY8" s="11">
        <v>35</v>
      </c>
      <c r="AZ8" s="11"/>
      <c r="BA8" s="11">
        <v>7</v>
      </c>
      <c r="BB8" s="11">
        <v>14</v>
      </c>
      <c r="BC8" s="11">
        <v>22</v>
      </c>
      <c r="BD8" s="11">
        <v>3</v>
      </c>
    </row>
    <row r="9" spans="2:56" x14ac:dyDescent="0.35">
      <c r="B9" s="18" t="s">
        <v>494</v>
      </c>
      <c r="C9" s="17">
        <v>0.42502316504840498</v>
      </c>
      <c r="D9" s="17">
        <v>0.38928397799855002</v>
      </c>
      <c r="E9" s="17">
        <v>0.33476544095667499</v>
      </c>
      <c r="F9" s="17">
        <v>2.1537583775441099E-2</v>
      </c>
      <c r="G9" s="17">
        <v>0.59294485649885598</v>
      </c>
      <c r="H9" s="17">
        <v>0.454418841844548</v>
      </c>
      <c r="I9" s="17"/>
      <c r="J9" s="17">
        <v>0.44428577409128001</v>
      </c>
      <c r="K9" s="17">
        <v>0.288514759008906</v>
      </c>
      <c r="L9" s="17">
        <v>8.8780165526908303E-2</v>
      </c>
      <c r="M9" s="17">
        <v>0.23890591786549401</v>
      </c>
      <c r="N9" s="17"/>
      <c r="O9" s="17">
        <v>0.24324136949417299</v>
      </c>
      <c r="P9" s="17">
        <v>0.65353286548175504</v>
      </c>
      <c r="Q9" s="17">
        <v>0</v>
      </c>
      <c r="R9" s="17">
        <v>0.64135480192929994</v>
      </c>
      <c r="S9" s="17">
        <v>0.42740687925155701</v>
      </c>
      <c r="T9" s="17">
        <v>1.3009870218278E-3</v>
      </c>
      <c r="U9" s="17">
        <v>0.23981195819694301</v>
      </c>
      <c r="V9" s="17">
        <v>0.50364583028626997</v>
      </c>
      <c r="W9" s="17">
        <v>0.15885069244846101</v>
      </c>
      <c r="X9" s="17">
        <v>6.0781498939410997E-2</v>
      </c>
      <c r="Y9" s="17"/>
      <c r="Z9" s="17">
        <v>0.34982958431067701</v>
      </c>
      <c r="AA9" s="17">
        <v>7.4543994159515098E-2</v>
      </c>
      <c r="AB9" s="17">
        <v>0.95203439090056796</v>
      </c>
      <c r="AC9" s="17">
        <v>0.36135838144236898</v>
      </c>
      <c r="AD9" s="17">
        <v>0</v>
      </c>
      <c r="AE9" s="17">
        <v>0.92328912676298802</v>
      </c>
      <c r="AF9" s="17">
        <v>1.89802223424855E-2</v>
      </c>
      <c r="AG9" s="17"/>
      <c r="AH9" s="17">
        <v>0.42502316504840498</v>
      </c>
      <c r="AI9" s="17" t="s">
        <v>96</v>
      </c>
      <c r="AJ9" s="17"/>
      <c r="AK9" s="17">
        <v>0.39894801044640699</v>
      </c>
      <c r="AL9" s="17">
        <v>0.51493774492410604</v>
      </c>
      <c r="AM9" s="17" t="s">
        <v>96</v>
      </c>
      <c r="AN9" s="17"/>
      <c r="AO9" s="17">
        <v>0.42044857730171298</v>
      </c>
      <c r="AP9" s="17">
        <v>0.431551372919734</v>
      </c>
      <c r="AQ9" s="17"/>
      <c r="AR9" s="17">
        <v>0.53164257670874804</v>
      </c>
      <c r="AS9" s="17">
        <v>0.32347677176173201</v>
      </c>
      <c r="AT9" s="17"/>
      <c r="AU9" s="17">
        <v>0.42565938647632401</v>
      </c>
      <c r="AV9" s="17">
        <v>0.23890591786549401</v>
      </c>
      <c r="AW9" s="17"/>
      <c r="AX9" s="17">
        <v>0.27588042468652701</v>
      </c>
      <c r="AY9" s="17">
        <v>0.47090731532859498</v>
      </c>
      <c r="AZ9" s="17"/>
      <c r="BA9" s="17">
        <v>0.32374806780528098</v>
      </c>
      <c r="BB9" s="17">
        <v>0.496894433219562</v>
      </c>
      <c r="BC9" s="17">
        <v>0.46099456673116601</v>
      </c>
      <c r="BD9" s="17">
        <v>6.6130767509489305E-2</v>
      </c>
    </row>
    <row r="10" spans="2:56" x14ac:dyDescent="0.35">
      <c r="B10" s="18" t="s">
        <v>495</v>
      </c>
      <c r="C10" s="17">
        <v>0.38963138269449599</v>
      </c>
      <c r="D10" s="17">
        <v>0.407424725203335</v>
      </c>
      <c r="E10" s="17">
        <v>0.32271402423405499</v>
      </c>
      <c r="F10" s="17">
        <v>0.80033184333068097</v>
      </c>
      <c r="G10" s="17">
        <v>0.40082607877119603</v>
      </c>
      <c r="H10" s="17">
        <v>0.27827974900316599</v>
      </c>
      <c r="I10" s="17"/>
      <c r="J10" s="17">
        <v>0.39661396577545899</v>
      </c>
      <c r="K10" s="17">
        <v>0.27892661343539399</v>
      </c>
      <c r="L10" s="17">
        <v>0.52066736190451901</v>
      </c>
      <c r="M10" s="17">
        <v>0.51012079818340195</v>
      </c>
      <c r="N10" s="17"/>
      <c r="O10" s="17">
        <v>0.38642436391755502</v>
      </c>
      <c r="P10" s="17">
        <v>0.34646713451824501</v>
      </c>
      <c r="Q10" s="17">
        <v>0.43756127687471202</v>
      </c>
      <c r="R10" s="17">
        <v>0.28723182919079099</v>
      </c>
      <c r="S10" s="17">
        <v>0.50055972974971097</v>
      </c>
      <c r="T10" s="17">
        <v>0.97687274527216805</v>
      </c>
      <c r="U10" s="17">
        <v>0.54882760969070699</v>
      </c>
      <c r="V10" s="17">
        <v>8.1687367460869607E-3</v>
      </c>
      <c r="W10" s="17">
        <v>0.84114930755153905</v>
      </c>
      <c r="X10" s="17">
        <v>8.0387963310303595E-2</v>
      </c>
      <c r="Y10" s="17"/>
      <c r="Z10" s="17">
        <v>0.41240850030303999</v>
      </c>
      <c r="AA10" s="17">
        <v>0.92545600584048504</v>
      </c>
      <c r="AB10" s="17">
        <v>2.5996284625834899E-2</v>
      </c>
      <c r="AC10" s="17">
        <v>0.29273030987965198</v>
      </c>
      <c r="AD10" s="17">
        <v>0.97664660780488699</v>
      </c>
      <c r="AE10" s="17">
        <v>6.21805923213486E-2</v>
      </c>
      <c r="AF10" s="17">
        <v>2.9236070390576401E-2</v>
      </c>
      <c r="AG10" s="17"/>
      <c r="AH10" s="17">
        <v>0.38963138269449599</v>
      </c>
      <c r="AI10" s="17" t="s">
        <v>96</v>
      </c>
      <c r="AJ10" s="17"/>
      <c r="AK10" s="17">
        <v>0.42866359834030199</v>
      </c>
      <c r="AL10" s="17">
        <v>0.255037155930392</v>
      </c>
      <c r="AM10" s="17" t="s">
        <v>96</v>
      </c>
      <c r="AN10" s="17"/>
      <c r="AO10" s="17">
        <v>0.37471886117256897</v>
      </c>
      <c r="AP10" s="17">
        <v>0.41091243483983703</v>
      </c>
      <c r="AQ10" s="17"/>
      <c r="AR10" s="17">
        <v>0.36538559157591299</v>
      </c>
      <c r="AS10" s="17">
        <v>0.41272354388853499</v>
      </c>
      <c r="AT10" s="17"/>
      <c r="AU10" s="17">
        <v>0.38921950282236301</v>
      </c>
      <c r="AV10" s="17">
        <v>0.51012079818340195</v>
      </c>
      <c r="AW10" s="17"/>
      <c r="AX10" s="17">
        <v>0.66725039947362197</v>
      </c>
      <c r="AY10" s="17">
        <v>0.30422117328286902</v>
      </c>
      <c r="AZ10" s="17"/>
      <c r="BA10" s="17">
        <v>0.30685135157744198</v>
      </c>
      <c r="BB10" s="17">
        <v>0.344046695661473</v>
      </c>
      <c r="BC10" s="17">
        <v>0.38802161938879998</v>
      </c>
      <c r="BD10" s="17">
        <v>0.77920277273532101</v>
      </c>
    </row>
    <row r="11" spans="2:56" ht="29" x14ac:dyDescent="0.35">
      <c r="B11" s="18" t="s">
        <v>496</v>
      </c>
      <c r="C11" s="17">
        <v>0.17559874705131301</v>
      </c>
      <c r="D11" s="17">
        <v>0.203291296798115</v>
      </c>
      <c r="E11" s="17">
        <v>0.33430318709856299</v>
      </c>
      <c r="F11" s="17">
        <v>9.8622515730142801E-2</v>
      </c>
      <c r="G11" s="17">
        <v>6.2290647299481699E-3</v>
      </c>
      <c r="H11" s="17">
        <v>0.256923743407455</v>
      </c>
      <c r="I11" s="17"/>
      <c r="J11" s="17">
        <v>0.15910026013326101</v>
      </c>
      <c r="K11" s="17">
        <v>0.36053669328230298</v>
      </c>
      <c r="L11" s="17">
        <v>0.17165741770571899</v>
      </c>
      <c r="M11" s="17">
        <v>0.18058259659169401</v>
      </c>
      <c r="N11" s="17"/>
      <c r="O11" s="17">
        <v>0.37033426658827301</v>
      </c>
      <c r="P11" s="17">
        <v>0</v>
      </c>
      <c r="Q11" s="17">
        <v>0.49322013566556899</v>
      </c>
      <c r="R11" s="17">
        <v>3.3744199793905298E-2</v>
      </c>
      <c r="S11" s="17">
        <v>7.2033390998731794E-2</v>
      </c>
      <c r="T11" s="17">
        <v>0</v>
      </c>
      <c r="U11" s="17">
        <v>0</v>
      </c>
      <c r="V11" s="17">
        <v>0.488185432967643</v>
      </c>
      <c r="W11" s="17">
        <v>0</v>
      </c>
      <c r="X11" s="17">
        <v>0.50141524049403297</v>
      </c>
      <c r="Y11" s="17"/>
      <c r="Z11" s="17">
        <v>0.211729113844455</v>
      </c>
      <c r="AA11" s="17">
        <v>0</v>
      </c>
      <c r="AB11" s="17">
        <v>1.44197765797172E-3</v>
      </c>
      <c r="AC11" s="17">
        <v>0.34566279434887498</v>
      </c>
      <c r="AD11" s="17">
        <v>1.3222024380939701E-2</v>
      </c>
      <c r="AE11" s="17">
        <v>1.39337553105511E-2</v>
      </c>
      <c r="AF11" s="17">
        <v>0.93280348492445297</v>
      </c>
      <c r="AG11" s="17"/>
      <c r="AH11" s="17">
        <v>0.17559874705131301</v>
      </c>
      <c r="AI11" s="17" t="s">
        <v>96</v>
      </c>
      <c r="AJ11" s="17"/>
      <c r="AK11" s="17">
        <v>0.159906804389914</v>
      </c>
      <c r="AL11" s="17">
        <v>0.22970904681249399</v>
      </c>
      <c r="AM11" s="17" t="s">
        <v>96</v>
      </c>
      <c r="AN11" s="17"/>
      <c r="AO11" s="17">
        <v>0.19041765438376501</v>
      </c>
      <c r="AP11" s="17">
        <v>0.15445128790329599</v>
      </c>
      <c r="AQ11" s="17"/>
      <c r="AR11" s="17">
        <v>0.102971831715339</v>
      </c>
      <c r="AS11" s="17">
        <v>0.24477002827540401</v>
      </c>
      <c r="AT11" s="17"/>
      <c r="AU11" s="17">
        <v>0.17558171030743699</v>
      </c>
      <c r="AV11" s="17">
        <v>0.18058259659169401</v>
      </c>
      <c r="AW11" s="17"/>
      <c r="AX11" s="17">
        <v>5.6151905862312397E-2</v>
      </c>
      <c r="AY11" s="17">
        <v>0.21234687705289201</v>
      </c>
      <c r="AZ11" s="17"/>
      <c r="BA11" s="17">
        <v>0.36022418702065501</v>
      </c>
      <c r="BB11" s="17">
        <v>0.15526569056916201</v>
      </c>
      <c r="BC11" s="17">
        <v>0.13566252396842399</v>
      </c>
      <c r="BD11" s="17">
        <v>0.15466645975519</v>
      </c>
    </row>
    <row r="12" spans="2:56" ht="29" x14ac:dyDescent="0.35">
      <c r="B12" s="18" t="s">
        <v>497</v>
      </c>
      <c r="C12" s="17">
        <v>8.3413595915194996E-3</v>
      </c>
      <c r="D12" s="17">
        <v>0</v>
      </c>
      <c r="E12" s="17">
        <v>0</v>
      </c>
      <c r="F12" s="17">
        <v>7.9508057163735393E-2</v>
      </c>
      <c r="G12" s="17">
        <v>0</v>
      </c>
      <c r="H12" s="17">
        <v>1.0377665744830501E-2</v>
      </c>
      <c r="I12" s="17"/>
      <c r="J12" s="17">
        <v>0</v>
      </c>
      <c r="K12" s="17">
        <v>7.2021934273396801E-2</v>
      </c>
      <c r="L12" s="17">
        <v>0.14064785530759699</v>
      </c>
      <c r="M12" s="17">
        <v>4.7185108417100698E-2</v>
      </c>
      <c r="N12" s="17"/>
      <c r="O12" s="17">
        <v>0</v>
      </c>
      <c r="P12" s="17">
        <v>0</v>
      </c>
      <c r="Q12" s="17">
        <v>6.9218587459719302E-2</v>
      </c>
      <c r="R12" s="17">
        <v>3.7669169086004199E-2</v>
      </c>
      <c r="S12" s="17">
        <v>0</v>
      </c>
      <c r="T12" s="17">
        <v>0</v>
      </c>
      <c r="U12" s="17">
        <v>0</v>
      </c>
      <c r="V12" s="17">
        <v>0</v>
      </c>
      <c r="W12" s="17">
        <v>0</v>
      </c>
      <c r="X12" s="17">
        <v>0.35741529725625298</v>
      </c>
      <c r="Y12" s="17"/>
      <c r="Z12" s="17">
        <v>2.1185485567961199E-2</v>
      </c>
      <c r="AA12" s="17">
        <v>0</v>
      </c>
      <c r="AB12" s="17">
        <v>2.0527346815625E-2</v>
      </c>
      <c r="AC12" s="17">
        <v>0</v>
      </c>
      <c r="AD12" s="17">
        <v>1.0131367814173601E-2</v>
      </c>
      <c r="AE12" s="17">
        <v>5.9652560511190295E-4</v>
      </c>
      <c r="AF12" s="17">
        <v>1.89802223424855E-2</v>
      </c>
      <c r="AG12" s="17"/>
      <c r="AH12" s="17">
        <v>8.3413595915194996E-3</v>
      </c>
      <c r="AI12" s="17" t="s">
        <v>96</v>
      </c>
      <c r="AJ12" s="17"/>
      <c r="AK12" s="17">
        <v>1.06686921307306E-2</v>
      </c>
      <c r="AL12" s="17">
        <v>3.1605233300864398E-4</v>
      </c>
      <c r="AM12" s="17" t="s">
        <v>96</v>
      </c>
      <c r="AN12" s="17"/>
      <c r="AO12" s="17">
        <v>1.2159230163838901E-2</v>
      </c>
      <c r="AP12" s="17">
        <v>2.8930319821193098E-3</v>
      </c>
      <c r="AQ12" s="17"/>
      <c r="AR12" s="17">
        <v>0</v>
      </c>
      <c r="AS12" s="17">
        <v>1.6285832070174699E-2</v>
      </c>
      <c r="AT12" s="17"/>
      <c r="AU12" s="17">
        <v>8.2085764899124704E-3</v>
      </c>
      <c r="AV12" s="17">
        <v>4.7185108417100698E-2</v>
      </c>
      <c r="AW12" s="17"/>
      <c r="AX12" s="17">
        <v>3.8125098424430002E-4</v>
      </c>
      <c r="AY12" s="17">
        <v>1.0790307617394799E-2</v>
      </c>
      <c r="AZ12" s="17"/>
      <c r="BA12" s="17">
        <v>0</v>
      </c>
      <c r="BB12" s="17">
        <v>3.7931805498036498E-3</v>
      </c>
      <c r="BC12" s="17">
        <v>1.51537247579875E-2</v>
      </c>
      <c r="BD12" s="17">
        <v>0</v>
      </c>
    </row>
    <row r="13" spans="2:56" x14ac:dyDescent="0.35">
      <c r="B13" s="18" t="s">
        <v>498</v>
      </c>
      <c r="C13" s="17">
        <v>1.40534561426607E-3</v>
      </c>
      <c r="D13" s="17">
        <v>0</v>
      </c>
      <c r="E13" s="17">
        <v>8.2173477107065594E-3</v>
      </c>
      <c r="F13" s="17">
        <v>0</v>
      </c>
      <c r="G13" s="17">
        <v>0</v>
      </c>
      <c r="H13" s="17">
        <v>0</v>
      </c>
      <c r="I13" s="17"/>
      <c r="J13" s="17">
        <v>0</v>
      </c>
      <c r="K13" s="17">
        <v>0</v>
      </c>
      <c r="L13" s="17">
        <v>7.8247199555257399E-2</v>
      </c>
      <c r="M13" s="17">
        <v>2.3205578942308701E-2</v>
      </c>
      <c r="N13" s="17"/>
      <c r="O13" s="17">
        <v>0</v>
      </c>
      <c r="P13" s="17">
        <v>0</v>
      </c>
      <c r="Q13" s="17">
        <v>0</v>
      </c>
      <c r="R13" s="17">
        <v>0</v>
      </c>
      <c r="S13" s="17">
        <v>0</v>
      </c>
      <c r="T13" s="17">
        <v>2.1826267706004199E-2</v>
      </c>
      <c r="U13" s="17">
        <v>0.21136043211235001</v>
      </c>
      <c r="V13" s="17">
        <v>0</v>
      </c>
      <c r="W13" s="17">
        <v>0</v>
      </c>
      <c r="X13" s="17">
        <v>0</v>
      </c>
      <c r="Y13" s="17"/>
      <c r="Z13" s="17">
        <v>4.8473159738663396E-3</v>
      </c>
      <c r="AA13" s="17">
        <v>0</v>
      </c>
      <c r="AB13" s="17">
        <v>0</v>
      </c>
      <c r="AC13" s="17">
        <v>2.4851432910419699E-4</v>
      </c>
      <c r="AD13" s="17">
        <v>0</v>
      </c>
      <c r="AE13" s="17">
        <v>0</v>
      </c>
      <c r="AF13" s="17">
        <v>0</v>
      </c>
      <c r="AG13" s="17"/>
      <c r="AH13" s="17">
        <v>1.40534561426607E-3</v>
      </c>
      <c r="AI13" s="17" t="s">
        <v>96</v>
      </c>
      <c r="AJ13" s="17"/>
      <c r="AK13" s="17">
        <v>1.8128946926456301E-3</v>
      </c>
      <c r="AL13" s="17">
        <v>0</v>
      </c>
      <c r="AM13" s="17" t="s">
        <v>96</v>
      </c>
      <c r="AN13" s="17"/>
      <c r="AO13" s="17">
        <v>2.2556769781142101E-3</v>
      </c>
      <c r="AP13" s="17">
        <v>1.9187235501460199E-4</v>
      </c>
      <c r="AQ13" s="17"/>
      <c r="AR13" s="17">
        <v>0</v>
      </c>
      <c r="AS13" s="17">
        <v>2.74382400415427E-3</v>
      </c>
      <c r="AT13" s="17"/>
      <c r="AU13" s="17">
        <v>1.33082390396327E-3</v>
      </c>
      <c r="AV13" s="17">
        <v>2.3205578942308701E-2</v>
      </c>
      <c r="AW13" s="17"/>
      <c r="AX13" s="17">
        <v>3.3601899329372602E-4</v>
      </c>
      <c r="AY13" s="17">
        <v>1.73432671824908E-3</v>
      </c>
      <c r="AZ13" s="17"/>
      <c r="BA13" s="17">
        <v>9.1763935966225393E-3</v>
      </c>
      <c r="BB13" s="17">
        <v>0</v>
      </c>
      <c r="BC13" s="17">
        <v>1.67565153622313E-4</v>
      </c>
      <c r="BD13" s="17">
        <v>0</v>
      </c>
    </row>
    <row r="14" spans="2:56" x14ac:dyDescent="0.35">
      <c r="B14" s="18" t="s">
        <v>72</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35">
      <c r="B15" s="16" t="s">
        <v>714</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35">
      <c r="B8" s="11" t="s">
        <v>23</v>
      </c>
      <c r="C8" s="11">
        <v>46</v>
      </c>
      <c r="D8" s="11">
        <v>11</v>
      </c>
      <c r="E8" s="11">
        <v>8</v>
      </c>
      <c r="F8" s="11">
        <v>3</v>
      </c>
      <c r="G8" s="11">
        <v>13</v>
      </c>
      <c r="H8" s="11">
        <v>11</v>
      </c>
      <c r="I8" s="11"/>
      <c r="J8" s="11">
        <v>41</v>
      </c>
      <c r="K8" s="11">
        <v>4</v>
      </c>
      <c r="L8" s="11">
        <v>1</v>
      </c>
      <c r="M8" s="11">
        <v>0</v>
      </c>
      <c r="N8" s="11"/>
      <c r="O8" s="11">
        <v>19</v>
      </c>
      <c r="P8" s="11">
        <v>15</v>
      </c>
      <c r="Q8" s="11">
        <v>1</v>
      </c>
      <c r="R8" s="11">
        <v>7</v>
      </c>
      <c r="S8" s="11">
        <v>1</v>
      </c>
      <c r="T8" s="11">
        <v>3</v>
      </c>
      <c r="U8" s="11">
        <v>0</v>
      </c>
      <c r="V8" s="11">
        <v>1</v>
      </c>
      <c r="W8" s="11">
        <v>0</v>
      </c>
      <c r="X8" s="11">
        <v>0</v>
      </c>
      <c r="Y8" s="11"/>
      <c r="Z8" s="11">
        <v>13</v>
      </c>
      <c r="AA8" s="11">
        <v>3</v>
      </c>
      <c r="AB8" s="11">
        <v>3</v>
      </c>
      <c r="AC8" s="11">
        <v>15</v>
      </c>
      <c r="AD8" s="11">
        <v>5</v>
      </c>
      <c r="AE8" s="11">
        <v>5</v>
      </c>
      <c r="AF8" s="11">
        <v>0</v>
      </c>
      <c r="AG8" s="11"/>
      <c r="AH8" s="11">
        <v>46</v>
      </c>
      <c r="AI8" s="11" t="s">
        <v>95</v>
      </c>
      <c r="AJ8" s="11"/>
      <c r="AK8" s="11">
        <v>36</v>
      </c>
      <c r="AL8" s="11">
        <v>10</v>
      </c>
      <c r="AM8" s="11" t="s">
        <v>95</v>
      </c>
      <c r="AN8" s="11"/>
      <c r="AO8" s="11">
        <v>27</v>
      </c>
      <c r="AP8" s="11">
        <v>19</v>
      </c>
      <c r="AQ8" s="11"/>
      <c r="AR8" s="11">
        <v>22</v>
      </c>
      <c r="AS8" s="11">
        <v>24</v>
      </c>
      <c r="AT8" s="11"/>
      <c r="AU8" s="11">
        <v>46</v>
      </c>
      <c r="AV8" s="11">
        <v>0</v>
      </c>
      <c r="AW8" s="11"/>
      <c r="AX8" s="11">
        <v>11</v>
      </c>
      <c r="AY8" s="11">
        <v>35</v>
      </c>
      <c r="AZ8" s="11"/>
      <c r="BA8" s="11">
        <v>7</v>
      </c>
      <c r="BB8" s="11">
        <v>14</v>
      </c>
      <c r="BC8" s="11">
        <v>22</v>
      </c>
      <c r="BD8" s="11">
        <v>3</v>
      </c>
    </row>
    <row r="9" spans="2:56" x14ac:dyDescent="0.35">
      <c r="B9" s="18" t="s">
        <v>494</v>
      </c>
      <c r="C9" s="17">
        <v>0.44758430280894701</v>
      </c>
      <c r="D9" s="17">
        <v>3.7685047088081E-2</v>
      </c>
      <c r="E9" s="17">
        <v>0.93655622169836705</v>
      </c>
      <c r="F9" s="17">
        <v>0.80033184333068097</v>
      </c>
      <c r="G9" s="17">
        <v>0.395496444415806</v>
      </c>
      <c r="H9" s="17">
        <v>0.459457506190451</v>
      </c>
      <c r="I9" s="17"/>
      <c r="J9" s="17">
        <v>0.46614637179669799</v>
      </c>
      <c r="K9" s="17">
        <v>0.27892661343539399</v>
      </c>
      <c r="L9" s="17">
        <v>0.30506552631957101</v>
      </c>
      <c r="M9" s="17">
        <v>0.242029653599694</v>
      </c>
      <c r="N9" s="17"/>
      <c r="O9" s="17">
        <v>0.51267447658924503</v>
      </c>
      <c r="P9" s="17">
        <v>0.51838054562314395</v>
      </c>
      <c r="Q9" s="17">
        <v>0.49322013566556899</v>
      </c>
      <c r="R9" s="17">
        <v>0.30407737001708501</v>
      </c>
      <c r="S9" s="17">
        <v>0.48446546826395598</v>
      </c>
      <c r="T9" s="17">
        <v>6.5478803118012602E-2</v>
      </c>
      <c r="U9" s="17">
        <v>0.419246672281049</v>
      </c>
      <c r="V9" s="17">
        <v>0.25315535999295002</v>
      </c>
      <c r="W9" s="17">
        <v>0</v>
      </c>
      <c r="X9" s="17">
        <v>0.10914487850068</v>
      </c>
      <c r="Y9" s="17"/>
      <c r="Z9" s="17">
        <v>0.42830149237475001</v>
      </c>
      <c r="AA9" s="17">
        <v>0.85574128761787804</v>
      </c>
      <c r="AB9" s="17">
        <v>0.95203439090056796</v>
      </c>
      <c r="AC9" s="17">
        <v>0.175961072112755</v>
      </c>
      <c r="AD9" s="17">
        <v>0.45436502351276498</v>
      </c>
      <c r="AE9" s="17">
        <v>0.88894372053419302</v>
      </c>
      <c r="AF9" s="17">
        <v>0.97076392960942404</v>
      </c>
      <c r="AG9" s="17"/>
      <c r="AH9" s="17">
        <v>0.44758430280894701</v>
      </c>
      <c r="AI9" s="17" t="s">
        <v>96</v>
      </c>
      <c r="AJ9" s="17"/>
      <c r="AK9" s="17">
        <v>0.43708383732526801</v>
      </c>
      <c r="AL9" s="17">
        <v>0.48379290662646601</v>
      </c>
      <c r="AM9" s="17" t="s">
        <v>96</v>
      </c>
      <c r="AN9" s="17"/>
      <c r="AO9" s="17">
        <v>0.47617325567704899</v>
      </c>
      <c r="AP9" s="17">
        <v>0.40678617246779902</v>
      </c>
      <c r="AQ9" s="17"/>
      <c r="AR9" s="17">
        <v>0.66850230635584396</v>
      </c>
      <c r="AS9" s="17">
        <v>0.23717771621338399</v>
      </c>
      <c r="AT9" s="17"/>
      <c r="AU9" s="17">
        <v>0.448286968867115</v>
      </c>
      <c r="AV9" s="17">
        <v>0.242029653599694</v>
      </c>
      <c r="AW9" s="17"/>
      <c r="AX9" s="17">
        <v>0.51573522161556895</v>
      </c>
      <c r="AY9" s="17">
        <v>0.42661749616003702</v>
      </c>
      <c r="AZ9" s="17"/>
      <c r="BA9" s="17">
        <v>0.36940058061727699</v>
      </c>
      <c r="BB9" s="17">
        <v>0.34618498965953798</v>
      </c>
      <c r="BC9" s="17">
        <v>0.58987483637437399</v>
      </c>
      <c r="BD9" s="17">
        <v>0.102400547238687</v>
      </c>
    </row>
    <row r="10" spans="2:56" x14ac:dyDescent="0.35">
      <c r="B10" s="18" t="s">
        <v>495</v>
      </c>
      <c r="C10" s="17">
        <v>0.39062337047670298</v>
      </c>
      <c r="D10" s="17">
        <v>0.59229456426096305</v>
      </c>
      <c r="E10" s="17">
        <v>6.2057016727297097E-2</v>
      </c>
      <c r="F10" s="17">
        <v>0.10104564093917701</v>
      </c>
      <c r="G10" s="17">
        <v>0.60390393533448905</v>
      </c>
      <c r="H10" s="17">
        <v>0.26316375596545899</v>
      </c>
      <c r="I10" s="17"/>
      <c r="J10" s="17">
        <v>0.383499577176041</v>
      </c>
      <c r="K10" s="17">
        <v>0.477902910318941</v>
      </c>
      <c r="L10" s="17">
        <v>0.32485859753832802</v>
      </c>
      <c r="M10" s="17">
        <v>0.53607262369488096</v>
      </c>
      <c r="N10" s="17"/>
      <c r="O10" s="17">
        <v>0.36293801892387301</v>
      </c>
      <c r="P10" s="17">
        <v>0.48161945437685599</v>
      </c>
      <c r="Q10" s="17">
        <v>0.303017883773051</v>
      </c>
      <c r="R10" s="17">
        <v>0.10461343077504</v>
      </c>
      <c r="S10" s="17">
        <v>0.43949296514159197</v>
      </c>
      <c r="T10" s="17">
        <v>0.93452119688198698</v>
      </c>
      <c r="U10" s="17">
        <v>0.36939289560660099</v>
      </c>
      <c r="V10" s="17">
        <v>1.1918431445451599E-2</v>
      </c>
      <c r="W10" s="17">
        <v>0.81288597823097197</v>
      </c>
      <c r="X10" s="17">
        <v>0.49678078635450301</v>
      </c>
      <c r="Y10" s="17"/>
      <c r="Z10" s="17">
        <v>0.37078416681462401</v>
      </c>
      <c r="AA10" s="17">
        <v>7.1795148344085999E-2</v>
      </c>
      <c r="AB10" s="17">
        <v>2.62146993659771E-2</v>
      </c>
      <c r="AC10" s="17">
        <v>0.51629849828220897</v>
      </c>
      <c r="AD10" s="17">
        <v>0.53493316859237205</v>
      </c>
      <c r="AE10" s="17">
        <v>9.6565273161717702E-2</v>
      </c>
      <c r="AF10" s="17">
        <v>2.9236070390576401E-2</v>
      </c>
      <c r="AG10" s="17"/>
      <c r="AH10" s="17">
        <v>0.39062337047670298</v>
      </c>
      <c r="AI10" s="17" t="s">
        <v>96</v>
      </c>
      <c r="AJ10" s="17"/>
      <c r="AK10" s="17">
        <v>0.42224372594974202</v>
      </c>
      <c r="AL10" s="17">
        <v>0.281587354342759</v>
      </c>
      <c r="AM10" s="17" t="s">
        <v>96</v>
      </c>
      <c r="AN10" s="17"/>
      <c r="AO10" s="17">
        <v>0.43965034306252598</v>
      </c>
      <c r="AP10" s="17">
        <v>0.32065897454319597</v>
      </c>
      <c r="AQ10" s="17"/>
      <c r="AR10" s="17">
        <v>0.228697511787707</v>
      </c>
      <c r="AS10" s="17">
        <v>0.54484469540857805</v>
      </c>
      <c r="AT10" s="17"/>
      <c r="AU10" s="17">
        <v>0.39012616813262901</v>
      </c>
      <c r="AV10" s="17">
        <v>0.53607262369488096</v>
      </c>
      <c r="AW10" s="17"/>
      <c r="AX10" s="17">
        <v>0.26367620262598401</v>
      </c>
      <c r="AY10" s="17">
        <v>0.42967899539799398</v>
      </c>
      <c r="AZ10" s="17"/>
      <c r="BA10" s="17">
        <v>5.4697253498386695E-4</v>
      </c>
      <c r="BB10" s="17">
        <v>0.49475613922149603</v>
      </c>
      <c r="BC10" s="17">
        <v>0.38610508504034102</v>
      </c>
      <c r="BD10" s="17">
        <v>0.762026716139376</v>
      </c>
    </row>
    <row r="11" spans="2:56" ht="29" x14ac:dyDescent="0.35">
      <c r="B11" s="18" t="s">
        <v>496</v>
      </c>
      <c r="C11" s="17">
        <v>0.16037117471137499</v>
      </c>
      <c r="D11" s="17">
        <v>0.37002038865095599</v>
      </c>
      <c r="E11" s="17">
        <v>4.6225385811183802E-4</v>
      </c>
      <c r="F11" s="17">
        <v>9.8622515730142801E-2</v>
      </c>
      <c r="G11" s="17">
        <v>5.9962024970529099E-4</v>
      </c>
      <c r="H11" s="17">
        <v>0.27203973644516199</v>
      </c>
      <c r="I11" s="17"/>
      <c r="J11" s="17">
        <v>0.15035405102726199</v>
      </c>
      <c r="K11" s="17">
        <v>0.24317047624566501</v>
      </c>
      <c r="L11" s="17">
        <v>0.299751948488303</v>
      </c>
      <c r="M11" s="17">
        <v>0.154630771080215</v>
      </c>
      <c r="N11" s="17"/>
      <c r="O11" s="17">
        <v>0.124387504486882</v>
      </c>
      <c r="P11" s="17">
        <v>0</v>
      </c>
      <c r="Q11" s="17">
        <v>0.13843717491943899</v>
      </c>
      <c r="R11" s="17">
        <v>0.59130919920787495</v>
      </c>
      <c r="S11" s="17">
        <v>7.6041566594451895E-2</v>
      </c>
      <c r="T11" s="17">
        <v>0</v>
      </c>
      <c r="U11" s="17">
        <v>0</v>
      </c>
      <c r="V11" s="17">
        <v>0.73492620856159896</v>
      </c>
      <c r="W11" s="17">
        <v>0</v>
      </c>
      <c r="X11" s="17">
        <v>0.37426101830236802</v>
      </c>
      <c r="Y11" s="17"/>
      <c r="Z11" s="17">
        <v>0.20091434081062601</v>
      </c>
      <c r="AA11" s="17">
        <v>7.2463564038035902E-2</v>
      </c>
      <c r="AB11" s="17">
        <v>2.0527346815625E-2</v>
      </c>
      <c r="AC11" s="17">
        <v>0.307243400946828</v>
      </c>
      <c r="AD11" s="17">
        <v>5.7044008068843301E-4</v>
      </c>
      <c r="AE11" s="17">
        <v>1.4491006304088901E-2</v>
      </c>
      <c r="AF11" s="17">
        <v>0</v>
      </c>
      <c r="AG11" s="17"/>
      <c r="AH11" s="17">
        <v>0.16037117471137499</v>
      </c>
      <c r="AI11" s="17" t="s">
        <v>96</v>
      </c>
      <c r="AJ11" s="17"/>
      <c r="AK11" s="17">
        <v>0.13893080672184299</v>
      </c>
      <c r="AL11" s="17">
        <v>0.23430368669776699</v>
      </c>
      <c r="AM11" s="17" t="s">
        <v>96</v>
      </c>
      <c r="AN11" s="17"/>
      <c r="AO11" s="17">
        <v>8.4055562932025693E-2</v>
      </c>
      <c r="AP11" s="17">
        <v>0.26927807629685602</v>
      </c>
      <c r="AQ11" s="17"/>
      <c r="AR11" s="17">
        <v>0.102800181856449</v>
      </c>
      <c r="AS11" s="17">
        <v>0.215202903674339</v>
      </c>
      <c r="AT11" s="17"/>
      <c r="AU11" s="17">
        <v>0.16039079765256101</v>
      </c>
      <c r="AV11" s="17">
        <v>0.154630771080215</v>
      </c>
      <c r="AW11" s="17"/>
      <c r="AX11" s="17">
        <v>0.22025255676515301</v>
      </c>
      <c r="AY11" s="17">
        <v>0.14194851245859499</v>
      </c>
      <c r="AZ11" s="17"/>
      <c r="BA11" s="17">
        <v>0.63005244684773898</v>
      </c>
      <c r="BB11" s="17">
        <v>0.15526569056916201</v>
      </c>
      <c r="BC11" s="17">
        <v>2.35343506872304E-2</v>
      </c>
      <c r="BD11" s="17">
        <v>0.135572736621937</v>
      </c>
    </row>
    <row r="12" spans="2:56" ht="29" x14ac:dyDescent="0.35">
      <c r="B12" s="18" t="s">
        <v>497</v>
      </c>
      <c r="C12" s="17">
        <v>1.1919906581646801E-3</v>
      </c>
      <c r="D12" s="17">
        <v>0</v>
      </c>
      <c r="E12" s="17">
        <v>0</v>
      </c>
      <c r="F12" s="17">
        <v>0</v>
      </c>
      <c r="G12" s="17">
        <v>0</v>
      </c>
      <c r="H12" s="17">
        <v>5.0386643459025297E-3</v>
      </c>
      <c r="I12" s="17"/>
      <c r="J12" s="17">
        <v>0</v>
      </c>
      <c r="K12" s="17">
        <v>0</v>
      </c>
      <c r="L12" s="17">
        <v>7.0323927653798399E-2</v>
      </c>
      <c r="M12" s="17">
        <v>0</v>
      </c>
      <c r="N12" s="17"/>
      <c r="O12" s="17">
        <v>0</v>
      </c>
      <c r="P12" s="17">
        <v>0</v>
      </c>
      <c r="Q12" s="17">
        <v>6.53248056419415E-2</v>
      </c>
      <c r="R12" s="17">
        <v>0</v>
      </c>
      <c r="S12" s="17">
        <v>0</v>
      </c>
      <c r="T12" s="17">
        <v>0</v>
      </c>
      <c r="U12" s="17">
        <v>0</v>
      </c>
      <c r="V12" s="17">
        <v>0</v>
      </c>
      <c r="W12" s="17">
        <v>0</v>
      </c>
      <c r="X12" s="17">
        <v>0</v>
      </c>
      <c r="Y12" s="17"/>
      <c r="Z12" s="17">
        <v>0</v>
      </c>
      <c r="AA12" s="17">
        <v>0</v>
      </c>
      <c r="AB12" s="17">
        <v>0</v>
      </c>
      <c r="AC12" s="17">
        <v>0</v>
      </c>
      <c r="AD12" s="17">
        <v>1.0131367814173601E-2</v>
      </c>
      <c r="AE12" s="17">
        <v>0</v>
      </c>
      <c r="AF12" s="17">
        <v>0</v>
      </c>
      <c r="AG12" s="17"/>
      <c r="AH12" s="17">
        <v>1.1919906581646801E-3</v>
      </c>
      <c r="AI12" s="17" t="s">
        <v>96</v>
      </c>
      <c r="AJ12" s="17"/>
      <c r="AK12" s="17">
        <v>1.53766697382726E-3</v>
      </c>
      <c r="AL12" s="17">
        <v>0</v>
      </c>
      <c r="AM12" s="17" t="s">
        <v>96</v>
      </c>
      <c r="AN12" s="17"/>
      <c r="AO12" s="17">
        <v>0</v>
      </c>
      <c r="AP12" s="17">
        <v>2.8930319821193098E-3</v>
      </c>
      <c r="AQ12" s="17"/>
      <c r="AR12" s="17">
        <v>0</v>
      </c>
      <c r="AS12" s="17">
        <v>2.32726565436926E-3</v>
      </c>
      <c r="AT12" s="17"/>
      <c r="AU12" s="17">
        <v>1.1960653476955001E-3</v>
      </c>
      <c r="AV12" s="17">
        <v>0</v>
      </c>
      <c r="AW12" s="17"/>
      <c r="AX12" s="17">
        <v>0</v>
      </c>
      <c r="AY12" s="17">
        <v>1.55870967083068E-3</v>
      </c>
      <c r="AZ12" s="17"/>
      <c r="BA12" s="17">
        <v>0</v>
      </c>
      <c r="BB12" s="17">
        <v>3.7931805498036498E-3</v>
      </c>
      <c r="BC12" s="17">
        <v>0</v>
      </c>
      <c r="BD12" s="17">
        <v>0</v>
      </c>
    </row>
    <row r="13" spans="2:56" x14ac:dyDescent="0.35">
      <c r="B13" s="18" t="s">
        <v>498</v>
      </c>
      <c r="C13" s="17">
        <v>1.5010585695075999E-4</v>
      </c>
      <c r="D13" s="17">
        <v>0</v>
      </c>
      <c r="E13" s="17">
        <v>4.6225385811183802E-4</v>
      </c>
      <c r="F13" s="17">
        <v>0</v>
      </c>
      <c r="G13" s="17">
        <v>0</v>
      </c>
      <c r="H13" s="17">
        <v>3.0033705302544002E-4</v>
      </c>
      <c r="I13" s="17"/>
      <c r="J13" s="17">
        <v>0</v>
      </c>
      <c r="K13" s="17">
        <v>0</v>
      </c>
      <c r="L13" s="17">
        <v>0</v>
      </c>
      <c r="M13" s="17">
        <v>4.4061372682901202E-2</v>
      </c>
      <c r="N13" s="17"/>
      <c r="O13" s="17">
        <v>0</v>
      </c>
      <c r="P13" s="17">
        <v>0</v>
      </c>
      <c r="Q13" s="17">
        <v>0</v>
      </c>
      <c r="R13" s="17">
        <v>0</v>
      </c>
      <c r="S13" s="17">
        <v>0</v>
      </c>
      <c r="T13" s="17">
        <v>0</v>
      </c>
      <c r="U13" s="17">
        <v>0.21136043211235001</v>
      </c>
      <c r="V13" s="17">
        <v>0</v>
      </c>
      <c r="W13" s="17">
        <v>0</v>
      </c>
      <c r="X13" s="17">
        <v>1.98133168424483E-2</v>
      </c>
      <c r="Y13" s="17"/>
      <c r="Z13" s="17">
        <v>0</v>
      </c>
      <c r="AA13" s="17">
        <v>0</v>
      </c>
      <c r="AB13" s="17">
        <v>1.2235629178295E-3</v>
      </c>
      <c r="AC13" s="17">
        <v>2.4851432910419699E-4</v>
      </c>
      <c r="AD13" s="17">
        <v>0</v>
      </c>
      <c r="AE13" s="17">
        <v>0</v>
      </c>
      <c r="AF13" s="17">
        <v>0</v>
      </c>
      <c r="AG13" s="17"/>
      <c r="AH13" s="17">
        <v>1.5010585695075999E-4</v>
      </c>
      <c r="AI13" s="17" t="s">
        <v>96</v>
      </c>
      <c r="AJ13" s="17"/>
      <c r="AK13" s="17">
        <v>1.01981514660022E-4</v>
      </c>
      <c r="AL13" s="17">
        <v>3.1605233300864398E-4</v>
      </c>
      <c r="AM13" s="17" t="s">
        <v>96</v>
      </c>
      <c r="AN13" s="17"/>
      <c r="AO13" s="17">
        <v>1.20838328399125E-4</v>
      </c>
      <c r="AP13" s="17">
        <v>1.9187235501460199E-4</v>
      </c>
      <c r="AQ13" s="17"/>
      <c r="AR13" s="17">
        <v>0</v>
      </c>
      <c r="AS13" s="17">
        <v>2.9306958322898802E-4</v>
      </c>
      <c r="AT13" s="17"/>
      <c r="AU13" s="17">
        <v>0</v>
      </c>
      <c r="AV13" s="17">
        <v>4.4061372682901202E-2</v>
      </c>
      <c r="AW13" s="17"/>
      <c r="AX13" s="17">
        <v>3.3601899329372602E-4</v>
      </c>
      <c r="AY13" s="17">
        <v>9.2909199129375005E-5</v>
      </c>
      <c r="AZ13" s="17"/>
      <c r="BA13" s="17">
        <v>0</v>
      </c>
      <c r="BB13" s="17">
        <v>0</v>
      </c>
      <c r="BC13" s="17">
        <v>3.1816274443208399E-4</v>
      </c>
      <c r="BD13" s="17">
        <v>0</v>
      </c>
    </row>
    <row r="14" spans="2:56" x14ac:dyDescent="0.35">
      <c r="B14" s="18" t="s">
        <v>72</v>
      </c>
      <c r="C14" s="19">
        <v>7.9055487858768406E-5</v>
      </c>
      <c r="D14" s="19">
        <v>0</v>
      </c>
      <c r="E14" s="19">
        <v>4.6225385811183802E-4</v>
      </c>
      <c r="F14" s="19">
        <v>0</v>
      </c>
      <c r="G14" s="19">
        <v>0</v>
      </c>
      <c r="H14" s="19">
        <v>0</v>
      </c>
      <c r="I14" s="19"/>
      <c r="J14" s="19">
        <v>0</v>
      </c>
      <c r="K14" s="19">
        <v>0</v>
      </c>
      <c r="L14" s="19">
        <v>0</v>
      </c>
      <c r="M14" s="19">
        <v>2.3205578942308701E-2</v>
      </c>
      <c r="N14" s="19"/>
      <c r="O14" s="19">
        <v>0</v>
      </c>
      <c r="P14" s="19">
        <v>0</v>
      </c>
      <c r="Q14" s="19">
        <v>0</v>
      </c>
      <c r="R14" s="19">
        <v>0</v>
      </c>
      <c r="S14" s="19">
        <v>0</v>
      </c>
      <c r="T14" s="19">
        <v>0</v>
      </c>
      <c r="U14" s="19">
        <v>0</v>
      </c>
      <c r="V14" s="19">
        <v>0</v>
      </c>
      <c r="W14" s="19">
        <v>0.187114021769028</v>
      </c>
      <c r="X14" s="19">
        <v>0</v>
      </c>
      <c r="Y14" s="19"/>
      <c r="Z14" s="19">
        <v>0</v>
      </c>
      <c r="AA14" s="19">
        <v>0</v>
      </c>
      <c r="AB14" s="19">
        <v>0</v>
      </c>
      <c r="AC14" s="19">
        <v>2.4851432910419699E-4</v>
      </c>
      <c r="AD14" s="19">
        <v>0</v>
      </c>
      <c r="AE14" s="19">
        <v>0</v>
      </c>
      <c r="AF14" s="19">
        <v>0</v>
      </c>
      <c r="AG14" s="19"/>
      <c r="AH14" s="19">
        <v>7.9055487858768406E-5</v>
      </c>
      <c r="AI14" s="19" t="s">
        <v>96</v>
      </c>
      <c r="AJ14" s="19"/>
      <c r="AK14" s="19">
        <v>1.01981514660022E-4</v>
      </c>
      <c r="AL14" s="19">
        <v>0</v>
      </c>
      <c r="AM14" s="19" t="s">
        <v>96</v>
      </c>
      <c r="AN14" s="19"/>
      <c r="AO14" s="19">
        <v>0</v>
      </c>
      <c r="AP14" s="19">
        <v>1.9187235501460199E-4</v>
      </c>
      <c r="AQ14" s="19"/>
      <c r="AR14" s="19">
        <v>0</v>
      </c>
      <c r="AS14" s="19">
        <v>1.54349466099339E-4</v>
      </c>
      <c r="AT14" s="19"/>
      <c r="AU14" s="19">
        <v>0</v>
      </c>
      <c r="AV14" s="19">
        <v>2.3205578942308701E-2</v>
      </c>
      <c r="AW14" s="19"/>
      <c r="AX14" s="19">
        <v>0</v>
      </c>
      <c r="AY14" s="19">
        <v>1.0337711341415199E-4</v>
      </c>
      <c r="AZ14" s="19"/>
      <c r="BA14" s="19">
        <v>0</v>
      </c>
      <c r="BB14" s="19">
        <v>0</v>
      </c>
      <c r="BC14" s="19">
        <v>1.67565153622313E-4</v>
      </c>
      <c r="BD14" s="19">
        <v>0</v>
      </c>
    </row>
    <row r="15" spans="2:56" x14ac:dyDescent="0.35">
      <c r="B15" s="16" t="s">
        <v>714</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35">
      <c r="B8" s="11" t="s">
        <v>23</v>
      </c>
      <c r="C8" s="11">
        <v>46</v>
      </c>
      <c r="D8" s="11">
        <v>11</v>
      </c>
      <c r="E8" s="11">
        <v>8</v>
      </c>
      <c r="F8" s="11">
        <v>3</v>
      </c>
      <c r="G8" s="11">
        <v>13</v>
      </c>
      <c r="H8" s="11">
        <v>11</v>
      </c>
      <c r="I8" s="11"/>
      <c r="J8" s="11">
        <v>41</v>
      </c>
      <c r="K8" s="11">
        <v>4</v>
      </c>
      <c r="L8" s="11">
        <v>1</v>
      </c>
      <c r="M8" s="11">
        <v>0</v>
      </c>
      <c r="N8" s="11"/>
      <c r="O8" s="11">
        <v>19</v>
      </c>
      <c r="P8" s="11">
        <v>15</v>
      </c>
      <c r="Q8" s="11">
        <v>1</v>
      </c>
      <c r="R8" s="11">
        <v>7</v>
      </c>
      <c r="S8" s="11">
        <v>1</v>
      </c>
      <c r="T8" s="11">
        <v>3</v>
      </c>
      <c r="U8" s="11">
        <v>0</v>
      </c>
      <c r="V8" s="11">
        <v>1</v>
      </c>
      <c r="W8" s="11">
        <v>0</v>
      </c>
      <c r="X8" s="11">
        <v>0</v>
      </c>
      <c r="Y8" s="11"/>
      <c r="Z8" s="11">
        <v>13</v>
      </c>
      <c r="AA8" s="11">
        <v>3</v>
      </c>
      <c r="AB8" s="11">
        <v>3</v>
      </c>
      <c r="AC8" s="11">
        <v>15</v>
      </c>
      <c r="AD8" s="11">
        <v>5</v>
      </c>
      <c r="AE8" s="11">
        <v>5</v>
      </c>
      <c r="AF8" s="11">
        <v>0</v>
      </c>
      <c r="AG8" s="11"/>
      <c r="AH8" s="11">
        <v>46</v>
      </c>
      <c r="AI8" s="11" t="s">
        <v>95</v>
      </c>
      <c r="AJ8" s="11"/>
      <c r="AK8" s="11">
        <v>36</v>
      </c>
      <c r="AL8" s="11">
        <v>10</v>
      </c>
      <c r="AM8" s="11" t="s">
        <v>95</v>
      </c>
      <c r="AN8" s="11"/>
      <c r="AO8" s="11">
        <v>27</v>
      </c>
      <c r="AP8" s="11">
        <v>19</v>
      </c>
      <c r="AQ8" s="11"/>
      <c r="AR8" s="11">
        <v>22</v>
      </c>
      <c r="AS8" s="11">
        <v>24</v>
      </c>
      <c r="AT8" s="11"/>
      <c r="AU8" s="11">
        <v>46</v>
      </c>
      <c r="AV8" s="11">
        <v>0</v>
      </c>
      <c r="AW8" s="11"/>
      <c r="AX8" s="11">
        <v>11</v>
      </c>
      <c r="AY8" s="11">
        <v>35</v>
      </c>
      <c r="AZ8" s="11"/>
      <c r="BA8" s="11">
        <v>7</v>
      </c>
      <c r="BB8" s="11">
        <v>14</v>
      </c>
      <c r="BC8" s="11">
        <v>22</v>
      </c>
      <c r="BD8" s="11">
        <v>3</v>
      </c>
    </row>
    <row r="9" spans="2:56" x14ac:dyDescent="0.35">
      <c r="B9" s="18" t="s">
        <v>494</v>
      </c>
      <c r="C9" s="17">
        <v>0.29460651800284299</v>
      </c>
      <c r="D9" s="17">
        <v>3.7123626016676903E-2</v>
      </c>
      <c r="E9" s="17">
        <v>0.95230566928588201</v>
      </c>
      <c r="F9" s="17">
        <v>2.1537583775441099E-2</v>
      </c>
      <c r="G9" s="17">
        <v>0.40082607877119603</v>
      </c>
      <c r="H9" s="17">
        <v>3.9418871944890202E-2</v>
      </c>
      <c r="I9" s="17"/>
      <c r="J9" s="17">
        <v>0.29636871850487501</v>
      </c>
      <c r="K9" s="17">
        <v>0.28535428074971297</v>
      </c>
      <c r="L9" s="17">
        <v>0.24990461726097599</v>
      </c>
      <c r="M9" s="17">
        <v>0.27049496505232401</v>
      </c>
      <c r="N9" s="17"/>
      <c r="O9" s="17">
        <v>0.40000312317630898</v>
      </c>
      <c r="P9" s="17">
        <v>0.162309229991451</v>
      </c>
      <c r="Q9" s="17">
        <v>0.47927993807999703</v>
      </c>
      <c r="R9" s="17">
        <v>3.3200061895130702E-2</v>
      </c>
      <c r="S9" s="17">
        <v>0.228093373021965</v>
      </c>
      <c r="T9" s="17">
        <v>0.95634746458799202</v>
      </c>
      <c r="U9" s="17">
        <v>0</v>
      </c>
      <c r="V9" s="17">
        <v>0.250490470293321</v>
      </c>
      <c r="W9" s="17">
        <v>0.15885069244846101</v>
      </c>
      <c r="X9" s="17">
        <v>6.0781498939410997E-2</v>
      </c>
      <c r="Y9" s="17"/>
      <c r="Z9" s="17">
        <v>0.20731054218904599</v>
      </c>
      <c r="AA9" s="17">
        <v>0.85807930007577904</v>
      </c>
      <c r="AB9" s="17">
        <v>2.6655405758012202E-3</v>
      </c>
      <c r="AC9" s="17">
        <v>2.8316596778968799E-2</v>
      </c>
      <c r="AD9" s="17">
        <v>0.92393068816129098</v>
      </c>
      <c r="AE9" s="17">
        <v>0.50581491533228995</v>
      </c>
      <c r="AF9" s="17">
        <v>0.93280348492445297</v>
      </c>
      <c r="AG9" s="17"/>
      <c r="AH9" s="17">
        <v>0.29460651800284299</v>
      </c>
      <c r="AI9" s="17" t="s">
        <v>96</v>
      </c>
      <c r="AJ9" s="17"/>
      <c r="AK9" s="17">
        <v>0.30440480387698399</v>
      </c>
      <c r="AL9" s="17">
        <v>0.26081923001461199</v>
      </c>
      <c r="AM9" s="17" t="s">
        <v>96</v>
      </c>
      <c r="AN9" s="17"/>
      <c r="AO9" s="17">
        <v>0.28621085836642102</v>
      </c>
      <c r="AP9" s="17">
        <v>0.30658762195327299</v>
      </c>
      <c r="AQ9" s="17"/>
      <c r="AR9" s="17">
        <v>0.333115118867645</v>
      </c>
      <c r="AS9" s="17">
        <v>0.25793018048192301</v>
      </c>
      <c r="AT9" s="17"/>
      <c r="AU9" s="17">
        <v>0.29468894070616403</v>
      </c>
      <c r="AV9" s="17">
        <v>0.27049496505232401</v>
      </c>
      <c r="AW9" s="17"/>
      <c r="AX9" s="17">
        <v>0.26210269850537898</v>
      </c>
      <c r="AY9" s="17">
        <v>0.30460640224047397</v>
      </c>
      <c r="AZ9" s="17"/>
      <c r="BA9" s="17">
        <v>0.36077115955563799</v>
      </c>
      <c r="BB9" s="17">
        <v>0.35069327974889097</v>
      </c>
      <c r="BC9" s="17">
        <v>0.25840885387186002</v>
      </c>
      <c r="BD9" s="17">
        <v>0.14899185930393399</v>
      </c>
    </row>
    <row r="10" spans="2:56" x14ac:dyDescent="0.35">
      <c r="B10" s="18" t="s">
        <v>495</v>
      </c>
      <c r="C10" s="17">
        <v>0.52669997900131205</v>
      </c>
      <c r="D10" s="17">
        <v>0.59257527479666505</v>
      </c>
      <c r="E10" s="17">
        <v>9.1418554269302402E-3</v>
      </c>
      <c r="F10" s="17">
        <v>0.80033184333068097</v>
      </c>
      <c r="G10" s="17">
        <v>0.59857430097909903</v>
      </c>
      <c r="H10" s="17">
        <v>0.66379329129160003</v>
      </c>
      <c r="I10" s="17"/>
      <c r="J10" s="17">
        <v>0.55327723046786403</v>
      </c>
      <c r="K10" s="17">
        <v>0.27892661343539399</v>
      </c>
      <c r="L10" s="17">
        <v>0.30177230704166502</v>
      </c>
      <c r="M10" s="17">
        <v>0.48478317004571098</v>
      </c>
      <c r="N10" s="17"/>
      <c r="O10" s="17">
        <v>0.45773660777984199</v>
      </c>
      <c r="P10" s="17">
        <v>0.69989813784149102</v>
      </c>
      <c r="Q10" s="17">
        <v>0.32474564499417902</v>
      </c>
      <c r="R10" s="17">
        <v>0.60869887793294397</v>
      </c>
      <c r="S10" s="17">
        <v>0.69987323597930395</v>
      </c>
      <c r="T10" s="17">
        <v>2.1826267706004199E-2</v>
      </c>
      <c r="U10" s="17">
        <v>0.78863956788764999</v>
      </c>
      <c r="V10" s="17">
        <v>1.0833626445716E-2</v>
      </c>
      <c r="W10" s="17">
        <v>0.84114930755153905</v>
      </c>
      <c r="X10" s="17">
        <v>0.45825178791209498</v>
      </c>
      <c r="Y10" s="17"/>
      <c r="Z10" s="17">
        <v>0.575216401845836</v>
      </c>
      <c r="AA10" s="17">
        <v>6.9714718222606803E-2</v>
      </c>
      <c r="AB10" s="17">
        <v>0.97414157203277296</v>
      </c>
      <c r="AC10" s="17">
        <v>0.64002246489396997</v>
      </c>
      <c r="AD10" s="17">
        <v>2.5629450846020901E-2</v>
      </c>
      <c r="AE10" s="17">
        <v>0.480887129573845</v>
      </c>
      <c r="AF10" s="17">
        <v>3.3181810932491201E-2</v>
      </c>
      <c r="AG10" s="17"/>
      <c r="AH10" s="17">
        <v>0.52669997900131205</v>
      </c>
      <c r="AI10" s="17" t="s">
        <v>96</v>
      </c>
      <c r="AJ10" s="17"/>
      <c r="AK10" s="17">
        <v>0.47609722980194902</v>
      </c>
      <c r="AL10" s="17">
        <v>0.701192709888802</v>
      </c>
      <c r="AM10" s="17" t="s">
        <v>96</v>
      </c>
      <c r="AN10" s="17"/>
      <c r="AO10" s="17">
        <v>0.60849301940952505</v>
      </c>
      <c r="AP10" s="17">
        <v>0.409976462090126</v>
      </c>
      <c r="AQ10" s="17"/>
      <c r="AR10" s="17">
        <v>0.56411876774591296</v>
      </c>
      <c r="AS10" s="17">
        <v>0.49106159965745499</v>
      </c>
      <c r="AT10" s="17"/>
      <c r="AU10" s="17">
        <v>0.52684326702244499</v>
      </c>
      <c r="AV10" s="17">
        <v>0.48478317004571098</v>
      </c>
      <c r="AW10" s="17"/>
      <c r="AX10" s="17">
        <v>0.51698138282139805</v>
      </c>
      <c r="AY10" s="17">
        <v>0.52968993028254596</v>
      </c>
      <c r="AZ10" s="17"/>
      <c r="BA10" s="17">
        <v>0.32374806780528098</v>
      </c>
      <c r="BB10" s="17">
        <v>0.61629063003468798</v>
      </c>
      <c r="BC10" s="17">
        <v>0.50124740022891701</v>
      </c>
      <c r="BD10" s="17">
        <v>0.71664138191989801</v>
      </c>
    </row>
    <row r="11" spans="2:56" ht="29" x14ac:dyDescent="0.35">
      <c r="B11" s="18" t="s">
        <v>496</v>
      </c>
      <c r="C11" s="17">
        <v>0.124675759356305</v>
      </c>
      <c r="D11" s="17">
        <v>0.18543126012903099</v>
      </c>
      <c r="E11" s="17">
        <v>3.0335127576480801E-2</v>
      </c>
      <c r="F11" s="17">
        <v>9.8622515730142801E-2</v>
      </c>
      <c r="G11" s="17">
        <v>5.9962024970529099E-4</v>
      </c>
      <c r="H11" s="17">
        <v>0.28610983396565398</v>
      </c>
      <c r="I11" s="17"/>
      <c r="J11" s="17">
        <v>0.101197019418251</v>
      </c>
      <c r="K11" s="17">
        <v>0.363697171541496</v>
      </c>
      <c r="L11" s="17">
        <v>0.229428020834505</v>
      </c>
      <c r="M11" s="17">
        <v>0.15347538380196299</v>
      </c>
      <c r="N11" s="17"/>
      <c r="O11" s="17">
        <v>0.14226026904385</v>
      </c>
      <c r="P11" s="17">
        <v>0.137792632167058</v>
      </c>
      <c r="Q11" s="17">
        <v>6.53248056419415E-2</v>
      </c>
      <c r="R11" s="17">
        <v>3.3200061895130702E-2</v>
      </c>
      <c r="S11" s="17">
        <v>7.2033390998731794E-2</v>
      </c>
      <c r="T11" s="17">
        <v>0</v>
      </c>
      <c r="U11" s="17">
        <v>0</v>
      </c>
      <c r="V11" s="17">
        <v>0.73492620856159896</v>
      </c>
      <c r="W11" s="17">
        <v>0</v>
      </c>
      <c r="X11" s="17">
        <v>0.43614015248426702</v>
      </c>
      <c r="Y11" s="17"/>
      <c r="Z11" s="17">
        <v>0.187083775216382</v>
      </c>
      <c r="AA11" s="17">
        <v>7.2205981701614005E-2</v>
      </c>
      <c r="AB11" s="17">
        <v>2.1969324473596698E-2</v>
      </c>
      <c r="AC11" s="17">
        <v>0.19224450899165901</v>
      </c>
      <c r="AD11" s="17">
        <v>4.03084931785146E-2</v>
      </c>
      <c r="AE11" s="17">
        <v>1.32979550938651E-2</v>
      </c>
      <c r="AF11" s="17">
        <v>1.5034481800570701E-2</v>
      </c>
      <c r="AG11" s="17"/>
      <c r="AH11" s="17">
        <v>0.124675759356305</v>
      </c>
      <c r="AI11" s="17" t="s">
        <v>96</v>
      </c>
      <c r="AJ11" s="17"/>
      <c r="AK11" s="17">
        <v>0.15153609802950899</v>
      </c>
      <c r="AL11" s="17">
        <v>3.2053640562229098E-2</v>
      </c>
      <c r="AM11" s="17" t="s">
        <v>96</v>
      </c>
      <c r="AN11" s="17"/>
      <c r="AO11" s="17">
        <v>9.0760376753702299E-2</v>
      </c>
      <c r="AP11" s="17">
        <v>0.17307502065050601</v>
      </c>
      <c r="AQ11" s="17"/>
      <c r="AR11" s="17">
        <v>0.102766113386442</v>
      </c>
      <c r="AS11" s="17">
        <v>0.14554293065073201</v>
      </c>
      <c r="AT11" s="17"/>
      <c r="AU11" s="17">
        <v>0.124577310993965</v>
      </c>
      <c r="AV11" s="17">
        <v>0.15347538380196299</v>
      </c>
      <c r="AW11" s="17"/>
      <c r="AX11" s="17">
        <v>3.2028160226199497E-2</v>
      </c>
      <c r="AY11" s="17">
        <v>0.15317903314133699</v>
      </c>
      <c r="AZ11" s="17"/>
      <c r="BA11" s="17">
        <v>4.9158637238712105E-4</v>
      </c>
      <c r="BB11" s="17">
        <v>2.9222909666617398E-2</v>
      </c>
      <c r="BC11" s="17">
        <v>0.22487185839680299</v>
      </c>
      <c r="BD11" s="17">
        <v>0.13436675877616699</v>
      </c>
    </row>
    <row r="12" spans="2:56" ht="29" x14ac:dyDescent="0.35">
      <c r="B12" s="18" t="s">
        <v>497</v>
      </c>
      <c r="C12" s="17">
        <v>5.3867637782588802E-2</v>
      </c>
      <c r="D12" s="17">
        <v>0.18486983905762699</v>
      </c>
      <c r="E12" s="17">
        <v>7.7550938525947199E-3</v>
      </c>
      <c r="F12" s="17">
        <v>7.9508057163735393E-2</v>
      </c>
      <c r="G12" s="17">
        <v>0</v>
      </c>
      <c r="H12" s="17">
        <v>1.0377665744830501E-2</v>
      </c>
      <c r="I12" s="17"/>
      <c r="J12" s="17">
        <v>4.9157031609010499E-2</v>
      </c>
      <c r="K12" s="17">
        <v>7.2021934273396801E-2</v>
      </c>
      <c r="L12" s="17">
        <v>0.21889505486285399</v>
      </c>
      <c r="M12" s="17">
        <v>4.7185108417100698E-2</v>
      </c>
      <c r="N12" s="17"/>
      <c r="O12" s="17">
        <v>0</v>
      </c>
      <c r="P12" s="17">
        <v>0</v>
      </c>
      <c r="Q12" s="17">
        <v>0.130649611283883</v>
      </c>
      <c r="R12" s="17">
        <v>0.32490099827679503</v>
      </c>
      <c r="S12" s="17">
        <v>0</v>
      </c>
      <c r="T12" s="17">
        <v>2.1826267706004199E-2</v>
      </c>
      <c r="U12" s="17">
        <v>0</v>
      </c>
      <c r="V12" s="17">
        <v>0</v>
      </c>
      <c r="W12" s="17">
        <v>0</v>
      </c>
      <c r="X12" s="17">
        <v>4.4826560664227903E-2</v>
      </c>
      <c r="Y12" s="17"/>
      <c r="Z12" s="17">
        <v>3.03892807487357E-2</v>
      </c>
      <c r="AA12" s="17">
        <v>0</v>
      </c>
      <c r="AB12" s="17">
        <v>1.2235629178295E-3</v>
      </c>
      <c r="AC12" s="17">
        <v>0.13894456511262501</v>
      </c>
      <c r="AD12" s="17">
        <v>1.0131367814173601E-2</v>
      </c>
      <c r="AE12" s="17">
        <v>0</v>
      </c>
      <c r="AF12" s="17">
        <v>1.89802223424855E-2</v>
      </c>
      <c r="AG12" s="17"/>
      <c r="AH12" s="17">
        <v>5.3867637782588802E-2</v>
      </c>
      <c r="AI12" s="17" t="s">
        <v>96</v>
      </c>
      <c r="AJ12" s="17"/>
      <c r="AK12" s="17">
        <v>6.7859886776897999E-2</v>
      </c>
      <c r="AL12" s="17">
        <v>5.6183672013478403E-3</v>
      </c>
      <c r="AM12" s="17" t="s">
        <v>96</v>
      </c>
      <c r="AN12" s="17"/>
      <c r="AO12" s="17">
        <v>1.44149071419532E-2</v>
      </c>
      <c r="AP12" s="17">
        <v>0.11016902295108</v>
      </c>
      <c r="AQ12" s="17"/>
      <c r="AR12" s="17">
        <v>0</v>
      </c>
      <c r="AS12" s="17">
        <v>0.105172219626661</v>
      </c>
      <c r="AT12" s="17"/>
      <c r="AU12" s="17">
        <v>5.3890481277425399E-2</v>
      </c>
      <c r="AV12" s="17">
        <v>4.7185108417100698E-2</v>
      </c>
      <c r="AW12" s="17"/>
      <c r="AX12" s="17">
        <v>0.18824974557396101</v>
      </c>
      <c r="AY12" s="17">
        <v>1.2524634335643801E-2</v>
      </c>
      <c r="AZ12" s="17"/>
      <c r="BA12" s="17">
        <v>0.31498918626669298</v>
      </c>
      <c r="BB12" s="17">
        <v>3.7931805498036498E-3</v>
      </c>
      <c r="BC12" s="17">
        <v>1.51537247579875E-2</v>
      </c>
      <c r="BD12" s="17">
        <v>0</v>
      </c>
    </row>
    <row r="13" spans="2:56" x14ac:dyDescent="0.35">
      <c r="B13" s="18" t="s">
        <v>498</v>
      </c>
      <c r="C13" s="17">
        <v>7.9055487858768406E-5</v>
      </c>
      <c r="D13" s="17">
        <v>0</v>
      </c>
      <c r="E13" s="17">
        <v>4.6225385811183802E-4</v>
      </c>
      <c r="F13" s="17">
        <v>0</v>
      </c>
      <c r="G13" s="17">
        <v>0</v>
      </c>
      <c r="H13" s="17">
        <v>0</v>
      </c>
      <c r="I13" s="17"/>
      <c r="J13" s="17">
        <v>0</v>
      </c>
      <c r="K13" s="17">
        <v>0</v>
      </c>
      <c r="L13" s="17">
        <v>0</v>
      </c>
      <c r="M13" s="17">
        <v>2.3205578942308701E-2</v>
      </c>
      <c r="N13" s="17"/>
      <c r="O13" s="17">
        <v>0</v>
      </c>
      <c r="P13" s="17">
        <v>0</v>
      </c>
      <c r="Q13" s="17">
        <v>0</v>
      </c>
      <c r="R13" s="17">
        <v>0</v>
      </c>
      <c r="S13" s="17">
        <v>0</v>
      </c>
      <c r="T13" s="17">
        <v>0</v>
      </c>
      <c r="U13" s="17">
        <v>0.21136043211235001</v>
      </c>
      <c r="V13" s="17">
        <v>0</v>
      </c>
      <c r="W13" s="17">
        <v>0</v>
      </c>
      <c r="X13" s="17">
        <v>0</v>
      </c>
      <c r="Y13" s="17"/>
      <c r="Z13" s="17">
        <v>0</v>
      </c>
      <c r="AA13" s="17">
        <v>0</v>
      </c>
      <c r="AB13" s="17">
        <v>0</v>
      </c>
      <c r="AC13" s="17">
        <v>2.4851432910419699E-4</v>
      </c>
      <c r="AD13" s="17">
        <v>0</v>
      </c>
      <c r="AE13" s="17">
        <v>0</v>
      </c>
      <c r="AF13" s="17">
        <v>0</v>
      </c>
      <c r="AG13" s="17"/>
      <c r="AH13" s="17">
        <v>7.9055487858768406E-5</v>
      </c>
      <c r="AI13" s="17" t="s">
        <v>96</v>
      </c>
      <c r="AJ13" s="17"/>
      <c r="AK13" s="17">
        <v>1.01981514660022E-4</v>
      </c>
      <c r="AL13" s="17">
        <v>0</v>
      </c>
      <c r="AM13" s="17" t="s">
        <v>96</v>
      </c>
      <c r="AN13" s="17"/>
      <c r="AO13" s="17">
        <v>0</v>
      </c>
      <c r="AP13" s="17">
        <v>1.9187235501460199E-4</v>
      </c>
      <c r="AQ13" s="17"/>
      <c r="AR13" s="17">
        <v>0</v>
      </c>
      <c r="AS13" s="17">
        <v>1.54349466099339E-4</v>
      </c>
      <c r="AT13" s="17"/>
      <c r="AU13" s="17">
        <v>0</v>
      </c>
      <c r="AV13" s="17">
        <v>2.3205578942308701E-2</v>
      </c>
      <c r="AW13" s="17"/>
      <c r="AX13" s="17">
        <v>3.3601899329372602E-4</v>
      </c>
      <c r="AY13" s="17">
        <v>0</v>
      </c>
      <c r="AZ13" s="17"/>
      <c r="BA13" s="17">
        <v>0</v>
      </c>
      <c r="BB13" s="17">
        <v>0</v>
      </c>
      <c r="BC13" s="17">
        <v>1.67565153622313E-4</v>
      </c>
      <c r="BD13" s="17">
        <v>0</v>
      </c>
    </row>
    <row r="14" spans="2:56" x14ac:dyDescent="0.35">
      <c r="B14" s="18" t="s">
        <v>72</v>
      </c>
      <c r="C14" s="19">
        <v>7.1050369091991595E-5</v>
      </c>
      <c r="D14" s="19">
        <v>0</v>
      </c>
      <c r="E14" s="19">
        <v>0</v>
      </c>
      <c r="F14" s="19">
        <v>0</v>
      </c>
      <c r="G14" s="19">
        <v>0</v>
      </c>
      <c r="H14" s="19">
        <v>3.0033705302544002E-4</v>
      </c>
      <c r="I14" s="19"/>
      <c r="J14" s="19">
        <v>0</v>
      </c>
      <c r="K14" s="19">
        <v>0</v>
      </c>
      <c r="L14" s="19">
        <v>0</v>
      </c>
      <c r="M14" s="19">
        <v>2.0855793740592501E-2</v>
      </c>
      <c r="N14" s="19"/>
      <c r="O14" s="19">
        <v>0</v>
      </c>
      <c r="P14" s="19">
        <v>0</v>
      </c>
      <c r="Q14" s="19">
        <v>0</v>
      </c>
      <c r="R14" s="19">
        <v>0</v>
      </c>
      <c r="S14" s="19">
        <v>0</v>
      </c>
      <c r="T14" s="19">
        <v>0</v>
      </c>
      <c r="U14" s="19">
        <v>0</v>
      </c>
      <c r="V14" s="19">
        <v>3.74969469936465E-3</v>
      </c>
      <c r="W14" s="19">
        <v>0</v>
      </c>
      <c r="X14" s="19">
        <v>0</v>
      </c>
      <c r="Y14" s="19"/>
      <c r="Z14" s="19">
        <v>0</v>
      </c>
      <c r="AA14" s="19">
        <v>0</v>
      </c>
      <c r="AB14" s="19">
        <v>0</v>
      </c>
      <c r="AC14" s="19">
        <v>2.23349893672732E-4</v>
      </c>
      <c r="AD14" s="19">
        <v>0</v>
      </c>
      <c r="AE14" s="19">
        <v>0</v>
      </c>
      <c r="AF14" s="19">
        <v>0</v>
      </c>
      <c r="AG14" s="19"/>
      <c r="AH14" s="19">
        <v>7.1050369091991595E-5</v>
      </c>
      <c r="AI14" s="19" t="s">
        <v>96</v>
      </c>
      <c r="AJ14" s="19"/>
      <c r="AK14" s="19">
        <v>0</v>
      </c>
      <c r="AL14" s="19">
        <v>3.1605233300864398E-4</v>
      </c>
      <c r="AM14" s="19" t="s">
        <v>96</v>
      </c>
      <c r="AN14" s="19"/>
      <c r="AO14" s="19">
        <v>1.20838328399125E-4</v>
      </c>
      <c r="AP14" s="19">
        <v>0</v>
      </c>
      <c r="AQ14" s="19"/>
      <c r="AR14" s="19">
        <v>0</v>
      </c>
      <c r="AS14" s="19">
        <v>1.38720117129649E-4</v>
      </c>
      <c r="AT14" s="19"/>
      <c r="AU14" s="19">
        <v>0</v>
      </c>
      <c r="AV14" s="19">
        <v>2.0855793740592501E-2</v>
      </c>
      <c r="AW14" s="19"/>
      <c r="AX14" s="19">
        <v>3.0199387976821799E-4</v>
      </c>
      <c r="AY14" s="19">
        <v>0</v>
      </c>
      <c r="AZ14" s="19"/>
      <c r="BA14" s="19">
        <v>0</v>
      </c>
      <c r="BB14" s="19">
        <v>0</v>
      </c>
      <c r="BC14" s="19">
        <v>1.5059759080977099E-4</v>
      </c>
      <c r="BD14" s="19">
        <v>0</v>
      </c>
    </row>
    <row r="15" spans="2:56" x14ac:dyDescent="0.35">
      <c r="B15" s="16" t="s">
        <v>714</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35">
      <c r="B8" s="11" t="s">
        <v>23</v>
      </c>
      <c r="C8" s="11">
        <v>46</v>
      </c>
      <c r="D8" s="11">
        <v>11</v>
      </c>
      <c r="E8" s="11">
        <v>8</v>
      </c>
      <c r="F8" s="11">
        <v>3</v>
      </c>
      <c r="G8" s="11">
        <v>13</v>
      </c>
      <c r="H8" s="11">
        <v>11</v>
      </c>
      <c r="I8" s="11"/>
      <c r="J8" s="11">
        <v>41</v>
      </c>
      <c r="K8" s="11">
        <v>4</v>
      </c>
      <c r="L8" s="11">
        <v>1</v>
      </c>
      <c r="M8" s="11">
        <v>0</v>
      </c>
      <c r="N8" s="11"/>
      <c r="O8" s="11">
        <v>19</v>
      </c>
      <c r="P8" s="11">
        <v>15</v>
      </c>
      <c r="Q8" s="11">
        <v>1</v>
      </c>
      <c r="R8" s="11">
        <v>7</v>
      </c>
      <c r="S8" s="11">
        <v>1</v>
      </c>
      <c r="T8" s="11">
        <v>3</v>
      </c>
      <c r="U8" s="11">
        <v>0</v>
      </c>
      <c r="V8" s="11">
        <v>1</v>
      </c>
      <c r="W8" s="11">
        <v>0</v>
      </c>
      <c r="X8" s="11">
        <v>0</v>
      </c>
      <c r="Y8" s="11"/>
      <c r="Z8" s="11">
        <v>13</v>
      </c>
      <c r="AA8" s="11">
        <v>3</v>
      </c>
      <c r="AB8" s="11">
        <v>3</v>
      </c>
      <c r="AC8" s="11">
        <v>15</v>
      </c>
      <c r="AD8" s="11">
        <v>5</v>
      </c>
      <c r="AE8" s="11">
        <v>5</v>
      </c>
      <c r="AF8" s="11">
        <v>0</v>
      </c>
      <c r="AG8" s="11"/>
      <c r="AH8" s="11">
        <v>46</v>
      </c>
      <c r="AI8" s="11" t="s">
        <v>95</v>
      </c>
      <c r="AJ8" s="11"/>
      <c r="AK8" s="11">
        <v>36</v>
      </c>
      <c r="AL8" s="11">
        <v>10</v>
      </c>
      <c r="AM8" s="11" t="s">
        <v>95</v>
      </c>
      <c r="AN8" s="11"/>
      <c r="AO8" s="11">
        <v>27</v>
      </c>
      <c r="AP8" s="11">
        <v>19</v>
      </c>
      <c r="AQ8" s="11"/>
      <c r="AR8" s="11">
        <v>22</v>
      </c>
      <c r="AS8" s="11">
        <v>24</v>
      </c>
      <c r="AT8" s="11"/>
      <c r="AU8" s="11">
        <v>46</v>
      </c>
      <c r="AV8" s="11">
        <v>0</v>
      </c>
      <c r="AW8" s="11"/>
      <c r="AX8" s="11">
        <v>11</v>
      </c>
      <c r="AY8" s="11">
        <v>35</v>
      </c>
      <c r="AZ8" s="11"/>
      <c r="BA8" s="11">
        <v>7</v>
      </c>
      <c r="BB8" s="11">
        <v>14</v>
      </c>
      <c r="BC8" s="11">
        <v>22</v>
      </c>
      <c r="BD8" s="11">
        <v>3</v>
      </c>
    </row>
    <row r="9" spans="2:56" x14ac:dyDescent="0.35">
      <c r="B9" s="18" t="s">
        <v>494</v>
      </c>
      <c r="C9" s="17">
        <v>0.47219353492156402</v>
      </c>
      <c r="D9" s="17">
        <v>0.55573235931568998</v>
      </c>
      <c r="E9" s="17">
        <v>0.32040275494349602</v>
      </c>
      <c r="F9" s="17">
        <v>0.79912028072616403</v>
      </c>
      <c r="G9" s="17">
        <v>0.59294485649885598</v>
      </c>
      <c r="H9" s="17">
        <v>0.252630637525742</v>
      </c>
      <c r="I9" s="17"/>
      <c r="J9" s="17">
        <v>0.50710049556439196</v>
      </c>
      <c r="K9" s="17">
        <v>0.114099027981512</v>
      </c>
      <c r="L9" s="17">
        <v>0.36746618207191001</v>
      </c>
      <c r="M9" s="17">
        <v>0.24006130514374599</v>
      </c>
      <c r="N9" s="17"/>
      <c r="O9" s="17">
        <v>0.357128106416289</v>
      </c>
      <c r="P9" s="17">
        <v>0.65617317779020201</v>
      </c>
      <c r="Q9" s="17">
        <v>0.130649611283883</v>
      </c>
      <c r="R9" s="17">
        <v>0.30407737001708501</v>
      </c>
      <c r="S9" s="17">
        <v>0.28515196203436299</v>
      </c>
      <c r="T9" s="17">
        <v>0.95245398402871695</v>
      </c>
      <c r="U9" s="17">
        <v>0</v>
      </c>
      <c r="V9" s="17">
        <v>0.25336308881913899</v>
      </c>
      <c r="W9" s="17">
        <v>0.15885069244846101</v>
      </c>
      <c r="X9" s="17">
        <v>8.05948157818593E-2</v>
      </c>
      <c r="Y9" s="17"/>
      <c r="Z9" s="17">
        <v>0.57493172497269596</v>
      </c>
      <c r="AA9" s="17">
        <v>0.85574128761787804</v>
      </c>
      <c r="AB9" s="17">
        <v>2.44164503092557E-2</v>
      </c>
      <c r="AC9" s="17">
        <v>0.32695235612546703</v>
      </c>
      <c r="AD9" s="17">
        <v>0.91199079866329302</v>
      </c>
      <c r="AE9" s="17">
        <v>2.25097590682574E-2</v>
      </c>
      <c r="AF9" s="17">
        <v>1.42015885900057E-2</v>
      </c>
      <c r="AG9" s="17"/>
      <c r="AH9" s="17">
        <v>0.47219353492156402</v>
      </c>
      <c r="AI9" s="17" t="s">
        <v>96</v>
      </c>
      <c r="AJ9" s="17"/>
      <c r="AK9" s="17">
        <v>0.40866884378157697</v>
      </c>
      <c r="AL9" s="17">
        <v>0.69124481200000598</v>
      </c>
      <c r="AM9" s="17" t="s">
        <v>96</v>
      </c>
      <c r="AN9" s="17"/>
      <c r="AO9" s="17">
        <v>0.61416627938594603</v>
      </c>
      <c r="AP9" s="17">
        <v>0.26959001319513698</v>
      </c>
      <c r="AQ9" s="17"/>
      <c r="AR9" s="17">
        <v>0.63804245032170503</v>
      </c>
      <c r="AS9" s="17">
        <v>0.31423581477354401</v>
      </c>
      <c r="AT9" s="17"/>
      <c r="AU9" s="17">
        <v>0.47298705352841303</v>
      </c>
      <c r="AV9" s="17">
        <v>0.24006130514374599</v>
      </c>
      <c r="AW9" s="17"/>
      <c r="AX9" s="17">
        <v>0.47833408199213701</v>
      </c>
      <c r="AY9" s="17">
        <v>0.47030437971424299</v>
      </c>
      <c r="AZ9" s="17"/>
      <c r="BA9" s="17">
        <v>0.33292446140190401</v>
      </c>
      <c r="BB9" s="17">
        <v>0.465606660550822</v>
      </c>
      <c r="BC9" s="17">
        <v>0.573334985653285</v>
      </c>
      <c r="BD9" s="17">
        <v>0.10465904011711399</v>
      </c>
    </row>
    <row r="10" spans="2:56" x14ac:dyDescent="0.35">
      <c r="B10" s="18" t="s">
        <v>495</v>
      </c>
      <c r="C10" s="17">
        <v>0.29649244221316401</v>
      </c>
      <c r="D10" s="17">
        <v>0.24097634388619599</v>
      </c>
      <c r="E10" s="17">
        <v>0.374704677818198</v>
      </c>
      <c r="F10" s="17">
        <v>0.12258322471461799</v>
      </c>
      <c r="G10" s="17">
        <v>0.203677476812998</v>
      </c>
      <c r="H10" s="17">
        <v>0.46005818029650197</v>
      </c>
      <c r="I10" s="17"/>
      <c r="J10" s="17">
        <v>0.27246974612242397</v>
      </c>
      <c r="K10" s="17">
        <v>0.53179194605050395</v>
      </c>
      <c r="L10" s="17">
        <v>0.40900871044168302</v>
      </c>
      <c r="M10" s="17">
        <v>0.51816184032736801</v>
      </c>
      <c r="N10" s="17"/>
      <c r="O10" s="17">
        <v>0.49891882021954498</v>
      </c>
      <c r="P10" s="17">
        <v>0.17191341110489899</v>
      </c>
      <c r="Q10" s="17">
        <v>0.47538615626221897</v>
      </c>
      <c r="R10" s="17">
        <v>0.10461343077504</v>
      </c>
      <c r="S10" s="17">
        <v>0.50723269915371005</v>
      </c>
      <c r="T10" s="17">
        <v>2.4428241749659799E-2</v>
      </c>
      <c r="U10" s="17">
        <v>0.78863956788764999</v>
      </c>
      <c r="V10" s="17">
        <v>1.1710702619262599E-2</v>
      </c>
      <c r="W10" s="17">
        <v>0.67298235710874499</v>
      </c>
      <c r="X10" s="17">
        <v>0.83307827905426401</v>
      </c>
      <c r="Y10" s="17"/>
      <c r="Z10" s="17">
        <v>0.39952631025243401</v>
      </c>
      <c r="AA10" s="17">
        <v>5.8696817184270703E-3</v>
      </c>
      <c r="AB10" s="17">
        <v>0.97414157203277296</v>
      </c>
      <c r="AC10" s="17">
        <v>0.31671585259205798</v>
      </c>
      <c r="AD10" s="17">
        <v>6.4655809141593801E-2</v>
      </c>
      <c r="AE10" s="17">
        <v>0.145720448821726</v>
      </c>
      <c r="AF10" s="17">
        <v>0.95572944780885305</v>
      </c>
      <c r="AG10" s="17"/>
      <c r="AH10" s="17">
        <v>0.29649244221316401</v>
      </c>
      <c r="AI10" s="17" t="s">
        <v>96</v>
      </c>
      <c r="AJ10" s="17"/>
      <c r="AK10" s="17">
        <v>0.30233455246514701</v>
      </c>
      <c r="AL10" s="17">
        <v>0.27634717761502797</v>
      </c>
      <c r="AM10" s="17" t="s">
        <v>96</v>
      </c>
      <c r="AN10" s="17"/>
      <c r="AO10" s="17">
        <v>0.29588936603590399</v>
      </c>
      <c r="AP10" s="17">
        <v>0.29735306766520497</v>
      </c>
      <c r="AQ10" s="17"/>
      <c r="AR10" s="17">
        <v>0.13519746473028099</v>
      </c>
      <c r="AS10" s="17">
        <v>0.45011290366178203</v>
      </c>
      <c r="AT10" s="17"/>
      <c r="AU10" s="17">
        <v>0.29573468965057997</v>
      </c>
      <c r="AV10" s="17">
        <v>0.51816184032736801</v>
      </c>
      <c r="AW10" s="17"/>
      <c r="AX10" s="17">
        <v>7.3776131441343304E-2</v>
      </c>
      <c r="AY10" s="17">
        <v>0.36501169195008099</v>
      </c>
      <c r="AZ10" s="17"/>
      <c r="BA10" s="17">
        <v>0.36077115955563799</v>
      </c>
      <c r="BB10" s="17">
        <v>0.15574336093771499</v>
      </c>
      <c r="BC10" s="17">
        <v>0.30202560389044902</v>
      </c>
      <c r="BD10" s="17">
        <v>0.76211280532773695</v>
      </c>
    </row>
    <row r="11" spans="2:56" ht="29" x14ac:dyDescent="0.35">
      <c r="B11" s="18" t="s">
        <v>496</v>
      </c>
      <c r="C11" s="17">
        <v>0.133636667097187</v>
      </c>
      <c r="D11" s="17">
        <v>1.8421457740487399E-2</v>
      </c>
      <c r="E11" s="17">
        <v>0</v>
      </c>
      <c r="F11" s="17">
        <v>7.8296494559218596E-2</v>
      </c>
      <c r="G11" s="17">
        <v>0.203377666688146</v>
      </c>
      <c r="H11" s="17">
        <v>0.28167184372580201</v>
      </c>
      <c r="I11" s="17"/>
      <c r="J11" s="17">
        <v>0.11336948598916299</v>
      </c>
      <c r="K11" s="17">
        <v>0.35410902596798399</v>
      </c>
      <c r="L11" s="17">
        <v>0.153201179832609</v>
      </c>
      <c r="M11" s="17">
        <v>0.17685968810539199</v>
      </c>
      <c r="N11" s="17"/>
      <c r="O11" s="17">
        <v>1.44215436811636E-2</v>
      </c>
      <c r="P11" s="17">
        <v>0.17191341110489899</v>
      </c>
      <c r="Q11" s="17">
        <v>0.32474564499417902</v>
      </c>
      <c r="R11" s="17">
        <v>0.30407737001708501</v>
      </c>
      <c r="S11" s="17">
        <v>0.20761533881192701</v>
      </c>
      <c r="T11" s="17">
        <v>2.31177742216232E-2</v>
      </c>
      <c r="U11" s="17">
        <v>0</v>
      </c>
      <c r="V11" s="17">
        <v>0.73492620856159896</v>
      </c>
      <c r="W11" s="17">
        <v>0.16816695044279401</v>
      </c>
      <c r="X11" s="17">
        <v>6.6513588321428202E-2</v>
      </c>
      <c r="Y11" s="17"/>
      <c r="Z11" s="17">
        <v>2.5541964774869402E-2</v>
      </c>
      <c r="AA11" s="17">
        <v>0.13838903066369501</v>
      </c>
      <c r="AB11" s="17">
        <v>1.44197765797172E-3</v>
      </c>
      <c r="AC11" s="17">
        <v>0.216915361947073</v>
      </c>
      <c r="AD11" s="17">
        <v>1.3222024380939701E-2</v>
      </c>
      <c r="AE11" s="17">
        <v>0.39464833551841599</v>
      </c>
      <c r="AF11" s="17">
        <v>1.5034481800570701E-2</v>
      </c>
      <c r="AG11" s="17"/>
      <c r="AH11" s="17">
        <v>0.133636667097187</v>
      </c>
      <c r="AI11" s="17" t="s">
        <v>96</v>
      </c>
      <c r="AJ11" s="17"/>
      <c r="AK11" s="17">
        <v>0.16308454964337299</v>
      </c>
      <c r="AL11" s="17">
        <v>3.2091958051956901E-2</v>
      </c>
      <c r="AM11" s="17" t="s">
        <v>96</v>
      </c>
      <c r="AN11" s="17"/>
      <c r="AO11" s="17">
        <v>8.9944354578150101E-2</v>
      </c>
      <c r="AP11" s="17">
        <v>0.19598818690562</v>
      </c>
      <c r="AQ11" s="17"/>
      <c r="AR11" s="17">
        <v>0.119884987351915</v>
      </c>
      <c r="AS11" s="17">
        <v>0.14673403330864501</v>
      </c>
      <c r="AT11" s="17"/>
      <c r="AU11" s="17">
        <v>0.13348891393319501</v>
      </c>
      <c r="AV11" s="17">
        <v>0.17685968810539199</v>
      </c>
      <c r="AW11" s="17"/>
      <c r="AX11" s="17">
        <v>0.25938327910374098</v>
      </c>
      <c r="AY11" s="17">
        <v>9.4950396290215802E-2</v>
      </c>
      <c r="AZ11" s="17"/>
      <c r="BA11" s="17">
        <v>0</v>
      </c>
      <c r="BB11" s="17">
        <v>0.20917681683143199</v>
      </c>
      <c r="BC11" s="17">
        <v>0.124321247711834</v>
      </c>
      <c r="BD11" s="17">
        <v>0.133228154555149</v>
      </c>
    </row>
    <row r="12" spans="2:56" ht="29" x14ac:dyDescent="0.35">
      <c r="B12" s="18" t="s">
        <v>497</v>
      </c>
      <c r="C12" s="17">
        <v>4.5463029091918697E-2</v>
      </c>
      <c r="D12" s="17">
        <v>0.18486983905762699</v>
      </c>
      <c r="E12" s="17">
        <v>0</v>
      </c>
      <c r="F12" s="17">
        <v>0</v>
      </c>
      <c r="G12" s="17">
        <v>0</v>
      </c>
      <c r="H12" s="17">
        <v>5.33900139892797E-3</v>
      </c>
      <c r="I12" s="17"/>
      <c r="J12" s="17">
        <v>4.9157031609010499E-2</v>
      </c>
      <c r="K12" s="17">
        <v>0</v>
      </c>
      <c r="L12" s="17">
        <v>7.0323927653798399E-2</v>
      </c>
      <c r="M12" s="17">
        <v>2.0855793740592501E-2</v>
      </c>
      <c r="N12" s="17"/>
      <c r="O12" s="17">
        <v>0</v>
      </c>
      <c r="P12" s="17">
        <v>0</v>
      </c>
      <c r="Q12" s="17">
        <v>6.53248056419415E-2</v>
      </c>
      <c r="R12" s="17">
        <v>0.28723182919079099</v>
      </c>
      <c r="S12" s="17">
        <v>0</v>
      </c>
      <c r="T12" s="17">
        <v>0</v>
      </c>
      <c r="U12" s="17">
        <v>0</v>
      </c>
      <c r="V12" s="17">
        <v>0</v>
      </c>
      <c r="W12" s="17">
        <v>0</v>
      </c>
      <c r="X12" s="17">
        <v>1.98133168424483E-2</v>
      </c>
      <c r="Y12" s="17"/>
      <c r="Z12" s="17">
        <v>0</v>
      </c>
      <c r="AA12" s="17">
        <v>0</v>
      </c>
      <c r="AB12" s="17">
        <v>0</v>
      </c>
      <c r="AC12" s="17">
        <v>0.13916791500629799</v>
      </c>
      <c r="AD12" s="17">
        <v>1.0131367814173601E-2</v>
      </c>
      <c r="AE12" s="17">
        <v>0</v>
      </c>
      <c r="AF12" s="17">
        <v>0</v>
      </c>
      <c r="AG12" s="17"/>
      <c r="AH12" s="17">
        <v>4.5463029091918697E-2</v>
      </c>
      <c r="AI12" s="17" t="s">
        <v>96</v>
      </c>
      <c r="AJ12" s="17"/>
      <c r="AK12" s="17">
        <v>5.8555615415836301E-2</v>
      </c>
      <c r="AL12" s="17">
        <v>3.1605233300864398E-4</v>
      </c>
      <c r="AM12" s="17" t="s">
        <v>96</v>
      </c>
      <c r="AN12" s="17"/>
      <c r="AO12" s="17">
        <v>0</v>
      </c>
      <c r="AP12" s="17">
        <v>0.11034146640834699</v>
      </c>
      <c r="AQ12" s="17"/>
      <c r="AR12" s="17">
        <v>0</v>
      </c>
      <c r="AS12" s="17">
        <v>8.8762898789929795E-2</v>
      </c>
      <c r="AT12" s="17"/>
      <c r="AU12" s="17">
        <v>4.55471462312452E-2</v>
      </c>
      <c r="AV12" s="17">
        <v>2.0855793740592501E-2</v>
      </c>
      <c r="AW12" s="17"/>
      <c r="AX12" s="17">
        <v>0.188170488469485</v>
      </c>
      <c r="AY12" s="17">
        <v>1.55870967083068E-3</v>
      </c>
      <c r="AZ12" s="17"/>
      <c r="BA12" s="17">
        <v>0.306304379042458</v>
      </c>
      <c r="BB12" s="17">
        <v>3.7931805498036498E-3</v>
      </c>
      <c r="BC12" s="17">
        <v>0</v>
      </c>
      <c r="BD12" s="17">
        <v>0</v>
      </c>
    </row>
    <row r="13" spans="2:56" x14ac:dyDescent="0.35">
      <c r="B13" s="18" t="s">
        <v>498</v>
      </c>
      <c r="C13" s="17">
        <v>1.5010585695075999E-4</v>
      </c>
      <c r="D13" s="17">
        <v>0</v>
      </c>
      <c r="E13" s="17">
        <v>4.6225385811183802E-4</v>
      </c>
      <c r="F13" s="17">
        <v>0</v>
      </c>
      <c r="G13" s="17">
        <v>0</v>
      </c>
      <c r="H13" s="17">
        <v>3.0033705302544002E-4</v>
      </c>
      <c r="I13" s="17"/>
      <c r="J13" s="17">
        <v>0</v>
      </c>
      <c r="K13" s="17">
        <v>0</v>
      </c>
      <c r="L13" s="17">
        <v>0</v>
      </c>
      <c r="M13" s="17">
        <v>4.4061372682901202E-2</v>
      </c>
      <c r="N13" s="17"/>
      <c r="O13" s="17">
        <v>0</v>
      </c>
      <c r="P13" s="17">
        <v>0</v>
      </c>
      <c r="Q13" s="17">
        <v>3.8937818177777598E-3</v>
      </c>
      <c r="R13" s="17">
        <v>0</v>
      </c>
      <c r="S13" s="17">
        <v>0</v>
      </c>
      <c r="T13" s="17">
        <v>0</v>
      </c>
      <c r="U13" s="17">
        <v>0.21136043211235001</v>
      </c>
      <c r="V13" s="17">
        <v>0</v>
      </c>
      <c r="W13" s="17">
        <v>0</v>
      </c>
      <c r="X13" s="17">
        <v>0</v>
      </c>
      <c r="Y13" s="17"/>
      <c r="Z13" s="17">
        <v>0</v>
      </c>
      <c r="AA13" s="17">
        <v>0</v>
      </c>
      <c r="AB13" s="17">
        <v>0</v>
      </c>
      <c r="AC13" s="17">
        <v>2.4851432910419699E-4</v>
      </c>
      <c r="AD13" s="17">
        <v>0</v>
      </c>
      <c r="AE13" s="17">
        <v>0</v>
      </c>
      <c r="AF13" s="17">
        <v>1.5034481800570701E-2</v>
      </c>
      <c r="AG13" s="17"/>
      <c r="AH13" s="17">
        <v>1.5010585695075999E-4</v>
      </c>
      <c r="AI13" s="17" t="s">
        <v>96</v>
      </c>
      <c r="AJ13" s="17"/>
      <c r="AK13" s="17">
        <v>1.9363643266014199E-4</v>
      </c>
      <c r="AL13" s="17">
        <v>0</v>
      </c>
      <c r="AM13" s="17" t="s">
        <v>96</v>
      </c>
      <c r="AN13" s="17"/>
      <c r="AO13" s="17">
        <v>0</v>
      </c>
      <c r="AP13" s="17">
        <v>3.6431581228213E-4</v>
      </c>
      <c r="AQ13" s="17"/>
      <c r="AR13" s="17">
        <v>1.45650247095069E-4</v>
      </c>
      <c r="AS13" s="17">
        <v>1.54349466099339E-4</v>
      </c>
      <c r="AT13" s="17"/>
      <c r="AU13" s="17">
        <v>0</v>
      </c>
      <c r="AV13" s="17">
        <v>4.4061372682901202E-2</v>
      </c>
      <c r="AW13" s="17"/>
      <c r="AX13" s="17">
        <v>3.3601899329372602E-4</v>
      </c>
      <c r="AY13" s="17">
        <v>9.2909199129375005E-5</v>
      </c>
      <c r="AZ13" s="17"/>
      <c r="BA13" s="17">
        <v>0</v>
      </c>
      <c r="BB13" s="17">
        <v>0</v>
      </c>
      <c r="BC13" s="17">
        <v>3.1816274443208399E-4</v>
      </c>
      <c r="BD13" s="17">
        <v>0</v>
      </c>
    </row>
    <row r="14" spans="2:56" x14ac:dyDescent="0.35">
      <c r="B14" s="18" t="s">
        <v>72</v>
      </c>
      <c r="C14" s="19">
        <v>5.2064220819215398E-2</v>
      </c>
      <c r="D14" s="19">
        <v>0</v>
      </c>
      <c r="E14" s="19">
        <v>0.304430313380194</v>
      </c>
      <c r="F14" s="19">
        <v>0</v>
      </c>
      <c r="G14" s="19">
        <v>0</v>
      </c>
      <c r="H14" s="19">
        <v>0</v>
      </c>
      <c r="I14" s="19"/>
      <c r="J14" s="19">
        <v>5.7903240715009602E-2</v>
      </c>
      <c r="K14" s="19">
        <v>0</v>
      </c>
      <c r="L14" s="19">
        <v>0</v>
      </c>
      <c r="M14" s="19">
        <v>0</v>
      </c>
      <c r="N14" s="19"/>
      <c r="O14" s="19">
        <v>0.12953152968300199</v>
      </c>
      <c r="P14" s="19">
        <v>0</v>
      </c>
      <c r="Q14" s="19">
        <v>0</v>
      </c>
      <c r="R14" s="19">
        <v>0</v>
      </c>
      <c r="S14" s="19">
        <v>0</v>
      </c>
      <c r="T14" s="19">
        <v>0</v>
      </c>
      <c r="U14" s="19">
        <v>0</v>
      </c>
      <c r="V14" s="19">
        <v>0</v>
      </c>
      <c r="W14" s="19">
        <v>0</v>
      </c>
      <c r="X14" s="19">
        <v>0</v>
      </c>
      <c r="Y14" s="19"/>
      <c r="Z14" s="19">
        <v>0</v>
      </c>
      <c r="AA14" s="19">
        <v>0</v>
      </c>
      <c r="AB14" s="19">
        <v>0</v>
      </c>
      <c r="AC14" s="19">
        <v>0</v>
      </c>
      <c r="AD14" s="19">
        <v>0</v>
      </c>
      <c r="AE14" s="19">
        <v>0.43712145659160001</v>
      </c>
      <c r="AF14" s="19">
        <v>0</v>
      </c>
      <c r="AG14" s="19"/>
      <c r="AH14" s="19">
        <v>5.2064220819215398E-2</v>
      </c>
      <c r="AI14" s="19" t="s">
        <v>96</v>
      </c>
      <c r="AJ14" s="19"/>
      <c r="AK14" s="19">
        <v>6.7162802261406002E-2</v>
      </c>
      <c r="AL14" s="19">
        <v>0</v>
      </c>
      <c r="AM14" s="19" t="s">
        <v>96</v>
      </c>
      <c r="AN14" s="19"/>
      <c r="AO14" s="19">
        <v>0</v>
      </c>
      <c r="AP14" s="19">
        <v>0.126362950013408</v>
      </c>
      <c r="AQ14" s="19"/>
      <c r="AR14" s="19">
        <v>0.106729447349003</v>
      </c>
      <c r="AS14" s="19">
        <v>0</v>
      </c>
      <c r="AT14" s="19"/>
      <c r="AU14" s="19">
        <v>5.2242196656567597E-2</v>
      </c>
      <c r="AV14" s="19">
        <v>0</v>
      </c>
      <c r="AW14" s="19"/>
      <c r="AX14" s="19">
        <v>0</v>
      </c>
      <c r="AY14" s="19">
        <v>6.80819131755004E-2</v>
      </c>
      <c r="AZ14" s="19"/>
      <c r="BA14" s="19">
        <v>0</v>
      </c>
      <c r="BB14" s="19">
        <v>0.165679981130227</v>
      </c>
      <c r="BC14" s="19">
        <v>0</v>
      </c>
      <c r="BD14" s="19">
        <v>0</v>
      </c>
    </row>
    <row r="15" spans="2:56" x14ac:dyDescent="0.35">
      <c r="B15" s="16" t="s">
        <v>714</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35">
      <c r="B8" s="11" t="s">
        <v>23</v>
      </c>
      <c r="C8" s="11">
        <v>46</v>
      </c>
      <c r="D8" s="11">
        <v>11</v>
      </c>
      <c r="E8" s="11">
        <v>8</v>
      </c>
      <c r="F8" s="11">
        <v>3</v>
      </c>
      <c r="G8" s="11">
        <v>13</v>
      </c>
      <c r="H8" s="11">
        <v>11</v>
      </c>
      <c r="I8" s="11"/>
      <c r="J8" s="11">
        <v>41</v>
      </c>
      <c r="K8" s="11">
        <v>4</v>
      </c>
      <c r="L8" s="11">
        <v>1</v>
      </c>
      <c r="M8" s="11">
        <v>0</v>
      </c>
      <c r="N8" s="11"/>
      <c r="O8" s="11">
        <v>19</v>
      </c>
      <c r="P8" s="11">
        <v>15</v>
      </c>
      <c r="Q8" s="11">
        <v>1</v>
      </c>
      <c r="R8" s="11">
        <v>7</v>
      </c>
      <c r="S8" s="11">
        <v>1</v>
      </c>
      <c r="T8" s="11">
        <v>3</v>
      </c>
      <c r="U8" s="11">
        <v>0</v>
      </c>
      <c r="V8" s="11">
        <v>1</v>
      </c>
      <c r="W8" s="11">
        <v>0</v>
      </c>
      <c r="X8" s="11">
        <v>0</v>
      </c>
      <c r="Y8" s="11"/>
      <c r="Z8" s="11">
        <v>13</v>
      </c>
      <c r="AA8" s="11">
        <v>3</v>
      </c>
      <c r="AB8" s="11">
        <v>3</v>
      </c>
      <c r="AC8" s="11">
        <v>15</v>
      </c>
      <c r="AD8" s="11">
        <v>5</v>
      </c>
      <c r="AE8" s="11">
        <v>5</v>
      </c>
      <c r="AF8" s="11">
        <v>0</v>
      </c>
      <c r="AG8" s="11"/>
      <c r="AH8" s="11">
        <v>46</v>
      </c>
      <c r="AI8" s="11" t="s">
        <v>95</v>
      </c>
      <c r="AJ8" s="11"/>
      <c r="AK8" s="11">
        <v>36</v>
      </c>
      <c r="AL8" s="11">
        <v>10</v>
      </c>
      <c r="AM8" s="11" t="s">
        <v>95</v>
      </c>
      <c r="AN8" s="11"/>
      <c r="AO8" s="11">
        <v>27</v>
      </c>
      <c r="AP8" s="11">
        <v>19</v>
      </c>
      <c r="AQ8" s="11"/>
      <c r="AR8" s="11">
        <v>22</v>
      </c>
      <c r="AS8" s="11">
        <v>24</v>
      </c>
      <c r="AT8" s="11"/>
      <c r="AU8" s="11">
        <v>46</v>
      </c>
      <c r="AV8" s="11">
        <v>0</v>
      </c>
      <c r="AW8" s="11"/>
      <c r="AX8" s="11">
        <v>11</v>
      </c>
      <c r="AY8" s="11">
        <v>35</v>
      </c>
      <c r="AZ8" s="11"/>
      <c r="BA8" s="11">
        <v>7</v>
      </c>
      <c r="BB8" s="11">
        <v>14</v>
      </c>
      <c r="BC8" s="11">
        <v>22</v>
      </c>
      <c r="BD8" s="11">
        <v>3</v>
      </c>
    </row>
    <row r="9" spans="2:56" x14ac:dyDescent="0.35">
      <c r="B9" s="18" t="s">
        <v>494</v>
      </c>
      <c r="C9" s="17">
        <v>0.35537499717018101</v>
      </c>
      <c r="D9" s="17">
        <v>1.12284214280827E-3</v>
      </c>
      <c r="E9" s="17">
        <v>0.34205828095115798</v>
      </c>
      <c r="F9" s="17">
        <v>0.819446301897088</v>
      </c>
      <c r="G9" s="17">
        <v>0.79069307870675898</v>
      </c>
      <c r="H9" s="17">
        <v>6.3866635210212394E-2</v>
      </c>
      <c r="I9" s="17"/>
      <c r="J9" s="17">
        <v>0.36891891110804298</v>
      </c>
      <c r="K9" s="17">
        <v>0.23462572327734299</v>
      </c>
      <c r="L9" s="17">
        <v>0.237351292735964</v>
      </c>
      <c r="M9" s="17">
        <v>0.220578634687739</v>
      </c>
      <c r="N9" s="17"/>
      <c r="O9" s="17">
        <v>0.27047159349330602</v>
      </c>
      <c r="P9" s="17">
        <v>0.69989813784149102</v>
      </c>
      <c r="Q9" s="17">
        <v>6.53248056419415E-2</v>
      </c>
      <c r="R9" s="17">
        <v>3.3200061895130702E-2</v>
      </c>
      <c r="S9" s="17">
        <v>0.224085197426244</v>
      </c>
      <c r="T9" s="17">
        <v>2.1826267706004199E-2</v>
      </c>
      <c r="U9" s="17">
        <v>0</v>
      </c>
      <c r="V9" s="17">
        <v>0.50431517763362799</v>
      </c>
      <c r="W9" s="17">
        <v>0.16816695044279401</v>
      </c>
      <c r="X9" s="17">
        <v>6.0781498939410997E-2</v>
      </c>
      <c r="Y9" s="17"/>
      <c r="Z9" s="17">
        <v>0.42345417640088401</v>
      </c>
      <c r="AA9" s="17">
        <v>0.92820485165591404</v>
      </c>
      <c r="AB9" s="17">
        <v>0.97400371537416497</v>
      </c>
      <c r="AC9" s="17">
        <v>0.36113503154869597</v>
      </c>
      <c r="AD9" s="17">
        <v>7.6238510191397105E-4</v>
      </c>
      <c r="AE9" s="17">
        <v>6.7962514176819797E-2</v>
      </c>
      <c r="AF9" s="17">
        <v>0</v>
      </c>
      <c r="AG9" s="17"/>
      <c r="AH9" s="17">
        <v>0.35537499717018101</v>
      </c>
      <c r="AI9" s="17" t="s">
        <v>96</v>
      </c>
      <c r="AJ9" s="17"/>
      <c r="AK9" s="17">
        <v>0.30614729236101101</v>
      </c>
      <c r="AL9" s="17">
        <v>0.52512618230111496</v>
      </c>
      <c r="AM9" s="17" t="s">
        <v>96</v>
      </c>
      <c r="AN9" s="17"/>
      <c r="AO9" s="17">
        <v>0.47334561452551399</v>
      </c>
      <c r="AP9" s="17">
        <v>0.18702393354453001</v>
      </c>
      <c r="AQ9" s="17"/>
      <c r="AR9" s="17">
        <v>0.46381701466946501</v>
      </c>
      <c r="AS9" s="17">
        <v>0.25209271877172901</v>
      </c>
      <c r="AT9" s="17"/>
      <c r="AU9" s="17">
        <v>0.35583578377386599</v>
      </c>
      <c r="AV9" s="17">
        <v>0.220578634687739</v>
      </c>
      <c r="AW9" s="17"/>
      <c r="AX9" s="17">
        <v>0.50820167168851205</v>
      </c>
      <c r="AY9" s="17">
        <v>0.308357475007143</v>
      </c>
      <c r="AZ9" s="17"/>
      <c r="BA9" s="17">
        <v>0.36022418702065501</v>
      </c>
      <c r="BB9" s="17">
        <v>0.19410182468093001</v>
      </c>
      <c r="BC9" s="17">
        <v>0.500874894483191</v>
      </c>
      <c r="BD9" s="17">
        <v>8.6524661181054202E-2</v>
      </c>
    </row>
    <row r="10" spans="2:56" x14ac:dyDescent="0.35">
      <c r="B10" s="18" t="s">
        <v>495</v>
      </c>
      <c r="C10" s="17">
        <v>0.36283428339889501</v>
      </c>
      <c r="D10" s="17">
        <v>0.59257527479666505</v>
      </c>
      <c r="E10" s="17">
        <v>1.8490154324473499E-3</v>
      </c>
      <c r="F10" s="17">
        <v>7.9508057163735393E-2</v>
      </c>
      <c r="G10" s="17">
        <v>0.203377666688146</v>
      </c>
      <c r="H10" s="17">
        <v>0.66853161858447696</v>
      </c>
      <c r="I10" s="17"/>
      <c r="J10" s="17">
        <v>0.36492055643467602</v>
      </c>
      <c r="K10" s="17">
        <v>0.35094854770879103</v>
      </c>
      <c r="L10" s="17">
        <v>0.29384903514020599</v>
      </c>
      <c r="M10" s="17">
        <v>0.43622493834402498</v>
      </c>
      <c r="N10" s="17"/>
      <c r="O10" s="17">
        <v>0.45773660777984199</v>
      </c>
      <c r="P10" s="17">
        <v>0</v>
      </c>
      <c r="Q10" s="17">
        <v>0.55854494130751098</v>
      </c>
      <c r="R10" s="17">
        <v>0.64636804701894801</v>
      </c>
      <c r="S10" s="17">
        <v>0.49626607276309698</v>
      </c>
      <c r="T10" s="17">
        <v>0.93322020986015997</v>
      </c>
      <c r="U10" s="17">
        <v>0.78863956788764999</v>
      </c>
      <c r="V10" s="17">
        <v>7.4993893987293E-3</v>
      </c>
      <c r="W10" s="17">
        <v>0.47655207734538402</v>
      </c>
      <c r="X10" s="17">
        <v>0.39074436871932999</v>
      </c>
      <c r="Y10" s="17"/>
      <c r="Z10" s="17">
        <v>0.384355058011697</v>
      </c>
      <c r="AA10" s="17">
        <v>2.0804301214791899E-3</v>
      </c>
      <c r="AB10" s="17">
        <v>2.4772721708005398E-2</v>
      </c>
      <c r="AC10" s="17">
        <v>0.29325625004453298</v>
      </c>
      <c r="AD10" s="17">
        <v>0.48306328097532297</v>
      </c>
      <c r="AE10" s="17">
        <v>0.48031853883653802</v>
      </c>
      <c r="AF10" s="17">
        <v>0.96598529585694404</v>
      </c>
      <c r="AG10" s="17"/>
      <c r="AH10" s="17">
        <v>0.36283428339889501</v>
      </c>
      <c r="AI10" s="17" t="s">
        <v>96</v>
      </c>
      <c r="AJ10" s="17"/>
      <c r="AK10" s="17">
        <v>0.408726487007256</v>
      </c>
      <c r="AL10" s="17">
        <v>0.20458485899472501</v>
      </c>
      <c r="AM10" s="17" t="s">
        <v>96</v>
      </c>
      <c r="AN10" s="17"/>
      <c r="AO10" s="17">
        <v>0.43541378031586903</v>
      </c>
      <c r="AP10" s="17">
        <v>0.25925903917868798</v>
      </c>
      <c r="AQ10" s="17"/>
      <c r="AR10" s="17">
        <v>0.210715495304543</v>
      </c>
      <c r="AS10" s="17">
        <v>0.50771516429637098</v>
      </c>
      <c r="AT10" s="17"/>
      <c r="AU10" s="17">
        <v>0.36258340548192702</v>
      </c>
      <c r="AV10" s="17">
        <v>0.43622493834402498</v>
      </c>
      <c r="AW10" s="17"/>
      <c r="AX10" s="17">
        <v>4.4220754060876499E-2</v>
      </c>
      <c r="AY10" s="17">
        <v>0.46085656075530601</v>
      </c>
      <c r="AZ10" s="17"/>
      <c r="BA10" s="17">
        <v>0.32423965417766798</v>
      </c>
      <c r="BB10" s="17">
        <v>0.456133577675504</v>
      </c>
      <c r="BC10" s="17">
        <v>0.26342247803739199</v>
      </c>
      <c r="BD10" s="17">
        <v>0.69640905456562796</v>
      </c>
    </row>
    <row r="11" spans="2:56" ht="29" x14ac:dyDescent="0.35">
      <c r="B11" s="18" t="s">
        <v>496</v>
      </c>
      <c r="C11" s="17">
        <v>0.117122693059358</v>
      </c>
      <c r="D11" s="17">
        <v>0.406301883060527</v>
      </c>
      <c r="E11" s="17">
        <v>9.1418554269302402E-3</v>
      </c>
      <c r="F11" s="17">
        <v>2.1537583775441099E-2</v>
      </c>
      <c r="G11" s="17">
        <v>5.6294444802428697E-3</v>
      </c>
      <c r="H11" s="17">
        <v>6.4467309316263294E-2</v>
      </c>
      <c r="I11" s="17"/>
      <c r="J11" s="17">
        <v>9.8314063218021094E-2</v>
      </c>
      <c r="K11" s="17">
        <v>0.27892661343539399</v>
      </c>
      <c r="L11" s="17">
        <v>0.32022854491477498</v>
      </c>
      <c r="M11" s="17">
        <v>0.248227037381933</v>
      </c>
      <c r="N11" s="17"/>
      <c r="O11" s="17">
        <v>1.1423492944298E-2</v>
      </c>
      <c r="P11" s="17">
        <v>0.137792632167058</v>
      </c>
      <c r="Q11" s="17">
        <v>0.306911665590829</v>
      </c>
      <c r="R11" s="17">
        <v>0.28723182919079099</v>
      </c>
      <c r="S11" s="17">
        <v>0.27964872981065902</v>
      </c>
      <c r="T11" s="17">
        <v>2.3127254727831999E-2</v>
      </c>
      <c r="U11" s="17">
        <v>0</v>
      </c>
      <c r="V11" s="17">
        <v>0.488185432967643</v>
      </c>
      <c r="W11" s="17">
        <v>0.35528097221182198</v>
      </c>
      <c r="X11" s="17">
        <v>0.50011075277998895</v>
      </c>
      <c r="Y11" s="17"/>
      <c r="Z11" s="17">
        <v>0.16615796404559199</v>
      </c>
      <c r="AA11" s="17">
        <v>6.9714718222606803E-2</v>
      </c>
      <c r="AB11" s="17">
        <v>1.2235629178295E-3</v>
      </c>
      <c r="AC11" s="17">
        <v>0.182206746358962</v>
      </c>
      <c r="AD11" s="17">
        <v>6.2809538887729804E-2</v>
      </c>
      <c r="AE11" s="17">
        <v>1.4597490395041801E-2</v>
      </c>
      <c r="AF11" s="17">
        <v>0</v>
      </c>
      <c r="AG11" s="17"/>
      <c r="AH11" s="17">
        <v>0.117122693059358</v>
      </c>
      <c r="AI11" s="17" t="s">
        <v>96</v>
      </c>
      <c r="AJ11" s="17"/>
      <c r="AK11" s="17">
        <v>0.147345052386716</v>
      </c>
      <c r="AL11" s="17">
        <v>1.29073668896882E-2</v>
      </c>
      <c r="AM11" s="17" t="s">
        <v>96</v>
      </c>
      <c r="AN11" s="17"/>
      <c r="AO11" s="17">
        <v>8.0001026398555997E-2</v>
      </c>
      <c r="AP11" s="17">
        <v>0.17009751175577301</v>
      </c>
      <c r="AQ11" s="17"/>
      <c r="AR11" s="17">
        <v>9.9980097786668498E-2</v>
      </c>
      <c r="AS11" s="17">
        <v>0.13344963291399201</v>
      </c>
      <c r="AT11" s="17"/>
      <c r="AU11" s="17">
        <v>0.116674527215442</v>
      </c>
      <c r="AV11" s="17">
        <v>0.248227037381933</v>
      </c>
      <c r="AW11" s="17"/>
      <c r="AX11" s="17">
        <v>0.200927408435705</v>
      </c>
      <c r="AY11" s="17">
        <v>9.1339955359979894E-2</v>
      </c>
      <c r="AZ11" s="17"/>
      <c r="BA11" s="17">
        <v>0.30635976520505498</v>
      </c>
      <c r="BB11" s="17">
        <v>1.4611454833308699E-2</v>
      </c>
      <c r="BC11" s="17">
        <v>0.112721301668402</v>
      </c>
      <c r="BD11" s="17">
        <v>0.217066284253318</v>
      </c>
    </row>
    <row r="12" spans="2:56" ht="29" x14ac:dyDescent="0.35">
      <c r="B12" s="18" t="s">
        <v>497</v>
      </c>
      <c r="C12" s="17">
        <v>6.4469484918642198E-2</v>
      </c>
      <c r="D12" s="17">
        <v>0</v>
      </c>
      <c r="E12" s="17">
        <v>0.34205828095115798</v>
      </c>
      <c r="F12" s="17">
        <v>7.9508057163735393E-2</v>
      </c>
      <c r="G12" s="17">
        <v>2.99810124852645E-4</v>
      </c>
      <c r="H12" s="17">
        <v>0</v>
      </c>
      <c r="I12" s="17"/>
      <c r="J12" s="17">
        <v>5.7903240715009602E-2</v>
      </c>
      <c r="K12" s="17">
        <v>0.135499115578472</v>
      </c>
      <c r="L12" s="17">
        <v>7.8247199555257399E-2</v>
      </c>
      <c r="M12" s="17">
        <v>5.0908016903402097E-2</v>
      </c>
      <c r="N12" s="17"/>
      <c r="O12" s="17">
        <v>1.44215436811636E-2</v>
      </c>
      <c r="P12" s="17">
        <v>0.162309229991451</v>
      </c>
      <c r="Q12" s="17">
        <v>0</v>
      </c>
      <c r="R12" s="17">
        <v>3.3200061895130702E-2</v>
      </c>
      <c r="S12" s="17">
        <v>0</v>
      </c>
      <c r="T12" s="17">
        <v>2.1826267706004199E-2</v>
      </c>
      <c r="U12" s="17">
        <v>0</v>
      </c>
      <c r="V12" s="17">
        <v>0</v>
      </c>
      <c r="W12" s="17">
        <v>0</v>
      </c>
      <c r="X12" s="17">
        <v>4.8363379561269501E-2</v>
      </c>
      <c r="Y12" s="17"/>
      <c r="Z12" s="17">
        <v>2.6032801541827501E-2</v>
      </c>
      <c r="AA12" s="17">
        <v>0</v>
      </c>
      <c r="AB12" s="17">
        <v>0</v>
      </c>
      <c r="AC12" s="17">
        <v>1.6060086985231301E-2</v>
      </c>
      <c r="AD12" s="17">
        <v>0.44323342722086001</v>
      </c>
      <c r="AE12" s="17">
        <v>0</v>
      </c>
      <c r="AF12" s="17">
        <v>1.89802223424855E-2</v>
      </c>
      <c r="AG12" s="17"/>
      <c r="AH12" s="17">
        <v>6.4469484918642198E-2</v>
      </c>
      <c r="AI12" s="17" t="s">
        <v>96</v>
      </c>
      <c r="AJ12" s="17"/>
      <c r="AK12" s="17">
        <v>8.5251317463335193E-3</v>
      </c>
      <c r="AL12" s="17">
        <v>0.25738159181447201</v>
      </c>
      <c r="AM12" s="17" t="s">
        <v>96</v>
      </c>
      <c r="AN12" s="17"/>
      <c r="AO12" s="17">
        <v>1.12395787600607E-2</v>
      </c>
      <c r="AP12" s="17">
        <v>0.14043171618762701</v>
      </c>
      <c r="AQ12" s="17"/>
      <c r="AR12" s="17">
        <v>0.11861229464322499</v>
      </c>
      <c r="AS12" s="17">
        <v>1.2902823985893701E-2</v>
      </c>
      <c r="AT12" s="17"/>
      <c r="AU12" s="17">
        <v>6.4515843311945001E-2</v>
      </c>
      <c r="AV12" s="17">
        <v>5.0908016903402097E-2</v>
      </c>
      <c r="AW12" s="17"/>
      <c r="AX12" s="17">
        <v>0.24631414682161201</v>
      </c>
      <c r="AY12" s="17">
        <v>8.5245037941108805E-3</v>
      </c>
      <c r="AZ12" s="17"/>
      <c r="BA12" s="17">
        <v>9.1763935966225393E-3</v>
      </c>
      <c r="BB12" s="17">
        <v>0.165679981130227</v>
      </c>
      <c r="BC12" s="17">
        <v>2.3482872929494102E-2</v>
      </c>
      <c r="BD12" s="17">
        <v>0</v>
      </c>
    </row>
    <row r="13" spans="2:56" x14ac:dyDescent="0.35">
      <c r="B13" s="18" t="s">
        <v>498</v>
      </c>
      <c r="C13" s="17">
        <v>0.10019854145292401</v>
      </c>
      <c r="D13" s="17">
        <v>0</v>
      </c>
      <c r="E13" s="17">
        <v>0.30489256723830599</v>
      </c>
      <c r="F13" s="17">
        <v>0</v>
      </c>
      <c r="G13" s="17">
        <v>0</v>
      </c>
      <c r="H13" s="17">
        <v>0.203134436889047</v>
      </c>
      <c r="I13" s="17"/>
      <c r="J13" s="17">
        <v>0.10994322852424999</v>
      </c>
      <c r="K13" s="17">
        <v>0</v>
      </c>
      <c r="L13" s="17">
        <v>7.0323927653798399E-2</v>
      </c>
      <c r="M13" s="17">
        <v>4.4061372682901202E-2</v>
      </c>
      <c r="N13" s="17"/>
      <c r="O13" s="17">
        <v>0.24594676210138999</v>
      </c>
      <c r="P13" s="17">
        <v>0</v>
      </c>
      <c r="Q13" s="17">
        <v>6.9218587459719302E-2</v>
      </c>
      <c r="R13" s="17">
        <v>0</v>
      </c>
      <c r="S13" s="17">
        <v>0</v>
      </c>
      <c r="T13" s="17">
        <v>0</v>
      </c>
      <c r="U13" s="17">
        <v>0.21136043211235001</v>
      </c>
      <c r="V13" s="17">
        <v>0</v>
      </c>
      <c r="W13" s="17">
        <v>0</v>
      </c>
      <c r="X13" s="17">
        <v>0</v>
      </c>
      <c r="Y13" s="17"/>
      <c r="Z13" s="17">
        <v>0</v>
      </c>
      <c r="AA13" s="17">
        <v>0</v>
      </c>
      <c r="AB13" s="17">
        <v>0</v>
      </c>
      <c r="AC13" s="17">
        <v>0.147341885062578</v>
      </c>
      <c r="AD13" s="17">
        <v>1.0131367814173601E-2</v>
      </c>
      <c r="AE13" s="17">
        <v>0.43712145659160001</v>
      </c>
      <c r="AF13" s="17">
        <v>1.5034481800570701E-2</v>
      </c>
      <c r="AG13" s="17"/>
      <c r="AH13" s="17">
        <v>0.10019854145292401</v>
      </c>
      <c r="AI13" s="17" t="s">
        <v>96</v>
      </c>
      <c r="AJ13" s="17"/>
      <c r="AK13" s="17">
        <v>0.129256036498684</v>
      </c>
      <c r="AL13" s="17">
        <v>0</v>
      </c>
      <c r="AM13" s="17" t="s">
        <v>96</v>
      </c>
      <c r="AN13" s="17"/>
      <c r="AO13" s="17">
        <v>0</v>
      </c>
      <c r="AP13" s="17">
        <v>0.243187799333382</v>
      </c>
      <c r="AQ13" s="17"/>
      <c r="AR13" s="17">
        <v>0.10687509759609801</v>
      </c>
      <c r="AS13" s="17">
        <v>9.3839660032013897E-2</v>
      </c>
      <c r="AT13" s="17"/>
      <c r="AU13" s="17">
        <v>0.10039044021682</v>
      </c>
      <c r="AV13" s="17">
        <v>4.4061372682901202E-2</v>
      </c>
      <c r="AW13" s="17"/>
      <c r="AX13" s="17">
        <v>3.3601899329372602E-4</v>
      </c>
      <c r="AY13" s="17">
        <v>0.13092150508346001</v>
      </c>
      <c r="AZ13" s="17"/>
      <c r="BA13" s="17">
        <v>0</v>
      </c>
      <c r="BB13" s="17">
        <v>0.16947316168002999</v>
      </c>
      <c r="BC13" s="17">
        <v>9.9498452881521204E-2</v>
      </c>
      <c r="BD13" s="17">
        <v>0</v>
      </c>
    </row>
    <row r="14" spans="2:56" x14ac:dyDescent="0.35">
      <c r="B14" s="18" t="s">
        <v>72</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35">
      <c r="B15" s="16" t="s">
        <v>714</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35">
      <c r="B8" s="11" t="s">
        <v>23</v>
      </c>
      <c r="C8" s="11">
        <v>46</v>
      </c>
      <c r="D8" s="11">
        <v>11</v>
      </c>
      <c r="E8" s="11">
        <v>8</v>
      </c>
      <c r="F8" s="11">
        <v>3</v>
      </c>
      <c r="G8" s="11">
        <v>13</v>
      </c>
      <c r="H8" s="11">
        <v>11</v>
      </c>
      <c r="I8" s="11"/>
      <c r="J8" s="11">
        <v>41</v>
      </c>
      <c r="K8" s="11">
        <v>4</v>
      </c>
      <c r="L8" s="11">
        <v>1</v>
      </c>
      <c r="M8" s="11">
        <v>0</v>
      </c>
      <c r="N8" s="11"/>
      <c r="O8" s="11">
        <v>19</v>
      </c>
      <c r="P8" s="11">
        <v>15</v>
      </c>
      <c r="Q8" s="11">
        <v>1</v>
      </c>
      <c r="R8" s="11">
        <v>7</v>
      </c>
      <c r="S8" s="11">
        <v>1</v>
      </c>
      <c r="T8" s="11">
        <v>3</v>
      </c>
      <c r="U8" s="11">
        <v>0</v>
      </c>
      <c r="V8" s="11">
        <v>1</v>
      </c>
      <c r="W8" s="11">
        <v>0</v>
      </c>
      <c r="X8" s="11">
        <v>0</v>
      </c>
      <c r="Y8" s="11"/>
      <c r="Z8" s="11">
        <v>13</v>
      </c>
      <c r="AA8" s="11">
        <v>3</v>
      </c>
      <c r="AB8" s="11">
        <v>3</v>
      </c>
      <c r="AC8" s="11">
        <v>15</v>
      </c>
      <c r="AD8" s="11">
        <v>5</v>
      </c>
      <c r="AE8" s="11">
        <v>5</v>
      </c>
      <c r="AF8" s="11">
        <v>0</v>
      </c>
      <c r="AG8" s="11"/>
      <c r="AH8" s="11">
        <v>46</v>
      </c>
      <c r="AI8" s="11" t="s">
        <v>95</v>
      </c>
      <c r="AJ8" s="11"/>
      <c r="AK8" s="11">
        <v>36</v>
      </c>
      <c r="AL8" s="11">
        <v>10</v>
      </c>
      <c r="AM8" s="11" t="s">
        <v>95</v>
      </c>
      <c r="AN8" s="11"/>
      <c r="AO8" s="11">
        <v>27</v>
      </c>
      <c r="AP8" s="11">
        <v>19</v>
      </c>
      <c r="AQ8" s="11"/>
      <c r="AR8" s="11">
        <v>22</v>
      </c>
      <c r="AS8" s="11">
        <v>24</v>
      </c>
      <c r="AT8" s="11"/>
      <c r="AU8" s="11">
        <v>46</v>
      </c>
      <c r="AV8" s="11">
        <v>0</v>
      </c>
      <c r="AW8" s="11"/>
      <c r="AX8" s="11">
        <v>11</v>
      </c>
      <c r="AY8" s="11">
        <v>35</v>
      </c>
      <c r="AZ8" s="11"/>
      <c r="BA8" s="11">
        <v>7</v>
      </c>
      <c r="BB8" s="11">
        <v>14</v>
      </c>
      <c r="BC8" s="11">
        <v>22</v>
      </c>
      <c r="BD8" s="11">
        <v>3</v>
      </c>
    </row>
    <row r="9" spans="2:56" x14ac:dyDescent="0.35">
      <c r="B9" s="18" t="s">
        <v>494</v>
      </c>
      <c r="C9" s="17">
        <v>0.21785904318539301</v>
      </c>
      <c r="D9" s="17">
        <v>0.18627339173613799</v>
      </c>
      <c r="E9" s="17">
        <v>3.7627967570963698E-2</v>
      </c>
      <c r="F9" s="17">
        <v>0.102257203543693</v>
      </c>
      <c r="G9" s="17">
        <v>0.19744841208305</v>
      </c>
      <c r="H9" s="17">
        <v>0.44034874432405702</v>
      </c>
      <c r="I9" s="17"/>
      <c r="J9" s="17">
        <v>0.21456650540741501</v>
      </c>
      <c r="K9" s="17">
        <v>0.249598143559984</v>
      </c>
      <c r="L9" s="17">
        <v>0.237351292735964</v>
      </c>
      <c r="M9" s="17">
        <v>0.240057357563007</v>
      </c>
      <c r="N9" s="17"/>
      <c r="O9" s="17">
        <v>0.25090602461602302</v>
      </c>
      <c r="P9" s="17">
        <v>0</v>
      </c>
      <c r="Q9" s="17">
        <v>6.9218587459719302E-2</v>
      </c>
      <c r="R9" s="17">
        <v>0.67902397101530398</v>
      </c>
      <c r="S9" s="17">
        <v>0.21979154043963001</v>
      </c>
      <c r="T9" s="17">
        <v>2.1826267706004199E-2</v>
      </c>
      <c r="U9" s="17">
        <v>0.419246672281049</v>
      </c>
      <c r="V9" s="17">
        <v>0.24961339411977401</v>
      </c>
      <c r="W9" s="17">
        <v>0.32701764289125501</v>
      </c>
      <c r="X9" s="17">
        <v>6.2444607021700599E-2</v>
      </c>
      <c r="Y9" s="17"/>
      <c r="Z9" s="17">
        <v>0.20922797070653301</v>
      </c>
      <c r="AA9" s="17">
        <v>0.85823274181766496</v>
      </c>
      <c r="AB9" s="17">
        <v>2.2906688655767799E-2</v>
      </c>
      <c r="AC9" s="17">
        <v>1.4433850689640799E-2</v>
      </c>
      <c r="AD9" s="17">
        <v>0</v>
      </c>
      <c r="AE9" s="17">
        <v>0.460085216343046</v>
      </c>
      <c r="AF9" s="17">
        <v>6.71965150755474E-2</v>
      </c>
      <c r="AG9" s="17"/>
      <c r="AH9" s="17">
        <v>0.21785904318539301</v>
      </c>
      <c r="AI9" s="17" t="s">
        <v>96</v>
      </c>
      <c r="AJ9" s="17"/>
      <c r="AK9" s="17">
        <v>0.27099662738897001</v>
      </c>
      <c r="AL9" s="17">
        <v>3.4625477279393503E-2</v>
      </c>
      <c r="AM9" s="17" t="s">
        <v>96</v>
      </c>
      <c r="AN9" s="17"/>
      <c r="AO9" s="17">
        <v>0.26160703181371098</v>
      </c>
      <c r="AP9" s="17">
        <v>0.15542807026883601</v>
      </c>
      <c r="AQ9" s="17"/>
      <c r="AR9" s="17">
        <v>0.21248063952113599</v>
      </c>
      <c r="AS9" s="17">
        <v>0.222981539035257</v>
      </c>
      <c r="AT9" s="17"/>
      <c r="AU9" s="17">
        <v>0.217783160678616</v>
      </c>
      <c r="AV9" s="17">
        <v>0.240057357563007</v>
      </c>
      <c r="AW9" s="17"/>
      <c r="AX9" s="17">
        <v>2.3064782162168399E-2</v>
      </c>
      <c r="AY9" s="17">
        <v>0.27778800201249398</v>
      </c>
      <c r="AZ9" s="17"/>
      <c r="BA9" s="17">
        <v>0.32374806780528098</v>
      </c>
      <c r="BB9" s="17">
        <v>0.14444741628565699</v>
      </c>
      <c r="BC9" s="17">
        <v>0.25355104998331102</v>
      </c>
      <c r="BD9" s="17">
        <v>8.7166026911140101E-2</v>
      </c>
    </row>
    <row r="10" spans="2:56" x14ac:dyDescent="0.35">
      <c r="B10" s="18" t="s">
        <v>495</v>
      </c>
      <c r="C10" s="17">
        <v>0.45610361595163301</v>
      </c>
      <c r="D10" s="17">
        <v>0.62745321652772501</v>
      </c>
      <c r="E10" s="17">
        <v>0.35304915181053598</v>
      </c>
      <c r="F10" s="17">
        <v>0.819446301897088</v>
      </c>
      <c r="G10" s="17">
        <v>0.406755333376291</v>
      </c>
      <c r="H10" s="17">
        <v>0.30198195380429799</v>
      </c>
      <c r="I10" s="17"/>
      <c r="J10" s="17">
        <v>0.44577099738446901</v>
      </c>
      <c r="K10" s="17">
        <v>0.56428089418510796</v>
      </c>
      <c r="L10" s="17">
        <v>0.48135299664884201</v>
      </c>
      <c r="M10" s="17">
        <v>0.50193154328052103</v>
      </c>
      <c r="N10" s="17"/>
      <c r="O10" s="17">
        <v>0.488725669601423</v>
      </c>
      <c r="P10" s="17">
        <v>0.66577735890364997</v>
      </c>
      <c r="Q10" s="17">
        <v>0.73091321379667895</v>
      </c>
      <c r="R10" s="17">
        <v>3.3744199793905298E-2</v>
      </c>
      <c r="S10" s="17">
        <v>0.77620028396465002</v>
      </c>
      <c r="T10" s="17">
        <v>7.0673270699114998E-2</v>
      </c>
      <c r="U10" s="17">
        <v>0.189958181522495</v>
      </c>
      <c r="V10" s="17">
        <v>0.25865920703940798</v>
      </c>
      <c r="W10" s="17">
        <v>0.34596471421748898</v>
      </c>
      <c r="X10" s="17">
        <v>0.51992406962243798</v>
      </c>
      <c r="Y10" s="17"/>
      <c r="Z10" s="17">
        <v>0.76062829658109699</v>
      </c>
      <c r="AA10" s="17">
        <v>0.14072704312159601</v>
      </c>
      <c r="AB10" s="17">
        <v>0.95512398687063604</v>
      </c>
      <c r="AC10" s="17">
        <v>0.49683805743267401</v>
      </c>
      <c r="AD10" s="17">
        <v>7.6217203580128706E-2</v>
      </c>
      <c r="AE10" s="17">
        <v>0.100897266159065</v>
      </c>
      <c r="AF10" s="17">
        <v>0.93280348492445297</v>
      </c>
      <c r="AG10" s="17"/>
      <c r="AH10" s="17">
        <v>0.45610361595163301</v>
      </c>
      <c r="AI10" s="17" t="s">
        <v>96</v>
      </c>
      <c r="AJ10" s="17"/>
      <c r="AK10" s="17">
        <v>0.38648771915642999</v>
      </c>
      <c r="AL10" s="17">
        <v>0.69615910971776296</v>
      </c>
      <c r="AM10" s="17" t="s">
        <v>96</v>
      </c>
      <c r="AN10" s="17"/>
      <c r="AO10" s="17">
        <v>0.63814641806259298</v>
      </c>
      <c r="AP10" s="17">
        <v>0.196317746827432</v>
      </c>
      <c r="AQ10" s="17"/>
      <c r="AR10" s="17">
        <v>0.56159322446109305</v>
      </c>
      <c r="AS10" s="17">
        <v>0.355633269074423</v>
      </c>
      <c r="AT10" s="17"/>
      <c r="AU10" s="17">
        <v>0.45594695820064601</v>
      </c>
      <c r="AV10" s="17">
        <v>0.50193154328052103</v>
      </c>
      <c r="AW10" s="17"/>
      <c r="AX10" s="17">
        <v>0.30775064782062</v>
      </c>
      <c r="AY10" s="17">
        <v>0.501744790759868</v>
      </c>
      <c r="AZ10" s="17"/>
      <c r="BA10" s="17">
        <v>0.36994755315226102</v>
      </c>
      <c r="BB10" s="17">
        <v>0.344702251606268</v>
      </c>
      <c r="BC10" s="17">
        <v>0.50923220053031304</v>
      </c>
      <c r="BD10" s="17">
        <v>0.77863919899753997</v>
      </c>
    </row>
    <row r="11" spans="2:56" ht="29" x14ac:dyDescent="0.35">
      <c r="B11" s="18" t="s">
        <v>496</v>
      </c>
      <c r="C11" s="17">
        <v>0.119354371309289</v>
      </c>
      <c r="D11" s="17">
        <v>1.12284214280827E-3</v>
      </c>
      <c r="E11" s="17">
        <v>0.304430313380194</v>
      </c>
      <c r="F11" s="17">
        <v>0</v>
      </c>
      <c r="G11" s="17">
        <v>0.198048032332756</v>
      </c>
      <c r="H11" s="17">
        <v>4.9496200636695298E-2</v>
      </c>
      <c r="I11" s="17"/>
      <c r="J11" s="17">
        <v>0.11923273889493199</v>
      </c>
      <c r="K11" s="17">
        <v>0.114099027981512</v>
      </c>
      <c r="L11" s="17">
        <v>0.14064785530759699</v>
      </c>
      <c r="M11" s="17">
        <v>0.16967061778433601</v>
      </c>
      <c r="N11" s="17"/>
      <c r="O11" s="17">
        <v>0</v>
      </c>
      <c r="P11" s="17">
        <v>0.162309229991451</v>
      </c>
      <c r="Q11" s="17">
        <v>6.53248056419415E-2</v>
      </c>
      <c r="R11" s="17">
        <v>0</v>
      </c>
      <c r="S11" s="17">
        <v>4.0081755957200298E-3</v>
      </c>
      <c r="T11" s="17">
        <v>0.90750046159488096</v>
      </c>
      <c r="U11" s="17">
        <v>0.179434714084106</v>
      </c>
      <c r="V11" s="17">
        <v>0.488185432967643</v>
      </c>
      <c r="W11" s="17">
        <v>0.32701764289125501</v>
      </c>
      <c r="X11" s="17">
        <v>0.39428118761637199</v>
      </c>
      <c r="Y11" s="17"/>
      <c r="Z11" s="17">
        <v>4.35647920690823E-3</v>
      </c>
      <c r="AA11" s="17">
        <v>1.0402150607395999E-3</v>
      </c>
      <c r="AB11" s="17">
        <v>2.1969324473596698E-2</v>
      </c>
      <c r="AC11" s="17">
        <v>2.9091051272954301E-2</v>
      </c>
      <c r="AD11" s="17">
        <v>0.91293973380344395</v>
      </c>
      <c r="AE11" s="17">
        <v>1.2995353011766601E-3</v>
      </c>
      <c r="AF11" s="17">
        <v>0</v>
      </c>
      <c r="AG11" s="17"/>
      <c r="AH11" s="17">
        <v>0.119354371309289</v>
      </c>
      <c r="AI11" s="17" t="s">
        <v>96</v>
      </c>
      <c r="AJ11" s="17"/>
      <c r="AK11" s="17">
        <v>8.5088339848496494E-2</v>
      </c>
      <c r="AL11" s="17">
        <v>0.23751343382808099</v>
      </c>
      <c r="AM11" s="17" t="s">
        <v>96</v>
      </c>
      <c r="AN11" s="17"/>
      <c r="AO11" s="17">
        <v>9.7956034693478994E-2</v>
      </c>
      <c r="AP11" s="17">
        <v>0.14989106603760799</v>
      </c>
      <c r="AQ11" s="17"/>
      <c r="AR11" s="17">
        <v>0.107313841374546</v>
      </c>
      <c r="AS11" s="17">
        <v>0.13082200528975299</v>
      </c>
      <c r="AT11" s="17"/>
      <c r="AU11" s="17">
        <v>0.119182370730813</v>
      </c>
      <c r="AV11" s="17">
        <v>0.16967061778433601</v>
      </c>
      <c r="AW11" s="17"/>
      <c r="AX11" s="17">
        <v>0.221952679279698</v>
      </c>
      <c r="AY11" s="17">
        <v>8.7789736181994496E-2</v>
      </c>
      <c r="AZ11" s="17"/>
      <c r="BA11" s="17">
        <v>4.9158637238712105E-4</v>
      </c>
      <c r="BB11" s="17">
        <v>0.165679981130227</v>
      </c>
      <c r="BC11" s="17">
        <v>0.122727810434258</v>
      </c>
      <c r="BD11" s="17">
        <v>0.13419477409132</v>
      </c>
    </row>
    <row r="12" spans="2:56" ht="29" x14ac:dyDescent="0.35">
      <c r="B12" s="18" t="s">
        <v>497</v>
      </c>
      <c r="C12" s="17">
        <v>0.15974457568786599</v>
      </c>
      <c r="D12" s="17">
        <v>0.18486983905762699</v>
      </c>
      <c r="E12" s="17">
        <v>0.304430313380194</v>
      </c>
      <c r="F12" s="17">
        <v>7.8296494559218596E-2</v>
      </c>
      <c r="G12" s="17">
        <v>0.197748222207903</v>
      </c>
      <c r="H12" s="17">
        <v>1.0377665744830501E-2</v>
      </c>
      <c r="I12" s="17"/>
      <c r="J12" s="17">
        <v>0.16838977050394299</v>
      </c>
      <c r="K12" s="17">
        <v>7.2021934273396801E-2</v>
      </c>
      <c r="L12" s="17">
        <v>0.14064785530759699</v>
      </c>
      <c r="M12" s="17">
        <v>4.5434495967486298E-2</v>
      </c>
      <c r="N12" s="17"/>
      <c r="O12" s="17">
        <v>0.14395307336416599</v>
      </c>
      <c r="P12" s="17">
        <v>0.17191341110489899</v>
      </c>
      <c r="Q12" s="17">
        <v>0.134543393101661</v>
      </c>
      <c r="R12" s="17">
        <v>0.28723182919079099</v>
      </c>
      <c r="S12" s="17">
        <v>0</v>
      </c>
      <c r="T12" s="17">
        <v>0</v>
      </c>
      <c r="U12" s="17">
        <v>0</v>
      </c>
      <c r="V12" s="17">
        <v>0</v>
      </c>
      <c r="W12" s="17">
        <v>0</v>
      </c>
      <c r="X12" s="17">
        <v>2.3350135739489901E-2</v>
      </c>
      <c r="Y12" s="17"/>
      <c r="Z12" s="17">
        <v>2.5541964774869402E-2</v>
      </c>
      <c r="AA12" s="17">
        <v>0</v>
      </c>
      <c r="AB12" s="17">
        <v>0</v>
      </c>
      <c r="AC12" s="17">
        <v>0.31229515554215298</v>
      </c>
      <c r="AD12" s="17">
        <v>1.0843062616427E-2</v>
      </c>
      <c r="AE12" s="17">
        <v>0.43771798219671199</v>
      </c>
      <c r="AF12" s="17">
        <v>0</v>
      </c>
      <c r="AG12" s="17"/>
      <c r="AH12" s="17">
        <v>0.15974457568786599</v>
      </c>
      <c r="AI12" s="17" t="s">
        <v>96</v>
      </c>
      <c r="AJ12" s="17"/>
      <c r="AK12" s="17">
        <v>0.19696340126065301</v>
      </c>
      <c r="AL12" s="17">
        <v>3.1403435781924699E-2</v>
      </c>
      <c r="AM12" s="17" t="s">
        <v>96</v>
      </c>
      <c r="AN12" s="17"/>
      <c r="AO12" s="17">
        <v>2.2905154302164201E-3</v>
      </c>
      <c r="AP12" s="17">
        <v>0.38444085269988298</v>
      </c>
      <c r="AQ12" s="17"/>
      <c r="AR12" s="17">
        <v>0.11861229464322499</v>
      </c>
      <c r="AS12" s="17">
        <v>0.198919757042677</v>
      </c>
      <c r="AT12" s="17"/>
      <c r="AU12" s="17">
        <v>0.160135332177369</v>
      </c>
      <c r="AV12" s="17">
        <v>4.5434495967486298E-2</v>
      </c>
      <c r="AW12" s="17"/>
      <c r="AX12" s="17">
        <v>0.44689587174422002</v>
      </c>
      <c r="AY12" s="17">
        <v>7.1401735872588606E-2</v>
      </c>
      <c r="AZ12" s="17"/>
      <c r="BA12" s="17">
        <v>0.305812792670071</v>
      </c>
      <c r="BB12" s="17">
        <v>0.34495677841207201</v>
      </c>
      <c r="BC12" s="17">
        <v>1.5141083761407201E-2</v>
      </c>
      <c r="BD12" s="17">
        <v>0</v>
      </c>
    </row>
    <row r="13" spans="2:56" x14ac:dyDescent="0.35">
      <c r="B13" s="18" t="s">
        <v>498</v>
      </c>
      <c r="C13" s="17">
        <v>4.6871279606452002E-2</v>
      </c>
      <c r="D13" s="17">
        <v>0</v>
      </c>
      <c r="E13" s="17">
        <v>4.6225385811183802E-4</v>
      </c>
      <c r="F13" s="17">
        <v>0</v>
      </c>
      <c r="G13" s="17">
        <v>0</v>
      </c>
      <c r="H13" s="17">
        <v>0.19779543549011899</v>
      </c>
      <c r="I13" s="17"/>
      <c r="J13" s="17">
        <v>5.2039987809240601E-2</v>
      </c>
      <c r="K13" s="17">
        <v>0</v>
      </c>
      <c r="L13" s="17">
        <v>0</v>
      </c>
      <c r="M13" s="17">
        <v>2.3205578942308701E-2</v>
      </c>
      <c r="N13" s="17"/>
      <c r="O13" s="17">
        <v>0.116415232418388</v>
      </c>
      <c r="P13" s="17">
        <v>0</v>
      </c>
      <c r="Q13" s="17">
        <v>0</v>
      </c>
      <c r="R13" s="17">
        <v>0</v>
      </c>
      <c r="S13" s="17">
        <v>0</v>
      </c>
      <c r="T13" s="17">
        <v>0</v>
      </c>
      <c r="U13" s="17">
        <v>0.21136043211235001</v>
      </c>
      <c r="V13" s="17">
        <v>0</v>
      </c>
      <c r="W13" s="17">
        <v>0</v>
      </c>
      <c r="X13" s="17">
        <v>0</v>
      </c>
      <c r="Y13" s="17"/>
      <c r="Z13" s="17">
        <v>0</v>
      </c>
      <c r="AA13" s="17">
        <v>0</v>
      </c>
      <c r="AB13" s="17">
        <v>0</v>
      </c>
      <c r="AC13" s="17">
        <v>0.147341885062578</v>
      </c>
      <c r="AD13" s="17">
        <v>0</v>
      </c>
      <c r="AE13" s="17">
        <v>0</v>
      </c>
      <c r="AF13" s="17">
        <v>0</v>
      </c>
      <c r="AG13" s="17"/>
      <c r="AH13" s="17">
        <v>4.6871279606452002E-2</v>
      </c>
      <c r="AI13" s="17" t="s">
        <v>96</v>
      </c>
      <c r="AJ13" s="17"/>
      <c r="AK13" s="17">
        <v>6.0463912345450198E-2</v>
      </c>
      <c r="AL13" s="17">
        <v>0</v>
      </c>
      <c r="AM13" s="17" t="s">
        <v>96</v>
      </c>
      <c r="AN13" s="17"/>
      <c r="AO13" s="17">
        <v>0</v>
      </c>
      <c r="AP13" s="17">
        <v>0.113759373880587</v>
      </c>
      <c r="AQ13" s="17"/>
      <c r="AR13" s="17">
        <v>0</v>
      </c>
      <c r="AS13" s="17">
        <v>9.1512394377644607E-2</v>
      </c>
      <c r="AT13" s="17"/>
      <c r="AU13" s="17">
        <v>4.6952178212557101E-2</v>
      </c>
      <c r="AV13" s="17">
        <v>2.3205578942308701E-2</v>
      </c>
      <c r="AW13" s="17"/>
      <c r="AX13" s="17">
        <v>3.3601899329372602E-4</v>
      </c>
      <c r="AY13" s="17">
        <v>6.11879730379997E-2</v>
      </c>
      <c r="AZ13" s="17"/>
      <c r="BA13" s="17">
        <v>0</v>
      </c>
      <c r="BB13" s="17">
        <v>0</v>
      </c>
      <c r="BC13" s="17">
        <v>9.9347855290711398E-2</v>
      </c>
      <c r="BD13" s="17">
        <v>0</v>
      </c>
    </row>
    <row r="14" spans="2:56" x14ac:dyDescent="0.35">
      <c r="B14" s="18" t="s">
        <v>72</v>
      </c>
      <c r="C14" s="19">
        <v>6.7114259367038597E-5</v>
      </c>
      <c r="D14" s="19">
        <v>2.8071053570206798E-4</v>
      </c>
      <c r="E14" s="19">
        <v>0</v>
      </c>
      <c r="F14" s="19">
        <v>0</v>
      </c>
      <c r="G14" s="19">
        <v>0</v>
      </c>
      <c r="H14" s="19">
        <v>0</v>
      </c>
      <c r="I14" s="19"/>
      <c r="J14" s="19">
        <v>0</v>
      </c>
      <c r="K14" s="19">
        <v>0</v>
      </c>
      <c r="L14" s="19">
        <v>0</v>
      </c>
      <c r="M14" s="19">
        <v>1.9700406462340999E-2</v>
      </c>
      <c r="N14" s="19"/>
      <c r="O14" s="19">
        <v>0</v>
      </c>
      <c r="P14" s="19">
        <v>0</v>
      </c>
      <c r="Q14" s="19">
        <v>0</v>
      </c>
      <c r="R14" s="19">
        <v>0</v>
      </c>
      <c r="S14" s="19">
        <v>0</v>
      </c>
      <c r="T14" s="19">
        <v>0</v>
      </c>
      <c r="U14" s="19">
        <v>0</v>
      </c>
      <c r="V14" s="19">
        <v>3.54196587317566E-3</v>
      </c>
      <c r="W14" s="19">
        <v>0</v>
      </c>
      <c r="X14" s="19">
        <v>0</v>
      </c>
      <c r="Y14" s="19"/>
      <c r="Z14" s="19">
        <v>2.45288730592683E-4</v>
      </c>
      <c r="AA14" s="19">
        <v>0</v>
      </c>
      <c r="AB14" s="19">
        <v>0</v>
      </c>
      <c r="AC14" s="19">
        <v>0</v>
      </c>
      <c r="AD14" s="19">
        <v>0</v>
      </c>
      <c r="AE14" s="19">
        <v>0</v>
      </c>
      <c r="AF14" s="19">
        <v>0</v>
      </c>
      <c r="AG14" s="19"/>
      <c r="AH14" s="19">
        <v>6.7114259367038597E-5</v>
      </c>
      <c r="AI14" s="19" t="s">
        <v>96</v>
      </c>
      <c r="AJ14" s="19"/>
      <c r="AK14" s="19">
        <v>0</v>
      </c>
      <c r="AL14" s="19">
        <v>2.9854339283778099E-4</v>
      </c>
      <c r="AM14" s="19" t="s">
        <v>96</v>
      </c>
      <c r="AN14" s="19"/>
      <c r="AO14" s="19">
        <v>0</v>
      </c>
      <c r="AP14" s="19">
        <v>1.6289028565378999E-4</v>
      </c>
      <c r="AQ14" s="19"/>
      <c r="AR14" s="19">
        <v>0</v>
      </c>
      <c r="AS14" s="19">
        <v>1.3103518024531501E-4</v>
      </c>
      <c r="AT14" s="19"/>
      <c r="AU14" s="19">
        <v>0</v>
      </c>
      <c r="AV14" s="19">
        <v>1.9700406462340999E-2</v>
      </c>
      <c r="AW14" s="19"/>
      <c r="AX14" s="19">
        <v>0</v>
      </c>
      <c r="AY14" s="19">
        <v>8.7762135054911906E-5</v>
      </c>
      <c r="AZ14" s="19"/>
      <c r="BA14" s="19">
        <v>0</v>
      </c>
      <c r="BB14" s="19">
        <v>2.1357256577623099E-4</v>
      </c>
      <c r="BC14" s="19">
        <v>0</v>
      </c>
      <c r="BD14" s="19">
        <v>0</v>
      </c>
    </row>
    <row r="15" spans="2:56" x14ac:dyDescent="0.35">
      <c r="B15" s="16" t="s">
        <v>714</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35">
      <c r="B8" s="11" t="s">
        <v>23</v>
      </c>
      <c r="C8" s="11">
        <v>46</v>
      </c>
      <c r="D8" s="11">
        <v>11</v>
      </c>
      <c r="E8" s="11">
        <v>8</v>
      </c>
      <c r="F8" s="11">
        <v>3</v>
      </c>
      <c r="G8" s="11">
        <v>13</v>
      </c>
      <c r="H8" s="11">
        <v>11</v>
      </c>
      <c r="I8" s="11"/>
      <c r="J8" s="11">
        <v>41</v>
      </c>
      <c r="K8" s="11">
        <v>4</v>
      </c>
      <c r="L8" s="11">
        <v>1</v>
      </c>
      <c r="M8" s="11">
        <v>0</v>
      </c>
      <c r="N8" s="11"/>
      <c r="O8" s="11">
        <v>19</v>
      </c>
      <c r="P8" s="11">
        <v>15</v>
      </c>
      <c r="Q8" s="11">
        <v>1</v>
      </c>
      <c r="R8" s="11">
        <v>7</v>
      </c>
      <c r="S8" s="11">
        <v>1</v>
      </c>
      <c r="T8" s="11">
        <v>3</v>
      </c>
      <c r="U8" s="11">
        <v>0</v>
      </c>
      <c r="V8" s="11">
        <v>1</v>
      </c>
      <c r="W8" s="11">
        <v>0</v>
      </c>
      <c r="X8" s="11">
        <v>0</v>
      </c>
      <c r="Y8" s="11"/>
      <c r="Z8" s="11">
        <v>13</v>
      </c>
      <c r="AA8" s="11">
        <v>3</v>
      </c>
      <c r="AB8" s="11">
        <v>3</v>
      </c>
      <c r="AC8" s="11">
        <v>15</v>
      </c>
      <c r="AD8" s="11">
        <v>5</v>
      </c>
      <c r="AE8" s="11">
        <v>5</v>
      </c>
      <c r="AF8" s="11">
        <v>0</v>
      </c>
      <c r="AG8" s="11"/>
      <c r="AH8" s="11">
        <v>46</v>
      </c>
      <c r="AI8" s="11" t="s">
        <v>95</v>
      </c>
      <c r="AJ8" s="11"/>
      <c r="AK8" s="11">
        <v>36</v>
      </c>
      <c r="AL8" s="11">
        <v>10</v>
      </c>
      <c r="AM8" s="11" t="s">
        <v>95</v>
      </c>
      <c r="AN8" s="11"/>
      <c r="AO8" s="11">
        <v>27</v>
      </c>
      <c r="AP8" s="11">
        <v>19</v>
      </c>
      <c r="AQ8" s="11"/>
      <c r="AR8" s="11">
        <v>22</v>
      </c>
      <c r="AS8" s="11">
        <v>24</v>
      </c>
      <c r="AT8" s="11"/>
      <c r="AU8" s="11">
        <v>46</v>
      </c>
      <c r="AV8" s="11">
        <v>0</v>
      </c>
      <c r="AW8" s="11"/>
      <c r="AX8" s="11">
        <v>11</v>
      </c>
      <c r="AY8" s="11">
        <v>35</v>
      </c>
      <c r="AZ8" s="11"/>
      <c r="BA8" s="11">
        <v>7</v>
      </c>
      <c r="BB8" s="11">
        <v>14</v>
      </c>
      <c r="BC8" s="11">
        <v>22</v>
      </c>
      <c r="BD8" s="11">
        <v>3</v>
      </c>
    </row>
    <row r="9" spans="2:56" x14ac:dyDescent="0.35">
      <c r="B9" s="18" t="s">
        <v>494</v>
      </c>
      <c r="C9" s="17">
        <v>0.260591539604343</v>
      </c>
      <c r="D9" s="17">
        <v>0.18515054959332899</v>
      </c>
      <c r="E9" s="17">
        <v>9.2450771622367605E-4</v>
      </c>
      <c r="F9" s="17">
        <v>2.1537583775441099E-2</v>
      </c>
      <c r="G9" s="17">
        <v>0.39579625454065798</v>
      </c>
      <c r="H9" s="17">
        <v>0.43974807021800599</v>
      </c>
      <c r="I9" s="17"/>
      <c r="J9" s="17">
        <v>0.27589600358733701</v>
      </c>
      <c r="K9" s="17">
        <v>0.114099027981512</v>
      </c>
      <c r="L9" s="17">
        <v>0.15910409318070701</v>
      </c>
      <c r="M9" s="17">
        <v>0.187032779444741</v>
      </c>
      <c r="N9" s="17"/>
      <c r="O9" s="17">
        <v>0.11370983981117</v>
      </c>
      <c r="P9" s="17">
        <v>0.34382682220979799</v>
      </c>
      <c r="Q9" s="17">
        <v>3.8937818177777598E-3</v>
      </c>
      <c r="R9" s="17">
        <v>0.60815474003416903</v>
      </c>
      <c r="S9" s="17">
        <v>0.28865073395117002</v>
      </c>
      <c r="T9" s="17">
        <v>1.3009870218278E-3</v>
      </c>
      <c r="U9" s="17">
        <v>0</v>
      </c>
      <c r="V9" s="17">
        <v>0.24232173354723399</v>
      </c>
      <c r="W9" s="17">
        <v>0</v>
      </c>
      <c r="X9" s="17">
        <v>6.7079061161229997E-2</v>
      </c>
      <c r="Y9" s="17"/>
      <c r="Z9" s="17">
        <v>0.188042485138572</v>
      </c>
      <c r="AA9" s="17">
        <v>0</v>
      </c>
      <c r="AB9" s="17">
        <v>0.952458446294834</v>
      </c>
      <c r="AC9" s="17">
        <v>0.18804766056779099</v>
      </c>
      <c r="AD9" s="17">
        <v>0</v>
      </c>
      <c r="AE9" s="17">
        <v>0.41686745403314002</v>
      </c>
      <c r="AF9" s="17">
        <v>3.4014704143056199E-2</v>
      </c>
      <c r="AG9" s="17"/>
      <c r="AH9" s="17">
        <v>0.260591539604343</v>
      </c>
      <c r="AI9" s="17" t="s">
        <v>96</v>
      </c>
      <c r="AJ9" s="17"/>
      <c r="AK9" s="17">
        <v>0.19388893767863499</v>
      </c>
      <c r="AL9" s="17">
        <v>0.490601160652058</v>
      </c>
      <c r="AM9" s="17" t="s">
        <v>96</v>
      </c>
      <c r="AN9" s="17"/>
      <c r="AO9" s="17">
        <v>0.34720255155059698</v>
      </c>
      <c r="AP9" s="17">
        <v>0.1369924917251</v>
      </c>
      <c r="AQ9" s="17"/>
      <c r="AR9" s="17">
        <v>0.327685793179883</v>
      </c>
      <c r="AS9" s="17">
        <v>0.19668967262947901</v>
      </c>
      <c r="AT9" s="17"/>
      <c r="AU9" s="17">
        <v>0.26084299217057799</v>
      </c>
      <c r="AV9" s="17">
        <v>0.187032779444741</v>
      </c>
      <c r="AW9" s="17"/>
      <c r="AX9" s="17">
        <v>5.8036133629910903E-3</v>
      </c>
      <c r="AY9" s="17">
        <v>0.338977704890497</v>
      </c>
      <c r="AZ9" s="17"/>
      <c r="BA9" s="17">
        <v>0.32374806780528098</v>
      </c>
      <c r="BB9" s="17">
        <v>0.14090580795820901</v>
      </c>
      <c r="BC9" s="17">
        <v>0.34687703934012099</v>
      </c>
      <c r="BD9" s="17">
        <v>8.4504504755147494E-2</v>
      </c>
    </row>
    <row r="10" spans="2:56" x14ac:dyDescent="0.35">
      <c r="B10" s="18" t="s">
        <v>495</v>
      </c>
      <c r="C10" s="17">
        <v>0.39601683692988199</v>
      </c>
      <c r="D10" s="17">
        <v>0.42556547240812098</v>
      </c>
      <c r="E10" s="17">
        <v>0.35073788251997701</v>
      </c>
      <c r="F10" s="17">
        <v>0.87741677528538198</v>
      </c>
      <c r="G10" s="17">
        <v>0.39579625454065798</v>
      </c>
      <c r="H10" s="17">
        <v>0.24849298433891601</v>
      </c>
      <c r="I10" s="17"/>
      <c r="J10" s="17">
        <v>0.39661396577545899</v>
      </c>
      <c r="K10" s="17">
        <v>0.41126525075467302</v>
      </c>
      <c r="L10" s="17">
        <v>0.29714225441811198</v>
      </c>
      <c r="M10" s="17">
        <v>0.37011337399706701</v>
      </c>
      <c r="N10" s="17"/>
      <c r="O10" s="17">
        <v>0.61749641219884299</v>
      </c>
      <c r="P10" s="17">
        <v>0.35607131563169298</v>
      </c>
      <c r="Q10" s="17">
        <v>0.54460474372193801</v>
      </c>
      <c r="R10" s="17">
        <v>3.3744199793905298E-2</v>
      </c>
      <c r="S10" s="17">
        <v>0.43170053623817101</v>
      </c>
      <c r="T10" s="17">
        <v>4.4953522433836199E-2</v>
      </c>
      <c r="U10" s="17">
        <v>0.36939289560660099</v>
      </c>
      <c r="V10" s="17">
        <v>0.261324096739037</v>
      </c>
      <c r="W10" s="17">
        <v>0.32701764289125501</v>
      </c>
      <c r="X10" s="17">
        <v>0.41632683564181799</v>
      </c>
      <c r="Y10" s="17"/>
      <c r="Z10" s="17">
        <v>0.61976674927400899</v>
      </c>
      <c r="AA10" s="17">
        <v>0.92800827573832501</v>
      </c>
      <c r="AB10" s="17">
        <v>2.70142068895407E-2</v>
      </c>
      <c r="AC10" s="17">
        <v>0.46509730230867502</v>
      </c>
      <c r="AD10" s="17">
        <v>1.2639131303382199E-2</v>
      </c>
      <c r="AE10" s="17">
        <v>9.3633714660429399E-2</v>
      </c>
      <c r="AF10" s="17">
        <v>0.93197059171388796</v>
      </c>
      <c r="AG10" s="17"/>
      <c r="AH10" s="17">
        <v>0.39601683692988199</v>
      </c>
      <c r="AI10" s="17" t="s">
        <v>96</v>
      </c>
      <c r="AJ10" s="17"/>
      <c r="AK10" s="17">
        <v>0.435960263050994</v>
      </c>
      <c r="AL10" s="17">
        <v>0.25828049621415999</v>
      </c>
      <c r="AM10" s="17" t="s">
        <v>96</v>
      </c>
      <c r="AN10" s="17"/>
      <c r="AO10" s="17">
        <v>0.449987670143005</v>
      </c>
      <c r="AP10" s="17">
        <v>0.318997258835921</v>
      </c>
      <c r="AQ10" s="17"/>
      <c r="AR10" s="17">
        <v>0.34630777512928301</v>
      </c>
      <c r="AS10" s="17">
        <v>0.443360710441357</v>
      </c>
      <c r="AT10" s="17"/>
      <c r="AU10" s="17">
        <v>0.39610538508124599</v>
      </c>
      <c r="AV10" s="17">
        <v>0.37011337399706701</v>
      </c>
      <c r="AW10" s="17"/>
      <c r="AX10" s="17">
        <v>0.57098895600682997</v>
      </c>
      <c r="AY10" s="17">
        <v>0.342186211402351</v>
      </c>
      <c r="AZ10" s="17"/>
      <c r="BA10" s="17">
        <v>0.36022418702065501</v>
      </c>
      <c r="BB10" s="17">
        <v>0.48645466858233999</v>
      </c>
      <c r="BC10" s="17">
        <v>0.29302023478862799</v>
      </c>
      <c r="BD10" s="17">
        <v>0.76106839379926206</v>
      </c>
    </row>
    <row r="11" spans="2:56" ht="29" x14ac:dyDescent="0.35">
      <c r="B11" s="18" t="s">
        <v>496</v>
      </c>
      <c r="C11" s="17">
        <v>0.14169866626347999</v>
      </c>
      <c r="D11" s="17">
        <v>1.9544299883295702E-2</v>
      </c>
      <c r="E11" s="17">
        <v>0.34298278866738202</v>
      </c>
      <c r="F11" s="17">
        <v>0.10104564093917701</v>
      </c>
      <c r="G11" s="17">
        <v>1.09590788356331E-2</v>
      </c>
      <c r="H11" s="17">
        <v>0.28671050807170501</v>
      </c>
      <c r="I11" s="17"/>
      <c r="J11" s="17">
        <v>0.10994322852424999</v>
      </c>
      <c r="K11" s="17">
        <v>0.41758620727305901</v>
      </c>
      <c r="L11" s="17">
        <v>0.47342972474738299</v>
      </c>
      <c r="M11" s="17">
        <v>0.35473110119238999</v>
      </c>
      <c r="N11" s="17"/>
      <c r="O11" s="17">
        <v>0.13926221830698399</v>
      </c>
      <c r="P11" s="17">
        <v>0.162309229991451</v>
      </c>
      <c r="Q11" s="17">
        <v>0.134543393101661</v>
      </c>
      <c r="R11" s="17">
        <v>7.0869230981134901E-2</v>
      </c>
      <c r="S11" s="17">
        <v>0.27964872981065902</v>
      </c>
      <c r="T11" s="17">
        <v>4.6245028949455202E-2</v>
      </c>
      <c r="U11" s="17">
        <v>0.419246672281049</v>
      </c>
      <c r="V11" s="17">
        <v>0.492604475014365</v>
      </c>
      <c r="W11" s="17">
        <v>0.48586833533971602</v>
      </c>
      <c r="X11" s="17">
        <v>0.49678078635450301</v>
      </c>
      <c r="Y11" s="17"/>
      <c r="Z11" s="17">
        <v>3.0648955145906799E-2</v>
      </c>
      <c r="AA11" s="17">
        <v>7.1991724261674703E-2</v>
      </c>
      <c r="AB11" s="17">
        <v>2.0527346815625E-2</v>
      </c>
      <c r="AC11" s="17">
        <v>0.19253289287571301</v>
      </c>
      <c r="AD11" s="17">
        <v>0.50852281973967195</v>
      </c>
      <c r="AE11" s="17">
        <v>5.2377374714829901E-2</v>
      </c>
      <c r="AF11" s="17">
        <v>3.4014704143056199E-2</v>
      </c>
      <c r="AG11" s="17"/>
      <c r="AH11" s="17">
        <v>0.14169866626347999</v>
      </c>
      <c r="AI11" s="17" t="s">
        <v>96</v>
      </c>
      <c r="AJ11" s="17"/>
      <c r="AK11" s="17">
        <v>0.11015035932678401</v>
      </c>
      <c r="AL11" s="17">
        <v>0.25048623846776402</v>
      </c>
      <c r="AM11" s="17" t="s">
        <v>96</v>
      </c>
      <c r="AN11" s="17"/>
      <c r="AO11" s="17">
        <v>2.5919717914216302E-2</v>
      </c>
      <c r="AP11" s="17">
        <v>0.30692208830719497</v>
      </c>
      <c r="AQ11" s="17"/>
      <c r="AR11" s="17">
        <v>0.128668881027379</v>
      </c>
      <c r="AS11" s="17">
        <v>0.154108486158577</v>
      </c>
      <c r="AT11" s="17"/>
      <c r="AU11" s="17">
        <v>0.14097043821371699</v>
      </c>
      <c r="AV11" s="17">
        <v>0.35473110119238999</v>
      </c>
      <c r="AW11" s="17"/>
      <c r="AX11" s="17">
        <v>0.23439892928763201</v>
      </c>
      <c r="AY11" s="17">
        <v>0.11317919029507099</v>
      </c>
      <c r="AZ11" s="17"/>
      <c r="BA11" s="17">
        <v>9.7233661316064104E-3</v>
      </c>
      <c r="BB11" s="17">
        <v>0.18855490694611299</v>
      </c>
      <c r="BC11" s="17">
        <v>0.149046501283711</v>
      </c>
      <c r="BD11" s="17">
        <v>0.15442710144559099</v>
      </c>
    </row>
    <row r="12" spans="2:56" ht="29" x14ac:dyDescent="0.35">
      <c r="B12" s="18" t="s">
        <v>497</v>
      </c>
      <c r="C12" s="17">
        <v>0.15607181713465901</v>
      </c>
      <c r="D12" s="17">
        <v>0.18486983905762699</v>
      </c>
      <c r="E12" s="17">
        <v>0.304430313380194</v>
      </c>
      <c r="F12" s="17">
        <v>0</v>
      </c>
      <c r="G12" s="17">
        <v>0.19744841208305</v>
      </c>
      <c r="H12" s="17">
        <v>1.9709435972445101E-2</v>
      </c>
      <c r="I12" s="17"/>
      <c r="J12" s="17">
        <v>0.16838977050394299</v>
      </c>
      <c r="K12" s="17">
        <v>5.7049513990756001E-2</v>
      </c>
      <c r="L12" s="17">
        <v>0</v>
      </c>
      <c r="M12" s="17">
        <v>2.0855793740592501E-2</v>
      </c>
      <c r="N12" s="17"/>
      <c r="O12" s="17">
        <v>0.12953152968300199</v>
      </c>
      <c r="P12" s="17">
        <v>0</v>
      </c>
      <c r="Q12" s="17">
        <v>0.25163327571668198</v>
      </c>
      <c r="R12" s="17">
        <v>0.28723182919079099</v>
      </c>
      <c r="S12" s="17">
        <v>0</v>
      </c>
      <c r="T12" s="17">
        <v>0.90750046159488096</v>
      </c>
      <c r="U12" s="17">
        <v>0</v>
      </c>
      <c r="V12" s="17">
        <v>0</v>
      </c>
      <c r="W12" s="17">
        <v>0</v>
      </c>
      <c r="X12" s="17">
        <v>1.98133168424483E-2</v>
      </c>
      <c r="Y12" s="17"/>
      <c r="Z12" s="17">
        <v>0</v>
      </c>
      <c r="AA12" s="17">
        <v>0</v>
      </c>
      <c r="AB12" s="17">
        <v>0</v>
      </c>
      <c r="AC12" s="17">
        <v>0.153601765695939</v>
      </c>
      <c r="AD12" s="17">
        <v>0.46870668114277297</v>
      </c>
      <c r="AE12" s="17">
        <v>0.43712145659160001</v>
      </c>
      <c r="AF12" s="17">
        <v>0</v>
      </c>
      <c r="AG12" s="17"/>
      <c r="AH12" s="17">
        <v>0.15607181713465901</v>
      </c>
      <c r="AI12" s="17" t="s">
        <v>96</v>
      </c>
      <c r="AJ12" s="17"/>
      <c r="AK12" s="17">
        <v>0.20124086149843101</v>
      </c>
      <c r="AL12" s="17">
        <v>3.1605233300864398E-4</v>
      </c>
      <c r="AM12" s="17" t="s">
        <v>96</v>
      </c>
      <c r="AN12" s="17"/>
      <c r="AO12" s="17">
        <v>0.101596457428601</v>
      </c>
      <c r="AP12" s="17">
        <v>0.23381138443963601</v>
      </c>
      <c r="AQ12" s="17"/>
      <c r="AR12" s="17">
        <v>0.106729447349003</v>
      </c>
      <c r="AS12" s="17">
        <v>0.20306644606689001</v>
      </c>
      <c r="AT12" s="17"/>
      <c r="AU12" s="17">
        <v>0.156534038303214</v>
      </c>
      <c r="AV12" s="17">
        <v>2.0855793740592501E-2</v>
      </c>
      <c r="AW12" s="17"/>
      <c r="AX12" s="17">
        <v>0.188170488469485</v>
      </c>
      <c r="AY12" s="17">
        <v>0.146196577778402</v>
      </c>
      <c r="AZ12" s="17"/>
      <c r="BA12" s="17">
        <v>0.306304379042458</v>
      </c>
      <c r="BB12" s="17">
        <v>0.180291435963535</v>
      </c>
      <c r="BC12" s="17">
        <v>0.116884681943887</v>
      </c>
      <c r="BD12" s="17">
        <v>0</v>
      </c>
    </row>
    <row r="13" spans="2:56" x14ac:dyDescent="0.35">
      <c r="B13" s="18" t="s">
        <v>498</v>
      </c>
      <c r="C13" s="17">
        <v>4.5550089698544197E-2</v>
      </c>
      <c r="D13" s="17">
        <v>0.18486983905762699</v>
      </c>
      <c r="E13" s="17">
        <v>9.2450771622367605E-4</v>
      </c>
      <c r="F13" s="17">
        <v>0</v>
      </c>
      <c r="G13" s="17">
        <v>0</v>
      </c>
      <c r="H13" s="17">
        <v>5.0386643459025297E-3</v>
      </c>
      <c r="I13" s="17"/>
      <c r="J13" s="17">
        <v>4.9157031609010499E-2</v>
      </c>
      <c r="K13" s="17">
        <v>0</v>
      </c>
      <c r="L13" s="17">
        <v>7.0323927653798399E-2</v>
      </c>
      <c r="M13" s="17">
        <v>4.6411157884617499E-2</v>
      </c>
      <c r="N13" s="17"/>
      <c r="O13" s="17">
        <v>0</v>
      </c>
      <c r="P13" s="17">
        <v>0.137792632167058</v>
      </c>
      <c r="Q13" s="17">
        <v>6.53248056419415E-2</v>
      </c>
      <c r="R13" s="17">
        <v>0</v>
      </c>
      <c r="S13" s="17">
        <v>0</v>
      </c>
      <c r="T13" s="17">
        <v>0</v>
      </c>
      <c r="U13" s="17">
        <v>0.21136043211235001</v>
      </c>
      <c r="V13" s="17">
        <v>0</v>
      </c>
      <c r="W13" s="17">
        <v>0.187114021769028</v>
      </c>
      <c r="X13" s="17">
        <v>0</v>
      </c>
      <c r="Y13" s="17"/>
      <c r="Z13" s="17">
        <v>0.161541810441513</v>
      </c>
      <c r="AA13" s="17">
        <v>0</v>
      </c>
      <c r="AB13" s="17">
        <v>0</v>
      </c>
      <c r="AC13" s="17">
        <v>4.9702865820839496E-4</v>
      </c>
      <c r="AD13" s="17">
        <v>1.0131367814173601E-2</v>
      </c>
      <c r="AE13" s="17">
        <v>0</v>
      </c>
      <c r="AF13" s="17">
        <v>0</v>
      </c>
      <c r="AG13" s="17"/>
      <c r="AH13" s="17">
        <v>4.5550089698544197E-2</v>
      </c>
      <c r="AI13" s="17" t="s">
        <v>96</v>
      </c>
      <c r="AJ13" s="17"/>
      <c r="AK13" s="17">
        <v>5.8759578445156398E-2</v>
      </c>
      <c r="AL13" s="17">
        <v>0</v>
      </c>
      <c r="AM13" s="17" t="s">
        <v>96</v>
      </c>
      <c r="AN13" s="17"/>
      <c r="AO13" s="17">
        <v>7.5172764635181299E-2</v>
      </c>
      <c r="AP13" s="17">
        <v>3.2767766921485198E-3</v>
      </c>
      <c r="AQ13" s="17"/>
      <c r="AR13" s="17">
        <v>9.0608103314452099E-2</v>
      </c>
      <c r="AS13" s="17">
        <v>2.6359645865679398E-3</v>
      </c>
      <c r="AT13" s="17"/>
      <c r="AU13" s="17">
        <v>4.55471462312452E-2</v>
      </c>
      <c r="AV13" s="17">
        <v>4.6411157884617499E-2</v>
      </c>
      <c r="AW13" s="17"/>
      <c r="AX13" s="17">
        <v>3.3601899329372602E-4</v>
      </c>
      <c r="AY13" s="17">
        <v>5.9460315633678797E-2</v>
      </c>
      <c r="AZ13" s="17"/>
      <c r="BA13" s="17">
        <v>0</v>
      </c>
      <c r="BB13" s="17">
        <v>3.7931805498036498E-3</v>
      </c>
      <c r="BC13" s="17">
        <v>9.4020945052843294E-2</v>
      </c>
      <c r="BD13" s="17">
        <v>0</v>
      </c>
    </row>
    <row r="14" spans="2:56" x14ac:dyDescent="0.35">
      <c r="B14" s="18" t="s">
        <v>72</v>
      </c>
      <c r="C14" s="19">
        <v>7.1050369091991595E-5</v>
      </c>
      <c r="D14" s="19">
        <v>0</v>
      </c>
      <c r="E14" s="19">
        <v>0</v>
      </c>
      <c r="F14" s="19">
        <v>0</v>
      </c>
      <c r="G14" s="19">
        <v>0</v>
      </c>
      <c r="H14" s="19">
        <v>3.0033705302544002E-4</v>
      </c>
      <c r="I14" s="19"/>
      <c r="J14" s="19">
        <v>0</v>
      </c>
      <c r="K14" s="19">
        <v>0</v>
      </c>
      <c r="L14" s="19">
        <v>0</v>
      </c>
      <c r="M14" s="19">
        <v>2.0855793740592501E-2</v>
      </c>
      <c r="N14" s="19"/>
      <c r="O14" s="19">
        <v>0</v>
      </c>
      <c r="P14" s="19">
        <v>0</v>
      </c>
      <c r="Q14" s="19">
        <v>0</v>
      </c>
      <c r="R14" s="19">
        <v>0</v>
      </c>
      <c r="S14" s="19">
        <v>0</v>
      </c>
      <c r="T14" s="19">
        <v>0</v>
      </c>
      <c r="U14" s="19">
        <v>0</v>
      </c>
      <c r="V14" s="19">
        <v>3.74969469936465E-3</v>
      </c>
      <c r="W14" s="19">
        <v>0</v>
      </c>
      <c r="X14" s="19">
        <v>0</v>
      </c>
      <c r="Y14" s="19"/>
      <c r="Z14" s="19">
        <v>0</v>
      </c>
      <c r="AA14" s="19">
        <v>0</v>
      </c>
      <c r="AB14" s="19">
        <v>0</v>
      </c>
      <c r="AC14" s="19">
        <v>2.23349893672732E-4</v>
      </c>
      <c r="AD14" s="19">
        <v>0</v>
      </c>
      <c r="AE14" s="19">
        <v>0</v>
      </c>
      <c r="AF14" s="19">
        <v>0</v>
      </c>
      <c r="AG14" s="19"/>
      <c r="AH14" s="19">
        <v>7.1050369091991595E-5</v>
      </c>
      <c r="AI14" s="19" t="s">
        <v>96</v>
      </c>
      <c r="AJ14" s="19"/>
      <c r="AK14" s="19">
        <v>0</v>
      </c>
      <c r="AL14" s="19">
        <v>3.1605233300864398E-4</v>
      </c>
      <c r="AM14" s="19" t="s">
        <v>96</v>
      </c>
      <c r="AN14" s="19"/>
      <c r="AO14" s="19">
        <v>1.20838328399125E-4</v>
      </c>
      <c r="AP14" s="19">
        <v>0</v>
      </c>
      <c r="AQ14" s="19"/>
      <c r="AR14" s="19">
        <v>0</v>
      </c>
      <c r="AS14" s="19">
        <v>1.38720117129649E-4</v>
      </c>
      <c r="AT14" s="19"/>
      <c r="AU14" s="19">
        <v>0</v>
      </c>
      <c r="AV14" s="19">
        <v>2.0855793740592501E-2</v>
      </c>
      <c r="AW14" s="19"/>
      <c r="AX14" s="19">
        <v>3.0199387976821799E-4</v>
      </c>
      <c r="AY14" s="19">
        <v>0</v>
      </c>
      <c r="AZ14" s="19"/>
      <c r="BA14" s="19">
        <v>0</v>
      </c>
      <c r="BB14" s="19">
        <v>0</v>
      </c>
      <c r="BC14" s="19">
        <v>1.5059759080977099E-4</v>
      </c>
      <c r="BD14" s="19">
        <v>0</v>
      </c>
    </row>
    <row r="15" spans="2:56" x14ac:dyDescent="0.35">
      <c r="B15" s="16" t="s">
        <v>714</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35">
      <c r="B8" s="11" t="s">
        <v>23</v>
      </c>
      <c r="C8" s="11">
        <v>46</v>
      </c>
      <c r="D8" s="11">
        <v>11</v>
      </c>
      <c r="E8" s="11">
        <v>8</v>
      </c>
      <c r="F8" s="11">
        <v>3</v>
      </c>
      <c r="G8" s="11">
        <v>13</v>
      </c>
      <c r="H8" s="11">
        <v>11</v>
      </c>
      <c r="I8" s="11"/>
      <c r="J8" s="11">
        <v>41</v>
      </c>
      <c r="K8" s="11">
        <v>4</v>
      </c>
      <c r="L8" s="11">
        <v>1</v>
      </c>
      <c r="M8" s="11">
        <v>0</v>
      </c>
      <c r="N8" s="11"/>
      <c r="O8" s="11">
        <v>19</v>
      </c>
      <c r="P8" s="11">
        <v>15</v>
      </c>
      <c r="Q8" s="11">
        <v>1</v>
      </c>
      <c r="R8" s="11">
        <v>7</v>
      </c>
      <c r="S8" s="11">
        <v>1</v>
      </c>
      <c r="T8" s="11">
        <v>3</v>
      </c>
      <c r="U8" s="11">
        <v>0</v>
      </c>
      <c r="V8" s="11">
        <v>1</v>
      </c>
      <c r="W8" s="11">
        <v>0</v>
      </c>
      <c r="X8" s="11">
        <v>0</v>
      </c>
      <c r="Y8" s="11"/>
      <c r="Z8" s="11">
        <v>13</v>
      </c>
      <c r="AA8" s="11">
        <v>3</v>
      </c>
      <c r="AB8" s="11">
        <v>3</v>
      </c>
      <c r="AC8" s="11">
        <v>15</v>
      </c>
      <c r="AD8" s="11">
        <v>5</v>
      </c>
      <c r="AE8" s="11">
        <v>5</v>
      </c>
      <c r="AF8" s="11">
        <v>0</v>
      </c>
      <c r="AG8" s="11"/>
      <c r="AH8" s="11">
        <v>46</v>
      </c>
      <c r="AI8" s="11" t="s">
        <v>95</v>
      </c>
      <c r="AJ8" s="11"/>
      <c r="AK8" s="11">
        <v>36</v>
      </c>
      <c r="AL8" s="11">
        <v>10</v>
      </c>
      <c r="AM8" s="11" t="s">
        <v>95</v>
      </c>
      <c r="AN8" s="11"/>
      <c r="AO8" s="11">
        <v>27</v>
      </c>
      <c r="AP8" s="11">
        <v>19</v>
      </c>
      <c r="AQ8" s="11"/>
      <c r="AR8" s="11">
        <v>22</v>
      </c>
      <c r="AS8" s="11">
        <v>24</v>
      </c>
      <c r="AT8" s="11"/>
      <c r="AU8" s="11">
        <v>46</v>
      </c>
      <c r="AV8" s="11">
        <v>0</v>
      </c>
      <c r="AW8" s="11"/>
      <c r="AX8" s="11">
        <v>11</v>
      </c>
      <c r="AY8" s="11">
        <v>35</v>
      </c>
      <c r="AZ8" s="11"/>
      <c r="BA8" s="11">
        <v>7</v>
      </c>
      <c r="BB8" s="11">
        <v>14</v>
      </c>
      <c r="BC8" s="11">
        <v>22</v>
      </c>
      <c r="BD8" s="11">
        <v>3</v>
      </c>
    </row>
    <row r="9" spans="2:56" x14ac:dyDescent="0.35">
      <c r="B9" s="18" t="s">
        <v>494</v>
      </c>
      <c r="C9" s="17">
        <v>0.32315638081584502</v>
      </c>
      <c r="D9" s="17">
        <v>0.22199346507430401</v>
      </c>
      <c r="E9" s="17">
        <v>0.33568994867289897</v>
      </c>
      <c r="F9" s="17">
        <v>2.1537583775441099E-2</v>
      </c>
      <c r="G9" s="17">
        <v>0.39519663429095298</v>
      </c>
      <c r="H9" s="17">
        <v>0.42567797269751401</v>
      </c>
      <c r="I9" s="17"/>
      <c r="J9" s="17">
        <v>0.33379924430234698</v>
      </c>
      <c r="K9" s="17">
        <v>0.228304766758957</v>
      </c>
      <c r="L9" s="17">
        <v>0.229428020834505</v>
      </c>
      <c r="M9" s="17">
        <v>0.22133756059853599</v>
      </c>
      <c r="N9" s="17"/>
      <c r="O9" s="17">
        <v>0.35965660191256099</v>
      </c>
      <c r="P9" s="17">
        <v>0.17191341110489899</v>
      </c>
      <c r="Q9" s="17">
        <v>0.306911665590829</v>
      </c>
      <c r="R9" s="17">
        <v>0.33727743191221499</v>
      </c>
      <c r="S9" s="17">
        <v>0.21569324910624199</v>
      </c>
      <c r="T9" s="17">
        <v>0.91010243563853699</v>
      </c>
      <c r="U9" s="17">
        <v>0.179434714084106</v>
      </c>
      <c r="V9" s="17">
        <v>0.250490470293321</v>
      </c>
      <c r="W9" s="17">
        <v>0.15885069244846101</v>
      </c>
      <c r="X9" s="17">
        <v>0.351117735034434</v>
      </c>
      <c r="Y9" s="17"/>
      <c r="Z9" s="17">
        <v>4.35647920690823E-3</v>
      </c>
      <c r="AA9" s="17">
        <v>3.3782275186406501E-3</v>
      </c>
      <c r="AB9" s="17">
        <v>2.1888766392062001E-2</v>
      </c>
      <c r="AC9" s="17">
        <v>0.33510116174631499</v>
      </c>
      <c r="AD9" s="17">
        <v>0.46946906624468698</v>
      </c>
      <c r="AE9" s="17">
        <v>0.92381333091573603</v>
      </c>
      <c r="AF9" s="17">
        <v>0.93280348492445297</v>
      </c>
      <c r="AG9" s="17"/>
      <c r="AH9" s="17">
        <v>0.32315638081584502</v>
      </c>
      <c r="AI9" s="17" t="s">
        <v>96</v>
      </c>
      <c r="AJ9" s="17"/>
      <c r="AK9" s="17">
        <v>0.33734152948937302</v>
      </c>
      <c r="AL9" s="17">
        <v>0.27424193705040301</v>
      </c>
      <c r="AM9" s="17" t="s">
        <v>96</v>
      </c>
      <c r="AN9" s="17"/>
      <c r="AO9" s="17">
        <v>0.35684129000878501</v>
      </c>
      <c r="AP9" s="17">
        <v>0.27508601873844801</v>
      </c>
      <c r="AQ9" s="17"/>
      <c r="AR9" s="17">
        <v>0.32817349403946799</v>
      </c>
      <c r="AS9" s="17">
        <v>0.31837798498120301</v>
      </c>
      <c r="AT9" s="17"/>
      <c r="AU9" s="17">
        <v>0.323504437302646</v>
      </c>
      <c r="AV9" s="17">
        <v>0.22133756059853599</v>
      </c>
      <c r="AW9" s="17"/>
      <c r="AX9" s="17">
        <v>5.9242911728391301E-2</v>
      </c>
      <c r="AY9" s="17">
        <v>0.404350042989362</v>
      </c>
      <c r="AZ9" s="17"/>
      <c r="BA9" s="17">
        <v>0</v>
      </c>
      <c r="BB9" s="17">
        <v>0.30658578908843498</v>
      </c>
      <c r="BC9" s="17">
        <v>0.47068596524074302</v>
      </c>
      <c r="BD9" s="17">
        <v>6.8389260387915804E-2</v>
      </c>
    </row>
    <row r="10" spans="2:56" x14ac:dyDescent="0.35">
      <c r="B10" s="18" t="s">
        <v>495</v>
      </c>
      <c r="C10" s="17">
        <v>0.48883253270695098</v>
      </c>
      <c r="D10" s="17">
        <v>0.59229456426096305</v>
      </c>
      <c r="E10" s="17">
        <v>0.358030722514459</v>
      </c>
      <c r="F10" s="17">
        <v>0.79912028072616403</v>
      </c>
      <c r="G10" s="17">
        <v>0.39699549504006898</v>
      </c>
      <c r="H10" s="17">
        <v>0.490145282013777</v>
      </c>
      <c r="I10" s="17"/>
      <c r="J10" s="17">
        <v>0.49781098519370998</v>
      </c>
      <c r="K10" s="17">
        <v>0.39945330873122498</v>
      </c>
      <c r="L10" s="17">
        <v>0.445713381627167</v>
      </c>
      <c r="M10" s="17">
        <v>0.44522260396233398</v>
      </c>
      <c r="N10" s="17"/>
      <c r="O10" s="17">
        <v>0.62592185440627601</v>
      </c>
      <c r="P10" s="17">
        <v>0.35607131563169298</v>
      </c>
      <c r="Q10" s="17">
        <v>0.37223647123276998</v>
      </c>
      <c r="R10" s="17">
        <v>0.62505339900178103</v>
      </c>
      <c r="S10" s="17">
        <v>0.49248181945539599</v>
      </c>
      <c r="T10" s="17">
        <v>6.5478803118012602E-2</v>
      </c>
      <c r="U10" s="17">
        <v>0.36939289560660099</v>
      </c>
      <c r="V10" s="17">
        <v>0.25778213086586099</v>
      </c>
      <c r="W10" s="17">
        <v>0.32701764289125501</v>
      </c>
      <c r="X10" s="17">
        <v>0.17435397910806499</v>
      </c>
      <c r="Y10" s="17"/>
      <c r="Z10" s="17">
        <v>0.77470415090593303</v>
      </c>
      <c r="AA10" s="17">
        <v>0.99413031828157306</v>
      </c>
      <c r="AB10" s="17">
        <v>0.97688767069010896</v>
      </c>
      <c r="AC10" s="17">
        <v>0.44727780287425001</v>
      </c>
      <c r="AD10" s="17">
        <v>5.1473544577729499E-2</v>
      </c>
      <c r="AE10" s="17">
        <v>6.2955923469777603E-2</v>
      </c>
      <c r="AF10" s="17">
        <v>3.3181810932491201E-2</v>
      </c>
      <c r="AG10" s="17"/>
      <c r="AH10" s="17">
        <v>0.48883253270695098</v>
      </c>
      <c r="AI10" s="17" t="s">
        <v>96</v>
      </c>
      <c r="AJ10" s="17"/>
      <c r="AK10" s="17">
        <v>0.49715615836224403</v>
      </c>
      <c r="AL10" s="17">
        <v>0.46013029430177799</v>
      </c>
      <c r="AM10" s="17" t="s">
        <v>96</v>
      </c>
      <c r="AN10" s="17"/>
      <c r="AO10" s="17">
        <v>0.54722231616472095</v>
      </c>
      <c r="AP10" s="17">
        <v>0.40550685068242998</v>
      </c>
      <c r="AQ10" s="17"/>
      <c r="AR10" s="17">
        <v>0.45945122720408799</v>
      </c>
      <c r="AS10" s="17">
        <v>0.51681585729491997</v>
      </c>
      <c r="AT10" s="17"/>
      <c r="AU10" s="17">
        <v>0.48898160847267003</v>
      </c>
      <c r="AV10" s="17">
        <v>0.44522260396233398</v>
      </c>
      <c r="AW10" s="17"/>
      <c r="AX10" s="17">
        <v>0.44704867090564798</v>
      </c>
      <c r="AY10" s="17">
        <v>0.50168744599019699</v>
      </c>
      <c r="AZ10" s="17"/>
      <c r="BA10" s="17">
        <v>0.99896144109262897</v>
      </c>
      <c r="BB10" s="17">
        <v>0.32916211466763401</v>
      </c>
      <c r="BC10" s="17">
        <v>0.39647057452513401</v>
      </c>
      <c r="BD10" s="17">
        <v>0.77718363816649305</v>
      </c>
    </row>
    <row r="11" spans="2:56" ht="29" x14ac:dyDescent="0.35">
      <c r="B11" s="18" t="s">
        <v>496</v>
      </c>
      <c r="C11" s="17">
        <v>7.8063033635189794E-2</v>
      </c>
      <c r="D11" s="17">
        <v>0.18571197066473299</v>
      </c>
      <c r="E11" s="17">
        <v>1.8490154324473499E-3</v>
      </c>
      <c r="F11" s="17">
        <v>0.17934213549839501</v>
      </c>
      <c r="G11" s="17">
        <v>5.32963435539023E-3</v>
      </c>
      <c r="H11" s="17">
        <v>7.8537406836755003E-2</v>
      </c>
      <c r="I11" s="17"/>
      <c r="J11" s="17">
        <v>4.9157031609010499E-2</v>
      </c>
      <c r="K11" s="17">
        <v>0.37224192450981702</v>
      </c>
      <c r="L11" s="17">
        <v>0.17165741770571899</v>
      </c>
      <c r="M11" s="17">
        <v>0.291728247957945</v>
      </c>
      <c r="N11" s="17"/>
      <c r="O11" s="17">
        <v>1.44215436811636E-2</v>
      </c>
      <c r="P11" s="17">
        <v>0.137792632167058</v>
      </c>
      <c r="Q11" s="17">
        <v>0.25552705753445998</v>
      </c>
      <c r="R11" s="17">
        <v>3.7669169086004199E-2</v>
      </c>
      <c r="S11" s="17">
        <v>0.29182493143836202</v>
      </c>
      <c r="T11" s="17">
        <v>1.3009870218278E-3</v>
      </c>
      <c r="U11" s="17">
        <v>0.45117239030929301</v>
      </c>
      <c r="V11" s="17">
        <v>0.49172739884081901</v>
      </c>
      <c r="W11" s="17">
        <v>0.34596471421748898</v>
      </c>
      <c r="X11" s="17">
        <v>0.45471496901505298</v>
      </c>
      <c r="Y11" s="17"/>
      <c r="Z11" s="17">
        <v>0.22093936988715901</v>
      </c>
      <c r="AA11" s="17">
        <v>1.39023272021371E-3</v>
      </c>
      <c r="AB11" s="17">
        <v>0</v>
      </c>
      <c r="AC11" s="17">
        <v>4.42704449499077E-2</v>
      </c>
      <c r="AD11" s="17">
        <v>1.4464399446805999E-2</v>
      </c>
      <c r="AE11" s="17">
        <v>1.3230745614486301E-2</v>
      </c>
      <c r="AF11" s="17">
        <v>3.4014704143056199E-2</v>
      </c>
      <c r="AG11" s="17"/>
      <c r="AH11" s="17">
        <v>7.8063033635189794E-2</v>
      </c>
      <c r="AI11" s="17" t="s">
        <v>96</v>
      </c>
      <c r="AJ11" s="17"/>
      <c r="AK11" s="17">
        <v>9.0923871113561899E-2</v>
      </c>
      <c r="AL11" s="17">
        <v>3.3715193080914897E-2</v>
      </c>
      <c r="AM11" s="17" t="s">
        <v>96</v>
      </c>
      <c r="AN11" s="17"/>
      <c r="AO11" s="17">
        <v>9.5815555498095395E-2</v>
      </c>
      <c r="AP11" s="17">
        <v>5.2729132663426798E-2</v>
      </c>
      <c r="AQ11" s="17"/>
      <c r="AR11" s="17">
        <v>0.102766113386442</v>
      </c>
      <c r="AS11" s="17">
        <v>5.45353418879862E-2</v>
      </c>
      <c r="AT11" s="17"/>
      <c r="AU11" s="17">
        <v>7.7332642498363593E-2</v>
      </c>
      <c r="AV11" s="17">
        <v>0.291728247957945</v>
      </c>
      <c r="AW11" s="17"/>
      <c r="AX11" s="17">
        <v>3.8024369147439702E-2</v>
      </c>
      <c r="AY11" s="17">
        <v>9.0381032445701198E-2</v>
      </c>
      <c r="AZ11" s="17"/>
      <c r="BA11" s="17">
        <v>1.0385589073709899E-3</v>
      </c>
      <c r="BB11" s="17">
        <v>1.48250273990849E-2</v>
      </c>
      <c r="BC11" s="17">
        <v>0.13254226505250399</v>
      </c>
      <c r="BD11" s="17">
        <v>0.15442710144559099</v>
      </c>
    </row>
    <row r="12" spans="2:56" ht="29" x14ac:dyDescent="0.35">
      <c r="B12" s="18" t="s">
        <v>497</v>
      </c>
      <c r="C12" s="17">
        <v>5.6691841364634399E-2</v>
      </c>
      <c r="D12" s="17">
        <v>0</v>
      </c>
      <c r="E12" s="17">
        <v>0</v>
      </c>
      <c r="F12" s="17">
        <v>0</v>
      </c>
      <c r="G12" s="17">
        <v>0.20247823631358799</v>
      </c>
      <c r="H12" s="17">
        <v>6.0067410605088003E-4</v>
      </c>
      <c r="I12" s="17"/>
      <c r="J12" s="17">
        <v>6.1329498179922802E-2</v>
      </c>
      <c r="K12" s="17">
        <v>0</v>
      </c>
      <c r="L12" s="17">
        <v>8.2877252178810507E-2</v>
      </c>
      <c r="M12" s="17">
        <v>4.1711587481184899E-2</v>
      </c>
      <c r="N12" s="17"/>
      <c r="O12" s="17">
        <v>0</v>
      </c>
      <c r="P12" s="17">
        <v>0.17191341110489899</v>
      </c>
      <c r="Q12" s="17">
        <v>0</v>
      </c>
      <c r="R12" s="17">
        <v>0</v>
      </c>
      <c r="S12" s="17">
        <v>0</v>
      </c>
      <c r="T12" s="17">
        <v>2.31177742216232E-2</v>
      </c>
      <c r="U12" s="17">
        <v>0</v>
      </c>
      <c r="V12" s="17">
        <v>0</v>
      </c>
      <c r="W12" s="17">
        <v>0.16816695044279401</v>
      </c>
      <c r="X12" s="17">
        <v>1.98133168424483E-2</v>
      </c>
      <c r="Y12" s="17"/>
      <c r="Z12" s="17">
        <v>0</v>
      </c>
      <c r="AA12" s="17">
        <v>1.10122147957271E-3</v>
      </c>
      <c r="AB12" s="17">
        <v>1.2235629178295E-3</v>
      </c>
      <c r="AC12" s="17">
        <v>0.173350590429528</v>
      </c>
      <c r="AD12" s="17">
        <v>1.19398894979979E-2</v>
      </c>
      <c r="AE12" s="17">
        <v>0</v>
      </c>
      <c r="AF12" s="17">
        <v>0</v>
      </c>
      <c r="AG12" s="17"/>
      <c r="AH12" s="17">
        <v>5.6691841364634399E-2</v>
      </c>
      <c r="AI12" s="17" t="s">
        <v>96</v>
      </c>
      <c r="AJ12" s="17"/>
      <c r="AK12" s="17">
        <v>7.3040774060994004E-2</v>
      </c>
      <c r="AL12" s="17">
        <v>3.1605233300864398E-4</v>
      </c>
      <c r="AM12" s="17" t="s">
        <v>96</v>
      </c>
      <c r="AN12" s="17"/>
      <c r="AO12" s="17">
        <v>1.20838328399125E-4</v>
      </c>
      <c r="AP12" s="17">
        <v>0.13742201592016801</v>
      </c>
      <c r="AQ12" s="17"/>
      <c r="AR12" s="17">
        <v>2.8797180209988301E-3</v>
      </c>
      <c r="AS12" s="17">
        <v>0.107943550181522</v>
      </c>
      <c r="AT12" s="17"/>
      <c r="AU12" s="17">
        <v>5.67430497220573E-2</v>
      </c>
      <c r="AV12" s="17">
        <v>4.1711587481184899E-2</v>
      </c>
      <c r="AW12" s="17"/>
      <c r="AX12" s="17">
        <v>0.23438926476782801</v>
      </c>
      <c r="AY12" s="17">
        <v>2.0227689039093999E-3</v>
      </c>
      <c r="AZ12" s="17"/>
      <c r="BA12" s="17">
        <v>0</v>
      </c>
      <c r="BB12" s="17">
        <v>0.17995390716481499</v>
      </c>
      <c r="BC12" s="17">
        <v>3.0119518161954198E-4</v>
      </c>
      <c r="BD12" s="17">
        <v>0</v>
      </c>
    </row>
    <row r="13" spans="2:56" x14ac:dyDescent="0.35">
      <c r="B13" s="18" t="s">
        <v>498</v>
      </c>
      <c r="C13" s="17">
        <v>5.3256211477380098E-2</v>
      </c>
      <c r="D13" s="17">
        <v>0</v>
      </c>
      <c r="E13" s="17">
        <v>0.304430313380194</v>
      </c>
      <c r="F13" s="17">
        <v>0</v>
      </c>
      <c r="G13" s="17">
        <v>0</v>
      </c>
      <c r="H13" s="17">
        <v>5.0386643459025297E-3</v>
      </c>
      <c r="I13" s="17"/>
      <c r="J13" s="17">
        <v>5.7903240715009602E-2</v>
      </c>
      <c r="K13" s="17">
        <v>0</v>
      </c>
      <c r="L13" s="17">
        <v>7.0323927653798399E-2</v>
      </c>
      <c r="M13" s="17">
        <v>0</v>
      </c>
      <c r="N13" s="17"/>
      <c r="O13" s="17">
        <v>0</v>
      </c>
      <c r="P13" s="17">
        <v>0.162309229991451</v>
      </c>
      <c r="Q13" s="17">
        <v>6.53248056419415E-2</v>
      </c>
      <c r="R13" s="17">
        <v>0</v>
      </c>
      <c r="S13" s="17">
        <v>0</v>
      </c>
      <c r="T13" s="17">
        <v>0</v>
      </c>
      <c r="U13" s="17">
        <v>0</v>
      </c>
      <c r="V13" s="17">
        <v>0</v>
      </c>
      <c r="W13" s="17">
        <v>0</v>
      </c>
      <c r="X13" s="17">
        <v>0</v>
      </c>
      <c r="Y13" s="17"/>
      <c r="Z13" s="17">
        <v>0</v>
      </c>
      <c r="AA13" s="17">
        <v>0</v>
      </c>
      <c r="AB13" s="17">
        <v>0</v>
      </c>
      <c r="AC13" s="17">
        <v>0</v>
      </c>
      <c r="AD13" s="17">
        <v>0.45265310023277999</v>
      </c>
      <c r="AE13" s="17">
        <v>0</v>
      </c>
      <c r="AF13" s="17">
        <v>0</v>
      </c>
      <c r="AG13" s="17"/>
      <c r="AH13" s="17">
        <v>5.3256211477380098E-2</v>
      </c>
      <c r="AI13" s="17" t="s">
        <v>96</v>
      </c>
      <c r="AJ13" s="17"/>
      <c r="AK13" s="17">
        <v>1.53766697382726E-3</v>
      </c>
      <c r="AL13" s="17">
        <v>0.23159652323389501</v>
      </c>
      <c r="AM13" s="17" t="s">
        <v>96</v>
      </c>
      <c r="AN13" s="17"/>
      <c r="AO13" s="17">
        <v>0</v>
      </c>
      <c r="AP13" s="17">
        <v>0.12925598199552699</v>
      </c>
      <c r="AQ13" s="17"/>
      <c r="AR13" s="17">
        <v>0.106729447349003</v>
      </c>
      <c r="AS13" s="17">
        <v>2.32726565436926E-3</v>
      </c>
      <c r="AT13" s="17"/>
      <c r="AU13" s="17">
        <v>5.3438262004263097E-2</v>
      </c>
      <c r="AV13" s="17">
        <v>0</v>
      </c>
      <c r="AW13" s="17"/>
      <c r="AX13" s="17">
        <v>0.22129478345069301</v>
      </c>
      <c r="AY13" s="17">
        <v>1.55870967083068E-3</v>
      </c>
      <c r="AZ13" s="17"/>
      <c r="BA13" s="17">
        <v>0</v>
      </c>
      <c r="BB13" s="17">
        <v>0.16947316168002999</v>
      </c>
      <c r="BC13" s="17">
        <v>0</v>
      </c>
      <c r="BD13" s="17">
        <v>0</v>
      </c>
    </row>
    <row r="14" spans="2:56" x14ac:dyDescent="0.35">
      <c r="B14" s="18" t="s">
        <v>72</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35">
      <c r="B15" s="16" t="s">
        <v>714</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D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ht="29" x14ac:dyDescent="0.35">
      <c r="B9" s="18" t="s">
        <v>508</v>
      </c>
      <c r="C9" s="17">
        <v>0.123007789916721</v>
      </c>
      <c r="D9" s="17">
        <v>0.113538996868709</v>
      </c>
      <c r="E9" s="17">
        <v>1.45852489713857E-2</v>
      </c>
      <c r="F9" s="17">
        <v>0.21314708962505799</v>
      </c>
      <c r="G9" s="17">
        <v>0.14598424136778801</v>
      </c>
      <c r="H9" s="17">
        <v>0.126755431268779</v>
      </c>
      <c r="I9" s="17"/>
      <c r="J9" s="17">
        <v>0.13370124656298299</v>
      </c>
      <c r="K9" s="17">
        <v>3.6189410707132899E-2</v>
      </c>
      <c r="L9" s="17">
        <v>3.0061575685351099E-2</v>
      </c>
      <c r="M9" s="17">
        <v>2.6729106270449901E-2</v>
      </c>
      <c r="N9" s="17"/>
      <c r="O9" s="17">
        <v>9.6860012259433304E-2</v>
      </c>
      <c r="P9" s="17">
        <v>0.30365646478194802</v>
      </c>
      <c r="Q9" s="17">
        <v>3.5837835483199E-3</v>
      </c>
      <c r="R9" s="17">
        <v>0.18299168596283899</v>
      </c>
      <c r="S9" s="17">
        <v>2.2127332538184701E-2</v>
      </c>
      <c r="T9" s="17">
        <v>0</v>
      </c>
      <c r="U9" s="17">
        <v>3.51969561125908E-3</v>
      </c>
      <c r="V9" s="17">
        <v>0</v>
      </c>
      <c r="W9" s="17">
        <v>0</v>
      </c>
      <c r="X9" s="17">
        <v>1.34987319398699E-3</v>
      </c>
      <c r="Y9" s="17"/>
      <c r="Z9" s="17">
        <v>0.20279460338072</v>
      </c>
      <c r="AA9" s="17">
        <v>0.18177239100898901</v>
      </c>
      <c r="AB9" s="17">
        <v>0</v>
      </c>
      <c r="AC9" s="17">
        <v>6.6446197894816095E-2</v>
      </c>
      <c r="AD9" s="17">
        <v>0.112941331073909</v>
      </c>
      <c r="AE9" s="17">
        <v>0.30436213001721801</v>
      </c>
      <c r="AF9" s="17">
        <v>1.1063008310855499E-3</v>
      </c>
      <c r="AG9" s="17"/>
      <c r="AH9" s="17">
        <v>0.123007789916721</v>
      </c>
      <c r="AI9" s="17" t="s">
        <v>96</v>
      </c>
      <c r="AJ9" s="17"/>
      <c r="AK9" s="17">
        <v>0.12653367674837701</v>
      </c>
      <c r="AL9" s="17">
        <v>0.107985867803931</v>
      </c>
      <c r="AM9" s="17" t="s">
        <v>96</v>
      </c>
      <c r="AN9" s="17"/>
      <c r="AO9" s="17">
        <v>0.24289373939403799</v>
      </c>
      <c r="AP9" s="17">
        <v>3.27966201878774E-2</v>
      </c>
      <c r="AQ9" s="17"/>
      <c r="AR9" s="17">
        <v>0.26487404384746699</v>
      </c>
      <c r="AS9" s="17">
        <v>6.9156703252801002E-3</v>
      </c>
      <c r="AT9" s="17"/>
      <c r="AU9" s="17">
        <v>0.123397445295078</v>
      </c>
      <c r="AV9" s="17">
        <v>2.6729106270449901E-2</v>
      </c>
      <c r="AW9" s="17"/>
      <c r="AX9" s="17">
        <v>0.112464385133677</v>
      </c>
      <c r="AY9" s="17">
        <v>0.12555163992148999</v>
      </c>
      <c r="AZ9" s="17"/>
      <c r="BA9" s="17">
        <v>0</v>
      </c>
      <c r="BB9" s="17">
        <v>1.85684772518865E-3</v>
      </c>
      <c r="BC9" s="17">
        <v>0.24764918323465701</v>
      </c>
      <c r="BD9" s="17">
        <v>4.5863770518314698E-4</v>
      </c>
    </row>
    <row r="10" spans="2:56" ht="29" x14ac:dyDescent="0.35">
      <c r="B10" s="18" t="s">
        <v>509</v>
      </c>
      <c r="C10" s="17">
        <v>0.20597110584179601</v>
      </c>
      <c r="D10" s="17">
        <v>0.31223937779414102</v>
      </c>
      <c r="E10" s="17">
        <v>0.179495471473576</v>
      </c>
      <c r="F10" s="17">
        <v>9.07580510414632E-2</v>
      </c>
      <c r="G10" s="17">
        <v>0.16338782801526999</v>
      </c>
      <c r="H10" s="17">
        <v>0.19407938132382399</v>
      </c>
      <c r="I10" s="17"/>
      <c r="J10" s="17">
        <v>0.18149372053096899</v>
      </c>
      <c r="K10" s="17">
        <v>0.41526671510644803</v>
      </c>
      <c r="L10" s="17">
        <v>0.35748101830632301</v>
      </c>
      <c r="M10" s="17">
        <v>0.39232853238170701</v>
      </c>
      <c r="N10" s="17"/>
      <c r="O10" s="17">
        <v>0.19652063202822001</v>
      </c>
      <c r="P10" s="17">
        <v>0.27961544468253602</v>
      </c>
      <c r="Q10" s="17">
        <v>5.2018525166618201E-2</v>
      </c>
      <c r="R10" s="17">
        <v>0.15217156578987001</v>
      </c>
      <c r="S10" s="17">
        <v>0.283287172639476</v>
      </c>
      <c r="T10" s="17">
        <v>0.83627585197038401</v>
      </c>
      <c r="U10" s="17">
        <v>0.45585420020838502</v>
      </c>
      <c r="V10" s="17">
        <v>0.578223133876824</v>
      </c>
      <c r="W10" s="17">
        <v>1.22596901926828E-2</v>
      </c>
      <c r="X10" s="17">
        <v>7.7277545168916204E-2</v>
      </c>
      <c r="Y10" s="17"/>
      <c r="Z10" s="17">
        <v>0.189799484853659</v>
      </c>
      <c r="AA10" s="17">
        <v>0.194996608073945</v>
      </c>
      <c r="AB10" s="17">
        <v>0.217238658323995</v>
      </c>
      <c r="AC10" s="17">
        <v>0.161827536056938</v>
      </c>
      <c r="AD10" s="17">
        <v>0.43514248311224601</v>
      </c>
      <c r="AE10" s="17">
        <v>0.183435368476834</v>
      </c>
      <c r="AF10" s="17">
        <v>7.3429898688125397E-2</v>
      </c>
      <c r="AG10" s="17"/>
      <c r="AH10" s="17">
        <v>0.20597110584179601</v>
      </c>
      <c r="AI10" s="17" t="s">
        <v>96</v>
      </c>
      <c r="AJ10" s="17"/>
      <c r="AK10" s="17">
        <v>0.17870224404318399</v>
      </c>
      <c r="AL10" s="17">
        <v>0.32214917326175702</v>
      </c>
      <c r="AM10" s="17" t="s">
        <v>96</v>
      </c>
      <c r="AN10" s="17"/>
      <c r="AO10" s="17">
        <v>0.22981459753390199</v>
      </c>
      <c r="AP10" s="17">
        <v>0.18802947644033</v>
      </c>
      <c r="AQ10" s="17"/>
      <c r="AR10" s="17">
        <v>0.19171620603345799</v>
      </c>
      <c r="AS10" s="17">
        <v>0.21763618818140201</v>
      </c>
      <c r="AT10" s="17"/>
      <c r="AU10" s="17">
        <v>0.20521688724638301</v>
      </c>
      <c r="AV10" s="17">
        <v>0.39232853238170701</v>
      </c>
      <c r="AW10" s="17"/>
      <c r="AX10" s="17">
        <v>0.22258144271852601</v>
      </c>
      <c r="AY10" s="17">
        <v>0.20196346254131001</v>
      </c>
      <c r="AZ10" s="17"/>
      <c r="BA10" s="17">
        <v>1.1945308039083599E-2</v>
      </c>
      <c r="BB10" s="17">
        <v>0.24852802643980201</v>
      </c>
      <c r="BC10" s="17">
        <v>0.196864389374281</v>
      </c>
      <c r="BD10" s="17">
        <v>0.85346730168197305</v>
      </c>
    </row>
    <row r="11" spans="2:56" ht="29" x14ac:dyDescent="0.35">
      <c r="B11" s="18" t="s">
        <v>510</v>
      </c>
      <c r="C11" s="17">
        <v>0.232389696928189</v>
      </c>
      <c r="D11" s="17">
        <v>0.30127884313366399</v>
      </c>
      <c r="E11" s="17">
        <v>0.47767074127131298</v>
      </c>
      <c r="F11" s="17">
        <v>0.21282442216504899</v>
      </c>
      <c r="G11" s="17">
        <v>2.5244072256074002E-3</v>
      </c>
      <c r="H11" s="17">
        <v>0.28274878909100498</v>
      </c>
      <c r="I11" s="17"/>
      <c r="J11" s="17">
        <v>0.23724101254604399</v>
      </c>
      <c r="K11" s="17">
        <v>0.17038025334721199</v>
      </c>
      <c r="L11" s="17">
        <v>0.319529900466548</v>
      </c>
      <c r="M11" s="17">
        <v>0.26754931136092203</v>
      </c>
      <c r="N11" s="17"/>
      <c r="O11" s="17">
        <v>0.224782719623776</v>
      </c>
      <c r="P11" s="17">
        <v>0</v>
      </c>
      <c r="Q11" s="17">
        <v>0.63316204461609304</v>
      </c>
      <c r="R11" s="17">
        <v>0.211386881096673</v>
      </c>
      <c r="S11" s="17">
        <v>3.5877233700239403E-2</v>
      </c>
      <c r="T11" s="17">
        <v>6.1038853168454803E-2</v>
      </c>
      <c r="U11" s="17">
        <v>0.27914090377241402</v>
      </c>
      <c r="V11" s="17">
        <v>0.41160379526072899</v>
      </c>
      <c r="W11" s="17">
        <v>0.94264267082342601</v>
      </c>
      <c r="X11" s="17">
        <v>0.87906540587841797</v>
      </c>
      <c r="Y11" s="17"/>
      <c r="Z11" s="17">
        <v>0.20632515183804301</v>
      </c>
      <c r="AA11" s="17">
        <v>0.21058560530095799</v>
      </c>
      <c r="AB11" s="17">
        <v>0.37165408310751602</v>
      </c>
      <c r="AC11" s="17">
        <v>0.17998958691939601</v>
      </c>
      <c r="AD11" s="17">
        <v>0.138120742639989</v>
      </c>
      <c r="AE11" s="17">
        <v>0.31837852737859501</v>
      </c>
      <c r="AF11" s="17">
        <v>0.433551121178546</v>
      </c>
      <c r="AG11" s="17"/>
      <c r="AH11" s="17">
        <v>0.232389696928189</v>
      </c>
      <c r="AI11" s="17" t="s">
        <v>96</v>
      </c>
      <c r="AJ11" s="17"/>
      <c r="AK11" s="17">
        <v>0.24385463583974901</v>
      </c>
      <c r="AL11" s="17">
        <v>0.18354371077482701</v>
      </c>
      <c r="AM11" s="17" t="s">
        <v>96</v>
      </c>
      <c r="AN11" s="17"/>
      <c r="AO11" s="17">
        <v>0.21275105367288599</v>
      </c>
      <c r="AP11" s="17">
        <v>0.24716728335655999</v>
      </c>
      <c r="AQ11" s="17"/>
      <c r="AR11" s="17">
        <v>0.123038262099584</v>
      </c>
      <c r="AS11" s="17">
        <v>0.321874260718922</v>
      </c>
      <c r="AT11" s="17"/>
      <c r="AU11" s="17">
        <v>0.23224740029153201</v>
      </c>
      <c r="AV11" s="17">
        <v>0.26754931136092203</v>
      </c>
      <c r="AW11" s="17"/>
      <c r="AX11" s="17">
        <v>0.43216109130597402</v>
      </c>
      <c r="AY11" s="17">
        <v>0.184190042926685</v>
      </c>
      <c r="AZ11" s="17"/>
      <c r="BA11" s="17">
        <v>0.31805371385579401</v>
      </c>
      <c r="BB11" s="17">
        <v>0.27159900027934403</v>
      </c>
      <c r="BC11" s="17">
        <v>0.19108117509363801</v>
      </c>
      <c r="BD11" s="17">
        <v>0.101256985767122</v>
      </c>
    </row>
    <row r="12" spans="2:56" x14ac:dyDescent="0.35">
      <c r="B12" s="18" t="s">
        <v>511</v>
      </c>
      <c r="C12" s="17">
        <v>0.19225278318414901</v>
      </c>
      <c r="D12" s="17">
        <v>7.54736358328255E-2</v>
      </c>
      <c r="E12" s="17">
        <v>3.0073268485988201E-2</v>
      </c>
      <c r="F12" s="17">
        <v>3.1678777580696198E-2</v>
      </c>
      <c r="G12" s="17">
        <v>0.44741797306502801</v>
      </c>
      <c r="H12" s="17">
        <v>0.19182198578815701</v>
      </c>
      <c r="I12" s="17"/>
      <c r="J12" s="17">
        <v>0.19614749186420999</v>
      </c>
      <c r="K12" s="17">
        <v>0.16273391457815101</v>
      </c>
      <c r="L12" s="17">
        <v>0.13972621637756399</v>
      </c>
      <c r="M12" s="17">
        <v>0.172095811939625</v>
      </c>
      <c r="N12" s="17"/>
      <c r="O12" s="17">
        <v>0.28811691215123397</v>
      </c>
      <c r="P12" s="17">
        <v>0.11563143324776699</v>
      </c>
      <c r="Q12" s="17">
        <v>0</v>
      </c>
      <c r="R12" s="17">
        <v>0.213279196089464</v>
      </c>
      <c r="S12" s="17">
        <v>0.33122303955890597</v>
      </c>
      <c r="T12" s="17">
        <v>2.0644309504665899E-2</v>
      </c>
      <c r="U12" s="17">
        <v>0.255595088114346</v>
      </c>
      <c r="V12" s="17">
        <v>4.0461744177152804E-3</v>
      </c>
      <c r="W12" s="17">
        <v>1.6993360136186901E-2</v>
      </c>
      <c r="X12" s="17">
        <v>1.27994883208309E-2</v>
      </c>
      <c r="Y12" s="17"/>
      <c r="Z12" s="17">
        <v>0.28366605585033</v>
      </c>
      <c r="AA12" s="17">
        <v>0.16966822763647599</v>
      </c>
      <c r="AB12" s="17">
        <v>0.215858739798063</v>
      </c>
      <c r="AC12" s="17">
        <v>0.220412034696953</v>
      </c>
      <c r="AD12" s="17">
        <v>1.4931396913984801E-2</v>
      </c>
      <c r="AE12" s="17">
        <v>5.8536591356266104E-3</v>
      </c>
      <c r="AF12" s="17">
        <v>0.49161621263454902</v>
      </c>
      <c r="AG12" s="17"/>
      <c r="AH12" s="17">
        <v>0.19225278318414901</v>
      </c>
      <c r="AI12" s="17" t="s">
        <v>96</v>
      </c>
      <c r="AJ12" s="17"/>
      <c r="AK12" s="17">
        <v>0.21345163700150499</v>
      </c>
      <c r="AL12" s="17">
        <v>0.101935780362125</v>
      </c>
      <c r="AM12" s="17" t="s">
        <v>96</v>
      </c>
      <c r="AN12" s="17"/>
      <c r="AO12" s="17">
        <v>8.7513101635087395E-2</v>
      </c>
      <c r="AP12" s="17">
        <v>0.27106676623022102</v>
      </c>
      <c r="AQ12" s="17"/>
      <c r="AR12" s="17">
        <v>0.201138759970448</v>
      </c>
      <c r="AS12" s="17">
        <v>0.18498120272594201</v>
      </c>
      <c r="AT12" s="17"/>
      <c r="AU12" s="17">
        <v>0.19233436170142201</v>
      </c>
      <c r="AV12" s="17">
        <v>0.172095811939625</v>
      </c>
      <c r="AW12" s="17"/>
      <c r="AX12" s="17">
        <v>0.110303503026255</v>
      </c>
      <c r="AY12" s="17">
        <v>0.21202501815094901</v>
      </c>
      <c r="AZ12" s="17"/>
      <c r="BA12" s="17">
        <v>0.341315327393312</v>
      </c>
      <c r="BB12" s="17">
        <v>0.24927829938940699</v>
      </c>
      <c r="BC12" s="17">
        <v>0.117528066973386</v>
      </c>
      <c r="BD12" s="17">
        <v>4.3371610086175502E-2</v>
      </c>
    </row>
    <row r="13" spans="2:56" ht="29" x14ac:dyDescent="0.35">
      <c r="B13" s="18" t="s">
        <v>512</v>
      </c>
      <c r="C13" s="17">
        <v>5.74340984282527E-2</v>
      </c>
      <c r="D13" s="17">
        <v>1.5311905160166699E-3</v>
      </c>
      <c r="E13" s="17">
        <v>0.149087634898869</v>
      </c>
      <c r="F13" s="17">
        <v>0.21250175470504101</v>
      </c>
      <c r="G13" s="17">
        <v>7.1625075026702902E-3</v>
      </c>
      <c r="H13" s="17">
        <v>6.5499171650820504E-2</v>
      </c>
      <c r="I13" s="17"/>
      <c r="J13" s="17">
        <v>6.0098183656804999E-2</v>
      </c>
      <c r="K13" s="17">
        <v>3.7317213121619702E-2</v>
      </c>
      <c r="L13" s="17">
        <v>2.83961985463623E-2</v>
      </c>
      <c r="M13" s="17">
        <v>1.8957316529500098E-2</v>
      </c>
      <c r="N13" s="17"/>
      <c r="O13" s="17">
        <v>5.6130428830421498E-2</v>
      </c>
      <c r="P13" s="17">
        <v>8.9691800150891995E-2</v>
      </c>
      <c r="Q13" s="17">
        <v>0.15653385934692601</v>
      </c>
      <c r="R13" s="17">
        <v>1.04543457010079E-2</v>
      </c>
      <c r="S13" s="17">
        <v>0</v>
      </c>
      <c r="T13" s="17">
        <v>0</v>
      </c>
      <c r="U13" s="17">
        <v>3.1021154695243399E-3</v>
      </c>
      <c r="V13" s="17">
        <v>0</v>
      </c>
      <c r="W13" s="17">
        <v>2.2438059856143701E-2</v>
      </c>
      <c r="X13" s="17">
        <v>1.27509175267701E-3</v>
      </c>
      <c r="Y13" s="17"/>
      <c r="Z13" s="17">
        <v>1.2618093241773101E-4</v>
      </c>
      <c r="AA13" s="17">
        <v>0.19497967579174599</v>
      </c>
      <c r="AB13" s="17">
        <v>0</v>
      </c>
      <c r="AC13" s="17">
        <v>0.13126375866958601</v>
      </c>
      <c r="AD13" s="17">
        <v>2.7973927883291798E-3</v>
      </c>
      <c r="AE13" s="17">
        <v>0</v>
      </c>
      <c r="AF13" s="17">
        <v>0</v>
      </c>
      <c r="AG13" s="17"/>
      <c r="AH13" s="17">
        <v>5.74340984282527E-2</v>
      </c>
      <c r="AI13" s="17" t="s">
        <v>96</v>
      </c>
      <c r="AJ13" s="17"/>
      <c r="AK13" s="17">
        <v>7.0443128527688498E-2</v>
      </c>
      <c r="AL13" s="17">
        <v>2.00956376588267E-3</v>
      </c>
      <c r="AM13" s="17" t="s">
        <v>96</v>
      </c>
      <c r="AN13" s="17"/>
      <c r="AO13" s="17">
        <v>8.8878274986476102E-2</v>
      </c>
      <c r="AP13" s="17">
        <v>3.3773144322748E-2</v>
      </c>
      <c r="AQ13" s="17"/>
      <c r="AR13" s="17">
        <v>4.79953009858613E-2</v>
      </c>
      <c r="AS13" s="17">
        <v>6.5158063579375994E-2</v>
      </c>
      <c r="AT13" s="17"/>
      <c r="AU13" s="17">
        <v>5.7589820177251498E-2</v>
      </c>
      <c r="AV13" s="17">
        <v>1.8957316529500098E-2</v>
      </c>
      <c r="AW13" s="17"/>
      <c r="AX13" s="17">
        <v>1.3798926830724199E-4</v>
      </c>
      <c r="AY13" s="17">
        <v>7.12581629082715E-2</v>
      </c>
      <c r="AZ13" s="17"/>
      <c r="BA13" s="17">
        <v>0</v>
      </c>
      <c r="BB13" s="17">
        <v>6.3210733318874203E-3</v>
      </c>
      <c r="BC13" s="17">
        <v>0.1129368939065</v>
      </c>
      <c r="BD13" s="17">
        <v>0</v>
      </c>
    </row>
    <row r="14" spans="2:56" ht="29" x14ac:dyDescent="0.35">
      <c r="B14" s="18" t="s">
        <v>513</v>
      </c>
      <c r="C14" s="17">
        <v>9.0455988713653793E-3</v>
      </c>
      <c r="D14" s="17">
        <v>1.6957610149590199E-2</v>
      </c>
      <c r="E14" s="17">
        <v>2.2569263580420201E-4</v>
      </c>
      <c r="F14" s="17">
        <v>2.6265482717643101E-2</v>
      </c>
      <c r="G14" s="17">
        <v>0</v>
      </c>
      <c r="H14" s="17">
        <v>7.7346246933463801E-3</v>
      </c>
      <c r="I14" s="17"/>
      <c r="J14" s="17">
        <v>0</v>
      </c>
      <c r="K14" s="17">
        <v>8.7297315885690993E-2</v>
      </c>
      <c r="L14" s="17">
        <v>6.8012693525126705E-2</v>
      </c>
      <c r="M14" s="17">
        <v>4.75226322830299E-2</v>
      </c>
      <c r="N14" s="17"/>
      <c r="O14" s="17">
        <v>0</v>
      </c>
      <c r="P14" s="17">
        <v>0</v>
      </c>
      <c r="Q14" s="17">
        <v>1.38048507739347E-2</v>
      </c>
      <c r="R14" s="17">
        <v>1.1037698220347499E-2</v>
      </c>
      <c r="S14" s="17">
        <v>2.61352739155561E-2</v>
      </c>
      <c r="T14" s="17">
        <v>8.2040985356495302E-2</v>
      </c>
      <c r="U14" s="17">
        <v>0</v>
      </c>
      <c r="V14" s="17">
        <v>1.9654523906988499E-3</v>
      </c>
      <c r="W14" s="17">
        <v>4.3287651922648499E-3</v>
      </c>
      <c r="X14" s="17">
        <v>2.69974638797399E-3</v>
      </c>
      <c r="Y14" s="17"/>
      <c r="Z14" s="17">
        <v>2.1771848002336301E-2</v>
      </c>
      <c r="AA14" s="17">
        <v>1.50256058106461E-2</v>
      </c>
      <c r="AB14" s="17">
        <v>0</v>
      </c>
      <c r="AC14" s="17">
        <v>1.89882871027835E-3</v>
      </c>
      <c r="AD14" s="17">
        <v>5.0022822430192005E-4</v>
      </c>
      <c r="AE14" s="17">
        <v>2.6970354315958501E-2</v>
      </c>
      <c r="AF14" s="17">
        <v>0</v>
      </c>
      <c r="AG14" s="17"/>
      <c r="AH14" s="17">
        <v>9.0455988713653793E-3</v>
      </c>
      <c r="AI14" s="17" t="s">
        <v>96</v>
      </c>
      <c r="AJ14" s="17"/>
      <c r="AK14" s="17">
        <v>9.1295155074165094E-3</v>
      </c>
      <c r="AL14" s="17">
        <v>8.6880748693441492E-3</v>
      </c>
      <c r="AM14" s="17" t="s">
        <v>96</v>
      </c>
      <c r="AN14" s="17"/>
      <c r="AO14" s="17">
        <v>1.2930592790213699E-2</v>
      </c>
      <c r="AP14" s="17">
        <v>6.1222383997108698E-3</v>
      </c>
      <c r="AQ14" s="17"/>
      <c r="AR14" s="17">
        <v>9.8598424199949804E-3</v>
      </c>
      <c r="AS14" s="17">
        <v>8.3792863635986595E-3</v>
      </c>
      <c r="AT14" s="17"/>
      <c r="AU14" s="17">
        <v>8.8898761044532391E-3</v>
      </c>
      <c r="AV14" s="17">
        <v>4.75226322830299E-2</v>
      </c>
      <c r="AW14" s="17"/>
      <c r="AX14" s="17">
        <v>1.8008792635543801E-2</v>
      </c>
      <c r="AY14" s="17">
        <v>6.8830127837654596E-3</v>
      </c>
      <c r="AZ14" s="17"/>
      <c r="BA14" s="17">
        <v>0</v>
      </c>
      <c r="BB14" s="17">
        <v>0</v>
      </c>
      <c r="BC14" s="17">
        <v>1.8190880675969599E-2</v>
      </c>
      <c r="BD14" s="17">
        <v>8.6645939477982502E-4</v>
      </c>
    </row>
    <row r="15" spans="2:56" ht="29" x14ac:dyDescent="0.35">
      <c r="B15" s="18" t="s">
        <v>514</v>
      </c>
      <c r="C15" s="17">
        <v>5.2469636956968102E-2</v>
      </c>
      <c r="D15" s="17">
        <v>5.6726431087781602E-2</v>
      </c>
      <c r="E15" s="17">
        <v>0</v>
      </c>
      <c r="F15" s="17">
        <v>3.2266746000837401E-4</v>
      </c>
      <c r="G15" s="17">
        <v>0.14598424136778801</v>
      </c>
      <c r="H15" s="17">
        <v>9.0568220606866695E-5</v>
      </c>
      <c r="I15" s="17"/>
      <c r="J15" s="17">
        <v>5.8789443914840298E-2</v>
      </c>
      <c r="K15" s="17">
        <v>0</v>
      </c>
      <c r="L15" s="17">
        <v>0</v>
      </c>
      <c r="M15" s="17">
        <v>1.3530205261024201E-2</v>
      </c>
      <c r="N15" s="17"/>
      <c r="O15" s="17">
        <v>4.1998520525542801E-2</v>
      </c>
      <c r="P15" s="17">
        <v>0.211404857136857</v>
      </c>
      <c r="Q15" s="17">
        <v>2.1361672770656799E-4</v>
      </c>
      <c r="R15" s="17">
        <v>0</v>
      </c>
      <c r="S15" s="17">
        <v>4.2397792017914899E-4</v>
      </c>
      <c r="T15" s="17">
        <v>0</v>
      </c>
      <c r="U15" s="17">
        <v>0</v>
      </c>
      <c r="V15" s="17">
        <v>0</v>
      </c>
      <c r="W15" s="17">
        <v>0</v>
      </c>
      <c r="X15" s="17">
        <v>0</v>
      </c>
      <c r="Y15" s="17"/>
      <c r="Z15" s="17">
        <v>0</v>
      </c>
      <c r="AA15" s="17">
        <v>0</v>
      </c>
      <c r="AB15" s="17">
        <v>0.19524851877042501</v>
      </c>
      <c r="AC15" s="17">
        <v>6.6446197894816095E-2</v>
      </c>
      <c r="AD15" s="17">
        <v>2.2284931621238501E-4</v>
      </c>
      <c r="AE15" s="17">
        <v>2.19113438536989E-4</v>
      </c>
      <c r="AF15" s="17">
        <v>0</v>
      </c>
      <c r="AG15" s="17"/>
      <c r="AH15" s="17">
        <v>5.2469636956968102E-2</v>
      </c>
      <c r="AI15" s="17" t="s">
        <v>96</v>
      </c>
      <c r="AJ15" s="17"/>
      <c r="AK15" s="17">
        <v>4.1654422383677399E-2</v>
      </c>
      <c r="AL15" s="17">
        <v>9.8547494446460507E-2</v>
      </c>
      <c r="AM15" s="17" t="s">
        <v>96</v>
      </c>
      <c r="AN15" s="17"/>
      <c r="AO15" s="17">
        <v>7.8625605587074293E-2</v>
      </c>
      <c r="AP15" s="17">
        <v>3.2787926666478402E-2</v>
      </c>
      <c r="AQ15" s="17"/>
      <c r="AR15" s="17">
        <v>4.1640397959152198E-2</v>
      </c>
      <c r="AS15" s="17">
        <v>6.1331429483275697E-2</v>
      </c>
      <c r="AT15" s="17"/>
      <c r="AU15" s="17">
        <v>5.2627231124397898E-2</v>
      </c>
      <c r="AV15" s="17">
        <v>1.3530205261024201E-2</v>
      </c>
      <c r="AW15" s="17"/>
      <c r="AX15" s="17">
        <v>9.6254092149227796E-2</v>
      </c>
      <c r="AY15" s="17">
        <v>4.1905583992906899E-2</v>
      </c>
      <c r="AZ15" s="17"/>
      <c r="BA15" s="17">
        <v>0</v>
      </c>
      <c r="BB15" s="17">
        <v>0.13676465288586601</v>
      </c>
      <c r="BC15" s="17">
        <v>3.7864284741834203E-2</v>
      </c>
      <c r="BD15" s="17">
        <v>5.7900536476707804E-4</v>
      </c>
    </row>
    <row r="16" spans="2:56" x14ac:dyDescent="0.35">
      <c r="B16" s="18" t="s">
        <v>72</v>
      </c>
      <c r="C16" s="19">
        <v>0.127429289872558</v>
      </c>
      <c r="D16" s="19">
        <v>0.122253914617272</v>
      </c>
      <c r="E16" s="19">
        <v>0.14886194226306401</v>
      </c>
      <c r="F16" s="19">
        <v>0.21250175470504101</v>
      </c>
      <c r="G16" s="19">
        <v>8.7538801455848095E-2</v>
      </c>
      <c r="H16" s="19">
        <v>0.13127004796346201</v>
      </c>
      <c r="I16" s="19"/>
      <c r="J16" s="19">
        <v>0.13252890092414801</v>
      </c>
      <c r="K16" s="19">
        <v>9.08151772537448E-2</v>
      </c>
      <c r="L16" s="19">
        <v>5.67923970927246E-2</v>
      </c>
      <c r="M16" s="19">
        <v>6.1287083973742398E-2</v>
      </c>
      <c r="N16" s="19"/>
      <c r="O16" s="19">
        <v>9.5590774581372398E-2</v>
      </c>
      <c r="P16" s="19">
        <v>0</v>
      </c>
      <c r="Q16" s="19">
        <v>0.140683319820401</v>
      </c>
      <c r="R16" s="19">
        <v>0.21867862713979799</v>
      </c>
      <c r="S16" s="19">
        <v>0.300925969727458</v>
      </c>
      <c r="T16" s="19">
        <v>0</v>
      </c>
      <c r="U16" s="19">
        <v>2.7879968240716499E-3</v>
      </c>
      <c r="V16" s="19">
        <v>4.16144405403286E-3</v>
      </c>
      <c r="W16" s="19">
        <v>1.3374537992955999E-3</v>
      </c>
      <c r="X16" s="19">
        <v>2.5532849297197499E-2</v>
      </c>
      <c r="Y16" s="19"/>
      <c r="Z16" s="19">
        <v>9.5516675142494803E-2</v>
      </c>
      <c r="AA16" s="19">
        <v>3.2971886377239398E-2</v>
      </c>
      <c r="AB16" s="19">
        <v>0</v>
      </c>
      <c r="AC16" s="19">
        <v>0.17171585915721599</v>
      </c>
      <c r="AD16" s="19">
        <v>0.295343575931029</v>
      </c>
      <c r="AE16" s="19">
        <v>0.16078084723723199</v>
      </c>
      <c r="AF16" s="19">
        <v>2.9646666769402599E-4</v>
      </c>
      <c r="AG16" s="19"/>
      <c r="AH16" s="19">
        <v>0.127429289872558</v>
      </c>
      <c r="AI16" s="19" t="s">
        <v>96</v>
      </c>
      <c r="AJ16" s="19"/>
      <c r="AK16" s="19">
        <v>0.11623073994840299</v>
      </c>
      <c r="AL16" s="19">
        <v>0.175140334715672</v>
      </c>
      <c r="AM16" s="19" t="s">
        <v>96</v>
      </c>
      <c r="AN16" s="19"/>
      <c r="AO16" s="19">
        <v>4.6593034400322399E-2</v>
      </c>
      <c r="AP16" s="19">
        <v>0.188256544396074</v>
      </c>
      <c r="AQ16" s="19"/>
      <c r="AR16" s="19">
        <v>0.119737186684035</v>
      </c>
      <c r="AS16" s="19">
        <v>0.13372389862220299</v>
      </c>
      <c r="AT16" s="19"/>
      <c r="AU16" s="19">
        <v>0.12769697805948399</v>
      </c>
      <c r="AV16" s="19">
        <v>6.1287083973742398E-2</v>
      </c>
      <c r="AW16" s="19"/>
      <c r="AX16" s="19">
        <v>8.0887037624890294E-3</v>
      </c>
      <c r="AY16" s="19">
        <v>0.15622307677462199</v>
      </c>
      <c r="AZ16" s="19"/>
      <c r="BA16" s="19">
        <v>0.32868565071181</v>
      </c>
      <c r="BB16" s="19">
        <v>8.5652099948504701E-2</v>
      </c>
      <c r="BC16" s="19">
        <v>7.7885125999733407E-2</v>
      </c>
      <c r="BD16" s="19">
        <v>0</v>
      </c>
    </row>
    <row r="17" spans="2:2" x14ac:dyDescent="0.35">
      <c r="B17" s="16" t="s">
        <v>652</v>
      </c>
    </row>
    <row r="18" spans="2:2" x14ac:dyDescent="0.35">
      <c r="B18" t="s">
        <v>75</v>
      </c>
    </row>
    <row r="19" spans="2:2" x14ac:dyDescent="0.35">
      <c r="B19" t="s">
        <v>76</v>
      </c>
    </row>
    <row r="21" spans="2:2" x14ac:dyDescent="0.35">
      <c r="B21"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D23"/>
  <sheetViews>
    <sheetView showGridLines="0" topLeftCell="A12" workbookViewId="0">
      <pane xSplit="2" topLeftCell="C1" activePane="topRight" state="frozen"/>
      <selection pane="topRight" activeCell="B19" sqref="B19"/>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ht="43.5" x14ac:dyDescent="0.35">
      <c r="B9" s="18" t="s">
        <v>516</v>
      </c>
      <c r="C9" s="17">
        <v>0.14564326532285701</v>
      </c>
      <c r="D9" s="17">
        <v>6.2465102497457299E-2</v>
      </c>
      <c r="E9" s="17">
        <v>1.48109416071899E-2</v>
      </c>
      <c r="F9" s="17">
        <v>0.21250175470504101</v>
      </c>
      <c r="G9" s="17">
        <v>0.21908719493498899</v>
      </c>
      <c r="H9" s="17">
        <v>0.192254602919599</v>
      </c>
      <c r="I9" s="17"/>
      <c r="J9" s="17">
        <v>0.15567250576413599</v>
      </c>
      <c r="K9" s="17">
        <v>6.9499879639350906E-2</v>
      </c>
      <c r="L9" s="17">
        <v>3.0061575685351099E-2</v>
      </c>
      <c r="M9" s="17">
        <v>3.0980439338229401E-2</v>
      </c>
      <c r="N9" s="17"/>
      <c r="O9" s="17">
        <v>9.6860012259433304E-2</v>
      </c>
      <c r="P9" s="17">
        <v>0.41915170797623302</v>
      </c>
      <c r="Q9" s="17">
        <v>3.5837835483199E-3</v>
      </c>
      <c r="R9" s="17">
        <v>8.9250302626435296E-2</v>
      </c>
      <c r="S9" s="17">
        <v>0.26338024520175901</v>
      </c>
      <c r="T9" s="17">
        <v>0</v>
      </c>
      <c r="U9" s="17">
        <v>0.180172594757567</v>
      </c>
      <c r="V9" s="17">
        <v>0</v>
      </c>
      <c r="W9" s="17">
        <v>0</v>
      </c>
      <c r="X9" s="17">
        <v>2.9407084166472798E-3</v>
      </c>
      <c r="Y9" s="17"/>
      <c r="Z9" s="17">
        <v>0.20279460338072</v>
      </c>
      <c r="AA9" s="17">
        <v>0.197168061646806</v>
      </c>
      <c r="AB9" s="17">
        <v>1.53565300767672E-2</v>
      </c>
      <c r="AC9" s="17">
        <v>0.139048312048034</v>
      </c>
      <c r="AD9" s="17">
        <v>3.1281967153070399E-3</v>
      </c>
      <c r="AE9" s="17">
        <v>0.43316822797534799</v>
      </c>
      <c r="AF9" s="17">
        <v>6.1032048001037696E-4</v>
      </c>
      <c r="AG9" s="17"/>
      <c r="AH9" s="17">
        <v>0.14564326532285701</v>
      </c>
      <c r="AI9" s="17" t="s">
        <v>96</v>
      </c>
      <c r="AJ9" s="17"/>
      <c r="AK9" s="17">
        <v>0.15669740054689399</v>
      </c>
      <c r="AL9" s="17">
        <v>9.8547494446460507E-2</v>
      </c>
      <c r="AM9" s="17" t="s">
        <v>96</v>
      </c>
      <c r="AN9" s="17"/>
      <c r="AO9" s="17">
        <v>0.27978788204558502</v>
      </c>
      <c r="AP9" s="17">
        <v>4.4702806160255501E-2</v>
      </c>
      <c r="AQ9" s="17"/>
      <c r="AR9" s="17">
        <v>0.27021175279238702</v>
      </c>
      <c r="AS9" s="17">
        <v>4.3706269427432602E-2</v>
      </c>
      <c r="AT9" s="17"/>
      <c r="AU9" s="17">
        <v>0.146107324293653</v>
      </c>
      <c r="AV9" s="17">
        <v>3.0980439338229401E-2</v>
      </c>
      <c r="AW9" s="17"/>
      <c r="AX9" s="17">
        <v>0.19963403094714499</v>
      </c>
      <c r="AY9" s="17">
        <v>0.13261669447435101</v>
      </c>
      <c r="AZ9" s="17"/>
      <c r="BA9" s="17">
        <v>7.1352150851411297E-3</v>
      </c>
      <c r="BB9" s="17">
        <v>8.3970547878939997E-2</v>
      </c>
      <c r="BC9" s="17">
        <v>0.24601952278160799</v>
      </c>
      <c r="BD9" s="17">
        <v>3.3437213691169601E-2</v>
      </c>
    </row>
    <row r="10" spans="2:56" ht="29" x14ac:dyDescent="0.35">
      <c r="B10" s="18" t="s">
        <v>508</v>
      </c>
      <c r="C10" s="17">
        <v>0.1291482131601</v>
      </c>
      <c r="D10" s="17">
        <v>0.317547375738088</v>
      </c>
      <c r="E10" s="17">
        <v>0.18961726511357199</v>
      </c>
      <c r="F10" s="17">
        <v>4.29950455492134E-2</v>
      </c>
      <c r="G10" s="17">
        <v>2.08107569238053E-3</v>
      </c>
      <c r="H10" s="17">
        <v>6.7924289635614102E-2</v>
      </c>
      <c r="I10" s="17"/>
      <c r="J10" s="17">
        <v>0.12171782969469799</v>
      </c>
      <c r="K10" s="17">
        <v>0.19558429942051</v>
      </c>
      <c r="L10" s="17">
        <v>0.16583503775310801</v>
      </c>
      <c r="M10" s="17">
        <v>0.15130115396869001</v>
      </c>
      <c r="N10" s="17"/>
      <c r="O10" s="17">
        <v>0.13396660423456</v>
      </c>
      <c r="P10" s="17">
        <v>0.26924316846178398</v>
      </c>
      <c r="Q10" s="17">
        <v>3.0281120933843601E-2</v>
      </c>
      <c r="R10" s="17">
        <v>0.125601444193357</v>
      </c>
      <c r="S10" s="17">
        <v>4.92710853292311E-2</v>
      </c>
      <c r="T10" s="17">
        <v>0.13719750688802501</v>
      </c>
      <c r="U10" s="17">
        <v>8.3639904722149407E-3</v>
      </c>
      <c r="V10" s="17">
        <v>1.06597642761745E-2</v>
      </c>
      <c r="W10" s="17">
        <v>1.3374537992955999E-3</v>
      </c>
      <c r="X10" s="17">
        <v>3.81990120254075E-2</v>
      </c>
      <c r="Y10" s="17"/>
      <c r="Z10" s="17">
        <v>0.110315265396165</v>
      </c>
      <c r="AA10" s="17">
        <v>0.14672193612546999</v>
      </c>
      <c r="AB10" s="17">
        <v>2.5058518083756601E-2</v>
      </c>
      <c r="AC10" s="17">
        <v>0.13045145306300601</v>
      </c>
      <c r="AD10" s="17">
        <v>0.35334103551999102</v>
      </c>
      <c r="AE10" s="17">
        <v>4.7242073715010997E-2</v>
      </c>
      <c r="AF10" s="17">
        <v>2.02652784584537E-2</v>
      </c>
      <c r="AG10" s="17"/>
      <c r="AH10" s="17">
        <v>0.1291482131601</v>
      </c>
      <c r="AI10" s="17" t="s">
        <v>96</v>
      </c>
      <c r="AJ10" s="17"/>
      <c r="AK10" s="17">
        <v>0.111888996819616</v>
      </c>
      <c r="AL10" s="17">
        <v>0.202680523178355</v>
      </c>
      <c r="AM10" s="17" t="s">
        <v>96</v>
      </c>
      <c r="AN10" s="17"/>
      <c r="AO10" s="17">
        <v>8.4635333630351695E-2</v>
      </c>
      <c r="AP10" s="17">
        <v>0.16264303843266101</v>
      </c>
      <c r="AQ10" s="17"/>
      <c r="AR10" s="17">
        <v>0.129057275075733</v>
      </c>
      <c r="AS10" s="17">
        <v>0.12922262969449999</v>
      </c>
      <c r="AT10" s="17"/>
      <c r="AU10" s="17">
        <v>0.129058556631723</v>
      </c>
      <c r="AV10" s="17">
        <v>0.15130115396869001</v>
      </c>
      <c r="AW10" s="17"/>
      <c r="AX10" s="17">
        <v>0.22122322670576</v>
      </c>
      <c r="AY10" s="17">
        <v>0.10693290145890701</v>
      </c>
      <c r="AZ10" s="17"/>
      <c r="BA10" s="17">
        <v>2.18189750310631E-3</v>
      </c>
      <c r="BB10" s="17">
        <v>0.20351573650760199</v>
      </c>
      <c r="BC10" s="17">
        <v>0.118641299594031</v>
      </c>
      <c r="BD10" s="17">
        <v>0.37753808999942201</v>
      </c>
    </row>
    <row r="11" spans="2:56" ht="29" x14ac:dyDescent="0.35">
      <c r="B11" s="18" t="s">
        <v>509</v>
      </c>
      <c r="C11" s="17">
        <v>0.114664664182535</v>
      </c>
      <c r="D11" s="17">
        <v>0.11431420910702</v>
      </c>
      <c r="E11" s="17">
        <v>3.5548369813509999E-2</v>
      </c>
      <c r="F11" s="17">
        <v>0.234321944939656</v>
      </c>
      <c r="G11" s="17">
        <v>0.104277390803489</v>
      </c>
      <c r="H11" s="17">
        <v>0.117940972284307</v>
      </c>
      <c r="I11" s="17"/>
      <c r="J11" s="17">
        <v>9.4910168006433898E-2</v>
      </c>
      <c r="K11" s="17">
        <v>0.25847276189121099</v>
      </c>
      <c r="L11" s="17">
        <v>0.383040036123934</v>
      </c>
      <c r="M11" s="17">
        <v>0.34385131064894497</v>
      </c>
      <c r="N11" s="17"/>
      <c r="O11" s="17">
        <v>9.2173469779449606E-3</v>
      </c>
      <c r="P11" s="17">
        <v>0</v>
      </c>
      <c r="Q11" s="17">
        <v>0.33629445247957102</v>
      </c>
      <c r="R11" s="17">
        <v>0.231976796070999</v>
      </c>
      <c r="S11" s="17">
        <v>6.2445384030463402E-2</v>
      </c>
      <c r="T11" s="17">
        <v>0.816246625854125</v>
      </c>
      <c r="U11" s="17">
        <v>0.33412382599972401</v>
      </c>
      <c r="V11" s="17">
        <v>0.296667132683964</v>
      </c>
      <c r="W11" s="17">
        <v>2.0504947497440001E-2</v>
      </c>
      <c r="X11" s="17">
        <v>3.7550911517891201E-2</v>
      </c>
      <c r="Y11" s="17"/>
      <c r="Z11" s="17">
        <v>0.118873144307033</v>
      </c>
      <c r="AA11" s="17">
        <v>0.23230971836127901</v>
      </c>
      <c r="AB11" s="17">
        <v>6.6902959724363196E-3</v>
      </c>
      <c r="AC11" s="17">
        <v>8.1739503056944898E-2</v>
      </c>
      <c r="AD11" s="17">
        <v>0.14855141145030401</v>
      </c>
      <c r="AE11" s="17">
        <v>5.2376319710160699E-2</v>
      </c>
      <c r="AF11" s="17">
        <v>0.254847551660556</v>
      </c>
      <c r="AG11" s="17"/>
      <c r="AH11" s="17">
        <v>0.114664664182535</v>
      </c>
      <c r="AI11" s="17" t="s">
        <v>96</v>
      </c>
      <c r="AJ11" s="17"/>
      <c r="AK11" s="17">
        <v>0.137301125912315</v>
      </c>
      <c r="AL11" s="17">
        <v>1.8222781260764601E-2</v>
      </c>
      <c r="AM11" s="17" t="s">
        <v>96</v>
      </c>
      <c r="AN11" s="17"/>
      <c r="AO11" s="17">
        <v>0.12782050343248899</v>
      </c>
      <c r="AP11" s="17">
        <v>0.10476522515171199</v>
      </c>
      <c r="AQ11" s="17"/>
      <c r="AR11" s="17">
        <v>6.8593952451926704E-2</v>
      </c>
      <c r="AS11" s="17">
        <v>0.152365290143262</v>
      </c>
      <c r="AT11" s="17"/>
      <c r="AU11" s="17">
        <v>0.11373710881865801</v>
      </c>
      <c r="AV11" s="17">
        <v>0.34385131064894497</v>
      </c>
      <c r="AW11" s="17"/>
      <c r="AX11" s="17">
        <v>0.11920232580022901</v>
      </c>
      <c r="AY11" s="17">
        <v>0.113569844172744</v>
      </c>
      <c r="AZ11" s="17"/>
      <c r="BA11" s="17">
        <v>0.169094244050425</v>
      </c>
      <c r="BB11" s="17">
        <v>2.32323210745158E-2</v>
      </c>
      <c r="BC11" s="17">
        <v>0.14199374197105299</v>
      </c>
      <c r="BD11" s="17">
        <v>7.2560029158317996E-2</v>
      </c>
    </row>
    <row r="12" spans="2:56" ht="29" x14ac:dyDescent="0.35">
      <c r="B12" s="18" t="s">
        <v>510</v>
      </c>
      <c r="C12" s="17">
        <v>0.16234167672185501</v>
      </c>
      <c r="D12" s="17">
        <v>0.126633664897223</v>
      </c>
      <c r="E12" s="17">
        <v>0.44703721206080099</v>
      </c>
      <c r="F12" s="17">
        <v>0.23908990488269199</v>
      </c>
      <c r="G12" s="17">
        <v>2.5244072256074002E-3</v>
      </c>
      <c r="H12" s="17">
        <v>0.19740319715853</v>
      </c>
      <c r="I12" s="17"/>
      <c r="J12" s="17">
        <v>0.16897528820302599</v>
      </c>
      <c r="K12" s="17">
        <v>0.105376000718611</v>
      </c>
      <c r="L12" s="17">
        <v>0.101775098537789</v>
      </c>
      <c r="M12" s="17">
        <v>0.18245453647001</v>
      </c>
      <c r="N12" s="17"/>
      <c r="O12" s="17">
        <v>0.19206165417318899</v>
      </c>
      <c r="P12" s="17">
        <v>0</v>
      </c>
      <c r="Q12" s="17">
        <v>0.29763257849872299</v>
      </c>
      <c r="R12" s="17">
        <v>0.12456987699237</v>
      </c>
      <c r="S12" s="17">
        <v>1.8747679897878899E-3</v>
      </c>
      <c r="T12" s="17">
        <v>2.27677495705998E-2</v>
      </c>
      <c r="U12" s="17">
        <v>5.5122767430158599E-2</v>
      </c>
      <c r="V12" s="17">
        <v>0.27713840299773501</v>
      </c>
      <c r="W12" s="17">
        <v>0.93838021087182699</v>
      </c>
      <c r="X12" s="17">
        <v>0.85517208337174599</v>
      </c>
      <c r="Y12" s="17"/>
      <c r="Z12" s="17">
        <v>9.8167699199827596E-2</v>
      </c>
      <c r="AA12" s="17">
        <v>0.22598127593877401</v>
      </c>
      <c r="AB12" s="17">
        <v>0.20592929309671901</v>
      </c>
      <c r="AC12" s="17">
        <v>6.6369537228059203E-2</v>
      </c>
      <c r="AD12" s="17">
        <v>0.145248427166354</v>
      </c>
      <c r="AE12" s="17">
        <v>0.28131513387748602</v>
      </c>
      <c r="AF12" s="17">
        <v>0.41376443592654499</v>
      </c>
      <c r="AG12" s="17"/>
      <c r="AH12" s="17">
        <v>0.16234167672185501</v>
      </c>
      <c r="AI12" s="17" t="s">
        <v>96</v>
      </c>
      <c r="AJ12" s="17"/>
      <c r="AK12" s="17">
        <v>0.17761626562673399</v>
      </c>
      <c r="AL12" s="17">
        <v>9.7264805061097803E-2</v>
      </c>
      <c r="AM12" s="17" t="s">
        <v>96</v>
      </c>
      <c r="AN12" s="17"/>
      <c r="AO12" s="17">
        <v>0.16892480597502199</v>
      </c>
      <c r="AP12" s="17">
        <v>0.15738803709190999</v>
      </c>
      <c r="AQ12" s="17"/>
      <c r="AR12" s="17">
        <v>4.6030263403487703E-2</v>
      </c>
      <c r="AS12" s="17">
        <v>0.25752173632501502</v>
      </c>
      <c r="AT12" s="17"/>
      <c r="AU12" s="17">
        <v>0.16226027673093099</v>
      </c>
      <c r="AV12" s="17">
        <v>0.18245453647001</v>
      </c>
      <c r="AW12" s="17"/>
      <c r="AX12" s="17">
        <v>0.25607268629173802</v>
      </c>
      <c r="AY12" s="17">
        <v>0.13972681614809099</v>
      </c>
      <c r="AZ12" s="17"/>
      <c r="BA12" s="17">
        <v>0.16472284112518301</v>
      </c>
      <c r="BB12" s="17">
        <v>0.213741830208799</v>
      </c>
      <c r="BC12" s="17">
        <v>0.148621328685108</v>
      </c>
      <c r="BD12" s="17">
        <v>4.1138639786064399E-2</v>
      </c>
    </row>
    <row r="13" spans="2:56" x14ac:dyDescent="0.35">
      <c r="B13" s="18" t="s">
        <v>511</v>
      </c>
      <c r="C13" s="17">
        <v>0.13265607820582301</v>
      </c>
      <c r="D13" s="17">
        <v>6.82037739071331E-2</v>
      </c>
      <c r="E13" s="17">
        <v>1.5036634242994101E-2</v>
      </c>
      <c r="F13" s="17">
        <v>1.6239884589159301E-2</v>
      </c>
      <c r="G13" s="17">
        <v>0.36529310206938997</v>
      </c>
      <c r="H13" s="17">
        <v>6.6404853856889198E-2</v>
      </c>
      <c r="I13" s="17"/>
      <c r="J13" s="17">
        <v>0.13955014703083299</v>
      </c>
      <c r="K13" s="17">
        <v>6.8550912728143801E-2</v>
      </c>
      <c r="L13" s="17">
        <v>0.113853353519327</v>
      </c>
      <c r="M13" s="17">
        <v>0.11685150698272299</v>
      </c>
      <c r="N13" s="17"/>
      <c r="O13" s="17">
        <v>0.20062349503680799</v>
      </c>
      <c r="P13" s="17">
        <v>0</v>
      </c>
      <c r="Q13" s="17">
        <v>0</v>
      </c>
      <c r="R13" s="17">
        <v>0.202975384495375</v>
      </c>
      <c r="S13" s="17">
        <v>0.28827131798358302</v>
      </c>
      <c r="T13" s="17">
        <v>2.1728852318006499E-2</v>
      </c>
      <c r="U13" s="17">
        <v>0.20047232068418699</v>
      </c>
      <c r="V13" s="17">
        <v>4.0461744177152804E-3</v>
      </c>
      <c r="W13" s="17">
        <v>1.2664594943922001E-2</v>
      </c>
      <c r="X13" s="17">
        <v>7.3085963988295697E-3</v>
      </c>
      <c r="Y13" s="17"/>
      <c r="Z13" s="17">
        <v>0.27502605343449299</v>
      </c>
      <c r="AA13" s="17">
        <v>1.4517842799104799E-2</v>
      </c>
      <c r="AB13" s="17">
        <v>0.39049703754085002</v>
      </c>
      <c r="AC13" s="17">
        <v>0.141194488818007</v>
      </c>
      <c r="AD13" s="17">
        <v>0</v>
      </c>
      <c r="AE13" s="17">
        <v>1.04799849306106E-2</v>
      </c>
      <c r="AF13" s="17">
        <v>4.1324711747934603E-2</v>
      </c>
      <c r="AG13" s="17"/>
      <c r="AH13" s="17">
        <v>0.13265607820582301</v>
      </c>
      <c r="AI13" s="17" t="s">
        <v>96</v>
      </c>
      <c r="AJ13" s="17"/>
      <c r="AK13" s="17">
        <v>0.117443530551847</v>
      </c>
      <c r="AL13" s="17">
        <v>0.19746862520633399</v>
      </c>
      <c r="AM13" s="17" t="s">
        <v>96</v>
      </c>
      <c r="AN13" s="17"/>
      <c r="AO13" s="17">
        <v>5.0378303075835101E-2</v>
      </c>
      <c r="AP13" s="17">
        <v>0.19456804011231299</v>
      </c>
      <c r="AQ13" s="17"/>
      <c r="AR13" s="17">
        <v>0.162545286653903</v>
      </c>
      <c r="AS13" s="17">
        <v>0.108197114459998</v>
      </c>
      <c r="AT13" s="17"/>
      <c r="AU13" s="17">
        <v>0.13272004185744801</v>
      </c>
      <c r="AV13" s="17">
        <v>0.11685150698272299</v>
      </c>
      <c r="AW13" s="17"/>
      <c r="AX13" s="17">
        <v>0.10744335468602401</v>
      </c>
      <c r="AY13" s="17">
        <v>0.13873925419743499</v>
      </c>
      <c r="AZ13" s="17"/>
      <c r="BA13" s="17">
        <v>0.255466164082647</v>
      </c>
      <c r="BB13" s="17">
        <v>0.15916451625372</v>
      </c>
      <c r="BC13" s="17">
        <v>4.4490448946159E-2</v>
      </c>
      <c r="BD13" s="17">
        <v>0.35639989562846303</v>
      </c>
    </row>
    <row r="14" spans="2:56" ht="29" x14ac:dyDescent="0.35">
      <c r="B14" s="18" t="s">
        <v>512</v>
      </c>
      <c r="C14" s="17">
        <v>2.3332887221395E-2</v>
      </c>
      <c r="D14" s="17">
        <v>8.61346931456673E-5</v>
      </c>
      <c r="E14" s="17">
        <v>0.149313327534673</v>
      </c>
      <c r="F14" s="17">
        <v>2.1174855314598302E-2</v>
      </c>
      <c r="G14" s="17">
        <v>0</v>
      </c>
      <c r="H14" s="17">
        <v>1.3406404284326601E-2</v>
      </c>
      <c r="I14" s="17"/>
      <c r="J14" s="17">
        <v>1.98124666408863E-2</v>
      </c>
      <c r="K14" s="17">
        <v>5.5884780775887197E-2</v>
      </c>
      <c r="L14" s="17">
        <v>3.0061575685351099E-2</v>
      </c>
      <c r="M14" s="17">
        <v>4.5122004077017802E-2</v>
      </c>
      <c r="N14" s="17"/>
      <c r="O14" s="17">
        <v>4.3628937480219201E-3</v>
      </c>
      <c r="P14" s="17">
        <v>0</v>
      </c>
      <c r="Q14" s="17">
        <v>0.17033871012085999</v>
      </c>
      <c r="R14" s="17">
        <v>1.1037698220347499E-2</v>
      </c>
      <c r="S14" s="17">
        <v>7.9765468379394396E-4</v>
      </c>
      <c r="T14" s="17">
        <v>2.05926536924443E-3</v>
      </c>
      <c r="U14" s="17">
        <v>3.1021154695243399E-3</v>
      </c>
      <c r="V14" s="17">
        <v>1.9654523906988499E-3</v>
      </c>
      <c r="W14" s="17">
        <v>0</v>
      </c>
      <c r="X14" s="17">
        <v>2.3996289496992101E-2</v>
      </c>
      <c r="Y14" s="17"/>
      <c r="Z14" s="17">
        <v>1.95307967846227E-2</v>
      </c>
      <c r="AA14" s="17">
        <v>2.34200784109823E-4</v>
      </c>
      <c r="AB14" s="17">
        <v>4.2204104153428902E-3</v>
      </c>
      <c r="AC14" s="17">
        <v>6.30102138126169E-2</v>
      </c>
      <c r="AD14" s="17">
        <v>1.18268765856386E-2</v>
      </c>
      <c r="AE14" s="17">
        <v>0</v>
      </c>
      <c r="AF14" s="17">
        <v>2.9646666769402599E-4</v>
      </c>
      <c r="AG14" s="17"/>
      <c r="AH14" s="17">
        <v>2.3332887221395E-2</v>
      </c>
      <c r="AI14" s="17" t="s">
        <v>96</v>
      </c>
      <c r="AJ14" s="17"/>
      <c r="AK14" s="17">
        <v>2.6798375327723001E-2</v>
      </c>
      <c r="AL14" s="17">
        <v>8.5682918439472094E-3</v>
      </c>
      <c r="AM14" s="17" t="s">
        <v>96</v>
      </c>
      <c r="AN14" s="17"/>
      <c r="AO14" s="17">
        <v>9.3366108295715906E-3</v>
      </c>
      <c r="AP14" s="17">
        <v>3.3864734119712997E-2</v>
      </c>
      <c r="AQ14" s="17"/>
      <c r="AR14" s="17">
        <v>1.2721958382702899E-4</v>
      </c>
      <c r="AS14" s="17">
        <v>4.2322569883311803E-2</v>
      </c>
      <c r="AT14" s="17"/>
      <c r="AU14" s="17">
        <v>2.3244703147300001E-2</v>
      </c>
      <c r="AV14" s="17">
        <v>4.5122004077017802E-2</v>
      </c>
      <c r="AW14" s="17"/>
      <c r="AX14" s="17">
        <v>3.9312470563927001E-4</v>
      </c>
      <c r="AY14" s="17">
        <v>2.8867656699176899E-2</v>
      </c>
      <c r="AZ14" s="17"/>
      <c r="BA14" s="17">
        <v>0</v>
      </c>
      <c r="BB14" s="17">
        <v>6.4299061951385199E-3</v>
      </c>
      <c r="BC14" s="17">
        <v>4.38959426793082E-2</v>
      </c>
      <c r="BD14" s="17">
        <v>5.7900536476707804E-4</v>
      </c>
    </row>
    <row r="15" spans="2:56" ht="29" x14ac:dyDescent="0.35">
      <c r="B15" s="18" t="s">
        <v>513</v>
      </c>
      <c r="C15" s="17">
        <v>1.6090056313926601E-3</v>
      </c>
      <c r="D15" s="17">
        <v>8.61346931456673E-5</v>
      </c>
      <c r="E15" s="17">
        <v>0</v>
      </c>
      <c r="F15" s="17">
        <v>0</v>
      </c>
      <c r="G15" s="17">
        <v>1.10832883306719E-4</v>
      </c>
      <c r="H15" s="17">
        <v>5.8529160321939997E-3</v>
      </c>
      <c r="I15" s="17"/>
      <c r="J15" s="17">
        <v>0</v>
      </c>
      <c r="K15" s="17">
        <v>1.7129717921712601E-2</v>
      </c>
      <c r="L15" s="17">
        <v>0</v>
      </c>
      <c r="M15" s="17">
        <v>1.26969175114456E-2</v>
      </c>
      <c r="N15" s="17"/>
      <c r="O15" s="17">
        <v>0</v>
      </c>
      <c r="P15" s="17">
        <v>0</v>
      </c>
      <c r="Q15" s="17">
        <v>0</v>
      </c>
      <c r="R15" s="17">
        <v>0</v>
      </c>
      <c r="S15" s="17">
        <v>0</v>
      </c>
      <c r="T15" s="17">
        <v>0</v>
      </c>
      <c r="U15" s="17">
        <v>0</v>
      </c>
      <c r="V15" s="17">
        <v>0</v>
      </c>
      <c r="W15" s="17">
        <v>1.6686396160380599E-3</v>
      </c>
      <c r="X15" s="17">
        <v>1.27509175267701E-3</v>
      </c>
      <c r="Y15" s="17"/>
      <c r="Z15" s="17">
        <v>1.2618093241773101E-4</v>
      </c>
      <c r="AA15" s="17">
        <v>0</v>
      </c>
      <c r="AB15" s="17">
        <v>0</v>
      </c>
      <c r="AC15" s="17">
        <v>5.5325712876530004E-3</v>
      </c>
      <c r="AD15" s="17">
        <v>0</v>
      </c>
      <c r="AE15" s="17">
        <v>0</v>
      </c>
      <c r="AF15" s="17">
        <v>3.6987896464878801E-4</v>
      </c>
      <c r="AG15" s="17"/>
      <c r="AH15" s="17">
        <v>1.6090056313926601E-3</v>
      </c>
      <c r="AI15" s="17" t="s">
        <v>96</v>
      </c>
      <c r="AJ15" s="17"/>
      <c r="AK15" s="17">
        <v>1.95158818659376E-3</v>
      </c>
      <c r="AL15" s="17">
        <v>1.4944419135187899E-4</v>
      </c>
      <c r="AM15" s="17" t="s">
        <v>96</v>
      </c>
      <c r="AN15" s="17"/>
      <c r="AO15" s="17">
        <v>0</v>
      </c>
      <c r="AP15" s="17">
        <v>2.8197420082663599E-3</v>
      </c>
      <c r="AQ15" s="17"/>
      <c r="AR15" s="17">
        <v>3.4615126047029699E-3</v>
      </c>
      <c r="AS15" s="17">
        <v>9.3060470857826694E-5</v>
      </c>
      <c r="AT15" s="17"/>
      <c r="AU15" s="17">
        <v>1.56413106170412E-3</v>
      </c>
      <c r="AV15" s="17">
        <v>1.26969175114456E-2</v>
      </c>
      <c r="AW15" s="17"/>
      <c r="AX15" s="17">
        <v>0</v>
      </c>
      <c r="AY15" s="17">
        <v>1.9972169414310599E-3</v>
      </c>
      <c r="AZ15" s="17"/>
      <c r="BA15" s="17">
        <v>0</v>
      </c>
      <c r="BB15" s="17">
        <v>6.3210733318874203E-3</v>
      </c>
      <c r="BC15" s="17">
        <v>1.0344348227713901E-4</v>
      </c>
      <c r="BD15" s="17">
        <v>0</v>
      </c>
    </row>
    <row r="16" spans="2:56" ht="29" x14ac:dyDescent="0.35">
      <c r="B16" s="18" t="s">
        <v>514</v>
      </c>
      <c r="C16" s="17">
        <v>1.8739930763648299E-2</v>
      </c>
      <c r="D16" s="17">
        <v>0</v>
      </c>
      <c r="E16" s="17">
        <v>0</v>
      </c>
      <c r="F16" s="17">
        <v>3.2266746000837401E-4</v>
      </c>
      <c r="G16" s="17">
        <v>7.2992120683894005E-2</v>
      </c>
      <c r="H16" s="17">
        <v>0</v>
      </c>
      <c r="I16" s="17"/>
      <c r="J16" s="17">
        <v>2.09848122797218E-2</v>
      </c>
      <c r="K16" s="17">
        <v>0</v>
      </c>
      <c r="L16" s="17">
        <v>0</v>
      </c>
      <c r="M16" s="17">
        <v>7.54986146913556E-3</v>
      </c>
      <c r="N16" s="17"/>
      <c r="O16" s="17">
        <v>0</v>
      </c>
      <c r="P16" s="17">
        <v>0.105702428568428</v>
      </c>
      <c r="Q16" s="17">
        <v>0</v>
      </c>
      <c r="R16" s="17">
        <v>0</v>
      </c>
      <c r="S16" s="17">
        <v>0</v>
      </c>
      <c r="T16" s="17">
        <v>0</v>
      </c>
      <c r="U16" s="17">
        <v>3.51969561125908E-3</v>
      </c>
      <c r="V16" s="17">
        <v>0</v>
      </c>
      <c r="W16" s="17">
        <v>0</v>
      </c>
      <c r="X16" s="17">
        <v>0</v>
      </c>
      <c r="Y16" s="17"/>
      <c r="Z16" s="17">
        <v>0</v>
      </c>
      <c r="AA16" s="17">
        <v>0</v>
      </c>
      <c r="AB16" s="17">
        <v>0.19524851877042501</v>
      </c>
      <c r="AC16" s="17">
        <v>0</v>
      </c>
      <c r="AD16" s="17">
        <v>0</v>
      </c>
      <c r="AE16" s="17">
        <v>0</v>
      </c>
      <c r="AF16" s="17">
        <v>3.9622350938460098E-4</v>
      </c>
      <c r="AG16" s="17"/>
      <c r="AH16" s="17">
        <v>1.8739930763648299E-2</v>
      </c>
      <c r="AI16" s="17" t="s">
        <v>96</v>
      </c>
      <c r="AJ16" s="17"/>
      <c r="AK16" s="17">
        <v>0</v>
      </c>
      <c r="AL16" s="17">
        <v>9.8580774719054395E-2</v>
      </c>
      <c r="AM16" s="17" t="s">
        <v>96</v>
      </c>
      <c r="AN16" s="17"/>
      <c r="AO16" s="17">
        <v>4.36443234180404E-2</v>
      </c>
      <c r="AP16" s="17">
        <v>0</v>
      </c>
      <c r="AQ16" s="17"/>
      <c r="AR16" s="17">
        <v>4.1572776849851598E-2</v>
      </c>
      <c r="AS16" s="17">
        <v>5.5335766543002702E-5</v>
      </c>
      <c r="AT16" s="17"/>
      <c r="AU16" s="17">
        <v>1.8785218780887999E-2</v>
      </c>
      <c r="AV16" s="17">
        <v>7.54986146913556E-3</v>
      </c>
      <c r="AW16" s="17"/>
      <c r="AX16" s="17">
        <v>1.56564198474638E-4</v>
      </c>
      <c r="AY16" s="17">
        <v>2.3223614933818401E-2</v>
      </c>
      <c r="AZ16" s="17"/>
      <c r="BA16" s="17">
        <v>0</v>
      </c>
      <c r="BB16" s="17">
        <v>0</v>
      </c>
      <c r="BC16" s="17">
        <v>3.7877071811914999E-2</v>
      </c>
      <c r="BD16" s="17">
        <v>0</v>
      </c>
    </row>
    <row r="17" spans="2:56" x14ac:dyDescent="0.35">
      <c r="B17" s="18" t="s">
        <v>72</v>
      </c>
      <c r="C17" s="17">
        <v>2.2650476910640299E-2</v>
      </c>
      <c r="D17" s="17">
        <v>8.5426483622720595E-3</v>
      </c>
      <c r="E17" s="17">
        <v>0</v>
      </c>
      <c r="F17" s="17">
        <v>0</v>
      </c>
      <c r="G17" s="17">
        <v>7.3102953567200799E-2</v>
      </c>
      <c r="H17" s="17">
        <v>6.2151889146214697E-3</v>
      </c>
      <c r="I17" s="17"/>
      <c r="J17" s="17">
        <v>2.09848122797218E-2</v>
      </c>
      <c r="K17" s="17">
        <v>3.3310468932218097E-2</v>
      </c>
      <c r="L17" s="17">
        <v>5.67923970927246E-2</v>
      </c>
      <c r="M17" s="17">
        <v>3.6618292679000103E-2</v>
      </c>
      <c r="N17" s="17"/>
      <c r="O17" s="17">
        <v>4.12119439121363E-3</v>
      </c>
      <c r="P17" s="17">
        <v>0</v>
      </c>
      <c r="Q17" s="17">
        <v>0</v>
      </c>
      <c r="R17" s="17">
        <v>0.105164156581629</v>
      </c>
      <c r="S17" s="17">
        <v>2.1703354618005599E-2</v>
      </c>
      <c r="T17" s="17">
        <v>0</v>
      </c>
      <c r="U17" s="17">
        <v>0</v>
      </c>
      <c r="V17" s="17">
        <v>4.16144405403286E-3</v>
      </c>
      <c r="W17" s="17">
        <v>0</v>
      </c>
      <c r="X17" s="17">
        <v>2.53666687098342E-2</v>
      </c>
      <c r="Y17" s="17"/>
      <c r="Z17" s="17">
        <v>2.2430804588045201E-3</v>
      </c>
      <c r="AA17" s="17">
        <v>0</v>
      </c>
      <c r="AB17" s="17">
        <v>0</v>
      </c>
      <c r="AC17" s="17">
        <v>5.4981889208711903E-3</v>
      </c>
      <c r="AD17" s="17">
        <v>0.14858965370989499</v>
      </c>
      <c r="AE17" s="17">
        <v>2.19113438536989E-4</v>
      </c>
      <c r="AF17" s="17">
        <v>0</v>
      </c>
      <c r="AG17" s="17"/>
      <c r="AH17" s="17">
        <v>2.2650476910640299E-2</v>
      </c>
      <c r="AI17" s="17" t="s">
        <v>96</v>
      </c>
      <c r="AJ17" s="17"/>
      <c r="AK17" s="17">
        <v>2.6090465569105901E-2</v>
      </c>
      <c r="AL17" s="17">
        <v>7.9945210721220402E-3</v>
      </c>
      <c r="AM17" s="17" t="s">
        <v>96</v>
      </c>
      <c r="AN17" s="17"/>
      <c r="AO17" s="17">
        <v>1.06813265254108E-3</v>
      </c>
      <c r="AP17" s="17">
        <v>3.8890649587273403E-2</v>
      </c>
      <c r="AQ17" s="17"/>
      <c r="AR17" s="17">
        <v>4.5097414497122998E-2</v>
      </c>
      <c r="AS17" s="17">
        <v>4.2816789016106504E-3</v>
      </c>
      <c r="AT17" s="17"/>
      <c r="AU17" s="17">
        <v>2.2593946904912E-2</v>
      </c>
      <c r="AV17" s="17">
        <v>3.6618292679000103E-2</v>
      </c>
      <c r="AW17" s="17"/>
      <c r="AX17" s="17">
        <v>8.2127203071908697E-3</v>
      </c>
      <c r="AY17" s="17">
        <v>2.61339329630529E-2</v>
      </c>
      <c r="AZ17" s="17"/>
      <c r="BA17" s="17">
        <v>8.9875398117607204E-3</v>
      </c>
      <c r="BB17" s="17">
        <v>6.3210733318874203E-3</v>
      </c>
      <c r="BC17" s="17">
        <v>3.8886018264458498E-2</v>
      </c>
      <c r="BD17" s="17">
        <v>0</v>
      </c>
    </row>
    <row r="18" spans="2:56" ht="43.5" x14ac:dyDescent="0.35">
      <c r="B18" s="18" t="s">
        <v>517</v>
      </c>
      <c r="C18" s="19">
        <v>0.249213801879754</v>
      </c>
      <c r="D18" s="19">
        <v>0.302120956104515</v>
      </c>
      <c r="E18" s="19">
        <v>0.14863624962725999</v>
      </c>
      <c r="F18" s="19">
        <v>0.23335394255963099</v>
      </c>
      <c r="G18" s="19">
        <v>0.16053092213974199</v>
      </c>
      <c r="H18" s="19">
        <v>0.332597574913919</v>
      </c>
      <c r="I18" s="19"/>
      <c r="J18" s="19">
        <v>0.25739197010054299</v>
      </c>
      <c r="K18" s="19">
        <v>0.196191177972356</v>
      </c>
      <c r="L18" s="19">
        <v>0.118580925602416</v>
      </c>
      <c r="M18" s="19">
        <v>7.2573976854803296E-2</v>
      </c>
      <c r="N18" s="19"/>
      <c r="O18" s="19">
        <v>0.358786799178829</v>
      </c>
      <c r="P18" s="19">
        <v>0.20590269499355399</v>
      </c>
      <c r="Q18" s="19">
        <v>0.161869354418683</v>
      </c>
      <c r="R18" s="19">
        <v>0.109424340819488</v>
      </c>
      <c r="S18" s="19">
        <v>0.31225619016337602</v>
      </c>
      <c r="T18" s="19">
        <v>0</v>
      </c>
      <c r="U18" s="19">
        <v>0.21512268957536501</v>
      </c>
      <c r="V18" s="19">
        <v>0.40536162917967899</v>
      </c>
      <c r="W18" s="19">
        <v>2.54441532714773E-2</v>
      </c>
      <c r="X18" s="19">
        <v>8.1906383099752903E-3</v>
      </c>
      <c r="Y18" s="19"/>
      <c r="Z18" s="19">
        <v>0.17292317610591701</v>
      </c>
      <c r="AA18" s="19">
        <v>0.18306696434445699</v>
      </c>
      <c r="AB18" s="19">
        <v>0.156999396043703</v>
      </c>
      <c r="AC18" s="19">
        <v>0.36715573176480898</v>
      </c>
      <c r="AD18" s="19">
        <v>0.189314398852509</v>
      </c>
      <c r="AE18" s="19">
        <v>0.175199146352847</v>
      </c>
      <c r="AF18" s="19">
        <v>0.268125132584773</v>
      </c>
      <c r="AG18" s="19"/>
      <c r="AH18" s="19">
        <v>0.249213801879754</v>
      </c>
      <c r="AI18" s="19" t="s">
        <v>96</v>
      </c>
      <c r="AJ18" s="19"/>
      <c r="AK18" s="19">
        <v>0.244212251459172</v>
      </c>
      <c r="AL18" s="19">
        <v>0.27052273902051199</v>
      </c>
      <c r="AM18" s="19" t="s">
        <v>96</v>
      </c>
      <c r="AN18" s="19"/>
      <c r="AO18" s="19">
        <v>0.23440410494056399</v>
      </c>
      <c r="AP18" s="19">
        <v>0.26035772733589602</v>
      </c>
      <c r="AQ18" s="19"/>
      <c r="AR18" s="19">
        <v>0.233302546087058</v>
      </c>
      <c r="AS18" s="19">
        <v>0.26223431492746901</v>
      </c>
      <c r="AT18" s="19"/>
      <c r="AU18" s="19">
        <v>0.24992869177278401</v>
      </c>
      <c r="AV18" s="19">
        <v>7.2573976854803296E-2</v>
      </c>
      <c r="AW18" s="19"/>
      <c r="AX18" s="19">
        <v>8.7661966357799895E-2</v>
      </c>
      <c r="AY18" s="19">
        <v>0.28819206801099301</v>
      </c>
      <c r="AZ18" s="19"/>
      <c r="BA18" s="19">
        <v>0.39241209834173701</v>
      </c>
      <c r="BB18" s="19">
        <v>0.29730299521750903</v>
      </c>
      <c r="BC18" s="19">
        <v>0.179471181784082</v>
      </c>
      <c r="BD18" s="19">
        <v>0.11834712637179701</v>
      </c>
    </row>
    <row r="19" spans="2:56" x14ac:dyDescent="0.35">
      <c r="B19" s="16" t="s">
        <v>652</v>
      </c>
    </row>
    <row r="20" spans="2:56" x14ac:dyDescent="0.35">
      <c r="B20" t="s">
        <v>75</v>
      </c>
    </row>
    <row r="21" spans="2:56" x14ac:dyDescent="0.35">
      <c r="B21" t="s">
        <v>76</v>
      </c>
    </row>
    <row r="23" spans="2:56" x14ac:dyDescent="0.35">
      <c r="B23"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D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43.5" x14ac:dyDescent="0.35">
      <c r="B9" s="18" t="s">
        <v>519</v>
      </c>
      <c r="C9" s="17">
        <v>0.27842027073786402</v>
      </c>
      <c r="D9" s="17">
        <v>0.22352860635399999</v>
      </c>
      <c r="E9" s="17">
        <v>0.35871838641500298</v>
      </c>
      <c r="F9" s="17">
        <v>0.178490293427915</v>
      </c>
      <c r="G9" s="17">
        <v>0.33250851230582901</v>
      </c>
      <c r="H9" s="17">
        <v>0.254887189924073</v>
      </c>
      <c r="I9" s="17"/>
      <c r="J9" s="17">
        <v>0.27704038969144201</v>
      </c>
      <c r="K9" s="17">
        <v>0.30390475267514999</v>
      </c>
      <c r="L9" s="17">
        <v>0.29062938831144203</v>
      </c>
      <c r="M9" s="17">
        <v>0.365959450707325</v>
      </c>
      <c r="N9" s="17"/>
      <c r="O9" s="17">
        <v>0.30676671513863002</v>
      </c>
      <c r="P9" s="17">
        <v>0.298375671816207</v>
      </c>
      <c r="Q9" s="17">
        <v>0.228840845570118</v>
      </c>
      <c r="R9" s="17">
        <v>0.307763167277394</v>
      </c>
      <c r="S9" s="17">
        <v>0.129248734337395</v>
      </c>
      <c r="T9" s="17">
        <v>0.21089857514205901</v>
      </c>
      <c r="U9" s="17">
        <v>0.558610076219621</v>
      </c>
      <c r="V9" s="17">
        <v>0.13079687228185899</v>
      </c>
      <c r="W9" s="17">
        <v>4.1321523647900399E-2</v>
      </c>
      <c r="X9" s="17">
        <v>0.13954188270629</v>
      </c>
      <c r="Y9" s="17"/>
      <c r="Z9" s="17">
        <v>0.27060912775415003</v>
      </c>
      <c r="AA9" s="17">
        <v>0.32511189143561298</v>
      </c>
      <c r="AB9" s="17">
        <v>0.21766922321334201</v>
      </c>
      <c r="AC9" s="17">
        <v>0.188577196856098</v>
      </c>
      <c r="AD9" s="17">
        <v>0.285134471537971</v>
      </c>
      <c r="AE9" s="17">
        <v>0.35346221873157102</v>
      </c>
      <c r="AF9" s="17">
        <v>0.42270947047202201</v>
      </c>
      <c r="AG9" s="17"/>
      <c r="AH9" s="17">
        <v>0.32898192824066202</v>
      </c>
      <c r="AI9" s="17">
        <v>0.24564786917095</v>
      </c>
      <c r="AJ9" s="17"/>
      <c r="AK9" s="17">
        <v>0.33941385568299798</v>
      </c>
      <c r="AL9" s="17">
        <v>0.111707854378216</v>
      </c>
      <c r="AM9" s="17">
        <v>0.36436530015495999</v>
      </c>
      <c r="AN9" s="17"/>
      <c r="AO9" s="17">
        <v>0.37859805496308302</v>
      </c>
      <c r="AP9" s="17">
        <v>0.272330579711626</v>
      </c>
      <c r="AQ9" s="17"/>
      <c r="AR9" s="17">
        <v>0.31602673344608601</v>
      </c>
      <c r="AS9" s="17">
        <v>0.25563370615999997</v>
      </c>
      <c r="AT9" s="17"/>
      <c r="AU9" s="17">
        <v>0.27833543559812701</v>
      </c>
      <c r="AV9" s="17">
        <v>0.365959450707325</v>
      </c>
      <c r="AW9" s="17"/>
      <c r="AX9" s="17">
        <v>0.47847012562360303</v>
      </c>
      <c r="AY9" s="17">
        <v>0.26394748439396298</v>
      </c>
      <c r="AZ9" s="17"/>
      <c r="BA9" s="17">
        <v>0.20324746960704099</v>
      </c>
      <c r="BB9" s="17">
        <v>0.30171164877241102</v>
      </c>
      <c r="BC9" s="17">
        <v>0.357328142987483</v>
      </c>
      <c r="BD9" s="17">
        <v>0.17129170752136</v>
      </c>
    </row>
    <row r="10" spans="2:56" x14ac:dyDescent="0.35">
      <c r="B10" s="18" t="s">
        <v>520</v>
      </c>
      <c r="C10" s="17">
        <v>0.298328376003621</v>
      </c>
      <c r="D10" s="17">
        <v>0.39935351281049403</v>
      </c>
      <c r="E10" s="17">
        <v>0.257305103546414</v>
      </c>
      <c r="F10" s="17">
        <v>0.174574213396127</v>
      </c>
      <c r="G10" s="17">
        <v>0.26706738987035</v>
      </c>
      <c r="H10" s="17">
        <v>0.30983722441582401</v>
      </c>
      <c r="I10" s="17"/>
      <c r="J10" s="17">
        <v>0.29538867226223298</v>
      </c>
      <c r="K10" s="17">
        <v>0.34957058467340102</v>
      </c>
      <c r="L10" s="17">
        <v>0.36920415697208903</v>
      </c>
      <c r="M10" s="17">
        <v>0.351184509745052</v>
      </c>
      <c r="N10" s="17"/>
      <c r="O10" s="17">
        <v>0.25491678551387498</v>
      </c>
      <c r="P10" s="17">
        <v>0.33663234998346703</v>
      </c>
      <c r="Q10" s="17">
        <v>0.23601201786602899</v>
      </c>
      <c r="R10" s="17">
        <v>0.41632089739779599</v>
      </c>
      <c r="S10" s="17">
        <v>0.434245811248128</v>
      </c>
      <c r="T10" s="17">
        <v>0.349770147088589</v>
      </c>
      <c r="U10" s="17">
        <v>0.235611325158118</v>
      </c>
      <c r="V10" s="17">
        <v>0.52118298411091402</v>
      </c>
      <c r="W10" s="17">
        <v>0.91133401010797999</v>
      </c>
      <c r="X10" s="17">
        <v>0.74090437415605304</v>
      </c>
      <c r="Y10" s="17"/>
      <c r="Z10" s="17">
        <v>0.28132006659445202</v>
      </c>
      <c r="AA10" s="17">
        <v>0.23836739601944401</v>
      </c>
      <c r="AB10" s="17">
        <v>0.52242119137532195</v>
      </c>
      <c r="AC10" s="17">
        <v>0.27857603920941398</v>
      </c>
      <c r="AD10" s="17">
        <v>0.29298421436731897</v>
      </c>
      <c r="AE10" s="17">
        <v>0.280636817476203</v>
      </c>
      <c r="AF10" s="17">
        <v>0.37343228236710302</v>
      </c>
      <c r="AG10" s="17"/>
      <c r="AH10" s="17">
        <v>0.31694587541297498</v>
      </c>
      <c r="AI10" s="17">
        <v>0.28626112589851299</v>
      </c>
      <c r="AJ10" s="17"/>
      <c r="AK10" s="17">
        <v>0.27910090828640899</v>
      </c>
      <c r="AL10" s="17">
        <v>0.40453014029607198</v>
      </c>
      <c r="AM10" s="17">
        <v>0.339630558255752</v>
      </c>
      <c r="AN10" s="17"/>
      <c r="AO10" s="17">
        <v>0.30982790584433401</v>
      </c>
      <c r="AP10" s="17">
        <v>0.29762933295512001</v>
      </c>
      <c r="AQ10" s="17"/>
      <c r="AR10" s="17">
        <v>0.30578506736544703</v>
      </c>
      <c r="AS10" s="17">
        <v>0.29381020633231397</v>
      </c>
      <c r="AT10" s="17"/>
      <c r="AU10" s="17">
        <v>0.298277152568658</v>
      </c>
      <c r="AV10" s="17">
        <v>0.351184509745052</v>
      </c>
      <c r="AW10" s="17"/>
      <c r="AX10" s="17">
        <v>0.32316548359595598</v>
      </c>
      <c r="AY10" s="17">
        <v>0.29653151315765902</v>
      </c>
      <c r="AZ10" s="17"/>
      <c r="BA10" s="17">
        <v>0.196034046652526</v>
      </c>
      <c r="BB10" s="17">
        <v>0.31563129104537102</v>
      </c>
      <c r="BC10" s="17">
        <v>0.42850180806739202</v>
      </c>
      <c r="BD10" s="17">
        <v>0.22655720982039601</v>
      </c>
    </row>
    <row r="11" spans="2:56" x14ac:dyDescent="0.35">
      <c r="B11" s="18" t="s">
        <v>521</v>
      </c>
      <c r="C11" s="17">
        <v>0.25462584229474899</v>
      </c>
      <c r="D11" s="17">
        <v>0.25604608619034502</v>
      </c>
      <c r="E11" s="17">
        <v>0.273138190845231</v>
      </c>
      <c r="F11" s="17">
        <v>0.455977143096365</v>
      </c>
      <c r="G11" s="17">
        <v>0.202355170781921</v>
      </c>
      <c r="H11" s="17">
        <v>0.21900529495340701</v>
      </c>
      <c r="I11" s="17"/>
      <c r="J11" s="17">
        <v>0.25384406474024002</v>
      </c>
      <c r="K11" s="17">
        <v>0.27083002741705903</v>
      </c>
      <c r="L11" s="17">
        <v>0.263453923606007</v>
      </c>
      <c r="M11" s="17">
        <v>0.210124775845554</v>
      </c>
      <c r="N11" s="17"/>
      <c r="O11" s="17">
        <v>0.24204691958528801</v>
      </c>
      <c r="P11" s="17">
        <v>0.26321769096287101</v>
      </c>
      <c r="Q11" s="17">
        <v>0.38825556594878802</v>
      </c>
      <c r="R11" s="17">
        <v>0.18738078865397501</v>
      </c>
      <c r="S11" s="17">
        <v>0.29753366279849702</v>
      </c>
      <c r="T11" s="17">
        <v>0.16408480932924899</v>
      </c>
      <c r="U11" s="17">
        <v>0.144114539034121</v>
      </c>
      <c r="V11" s="17">
        <v>0.34682901253026999</v>
      </c>
      <c r="W11" s="17">
        <v>4.5316813510065099E-2</v>
      </c>
      <c r="X11" s="17">
        <v>5.7968103398528099E-2</v>
      </c>
      <c r="Y11" s="17"/>
      <c r="Z11" s="17">
        <v>0.25431096825638899</v>
      </c>
      <c r="AA11" s="17">
        <v>0.224331340756416</v>
      </c>
      <c r="AB11" s="17">
        <v>9.9679193625166695E-2</v>
      </c>
      <c r="AC11" s="17">
        <v>0.31838431260362599</v>
      </c>
      <c r="AD11" s="17">
        <v>0.27685987710891202</v>
      </c>
      <c r="AE11" s="17">
        <v>0.314271274468161</v>
      </c>
      <c r="AF11" s="17">
        <v>0.12664275902703001</v>
      </c>
      <c r="AG11" s="17"/>
      <c r="AH11" s="17">
        <v>0.25823600363920102</v>
      </c>
      <c r="AI11" s="17">
        <v>0.25228585458182201</v>
      </c>
      <c r="AJ11" s="17"/>
      <c r="AK11" s="17">
        <v>0.27459731482732103</v>
      </c>
      <c r="AL11" s="17">
        <v>0.38206367613834702</v>
      </c>
      <c r="AM11" s="17">
        <v>0.229708231752449</v>
      </c>
      <c r="AN11" s="17"/>
      <c r="AO11" s="17">
        <v>0.14094588031515401</v>
      </c>
      <c r="AP11" s="17">
        <v>0.26153631500767799</v>
      </c>
      <c r="AQ11" s="17"/>
      <c r="AR11" s="17">
        <v>0.22018826597674901</v>
      </c>
      <c r="AS11" s="17">
        <v>0.27549231045378803</v>
      </c>
      <c r="AT11" s="17"/>
      <c r="AU11" s="17">
        <v>0.25466896874615003</v>
      </c>
      <c r="AV11" s="17">
        <v>0.210124775845554</v>
      </c>
      <c r="AW11" s="17"/>
      <c r="AX11" s="17">
        <v>0.15855333305260799</v>
      </c>
      <c r="AY11" s="17">
        <v>0.26157629422373502</v>
      </c>
      <c r="AZ11" s="17"/>
      <c r="BA11" s="17">
        <v>0.26972048565519002</v>
      </c>
      <c r="BB11" s="17">
        <v>0.278072754042827</v>
      </c>
      <c r="BC11" s="17">
        <v>0.17736067830570701</v>
      </c>
      <c r="BD11" s="17">
        <v>0.33709537308519</v>
      </c>
    </row>
    <row r="12" spans="2:56" ht="29" x14ac:dyDescent="0.35">
      <c r="B12" s="18" t="s">
        <v>522</v>
      </c>
      <c r="C12" s="17">
        <v>0.10884478246679501</v>
      </c>
      <c r="D12" s="17">
        <v>7.4948293317416398E-2</v>
      </c>
      <c r="E12" s="17">
        <v>8.6874602628980793E-2</v>
      </c>
      <c r="F12" s="17">
        <v>0.12836099954861499</v>
      </c>
      <c r="G12" s="17">
        <v>0.111783939490604</v>
      </c>
      <c r="H12" s="17">
        <v>0.14148904834449999</v>
      </c>
      <c r="I12" s="17"/>
      <c r="J12" s="17">
        <v>0.111762045867474</v>
      </c>
      <c r="K12" s="17">
        <v>5.5630705153074403E-2</v>
      </c>
      <c r="L12" s="17">
        <v>5.7558062016873399E-2</v>
      </c>
      <c r="M12" s="17">
        <v>4.9464354631535298E-2</v>
      </c>
      <c r="N12" s="17"/>
      <c r="O12" s="17">
        <v>0.13069989821130601</v>
      </c>
      <c r="P12" s="17">
        <v>7.4961916914612306E-2</v>
      </c>
      <c r="Q12" s="17">
        <v>0.146891570615064</v>
      </c>
      <c r="R12" s="17">
        <v>5.4277585148984897E-2</v>
      </c>
      <c r="S12" s="17">
        <v>7.5898394975724495E-2</v>
      </c>
      <c r="T12" s="17">
        <v>6.5766930147817898E-2</v>
      </c>
      <c r="U12" s="17">
        <v>6.1664059588140703E-2</v>
      </c>
      <c r="V12" s="17">
        <v>8.0152488352824001E-4</v>
      </c>
      <c r="W12" s="17">
        <v>0</v>
      </c>
      <c r="X12" s="17">
        <v>6.1585639739128298E-2</v>
      </c>
      <c r="Y12" s="17"/>
      <c r="Z12" s="17">
        <v>0.14313906836586901</v>
      </c>
      <c r="AA12" s="17">
        <v>0.14043437986448501</v>
      </c>
      <c r="AB12" s="17">
        <v>0.107780786194015</v>
      </c>
      <c r="AC12" s="17">
        <v>0.12396697167446</v>
      </c>
      <c r="AD12" s="17">
        <v>5.8277824224991399E-2</v>
      </c>
      <c r="AE12" s="17">
        <v>2.5795260609108899E-2</v>
      </c>
      <c r="AF12" s="17">
        <v>5.0767312140217298E-2</v>
      </c>
      <c r="AG12" s="17"/>
      <c r="AH12" s="17">
        <v>7.83512180638294E-2</v>
      </c>
      <c r="AI12" s="17">
        <v>0.128609706861634</v>
      </c>
      <c r="AJ12" s="17"/>
      <c r="AK12" s="17">
        <v>8.5332835663232298E-2</v>
      </c>
      <c r="AL12" s="17">
        <v>9.9204408020102997E-2</v>
      </c>
      <c r="AM12" s="17">
        <v>6.6281300381495295E-2</v>
      </c>
      <c r="AN12" s="17"/>
      <c r="AO12" s="17">
        <v>0.13255060711882299</v>
      </c>
      <c r="AP12" s="17">
        <v>0.107403732948985</v>
      </c>
      <c r="AQ12" s="17"/>
      <c r="AR12" s="17">
        <v>0.105036388865756</v>
      </c>
      <c r="AS12" s="17">
        <v>0.11115237005888801</v>
      </c>
      <c r="AT12" s="17"/>
      <c r="AU12" s="17">
        <v>0.10890232866376399</v>
      </c>
      <c r="AV12" s="17">
        <v>4.9464354631535298E-2</v>
      </c>
      <c r="AW12" s="17"/>
      <c r="AX12" s="17">
        <v>2.6590434937243299E-3</v>
      </c>
      <c r="AY12" s="17">
        <v>0.116526885079687</v>
      </c>
      <c r="AZ12" s="17"/>
      <c r="BA12" s="17">
        <v>0.199463313432346</v>
      </c>
      <c r="BB12" s="17">
        <v>7.94241806447957E-2</v>
      </c>
      <c r="BC12" s="17">
        <v>1.41972181840884E-2</v>
      </c>
      <c r="BD12" s="17">
        <v>0.26505570957305402</v>
      </c>
    </row>
    <row r="13" spans="2:56" x14ac:dyDescent="0.35">
      <c r="B13" s="18" t="s">
        <v>523</v>
      </c>
      <c r="C13" s="17">
        <v>2.3045739089664001E-2</v>
      </c>
      <c r="D13" s="17">
        <v>2.76573026076706E-2</v>
      </c>
      <c r="E13" s="17">
        <v>3.0116270342166998E-4</v>
      </c>
      <c r="F13" s="17">
        <v>3.1298675265488997E-2</v>
      </c>
      <c r="G13" s="17">
        <v>3.7147361838095298E-2</v>
      </c>
      <c r="H13" s="17">
        <v>2.26743628149641E-2</v>
      </c>
      <c r="I13" s="17"/>
      <c r="J13" s="17">
        <v>2.37636971639822E-2</v>
      </c>
      <c r="K13" s="17">
        <v>1.0031965040657899E-2</v>
      </c>
      <c r="L13" s="17">
        <v>1.00879867690043E-2</v>
      </c>
      <c r="M13" s="17">
        <v>6.6459124284495201E-3</v>
      </c>
      <c r="N13" s="17"/>
      <c r="O13" s="17">
        <v>3.1721268816483801E-2</v>
      </c>
      <c r="P13" s="17">
        <v>2.0919839178548602E-5</v>
      </c>
      <c r="Q13" s="17">
        <v>0</v>
      </c>
      <c r="R13" s="17">
        <v>3.1263852004256902E-2</v>
      </c>
      <c r="S13" s="17">
        <v>5.6361521084375803E-3</v>
      </c>
      <c r="T13" s="17">
        <v>0.13723651053005201</v>
      </c>
      <c r="U13" s="17">
        <v>0</v>
      </c>
      <c r="V13" s="17">
        <v>0</v>
      </c>
      <c r="W13" s="17">
        <v>1.0427088086995299E-3</v>
      </c>
      <c r="X13" s="17">
        <v>0</v>
      </c>
      <c r="Y13" s="17"/>
      <c r="Z13" s="17">
        <v>1.41177622282996E-2</v>
      </c>
      <c r="AA13" s="17">
        <v>3.6931545736374603E-2</v>
      </c>
      <c r="AB13" s="17">
        <v>4.6868247294655201E-3</v>
      </c>
      <c r="AC13" s="17">
        <v>3.5214295078065498E-2</v>
      </c>
      <c r="AD13" s="17">
        <v>6.6964217569023404E-2</v>
      </c>
      <c r="AE13" s="17">
        <v>3.9168105847164402E-5</v>
      </c>
      <c r="AF13" s="17">
        <v>0</v>
      </c>
      <c r="AG13" s="17"/>
      <c r="AH13" s="17">
        <v>6.0853878495514902E-3</v>
      </c>
      <c r="AI13" s="17">
        <v>3.4038880315821703E-2</v>
      </c>
      <c r="AJ13" s="17"/>
      <c r="AK13" s="17">
        <v>1.9532370722330798E-3</v>
      </c>
      <c r="AL13" s="17">
        <v>2.3671131201245298E-3</v>
      </c>
      <c r="AM13" s="17">
        <v>1.4609455343950999E-5</v>
      </c>
      <c r="AN13" s="17"/>
      <c r="AO13" s="17">
        <v>1.04798375622659E-3</v>
      </c>
      <c r="AP13" s="17">
        <v>2.4382957059570699E-2</v>
      </c>
      <c r="AQ13" s="17"/>
      <c r="AR13" s="17">
        <v>1.7537980741924201E-2</v>
      </c>
      <c r="AS13" s="17">
        <v>2.63830083309586E-2</v>
      </c>
      <c r="AT13" s="17"/>
      <c r="AU13" s="17">
        <v>2.3061632334117E-2</v>
      </c>
      <c r="AV13" s="17">
        <v>6.6459124284495201E-3</v>
      </c>
      <c r="AW13" s="17"/>
      <c r="AX13" s="17">
        <v>4.7686805819391402E-5</v>
      </c>
      <c r="AY13" s="17">
        <v>2.4709553828345301E-2</v>
      </c>
      <c r="AZ13" s="17"/>
      <c r="BA13" s="17">
        <v>4.8648001500176397E-2</v>
      </c>
      <c r="BB13" s="17">
        <v>1.50657445291245E-2</v>
      </c>
      <c r="BC13" s="17">
        <v>1.1524252298709199E-3</v>
      </c>
      <c r="BD13" s="17">
        <v>0</v>
      </c>
    </row>
    <row r="14" spans="2:56" x14ac:dyDescent="0.35">
      <c r="B14" s="18" t="s">
        <v>524</v>
      </c>
      <c r="C14" s="17">
        <v>2.9272014440357898E-2</v>
      </c>
      <c r="D14" s="17">
        <v>1.84382017384471E-2</v>
      </c>
      <c r="E14" s="17">
        <v>1.18223013059229E-2</v>
      </c>
      <c r="F14" s="17">
        <v>0</v>
      </c>
      <c r="G14" s="17">
        <v>4.7961055500418202E-2</v>
      </c>
      <c r="H14" s="17">
        <v>4.4597956558971197E-2</v>
      </c>
      <c r="I14" s="17"/>
      <c r="J14" s="17">
        <v>3.0657213636386901E-2</v>
      </c>
      <c r="K14" s="17">
        <v>4.6049722627168601E-3</v>
      </c>
      <c r="L14" s="17">
        <v>0</v>
      </c>
      <c r="M14" s="17">
        <v>3.3229562142247601E-3</v>
      </c>
      <c r="N14" s="17"/>
      <c r="O14" s="17">
        <v>2.3944256707264099E-2</v>
      </c>
      <c r="P14" s="17">
        <v>2.6791450483662899E-2</v>
      </c>
      <c r="Q14" s="17">
        <v>0</v>
      </c>
      <c r="R14" s="17">
        <v>2.3767083938260802E-3</v>
      </c>
      <c r="S14" s="17">
        <v>5.7437244531818699E-2</v>
      </c>
      <c r="T14" s="17">
        <v>7.2243027762232501E-2</v>
      </c>
      <c r="U14" s="17">
        <v>0</v>
      </c>
      <c r="V14" s="17">
        <v>0</v>
      </c>
      <c r="W14" s="17">
        <v>0</v>
      </c>
      <c r="X14" s="17">
        <v>0</v>
      </c>
      <c r="Y14" s="17"/>
      <c r="Z14" s="17">
        <v>2.07344904089601E-2</v>
      </c>
      <c r="AA14" s="17">
        <v>3.48234461876668E-2</v>
      </c>
      <c r="AB14" s="17">
        <v>4.7762780862688897E-2</v>
      </c>
      <c r="AC14" s="17">
        <v>4.6375850122898299E-2</v>
      </c>
      <c r="AD14" s="17">
        <v>1.97793951917823E-2</v>
      </c>
      <c r="AE14" s="17">
        <v>2.5795260609108899E-2</v>
      </c>
      <c r="AF14" s="17">
        <v>2.6448175993627698E-2</v>
      </c>
      <c r="AG14" s="17"/>
      <c r="AH14" s="17">
        <v>5.3876437047051303E-3</v>
      </c>
      <c r="AI14" s="17">
        <v>4.4753077118703501E-2</v>
      </c>
      <c r="AJ14" s="17"/>
      <c r="AK14" s="17">
        <v>1.9601848467805699E-2</v>
      </c>
      <c r="AL14" s="17">
        <v>0</v>
      </c>
      <c r="AM14" s="17">
        <v>0</v>
      </c>
      <c r="AN14" s="17"/>
      <c r="AO14" s="17">
        <v>3.69734267168483E-2</v>
      </c>
      <c r="AP14" s="17">
        <v>2.88038545425101E-2</v>
      </c>
      <c r="AQ14" s="17"/>
      <c r="AR14" s="17">
        <v>3.4633109953675197E-2</v>
      </c>
      <c r="AS14" s="17">
        <v>2.6023611364798398E-2</v>
      </c>
      <c r="AT14" s="17"/>
      <c r="AU14" s="17">
        <v>2.9297161945525601E-2</v>
      </c>
      <c r="AV14" s="17">
        <v>3.3229562142247601E-3</v>
      </c>
      <c r="AW14" s="17"/>
      <c r="AX14" s="17">
        <v>3.7011595611513598E-2</v>
      </c>
      <c r="AY14" s="17">
        <v>2.87120874924209E-2</v>
      </c>
      <c r="AZ14" s="17"/>
      <c r="BA14" s="17">
        <v>6.7666732275114105E-2</v>
      </c>
      <c r="BB14" s="17">
        <v>4.6316348995906103E-3</v>
      </c>
      <c r="BC14" s="17">
        <v>2.14281735384571E-2</v>
      </c>
      <c r="BD14" s="17">
        <v>0</v>
      </c>
    </row>
    <row r="15" spans="2:56" x14ac:dyDescent="0.35">
      <c r="B15" s="18" t="s">
        <v>72</v>
      </c>
      <c r="C15" s="19">
        <v>7.4629749669493E-3</v>
      </c>
      <c r="D15" s="19">
        <v>2.7996981626456001E-5</v>
      </c>
      <c r="E15" s="19">
        <v>1.18402525550274E-2</v>
      </c>
      <c r="F15" s="19">
        <v>3.1298675265488997E-2</v>
      </c>
      <c r="G15" s="19">
        <v>1.17657021278165E-3</v>
      </c>
      <c r="H15" s="19">
        <v>7.5089229882614496E-3</v>
      </c>
      <c r="I15" s="19"/>
      <c r="J15" s="19">
        <v>7.5439166382420203E-3</v>
      </c>
      <c r="K15" s="19">
        <v>5.4269927779410504E-3</v>
      </c>
      <c r="L15" s="19">
        <v>9.0664823245839594E-3</v>
      </c>
      <c r="M15" s="19">
        <v>1.3298040427859601E-2</v>
      </c>
      <c r="N15" s="19"/>
      <c r="O15" s="19">
        <v>9.9041560271532596E-3</v>
      </c>
      <c r="P15" s="19">
        <v>0</v>
      </c>
      <c r="Q15" s="19">
        <v>0</v>
      </c>
      <c r="R15" s="19">
        <v>6.1700112376658395E-4</v>
      </c>
      <c r="S15" s="19">
        <v>0</v>
      </c>
      <c r="T15" s="19">
        <v>0</v>
      </c>
      <c r="U15" s="19">
        <v>0</v>
      </c>
      <c r="V15" s="19">
        <v>3.8960619342880398E-4</v>
      </c>
      <c r="W15" s="19">
        <v>9.8494392535455303E-4</v>
      </c>
      <c r="X15" s="19">
        <v>0</v>
      </c>
      <c r="Y15" s="19"/>
      <c r="Z15" s="19">
        <v>1.5768516391879699E-2</v>
      </c>
      <c r="AA15" s="19">
        <v>0</v>
      </c>
      <c r="AB15" s="19">
        <v>0</v>
      </c>
      <c r="AC15" s="19">
        <v>8.9053344554381204E-3</v>
      </c>
      <c r="AD15" s="19">
        <v>0</v>
      </c>
      <c r="AE15" s="19">
        <v>0</v>
      </c>
      <c r="AF15" s="19">
        <v>0</v>
      </c>
      <c r="AG15" s="19"/>
      <c r="AH15" s="19">
        <v>6.0119430890758401E-3</v>
      </c>
      <c r="AI15" s="19">
        <v>8.4034860525566205E-3</v>
      </c>
      <c r="AJ15" s="19"/>
      <c r="AK15" s="19">
        <v>0</v>
      </c>
      <c r="AL15" s="19">
        <v>1.2680804713741399E-4</v>
      </c>
      <c r="AM15" s="19">
        <v>0</v>
      </c>
      <c r="AN15" s="19"/>
      <c r="AO15" s="19">
        <v>5.6141285530044497E-5</v>
      </c>
      <c r="AP15" s="19">
        <v>7.9132277745095608E-3</v>
      </c>
      <c r="AQ15" s="19"/>
      <c r="AR15" s="19">
        <v>7.9245365036203499E-4</v>
      </c>
      <c r="AS15" s="19">
        <v>1.15047872992536E-2</v>
      </c>
      <c r="AT15" s="19"/>
      <c r="AU15" s="19">
        <v>7.45732014365846E-3</v>
      </c>
      <c r="AV15" s="19">
        <v>1.3298040427859601E-2</v>
      </c>
      <c r="AW15" s="19"/>
      <c r="AX15" s="19">
        <v>9.27318167749921E-5</v>
      </c>
      <c r="AY15" s="19">
        <v>7.9961818241899504E-3</v>
      </c>
      <c r="AZ15" s="19"/>
      <c r="BA15" s="19">
        <v>1.52199508776078E-2</v>
      </c>
      <c r="BB15" s="19">
        <v>5.4627460658808902E-3</v>
      </c>
      <c r="BC15" s="19">
        <v>3.1553687002108699E-5</v>
      </c>
      <c r="BD15" s="19">
        <v>0</v>
      </c>
    </row>
    <row r="16" spans="2:56" x14ac:dyDescent="0.35">
      <c r="B16" s="16"/>
    </row>
    <row r="17" spans="2:2" x14ac:dyDescent="0.35">
      <c r="B17" t="s">
        <v>75</v>
      </c>
    </row>
    <row r="18" spans="2:2" x14ac:dyDescent="0.35">
      <c r="B18" t="s">
        <v>76</v>
      </c>
    </row>
    <row r="20" spans="2:2" x14ac:dyDescent="0.3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D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526</v>
      </c>
      <c r="C9" s="17">
        <v>0.65782028862921904</v>
      </c>
      <c r="D9" s="17">
        <v>0.62473027662662395</v>
      </c>
      <c r="E9" s="17">
        <v>0.66425736872334495</v>
      </c>
      <c r="F9" s="17">
        <v>0.50985701700956998</v>
      </c>
      <c r="G9" s="17">
        <v>0.70223109024492303</v>
      </c>
      <c r="H9" s="17">
        <v>0.689901238059205</v>
      </c>
      <c r="I9" s="17"/>
      <c r="J9" s="17">
        <v>0.65819091796108498</v>
      </c>
      <c r="K9" s="17">
        <v>0.67525130752695794</v>
      </c>
      <c r="L9" s="17">
        <v>0.50810348984658005</v>
      </c>
      <c r="M9" s="17">
        <v>0.40266077395090499</v>
      </c>
      <c r="N9" s="17"/>
      <c r="O9" s="17">
        <v>0.64252197081732798</v>
      </c>
      <c r="P9" s="17">
        <v>0.76215227035752897</v>
      </c>
      <c r="Q9" s="17">
        <v>0.51500803897657299</v>
      </c>
      <c r="R9" s="17">
        <v>0.62561231148498497</v>
      </c>
      <c r="S9" s="17">
        <v>0.75511203618737699</v>
      </c>
      <c r="T9" s="17">
        <v>0.673954440580397</v>
      </c>
      <c r="U9" s="17">
        <v>0.749387204997919</v>
      </c>
      <c r="V9" s="17">
        <v>0.60973751893046801</v>
      </c>
      <c r="W9" s="17">
        <v>0.86570111854910003</v>
      </c>
      <c r="X9" s="17">
        <v>0.80744779179807002</v>
      </c>
      <c r="Y9" s="17"/>
      <c r="Z9" s="17">
        <v>0.67414335275695403</v>
      </c>
      <c r="AA9" s="17">
        <v>0.51080642319930203</v>
      </c>
      <c r="AB9" s="17">
        <v>0.53758992536208206</v>
      </c>
      <c r="AC9" s="17">
        <v>0.61190587886514103</v>
      </c>
      <c r="AD9" s="17">
        <v>0.64370433904473301</v>
      </c>
      <c r="AE9" s="17">
        <v>0.70464240469133899</v>
      </c>
      <c r="AF9" s="17">
        <v>0.88107470685445999</v>
      </c>
      <c r="AG9" s="17"/>
      <c r="AH9" s="17">
        <v>0.61058608403299897</v>
      </c>
      <c r="AI9" s="17">
        <v>0.68843594478399195</v>
      </c>
      <c r="AJ9" s="17"/>
      <c r="AK9" s="17">
        <v>0.58215822393426597</v>
      </c>
      <c r="AL9" s="17">
        <v>0.68829323918298302</v>
      </c>
      <c r="AM9" s="17">
        <v>0.64147124847573</v>
      </c>
      <c r="AN9" s="17"/>
      <c r="AO9" s="17">
        <v>0.55140024513075403</v>
      </c>
      <c r="AP9" s="17">
        <v>0.66428943933879503</v>
      </c>
      <c r="AQ9" s="17"/>
      <c r="AR9" s="17">
        <v>0.64802033420891403</v>
      </c>
      <c r="AS9" s="17">
        <v>0.66375829178551005</v>
      </c>
      <c r="AT9" s="17"/>
      <c r="AU9" s="17">
        <v>0.65806756639776298</v>
      </c>
      <c r="AV9" s="17">
        <v>0.40266077395090499</v>
      </c>
      <c r="AW9" s="17"/>
      <c r="AX9" s="17">
        <v>0.89360064814260298</v>
      </c>
      <c r="AY9" s="17">
        <v>0.64076254685142797</v>
      </c>
      <c r="AZ9" s="17"/>
      <c r="BA9" s="17">
        <v>0.62209482371240399</v>
      </c>
      <c r="BB9" s="17">
        <v>0.69200398391907003</v>
      </c>
      <c r="BC9" s="17">
        <v>0.65893725296080796</v>
      </c>
      <c r="BD9" s="17">
        <v>0.485242638506727</v>
      </c>
    </row>
    <row r="10" spans="2:56" x14ac:dyDescent="0.35">
      <c r="B10" s="18" t="s">
        <v>527</v>
      </c>
      <c r="C10" s="17">
        <v>0.63675806075340602</v>
      </c>
      <c r="D10" s="17">
        <v>0.66708434469945299</v>
      </c>
      <c r="E10" s="17">
        <v>0.61243551688432196</v>
      </c>
      <c r="F10" s="17">
        <v>0.40527060650533298</v>
      </c>
      <c r="G10" s="17">
        <v>0.65670478313900105</v>
      </c>
      <c r="H10" s="17">
        <v>0.68471084389640402</v>
      </c>
      <c r="I10" s="17"/>
      <c r="J10" s="17">
        <v>0.63756256066500705</v>
      </c>
      <c r="K10" s="17">
        <v>0.62413448284707596</v>
      </c>
      <c r="L10" s="17">
        <v>0.628636203727444</v>
      </c>
      <c r="M10" s="17">
        <v>0.48769466767366698</v>
      </c>
      <c r="N10" s="17"/>
      <c r="O10" s="17">
        <v>0.59307864263868504</v>
      </c>
      <c r="P10" s="17">
        <v>0.75174388515433299</v>
      </c>
      <c r="Q10" s="17">
        <v>0.60890930165275703</v>
      </c>
      <c r="R10" s="17">
        <v>0.58966243904418103</v>
      </c>
      <c r="S10" s="17">
        <v>0.80608246200664002</v>
      </c>
      <c r="T10" s="17">
        <v>0.71584159442904705</v>
      </c>
      <c r="U10" s="17">
        <v>0.72642747578007805</v>
      </c>
      <c r="V10" s="17">
        <v>0.377617265048383</v>
      </c>
      <c r="W10" s="17">
        <v>0.25503836808526098</v>
      </c>
      <c r="X10" s="17">
        <v>0.35959231939655101</v>
      </c>
      <c r="Y10" s="17"/>
      <c r="Z10" s="17">
        <v>0.62973392281367402</v>
      </c>
      <c r="AA10" s="17">
        <v>0.62363029123454805</v>
      </c>
      <c r="AB10" s="17">
        <v>0.52589419633069701</v>
      </c>
      <c r="AC10" s="17">
        <v>0.59281118775624597</v>
      </c>
      <c r="AD10" s="17">
        <v>0.66026128022626596</v>
      </c>
      <c r="AE10" s="17">
        <v>0.59386355459382201</v>
      </c>
      <c r="AF10" s="17">
        <v>0.83870069480612497</v>
      </c>
      <c r="AG10" s="17"/>
      <c r="AH10" s="17">
        <v>0.59714773708046598</v>
      </c>
      <c r="AI10" s="17">
        <v>0.66243216832262897</v>
      </c>
      <c r="AJ10" s="17"/>
      <c r="AK10" s="17">
        <v>0.61726337791260699</v>
      </c>
      <c r="AL10" s="17">
        <v>0.59485417601727897</v>
      </c>
      <c r="AM10" s="17">
        <v>0.60969451146070097</v>
      </c>
      <c r="AN10" s="17"/>
      <c r="AO10" s="17">
        <v>0.56162339386955895</v>
      </c>
      <c r="AP10" s="17">
        <v>0.64132540979412</v>
      </c>
      <c r="AQ10" s="17"/>
      <c r="AR10" s="17">
        <v>0.66161592270193803</v>
      </c>
      <c r="AS10" s="17">
        <v>0.62169614756703295</v>
      </c>
      <c r="AT10" s="17"/>
      <c r="AU10" s="17">
        <v>0.63690251965496403</v>
      </c>
      <c r="AV10" s="17">
        <v>0.48769466767366698</v>
      </c>
      <c r="AW10" s="17"/>
      <c r="AX10" s="17">
        <v>0.71992141996690795</v>
      </c>
      <c r="AY10" s="17">
        <v>0.63074153287226598</v>
      </c>
      <c r="AZ10" s="17"/>
      <c r="BA10" s="17">
        <v>0.58843187647981399</v>
      </c>
      <c r="BB10" s="17">
        <v>0.69700299381741104</v>
      </c>
      <c r="BC10" s="17">
        <v>0.61265400582777596</v>
      </c>
      <c r="BD10" s="17">
        <v>0.37311412699840701</v>
      </c>
    </row>
    <row r="11" spans="2:56" x14ac:dyDescent="0.35">
      <c r="B11" s="18" t="s">
        <v>528</v>
      </c>
      <c r="C11" s="17">
        <v>0.55837654204871601</v>
      </c>
      <c r="D11" s="17">
        <v>0.58538878830835905</v>
      </c>
      <c r="E11" s="17">
        <v>0.50947916821527495</v>
      </c>
      <c r="F11" s="17">
        <v>0.44053288641747101</v>
      </c>
      <c r="G11" s="17">
        <v>0.69857663211548204</v>
      </c>
      <c r="H11" s="17">
        <v>0.50578820106760203</v>
      </c>
      <c r="I11" s="17"/>
      <c r="J11" s="17">
        <v>0.55325805269989303</v>
      </c>
      <c r="K11" s="17">
        <v>0.66298933997973197</v>
      </c>
      <c r="L11" s="17">
        <v>0.59374519137078596</v>
      </c>
      <c r="M11" s="17">
        <v>0.47395708447512103</v>
      </c>
      <c r="N11" s="17"/>
      <c r="O11" s="17">
        <v>0.54780905546349901</v>
      </c>
      <c r="P11" s="17">
        <v>0.61222273806652505</v>
      </c>
      <c r="Q11" s="17">
        <v>0.44700903608096698</v>
      </c>
      <c r="R11" s="17">
        <v>0.59246972350774596</v>
      </c>
      <c r="S11" s="17">
        <v>0.64530824740672299</v>
      </c>
      <c r="T11" s="17">
        <v>0.76322810869382296</v>
      </c>
      <c r="U11" s="17">
        <v>0.79354435709287896</v>
      </c>
      <c r="V11" s="17">
        <v>0.33358167384790199</v>
      </c>
      <c r="W11" s="17">
        <v>0.18330507260942999</v>
      </c>
      <c r="X11" s="17">
        <v>0.33590094307093699</v>
      </c>
      <c r="Y11" s="17"/>
      <c r="Z11" s="17">
        <v>0.50134278839629398</v>
      </c>
      <c r="AA11" s="17">
        <v>0.53594941075805203</v>
      </c>
      <c r="AB11" s="17">
        <v>0.53092875453201904</v>
      </c>
      <c r="AC11" s="17">
        <v>0.49393966498924502</v>
      </c>
      <c r="AD11" s="17">
        <v>0.650455624187534</v>
      </c>
      <c r="AE11" s="17">
        <v>0.574460076052008</v>
      </c>
      <c r="AF11" s="17">
        <v>0.75072603892444101</v>
      </c>
      <c r="AG11" s="17"/>
      <c r="AH11" s="17">
        <v>0.526072276525959</v>
      </c>
      <c r="AI11" s="17">
        <v>0.57931510328906799</v>
      </c>
      <c r="AJ11" s="17"/>
      <c r="AK11" s="17">
        <v>0.464172454067457</v>
      </c>
      <c r="AL11" s="17">
        <v>0.58660442995415396</v>
      </c>
      <c r="AM11" s="17">
        <v>0.60039198774723601</v>
      </c>
      <c r="AN11" s="17"/>
      <c r="AO11" s="17">
        <v>0.40494992973025001</v>
      </c>
      <c r="AP11" s="17">
        <v>0.567703167422274</v>
      </c>
      <c r="AQ11" s="17"/>
      <c r="AR11" s="17">
        <v>0.55567635041093999</v>
      </c>
      <c r="AS11" s="17">
        <v>0.560012646236556</v>
      </c>
      <c r="AT11" s="17"/>
      <c r="AU11" s="17">
        <v>0.55845835383267695</v>
      </c>
      <c r="AV11" s="17">
        <v>0.47395708447512103</v>
      </c>
      <c r="AW11" s="17"/>
      <c r="AX11" s="17">
        <v>0.60672676773404</v>
      </c>
      <c r="AY11" s="17">
        <v>0.554878601565716</v>
      </c>
      <c r="AZ11" s="17"/>
      <c r="BA11" s="17">
        <v>0.498321310617937</v>
      </c>
      <c r="BB11" s="17">
        <v>0.61895421227009495</v>
      </c>
      <c r="BC11" s="17">
        <v>0.54552773640318497</v>
      </c>
      <c r="BD11" s="17">
        <v>0.37158501672743899</v>
      </c>
    </row>
    <row r="12" spans="2:56" x14ac:dyDescent="0.35">
      <c r="B12" s="18" t="s">
        <v>529</v>
      </c>
      <c r="C12" s="17">
        <v>0.555495760831902</v>
      </c>
      <c r="D12" s="17">
        <v>0.61637695009468996</v>
      </c>
      <c r="E12" s="17">
        <v>0.507168282621412</v>
      </c>
      <c r="F12" s="17">
        <v>0.51314129087925198</v>
      </c>
      <c r="G12" s="17">
        <v>0.58136093326084803</v>
      </c>
      <c r="H12" s="17">
        <v>0.53704544754579198</v>
      </c>
      <c r="I12" s="17"/>
      <c r="J12" s="17">
        <v>0.55270402633459803</v>
      </c>
      <c r="K12" s="17">
        <v>0.61244984877416997</v>
      </c>
      <c r="L12" s="17">
        <v>0.56584373484120198</v>
      </c>
      <c r="M12" s="17">
        <v>0.56928891803049297</v>
      </c>
      <c r="N12" s="17"/>
      <c r="O12" s="17">
        <v>0.56952285419412296</v>
      </c>
      <c r="P12" s="17">
        <v>0.62312017541128095</v>
      </c>
      <c r="Q12" s="17">
        <v>0.42138801191768099</v>
      </c>
      <c r="R12" s="17">
        <v>0.51132878951253402</v>
      </c>
      <c r="S12" s="17">
        <v>0.50129546021002402</v>
      </c>
      <c r="T12" s="17">
        <v>0.73948730950414898</v>
      </c>
      <c r="U12" s="17">
        <v>0.71981414463436399</v>
      </c>
      <c r="V12" s="17">
        <v>0.31315663721685499</v>
      </c>
      <c r="W12" s="17">
        <v>9.22013300348727E-2</v>
      </c>
      <c r="X12" s="17">
        <v>0.23807907458160399</v>
      </c>
      <c r="Y12" s="17"/>
      <c r="Z12" s="17">
        <v>0.55376136810744203</v>
      </c>
      <c r="AA12" s="17">
        <v>0.48476737475341702</v>
      </c>
      <c r="AB12" s="17">
        <v>0.41756605479334302</v>
      </c>
      <c r="AC12" s="17">
        <v>0.54131520043424897</v>
      </c>
      <c r="AD12" s="17">
        <v>0.60328413461212305</v>
      </c>
      <c r="AE12" s="17">
        <v>0.55159549931338003</v>
      </c>
      <c r="AF12" s="17">
        <v>0.73383266586565499</v>
      </c>
      <c r="AG12" s="17"/>
      <c r="AH12" s="17">
        <v>0.56014417124352101</v>
      </c>
      <c r="AI12" s="17">
        <v>0.55248281425971002</v>
      </c>
      <c r="AJ12" s="17"/>
      <c r="AK12" s="17">
        <v>0.56333497846075398</v>
      </c>
      <c r="AL12" s="17">
        <v>0.593223915438858</v>
      </c>
      <c r="AM12" s="17">
        <v>0.59334378816347599</v>
      </c>
      <c r="AN12" s="17"/>
      <c r="AO12" s="17">
        <v>0.53431557021569998</v>
      </c>
      <c r="AP12" s="17">
        <v>0.55678327999323096</v>
      </c>
      <c r="AQ12" s="17"/>
      <c r="AR12" s="17">
        <v>0.55318854725701705</v>
      </c>
      <c r="AS12" s="17">
        <v>0.55689375115944095</v>
      </c>
      <c r="AT12" s="17"/>
      <c r="AU12" s="17">
        <v>0.55548239373823305</v>
      </c>
      <c r="AV12" s="17">
        <v>0.56928891803049297</v>
      </c>
      <c r="AW12" s="17"/>
      <c r="AX12" s="17">
        <v>0.62288427145206604</v>
      </c>
      <c r="AY12" s="17">
        <v>0.55062047853391505</v>
      </c>
      <c r="AZ12" s="17"/>
      <c r="BA12" s="17">
        <v>0.540117883749483</v>
      </c>
      <c r="BB12" s="17">
        <v>0.57466741026161305</v>
      </c>
      <c r="BC12" s="17">
        <v>0.563437986765014</v>
      </c>
      <c r="BD12" s="17">
        <v>0.28134642997140602</v>
      </c>
    </row>
    <row r="13" spans="2:56" x14ac:dyDescent="0.35">
      <c r="B13" s="18" t="s">
        <v>530</v>
      </c>
      <c r="C13" s="17">
        <v>0.54083576185631099</v>
      </c>
      <c r="D13" s="17">
        <v>0.56492044872721103</v>
      </c>
      <c r="E13" s="17">
        <v>0.51332108296338197</v>
      </c>
      <c r="F13" s="17">
        <v>0.46782043242145099</v>
      </c>
      <c r="G13" s="17">
        <v>0.59519862699985804</v>
      </c>
      <c r="H13" s="17">
        <v>0.52419227123663703</v>
      </c>
      <c r="I13" s="17"/>
      <c r="J13" s="17">
        <v>0.53997641400156104</v>
      </c>
      <c r="K13" s="17">
        <v>0.58108515412335704</v>
      </c>
      <c r="L13" s="17">
        <v>0.40176939200587197</v>
      </c>
      <c r="M13" s="17">
        <v>0.36035868366428397</v>
      </c>
      <c r="N13" s="17"/>
      <c r="O13" s="17">
        <v>0.52146658253600398</v>
      </c>
      <c r="P13" s="17">
        <v>0.52367901483372303</v>
      </c>
      <c r="Q13" s="17">
        <v>0.49273235166106999</v>
      </c>
      <c r="R13" s="17">
        <v>0.55917802863487798</v>
      </c>
      <c r="S13" s="17">
        <v>0.55093987532186095</v>
      </c>
      <c r="T13" s="17">
        <v>0.67345587385047501</v>
      </c>
      <c r="U13" s="17">
        <v>0.41750293702695901</v>
      </c>
      <c r="V13" s="17">
        <v>0.85861131319054795</v>
      </c>
      <c r="W13" s="17">
        <v>0.90664259105095402</v>
      </c>
      <c r="X13" s="17">
        <v>0.18975499957275399</v>
      </c>
      <c r="Y13" s="17"/>
      <c r="Z13" s="17">
        <v>0.58663178740384903</v>
      </c>
      <c r="AA13" s="17">
        <v>0.484679177867539</v>
      </c>
      <c r="AB13" s="17">
        <v>0.55104599315006597</v>
      </c>
      <c r="AC13" s="17">
        <v>0.41634322428422599</v>
      </c>
      <c r="AD13" s="17">
        <v>0.55664978515688501</v>
      </c>
      <c r="AE13" s="17">
        <v>0.50832499710761303</v>
      </c>
      <c r="AF13" s="17">
        <v>0.71177152243817199</v>
      </c>
      <c r="AG13" s="17"/>
      <c r="AH13" s="17">
        <v>0.523020629255603</v>
      </c>
      <c r="AI13" s="17">
        <v>0.55238294421531298</v>
      </c>
      <c r="AJ13" s="17"/>
      <c r="AK13" s="17">
        <v>0.56848267141541997</v>
      </c>
      <c r="AL13" s="17">
        <v>0.67705297809278098</v>
      </c>
      <c r="AM13" s="17">
        <v>0.49629557492433302</v>
      </c>
      <c r="AN13" s="17"/>
      <c r="AO13" s="17">
        <v>0.56135796746204503</v>
      </c>
      <c r="AP13" s="17">
        <v>0.53958824083872803</v>
      </c>
      <c r="AQ13" s="17"/>
      <c r="AR13" s="17">
        <v>0.57008819301397895</v>
      </c>
      <c r="AS13" s="17">
        <v>0.52311108466969503</v>
      </c>
      <c r="AT13" s="17"/>
      <c r="AU13" s="17">
        <v>0.54101066409040899</v>
      </c>
      <c r="AV13" s="17">
        <v>0.36035868366428397</v>
      </c>
      <c r="AW13" s="17"/>
      <c r="AX13" s="17">
        <v>0.65222322665576304</v>
      </c>
      <c r="AY13" s="17">
        <v>0.53277733571872599</v>
      </c>
      <c r="AZ13" s="17"/>
      <c r="BA13" s="17">
        <v>0.47671923513186398</v>
      </c>
      <c r="BB13" s="17">
        <v>0.56634425673514699</v>
      </c>
      <c r="BC13" s="17">
        <v>0.59407856928527003</v>
      </c>
      <c r="BD13" s="17">
        <v>0.48284645296192102</v>
      </c>
    </row>
    <row r="14" spans="2:56" ht="29" x14ac:dyDescent="0.35">
      <c r="B14" s="18" t="s">
        <v>531</v>
      </c>
      <c r="C14" s="17">
        <v>0.42537980917249302</v>
      </c>
      <c r="D14" s="17">
        <v>0.38683674892693498</v>
      </c>
      <c r="E14" s="17">
        <v>0.43182347838292101</v>
      </c>
      <c r="F14" s="17">
        <v>0.21578889336269799</v>
      </c>
      <c r="G14" s="17">
        <v>0.49050246685499299</v>
      </c>
      <c r="H14" s="17">
        <v>0.46483186921084502</v>
      </c>
      <c r="I14" s="17"/>
      <c r="J14" s="17">
        <v>0.42315868555610597</v>
      </c>
      <c r="K14" s="17">
        <v>0.46557700690604897</v>
      </c>
      <c r="L14" s="17">
        <v>0.47089375203559702</v>
      </c>
      <c r="M14" s="17">
        <v>0.44568817684733403</v>
      </c>
      <c r="N14" s="17"/>
      <c r="O14" s="17">
        <v>0.39858769911165698</v>
      </c>
      <c r="P14" s="17">
        <v>0.478263777633192</v>
      </c>
      <c r="Q14" s="17">
        <v>0.30947509788209199</v>
      </c>
      <c r="R14" s="17">
        <v>0.399430821706796</v>
      </c>
      <c r="S14" s="17">
        <v>0.63933873867231705</v>
      </c>
      <c r="T14" s="17">
        <v>0.51566451667226598</v>
      </c>
      <c r="U14" s="17">
        <v>0.57718581696515403</v>
      </c>
      <c r="V14" s="17">
        <v>0.76165361051589697</v>
      </c>
      <c r="W14" s="17">
        <v>8.1796025776268502E-2</v>
      </c>
      <c r="X14" s="17">
        <v>0.244578170559586</v>
      </c>
      <c r="Y14" s="17"/>
      <c r="Z14" s="17">
        <v>0.435742973192973</v>
      </c>
      <c r="AA14" s="17">
        <v>0.41040107380014701</v>
      </c>
      <c r="AB14" s="17">
        <v>0.44042968474009703</v>
      </c>
      <c r="AC14" s="17">
        <v>0.42327302382664</v>
      </c>
      <c r="AD14" s="17">
        <v>0.38075634158218802</v>
      </c>
      <c r="AE14" s="17">
        <v>0.44139243333605899</v>
      </c>
      <c r="AF14" s="17">
        <v>0.51975552542825698</v>
      </c>
      <c r="AG14" s="17"/>
      <c r="AH14" s="17">
        <v>0.459024395174986</v>
      </c>
      <c r="AI14" s="17">
        <v>0.40357249632945102</v>
      </c>
      <c r="AJ14" s="17"/>
      <c r="AK14" s="17">
        <v>0.39489571187052003</v>
      </c>
      <c r="AL14" s="17">
        <v>0.673049696684072</v>
      </c>
      <c r="AM14" s="17">
        <v>0.49641654835250698</v>
      </c>
      <c r="AN14" s="17"/>
      <c r="AO14" s="17">
        <v>0.52590401690007005</v>
      </c>
      <c r="AP14" s="17">
        <v>0.41926905946433501</v>
      </c>
      <c r="AQ14" s="17"/>
      <c r="AR14" s="17">
        <v>0.39468715504041002</v>
      </c>
      <c r="AS14" s="17">
        <v>0.44397714843497699</v>
      </c>
      <c r="AT14" s="17"/>
      <c r="AU14" s="17">
        <v>0.42536012811984802</v>
      </c>
      <c r="AV14" s="17">
        <v>0.44568817684733403</v>
      </c>
      <c r="AW14" s="17"/>
      <c r="AX14" s="17">
        <v>0.57271832529675704</v>
      </c>
      <c r="AY14" s="17">
        <v>0.41472047195222</v>
      </c>
      <c r="AZ14" s="17"/>
      <c r="BA14" s="17">
        <v>0.39390084102697898</v>
      </c>
      <c r="BB14" s="17">
        <v>0.40897120711192603</v>
      </c>
      <c r="BC14" s="17">
        <v>0.50339825533475702</v>
      </c>
      <c r="BD14" s="17">
        <v>0.471983697024634</v>
      </c>
    </row>
    <row r="15" spans="2:56" x14ac:dyDescent="0.35">
      <c r="B15" s="18" t="s">
        <v>532</v>
      </c>
      <c r="C15" s="17">
        <v>0.39561451537143899</v>
      </c>
      <c r="D15" s="17">
        <v>0.43972826477334598</v>
      </c>
      <c r="E15" s="17">
        <v>0.42845886197105398</v>
      </c>
      <c r="F15" s="17">
        <v>0.29829227752112603</v>
      </c>
      <c r="G15" s="17">
        <v>0.41242721000043903</v>
      </c>
      <c r="H15" s="17">
        <v>0.356584693181901</v>
      </c>
      <c r="I15" s="17"/>
      <c r="J15" s="17">
        <v>0.39247271203482098</v>
      </c>
      <c r="K15" s="17">
        <v>0.447214929157777</v>
      </c>
      <c r="L15" s="17">
        <v>0.48124049656575102</v>
      </c>
      <c r="M15" s="17">
        <v>0.538944133736592</v>
      </c>
      <c r="N15" s="17"/>
      <c r="O15" s="17">
        <v>0.33424636395354301</v>
      </c>
      <c r="P15" s="17">
        <v>0.51969667236663197</v>
      </c>
      <c r="Q15" s="17">
        <v>0.44430120111543098</v>
      </c>
      <c r="R15" s="17">
        <v>0.445771203580622</v>
      </c>
      <c r="S15" s="17">
        <v>0.45075062322355097</v>
      </c>
      <c r="T15" s="17">
        <v>0.50323334960135202</v>
      </c>
      <c r="U15" s="17">
        <v>0.66715238408033195</v>
      </c>
      <c r="V15" s="17">
        <v>0.23347258475056501</v>
      </c>
      <c r="W15" s="17">
        <v>0.14795238885095499</v>
      </c>
      <c r="X15" s="17">
        <v>0.19517130644286901</v>
      </c>
      <c r="Y15" s="17"/>
      <c r="Z15" s="17">
        <v>0.34126036524231301</v>
      </c>
      <c r="AA15" s="17">
        <v>0.51515569489794499</v>
      </c>
      <c r="AB15" s="17">
        <v>0.57437529858661696</v>
      </c>
      <c r="AC15" s="17">
        <v>0.43636927957113703</v>
      </c>
      <c r="AD15" s="17">
        <v>0.35628835736866699</v>
      </c>
      <c r="AE15" s="17">
        <v>0.32884064820714498</v>
      </c>
      <c r="AF15" s="17">
        <v>0.42815698166946697</v>
      </c>
      <c r="AG15" s="17"/>
      <c r="AH15" s="17">
        <v>0.452041990530959</v>
      </c>
      <c r="AI15" s="17">
        <v>0.35904008394121001</v>
      </c>
      <c r="AJ15" s="17"/>
      <c r="AK15" s="17">
        <v>0.48828468897086602</v>
      </c>
      <c r="AL15" s="17">
        <v>0.49317319499846801</v>
      </c>
      <c r="AM15" s="17">
        <v>0.44867580610121999</v>
      </c>
      <c r="AN15" s="17"/>
      <c r="AO15" s="17">
        <v>0.50860776394422602</v>
      </c>
      <c r="AP15" s="17">
        <v>0.38874578716806701</v>
      </c>
      <c r="AQ15" s="17"/>
      <c r="AR15" s="17">
        <v>0.36503400123818902</v>
      </c>
      <c r="AS15" s="17">
        <v>0.41414390659677303</v>
      </c>
      <c r="AT15" s="17"/>
      <c r="AU15" s="17">
        <v>0.39547561313124502</v>
      </c>
      <c r="AV15" s="17">
        <v>0.538944133736592</v>
      </c>
      <c r="AW15" s="17"/>
      <c r="AX15" s="17">
        <v>0.343590109369668</v>
      </c>
      <c r="AY15" s="17">
        <v>0.39937826772788099</v>
      </c>
      <c r="AZ15" s="17"/>
      <c r="BA15" s="17">
        <v>0.34672208948605299</v>
      </c>
      <c r="BB15" s="17">
        <v>0.38838707375607801</v>
      </c>
      <c r="BC15" s="17">
        <v>0.478528764275434</v>
      </c>
      <c r="BD15" s="17">
        <v>0.48793052732708703</v>
      </c>
    </row>
    <row r="16" spans="2:56" ht="29" x14ac:dyDescent="0.35">
      <c r="B16" s="18" t="s">
        <v>533</v>
      </c>
      <c r="C16" s="17">
        <v>0.35601547166845599</v>
      </c>
      <c r="D16" s="17">
        <v>0.26202763766853399</v>
      </c>
      <c r="E16" s="17">
        <v>0.403997868748253</v>
      </c>
      <c r="F16" s="17">
        <v>0.25395692253389002</v>
      </c>
      <c r="G16" s="17">
        <v>0.39569961068543402</v>
      </c>
      <c r="H16" s="17">
        <v>0.39498815305792101</v>
      </c>
      <c r="I16" s="17"/>
      <c r="J16" s="17">
        <v>0.355003650655562</v>
      </c>
      <c r="K16" s="17">
        <v>0.39813967446376403</v>
      </c>
      <c r="L16" s="17">
        <v>0.208868950957945</v>
      </c>
      <c r="M16" s="17">
        <v>0.28707893989979699</v>
      </c>
      <c r="N16" s="17"/>
      <c r="O16" s="17">
        <v>0.35276587655573999</v>
      </c>
      <c r="P16" s="17">
        <v>0.37862472407657899</v>
      </c>
      <c r="Q16" s="17">
        <v>0.28002652724298899</v>
      </c>
      <c r="R16" s="17">
        <v>0.34187716578399402</v>
      </c>
      <c r="S16" s="17">
        <v>0.40905666488353598</v>
      </c>
      <c r="T16" s="17">
        <v>0.25670865820680999</v>
      </c>
      <c r="U16" s="17">
        <v>0.28685509728441899</v>
      </c>
      <c r="V16" s="17">
        <v>0.15972328933664101</v>
      </c>
      <c r="W16" s="17">
        <v>0.116660367453159</v>
      </c>
      <c r="X16" s="17">
        <v>0.20812221660382099</v>
      </c>
      <c r="Y16" s="17"/>
      <c r="Z16" s="17">
        <v>0.35309908671396101</v>
      </c>
      <c r="AA16" s="17">
        <v>0.22428027548200299</v>
      </c>
      <c r="AB16" s="17">
        <v>0.32671686712742598</v>
      </c>
      <c r="AC16" s="17">
        <v>0.328725459152308</v>
      </c>
      <c r="AD16" s="17">
        <v>0.35598854186406498</v>
      </c>
      <c r="AE16" s="17">
        <v>0.41275769611853902</v>
      </c>
      <c r="AF16" s="17">
        <v>0.48285899099487001</v>
      </c>
      <c r="AG16" s="17"/>
      <c r="AH16" s="17">
        <v>0.35595434028773398</v>
      </c>
      <c r="AI16" s="17">
        <v>0.356055095016588</v>
      </c>
      <c r="AJ16" s="17"/>
      <c r="AK16" s="17">
        <v>0.31250270468146202</v>
      </c>
      <c r="AL16" s="17">
        <v>0.68024380680629104</v>
      </c>
      <c r="AM16" s="17">
        <v>0.39135899896807103</v>
      </c>
      <c r="AN16" s="17"/>
      <c r="AO16" s="17">
        <v>0.35009868659516302</v>
      </c>
      <c r="AP16" s="17">
        <v>0.35637514615360999</v>
      </c>
      <c r="AQ16" s="17"/>
      <c r="AR16" s="17">
        <v>0.43149828801743201</v>
      </c>
      <c r="AS16" s="17">
        <v>0.310278809792015</v>
      </c>
      <c r="AT16" s="17"/>
      <c r="AU16" s="17">
        <v>0.356082278786225</v>
      </c>
      <c r="AV16" s="17">
        <v>0.28707893989979699</v>
      </c>
      <c r="AW16" s="17"/>
      <c r="AX16" s="17">
        <v>0.58008825768486605</v>
      </c>
      <c r="AY16" s="17">
        <v>0.33980472480562801</v>
      </c>
      <c r="AZ16" s="17"/>
      <c r="BA16" s="17">
        <v>0.26946764506524201</v>
      </c>
      <c r="BB16" s="17">
        <v>0.413808606458475</v>
      </c>
      <c r="BC16" s="17">
        <v>0.37377597446627597</v>
      </c>
      <c r="BD16" s="17">
        <v>0.36604348145682303</v>
      </c>
    </row>
    <row r="17" spans="2:56" ht="43.5" x14ac:dyDescent="0.35">
      <c r="B17" s="18" t="s">
        <v>534</v>
      </c>
      <c r="C17" s="17">
        <v>0.34867040540574001</v>
      </c>
      <c r="D17" s="17">
        <v>0.34058518787576397</v>
      </c>
      <c r="E17" s="17">
        <v>0.40776134578503898</v>
      </c>
      <c r="F17" s="17">
        <v>0.20880156407397199</v>
      </c>
      <c r="G17" s="17">
        <v>0.360339701863717</v>
      </c>
      <c r="H17" s="17">
        <v>0.34692827158845202</v>
      </c>
      <c r="I17" s="17"/>
      <c r="J17" s="17">
        <v>0.34987048020018302</v>
      </c>
      <c r="K17" s="17">
        <v>0.33966927640336803</v>
      </c>
      <c r="L17" s="17">
        <v>0.24458341872074499</v>
      </c>
      <c r="M17" s="17">
        <v>0.233449847348985</v>
      </c>
      <c r="N17" s="17"/>
      <c r="O17" s="17">
        <v>0.36893558963830497</v>
      </c>
      <c r="P17" s="17">
        <v>0.392468836376486</v>
      </c>
      <c r="Q17" s="17">
        <v>0.22625299862647999</v>
      </c>
      <c r="R17" s="17">
        <v>0.28141793262398301</v>
      </c>
      <c r="S17" s="17">
        <v>0.393036136239092</v>
      </c>
      <c r="T17" s="17">
        <v>0.37590997473522197</v>
      </c>
      <c r="U17" s="17">
        <v>0.29140582249274299</v>
      </c>
      <c r="V17" s="17">
        <v>0.44083497908834901</v>
      </c>
      <c r="W17" s="17">
        <v>9.5821188850259795E-2</v>
      </c>
      <c r="X17" s="17">
        <v>0.14846693056417801</v>
      </c>
      <c r="Y17" s="17"/>
      <c r="Z17" s="17">
        <v>0.34866360565794902</v>
      </c>
      <c r="AA17" s="17">
        <v>0.29174185114633799</v>
      </c>
      <c r="AB17" s="17">
        <v>0.32481057799095098</v>
      </c>
      <c r="AC17" s="17">
        <v>0.32737243691477103</v>
      </c>
      <c r="AD17" s="17">
        <v>0.33323533289791302</v>
      </c>
      <c r="AE17" s="17">
        <v>0.37388634782750102</v>
      </c>
      <c r="AF17" s="17">
        <v>0.40324225655642398</v>
      </c>
      <c r="AG17" s="17"/>
      <c r="AH17" s="17">
        <v>0.37013688116383903</v>
      </c>
      <c r="AI17" s="17">
        <v>0.33475654263864402</v>
      </c>
      <c r="AJ17" s="17"/>
      <c r="AK17" s="17">
        <v>0.37322799642044102</v>
      </c>
      <c r="AL17" s="17">
        <v>0.663740367611931</v>
      </c>
      <c r="AM17" s="17">
        <v>0.39061734029783102</v>
      </c>
      <c r="AN17" s="17"/>
      <c r="AO17" s="17">
        <v>0.45118267240471199</v>
      </c>
      <c r="AP17" s="17">
        <v>0.34243880388599202</v>
      </c>
      <c r="AQ17" s="17"/>
      <c r="AR17" s="17">
        <v>0.42680318813094997</v>
      </c>
      <c r="AS17" s="17">
        <v>0.30132807190764899</v>
      </c>
      <c r="AT17" s="17"/>
      <c r="AU17" s="17">
        <v>0.34878206686003699</v>
      </c>
      <c r="AV17" s="17">
        <v>0.233449847348985</v>
      </c>
      <c r="AW17" s="17"/>
      <c r="AX17" s="17">
        <v>0.48632689512302701</v>
      </c>
      <c r="AY17" s="17">
        <v>0.33871152307779401</v>
      </c>
      <c r="AZ17" s="17"/>
      <c r="BA17" s="17">
        <v>0.25432572921399299</v>
      </c>
      <c r="BB17" s="17">
        <v>0.40321086591286498</v>
      </c>
      <c r="BC17" s="17">
        <v>0.38566548261498701</v>
      </c>
      <c r="BD17" s="17">
        <v>0.35149586440881297</v>
      </c>
    </row>
    <row r="18" spans="2:56" ht="29" x14ac:dyDescent="0.35">
      <c r="B18" s="18" t="s">
        <v>535</v>
      </c>
      <c r="C18" s="17">
        <v>0.311234971130812</v>
      </c>
      <c r="D18" s="17">
        <v>0.35615860029243501</v>
      </c>
      <c r="E18" s="17">
        <v>0.31791376380514902</v>
      </c>
      <c r="F18" s="17">
        <v>0.26858821457561699</v>
      </c>
      <c r="G18" s="17">
        <v>0.36016170447273899</v>
      </c>
      <c r="H18" s="17">
        <v>0.25040067755184298</v>
      </c>
      <c r="I18" s="17"/>
      <c r="J18" s="17">
        <v>0.31327068536703501</v>
      </c>
      <c r="K18" s="17">
        <v>0.26070609895858798</v>
      </c>
      <c r="L18" s="17">
        <v>0.36484741109553898</v>
      </c>
      <c r="M18" s="17">
        <v>0.34474619360513797</v>
      </c>
      <c r="N18" s="17"/>
      <c r="O18" s="17">
        <v>0.29780484951743602</v>
      </c>
      <c r="P18" s="17">
        <v>0.36094412252713598</v>
      </c>
      <c r="Q18" s="17">
        <v>0.236569220158899</v>
      </c>
      <c r="R18" s="17">
        <v>0.28995596970073301</v>
      </c>
      <c r="S18" s="17">
        <v>0.46395351011771702</v>
      </c>
      <c r="T18" s="17">
        <v>0.165875394117008</v>
      </c>
      <c r="U18" s="17">
        <v>0.13721670625582</v>
      </c>
      <c r="V18" s="17">
        <v>0.74279574798703096</v>
      </c>
      <c r="W18" s="17">
        <v>0.128298227055992</v>
      </c>
      <c r="X18" s="17">
        <v>8.7584116330619605E-2</v>
      </c>
      <c r="Y18" s="17"/>
      <c r="Z18" s="17">
        <v>0.29970920646093901</v>
      </c>
      <c r="AA18" s="17">
        <v>0.285669303622962</v>
      </c>
      <c r="AB18" s="17">
        <v>0.37822501131316</v>
      </c>
      <c r="AC18" s="17">
        <v>0.316427133756495</v>
      </c>
      <c r="AD18" s="17">
        <v>0.16845014292534299</v>
      </c>
      <c r="AE18" s="17">
        <v>0.47111099062412798</v>
      </c>
      <c r="AF18" s="17">
        <v>0.35030193189163999</v>
      </c>
      <c r="AG18" s="17"/>
      <c r="AH18" s="17">
        <v>0.33403659929755403</v>
      </c>
      <c r="AI18" s="17">
        <v>0.29645570653454001</v>
      </c>
      <c r="AJ18" s="17"/>
      <c r="AK18" s="17">
        <v>0.386086173235407</v>
      </c>
      <c r="AL18" s="17">
        <v>0.63698667870618997</v>
      </c>
      <c r="AM18" s="17">
        <v>0.312060078946715</v>
      </c>
      <c r="AN18" s="17"/>
      <c r="AO18" s="17">
        <v>0.37545773019630602</v>
      </c>
      <c r="AP18" s="17">
        <v>0.30733094427908902</v>
      </c>
      <c r="AQ18" s="17"/>
      <c r="AR18" s="17">
        <v>0.35876174753769202</v>
      </c>
      <c r="AS18" s="17">
        <v>0.28243747512126799</v>
      </c>
      <c r="AT18" s="17"/>
      <c r="AU18" s="17">
        <v>0.31120249505275899</v>
      </c>
      <c r="AV18" s="17">
        <v>0.34474619360513797</v>
      </c>
      <c r="AW18" s="17"/>
      <c r="AX18" s="17">
        <v>0.372053002499522</v>
      </c>
      <c r="AY18" s="17">
        <v>0.30683503605283502</v>
      </c>
      <c r="AZ18" s="17"/>
      <c r="BA18" s="17">
        <v>0.18879784825808801</v>
      </c>
      <c r="BB18" s="17">
        <v>0.33736069660573198</v>
      </c>
      <c r="BC18" s="17">
        <v>0.42389080970450499</v>
      </c>
      <c r="BD18" s="17">
        <v>0.61871771807467701</v>
      </c>
    </row>
    <row r="19" spans="2:56" ht="29" x14ac:dyDescent="0.35">
      <c r="B19" s="18" t="s">
        <v>536</v>
      </c>
      <c r="C19" s="17">
        <v>0.160734503290345</v>
      </c>
      <c r="D19" s="17">
        <v>0.18495902259738001</v>
      </c>
      <c r="E19" s="17">
        <v>0.15575615236096399</v>
      </c>
      <c r="F19" s="17">
        <v>0.22314938073479301</v>
      </c>
      <c r="G19" s="17">
        <v>0.175619671782304</v>
      </c>
      <c r="H19" s="17">
        <v>0.116908186049149</v>
      </c>
      <c r="I19" s="17"/>
      <c r="J19" s="17">
        <v>0.160117087550632</v>
      </c>
      <c r="K19" s="17">
        <v>0.16452495440697401</v>
      </c>
      <c r="L19" s="17">
        <v>0.20701373687174199</v>
      </c>
      <c r="M19" s="17">
        <v>0.303917991420113</v>
      </c>
      <c r="N19" s="17"/>
      <c r="O19" s="17">
        <v>0.13738198723644801</v>
      </c>
      <c r="P19" s="17">
        <v>0.14178864823447099</v>
      </c>
      <c r="Q19" s="17">
        <v>0.21049482135158501</v>
      </c>
      <c r="R19" s="17">
        <v>0.17246965856167401</v>
      </c>
      <c r="S19" s="17">
        <v>0.231895703621466</v>
      </c>
      <c r="T19" s="17">
        <v>0.16968754508467501</v>
      </c>
      <c r="U19" s="17">
        <v>7.8195116160968706E-2</v>
      </c>
      <c r="V19" s="17">
        <v>0.72171035054766197</v>
      </c>
      <c r="W19" s="17">
        <v>4.15704149470199E-2</v>
      </c>
      <c r="X19" s="17">
        <v>0.65800622354235805</v>
      </c>
      <c r="Y19" s="17"/>
      <c r="Z19" s="17">
        <v>0.12970042027513001</v>
      </c>
      <c r="AA19" s="17">
        <v>0.210736278954441</v>
      </c>
      <c r="AB19" s="17">
        <v>0.33708678983582702</v>
      </c>
      <c r="AC19" s="17">
        <v>0.17016834973372799</v>
      </c>
      <c r="AD19" s="17">
        <v>0.15612163941072599</v>
      </c>
      <c r="AE19" s="17">
        <v>0.12913863903289599</v>
      </c>
      <c r="AF19" s="17">
        <v>0.143608619879184</v>
      </c>
      <c r="AG19" s="17"/>
      <c r="AH19" s="17">
        <v>0.22125018452915701</v>
      </c>
      <c r="AI19" s="17">
        <v>0.121510231290481</v>
      </c>
      <c r="AJ19" s="17"/>
      <c r="AK19" s="17">
        <v>0.25693906987437098</v>
      </c>
      <c r="AL19" s="17">
        <v>0.28523430502304697</v>
      </c>
      <c r="AM19" s="17">
        <v>0.182183012025983</v>
      </c>
      <c r="AN19" s="17"/>
      <c r="AO19" s="17">
        <v>0.24800835038220101</v>
      </c>
      <c r="AP19" s="17">
        <v>0.155429227599024</v>
      </c>
      <c r="AQ19" s="17"/>
      <c r="AR19" s="17">
        <v>0.19744886875860099</v>
      </c>
      <c r="AS19" s="17">
        <v>0.138488479617004</v>
      </c>
      <c r="AT19" s="17"/>
      <c r="AU19" s="17">
        <v>0.16059574266649901</v>
      </c>
      <c r="AV19" s="17">
        <v>0.303917991420113</v>
      </c>
      <c r="AW19" s="17"/>
      <c r="AX19" s="17">
        <v>0.175467297407746</v>
      </c>
      <c r="AY19" s="17">
        <v>0.15966864607374501</v>
      </c>
      <c r="AZ19" s="17"/>
      <c r="BA19" s="17">
        <v>0.11489628664806199</v>
      </c>
      <c r="BB19" s="17">
        <v>0.150458746358341</v>
      </c>
      <c r="BC19" s="17">
        <v>0.22416934968159599</v>
      </c>
      <c r="BD19" s="17">
        <v>0.50706418361377303</v>
      </c>
    </row>
    <row r="20" spans="2:56" x14ac:dyDescent="0.35">
      <c r="B20" s="18" t="s">
        <v>94</v>
      </c>
      <c r="C20" s="17">
        <v>1.1885826663891E-2</v>
      </c>
      <c r="D20" s="17">
        <v>1.01237448023633E-2</v>
      </c>
      <c r="E20" s="17">
        <v>1.7951249104416702E-5</v>
      </c>
      <c r="F20" s="17">
        <v>0</v>
      </c>
      <c r="G20" s="17">
        <v>2.5157097962990701E-2</v>
      </c>
      <c r="H20" s="17">
        <v>1.5340593460327101E-2</v>
      </c>
      <c r="I20" s="17"/>
      <c r="J20" s="17">
        <v>1.1849952821044601E-2</v>
      </c>
      <c r="K20" s="17">
        <v>1.4381827071886E-2</v>
      </c>
      <c r="L20" s="17">
        <v>0</v>
      </c>
      <c r="M20" s="17">
        <v>3.6973477830739999E-3</v>
      </c>
      <c r="N20" s="17"/>
      <c r="O20" s="17">
        <v>1.0318141039255199E-2</v>
      </c>
      <c r="P20" s="17">
        <v>1.37773500106688E-2</v>
      </c>
      <c r="Q20" s="17">
        <v>0</v>
      </c>
      <c r="R20" s="17">
        <v>2.2450414490674401E-3</v>
      </c>
      <c r="S20" s="17">
        <v>6.6422456081900302E-3</v>
      </c>
      <c r="T20" s="17">
        <v>0</v>
      </c>
      <c r="U20" s="17">
        <v>4.7831201182400098E-4</v>
      </c>
      <c r="V20" s="17">
        <v>0</v>
      </c>
      <c r="W20" s="17">
        <v>0</v>
      </c>
      <c r="X20" s="17">
        <v>0</v>
      </c>
      <c r="Y20" s="17"/>
      <c r="Z20" s="17">
        <v>6.63905585413971E-3</v>
      </c>
      <c r="AA20" s="17">
        <v>0</v>
      </c>
      <c r="AB20" s="17">
        <v>0</v>
      </c>
      <c r="AC20" s="17">
        <v>1.1066491345469699E-2</v>
      </c>
      <c r="AD20" s="17">
        <v>2.2873590457928501E-3</v>
      </c>
      <c r="AE20" s="17">
        <v>5.4766131770606102E-2</v>
      </c>
      <c r="AF20" s="17">
        <v>2.77154506750639E-2</v>
      </c>
      <c r="AG20" s="17"/>
      <c r="AH20" s="17">
        <v>6.4248062472055398E-3</v>
      </c>
      <c r="AI20" s="17">
        <v>1.54254802848354E-2</v>
      </c>
      <c r="AJ20" s="17"/>
      <c r="AK20" s="17">
        <v>3.31173335473121E-5</v>
      </c>
      <c r="AL20" s="17">
        <v>0</v>
      </c>
      <c r="AM20" s="17">
        <v>1.14574195052593E-2</v>
      </c>
      <c r="AN20" s="17"/>
      <c r="AO20" s="17">
        <v>0</v>
      </c>
      <c r="AP20" s="17">
        <v>1.2608352247125899E-2</v>
      </c>
      <c r="AQ20" s="17"/>
      <c r="AR20" s="17">
        <v>1.24734656861744E-2</v>
      </c>
      <c r="AS20" s="17">
        <v>1.1529763541612699E-2</v>
      </c>
      <c r="AT20" s="17"/>
      <c r="AU20" s="17">
        <v>1.1893762204872E-2</v>
      </c>
      <c r="AV20" s="17">
        <v>3.6973477830739999E-3</v>
      </c>
      <c r="AW20" s="17"/>
      <c r="AX20" s="17">
        <v>5.3059593449786303E-5</v>
      </c>
      <c r="AY20" s="17">
        <v>1.2741878820317E-2</v>
      </c>
      <c r="AZ20" s="17"/>
      <c r="BA20" s="17">
        <v>8.8109844227776991E-3</v>
      </c>
      <c r="BB20" s="17">
        <v>2.0216715334495799E-2</v>
      </c>
      <c r="BC20" s="17">
        <v>9.2834295055146E-4</v>
      </c>
      <c r="BD20" s="17">
        <v>0</v>
      </c>
    </row>
    <row r="21" spans="2:56" x14ac:dyDescent="0.35">
      <c r="B21" s="18" t="s">
        <v>101</v>
      </c>
      <c r="C21" s="19">
        <v>5.2921211879012803E-2</v>
      </c>
      <c r="D21" s="19">
        <v>2.8561946540810301E-2</v>
      </c>
      <c r="E21" s="19">
        <v>5.9129457778719099E-2</v>
      </c>
      <c r="F21" s="19">
        <v>0.12519470106195599</v>
      </c>
      <c r="G21" s="19">
        <v>1.3166834087886201E-2</v>
      </c>
      <c r="H21" s="19">
        <v>7.4152595793945397E-2</v>
      </c>
      <c r="I21" s="19"/>
      <c r="J21" s="19">
        <v>5.5041761602107497E-2</v>
      </c>
      <c r="K21" s="19">
        <v>1.4381827071886E-2</v>
      </c>
      <c r="L21" s="19">
        <v>9.0664823245839594E-3</v>
      </c>
      <c r="M21" s="19">
        <v>4.35728223537711E-2</v>
      </c>
      <c r="N21" s="19"/>
      <c r="O21" s="19">
        <v>7.6656262021876004E-2</v>
      </c>
      <c r="P21" s="19">
        <v>1.42911368353435E-2</v>
      </c>
      <c r="Q21" s="19">
        <v>6.8697714355046499E-2</v>
      </c>
      <c r="R21" s="19">
        <v>2.9937095175926599E-3</v>
      </c>
      <c r="S21" s="19">
        <v>0</v>
      </c>
      <c r="T21" s="19">
        <v>5.7904481605578297E-2</v>
      </c>
      <c r="U21" s="19">
        <v>8.5975675823899203E-4</v>
      </c>
      <c r="V21" s="19">
        <v>3.8960619342880399E-3</v>
      </c>
      <c r="W21" s="19">
        <v>0</v>
      </c>
      <c r="X21" s="19">
        <v>1.0124513003912301E-3</v>
      </c>
      <c r="Y21" s="19"/>
      <c r="Z21" s="19">
        <v>5.6742293293020801E-2</v>
      </c>
      <c r="AA21" s="19">
        <v>0.10853273988556</v>
      </c>
      <c r="AB21" s="19">
        <v>4.50944468744389E-2</v>
      </c>
      <c r="AC21" s="19">
        <v>5.2210779377070297E-2</v>
      </c>
      <c r="AD21" s="19">
        <v>4.4749814759263901E-2</v>
      </c>
      <c r="AE21" s="19">
        <v>5.83603857818739E-2</v>
      </c>
      <c r="AF21" s="19">
        <v>0</v>
      </c>
      <c r="AG21" s="19"/>
      <c r="AH21" s="19">
        <v>1.8810755890694399E-2</v>
      </c>
      <c r="AI21" s="19">
        <v>7.5030486307325506E-2</v>
      </c>
      <c r="AJ21" s="19"/>
      <c r="AK21" s="19">
        <v>0</v>
      </c>
      <c r="AL21" s="19">
        <v>1.5216965656489701E-3</v>
      </c>
      <c r="AM21" s="19">
        <v>1.2146585383478001E-2</v>
      </c>
      <c r="AN21" s="19"/>
      <c r="AO21" s="19">
        <v>6.7369542636053399E-4</v>
      </c>
      <c r="AP21" s="19">
        <v>5.6097277655927903E-2</v>
      </c>
      <c r="AQ21" s="19"/>
      <c r="AR21" s="19">
        <v>5.5474228367321299E-2</v>
      </c>
      <c r="AS21" s="19">
        <v>5.1374284279611798E-2</v>
      </c>
      <c r="AT21" s="19"/>
      <c r="AU21" s="19">
        <v>5.29302715015951E-2</v>
      </c>
      <c r="AV21" s="19">
        <v>4.35728223537711E-2</v>
      </c>
      <c r="AW21" s="19"/>
      <c r="AX21" s="19">
        <v>5.7224166983269595E-4</v>
      </c>
      <c r="AY21" s="19">
        <v>5.6708445124412803E-2</v>
      </c>
      <c r="AZ21" s="19"/>
      <c r="BA21" s="19">
        <v>0.10693990490326701</v>
      </c>
      <c r="BB21" s="19">
        <v>3.9539317370118003E-2</v>
      </c>
      <c r="BC21" s="19">
        <v>1.4935467231291501E-4</v>
      </c>
      <c r="BD21" s="19">
        <v>0</v>
      </c>
    </row>
    <row r="22" spans="2:56" x14ac:dyDescent="0.35">
      <c r="B22" s="16"/>
    </row>
    <row r="23" spans="2:56" x14ac:dyDescent="0.35">
      <c r="B23" t="s">
        <v>75</v>
      </c>
    </row>
    <row r="24" spans="2:56" x14ac:dyDescent="0.35">
      <c r="B24" t="s">
        <v>76</v>
      </c>
    </row>
    <row r="26" spans="2:56" x14ac:dyDescent="0.3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D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536</v>
      </c>
      <c r="C9" s="17">
        <v>0.24810349763475301</v>
      </c>
      <c r="D9" s="17">
        <v>0.22404441842095901</v>
      </c>
      <c r="E9" s="17">
        <v>0.32547396163071601</v>
      </c>
      <c r="F9" s="17">
        <v>0.114762964432923</v>
      </c>
      <c r="G9" s="17">
        <v>0.266050610761287</v>
      </c>
      <c r="H9" s="17">
        <v>0.23931261872221901</v>
      </c>
      <c r="I9" s="17"/>
      <c r="J9" s="17">
        <v>0.24654664387931699</v>
      </c>
      <c r="K9" s="17">
        <v>0.282395971292486</v>
      </c>
      <c r="L9" s="17">
        <v>0.25243908712869101</v>
      </c>
      <c r="M9" s="17">
        <v>0.146584492345883</v>
      </c>
      <c r="N9" s="17"/>
      <c r="O9" s="17">
        <v>0.24699419152044499</v>
      </c>
      <c r="P9" s="17">
        <v>0.24489022321491899</v>
      </c>
      <c r="Q9" s="17">
        <v>0.191950056974871</v>
      </c>
      <c r="R9" s="17">
        <v>0.214073852378037</v>
      </c>
      <c r="S9" s="17">
        <v>0.18282261631324301</v>
      </c>
      <c r="T9" s="17">
        <v>0.54461420462075705</v>
      </c>
      <c r="U9" s="17">
        <v>0.16723485375573299</v>
      </c>
      <c r="V9" s="17">
        <v>4.02446279068722E-2</v>
      </c>
      <c r="W9" s="17">
        <v>0.124740721967567</v>
      </c>
      <c r="X9" s="17">
        <v>0.13726784048233601</v>
      </c>
      <c r="Y9" s="17"/>
      <c r="Z9" s="17">
        <v>0.23131947746725601</v>
      </c>
      <c r="AA9" s="17">
        <v>0.26262109473405099</v>
      </c>
      <c r="AB9" s="17">
        <v>0.27352379871069099</v>
      </c>
      <c r="AC9" s="17">
        <v>0.189559587314196</v>
      </c>
      <c r="AD9" s="17">
        <v>0.297816707730296</v>
      </c>
      <c r="AE9" s="17">
        <v>0.31700739897075803</v>
      </c>
      <c r="AF9" s="17">
        <v>0.37508261815736599</v>
      </c>
      <c r="AG9" s="17"/>
      <c r="AH9" s="17">
        <v>0.224285555055425</v>
      </c>
      <c r="AI9" s="17">
        <v>0.26354150376942698</v>
      </c>
      <c r="AJ9" s="17"/>
      <c r="AK9" s="17">
        <v>0.28948154695093897</v>
      </c>
      <c r="AL9" s="17">
        <v>0.21279753550632999</v>
      </c>
      <c r="AM9" s="17">
        <v>0.23115120378718801</v>
      </c>
      <c r="AN9" s="17"/>
      <c r="AO9" s="17">
        <v>0.31566072399024098</v>
      </c>
      <c r="AP9" s="17">
        <v>0.24399677239346099</v>
      </c>
      <c r="AQ9" s="17"/>
      <c r="AR9" s="17">
        <v>0.22939062860871301</v>
      </c>
      <c r="AS9" s="17">
        <v>0.25944202744563499</v>
      </c>
      <c r="AT9" s="17"/>
      <c r="AU9" s="17">
        <v>0.248201880770198</v>
      </c>
      <c r="AV9" s="17">
        <v>0.146584492345883</v>
      </c>
      <c r="AW9" s="17"/>
      <c r="AX9" s="17">
        <v>0.36984246944441501</v>
      </c>
      <c r="AY9" s="17">
        <v>0.23929618242958201</v>
      </c>
      <c r="AZ9" s="17"/>
      <c r="BA9" s="17">
        <v>0.2114939398081</v>
      </c>
      <c r="BB9" s="17">
        <v>0.26523560347291097</v>
      </c>
      <c r="BC9" s="17">
        <v>0.267081412253446</v>
      </c>
      <c r="BD9" s="17">
        <v>0.29142686187911299</v>
      </c>
    </row>
    <row r="10" spans="2:56" ht="43.5" x14ac:dyDescent="0.35">
      <c r="B10" s="18" t="s">
        <v>534</v>
      </c>
      <c r="C10" s="17">
        <v>0.21418733335468701</v>
      </c>
      <c r="D10" s="17">
        <v>0.25401594834764302</v>
      </c>
      <c r="E10" s="17">
        <v>0.162627645392392</v>
      </c>
      <c r="F10" s="17">
        <v>0.231518297730755</v>
      </c>
      <c r="G10" s="17">
        <v>0.27670451331989199</v>
      </c>
      <c r="H10" s="17">
        <v>0.16979091535320001</v>
      </c>
      <c r="I10" s="17"/>
      <c r="J10" s="17">
        <v>0.21410273104279401</v>
      </c>
      <c r="K10" s="17">
        <v>0.20983575650839401</v>
      </c>
      <c r="L10" s="17">
        <v>0.2588608175696</v>
      </c>
      <c r="M10" s="17">
        <v>0.22525865439137999</v>
      </c>
      <c r="N10" s="17"/>
      <c r="O10" s="17">
        <v>0.215105078381196</v>
      </c>
      <c r="P10" s="17">
        <v>0.211815322165188</v>
      </c>
      <c r="Q10" s="17">
        <v>0.21288400677390401</v>
      </c>
      <c r="R10" s="17">
        <v>0.17576049771684399</v>
      </c>
      <c r="S10" s="17">
        <v>0.15050574698686101</v>
      </c>
      <c r="T10" s="17">
        <v>0.32067740035214398</v>
      </c>
      <c r="U10" s="17">
        <v>0.35391139493832702</v>
      </c>
      <c r="V10" s="17">
        <v>7.1675799115329397E-2</v>
      </c>
      <c r="W10" s="17">
        <v>0.14835092270227601</v>
      </c>
      <c r="X10" s="17">
        <v>0.15477813469526</v>
      </c>
      <c r="Y10" s="17"/>
      <c r="Z10" s="17">
        <v>0.19073710846021799</v>
      </c>
      <c r="AA10" s="17">
        <v>0.25609127553229599</v>
      </c>
      <c r="AB10" s="17">
        <v>0.25974224907119098</v>
      </c>
      <c r="AC10" s="17">
        <v>0.209250785587273</v>
      </c>
      <c r="AD10" s="17">
        <v>0.244220394579962</v>
      </c>
      <c r="AE10" s="17">
        <v>0.142227931048862</v>
      </c>
      <c r="AF10" s="17">
        <v>0.243736419669696</v>
      </c>
      <c r="AG10" s="17"/>
      <c r="AH10" s="17">
        <v>0.17513006395404601</v>
      </c>
      <c r="AI10" s="17">
        <v>0.23950296935483401</v>
      </c>
      <c r="AJ10" s="17"/>
      <c r="AK10" s="17">
        <v>0.174658548929429</v>
      </c>
      <c r="AL10" s="17">
        <v>0.116380314660956</v>
      </c>
      <c r="AM10" s="17">
        <v>0.18440821579195099</v>
      </c>
      <c r="AN10" s="17"/>
      <c r="AO10" s="17">
        <v>0.22040986354776301</v>
      </c>
      <c r="AP10" s="17">
        <v>0.21380907297919199</v>
      </c>
      <c r="AQ10" s="17"/>
      <c r="AR10" s="17">
        <v>0.20068088678332899</v>
      </c>
      <c r="AS10" s="17">
        <v>0.22237117982287499</v>
      </c>
      <c r="AT10" s="17"/>
      <c r="AU10" s="17">
        <v>0.21417660402106101</v>
      </c>
      <c r="AV10" s="17">
        <v>0.22525865439137999</v>
      </c>
      <c r="AW10" s="17"/>
      <c r="AX10" s="17">
        <v>0.185976507908027</v>
      </c>
      <c r="AY10" s="17">
        <v>0.21622827084753299</v>
      </c>
      <c r="AZ10" s="17"/>
      <c r="BA10" s="17">
        <v>0.234373511563816</v>
      </c>
      <c r="BB10" s="17">
        <v>0.21842982232541</v>
      </c>
      <c r="BC10" s="17">
        <v>0.19124576769843801</v>
      </c>
      <c r="BD10" s="17">
        <v>7.73526923651184E-3</v>
      </c>
    </row>
    <row r="11" spans="2:56" ht="29" x14ac:dyDescent="0.35">
      <c r="B11" s="18" t="s">
        <v>535</v>
      </c>
      <c r="C11" s="17">
        <v>0.174484095895967</v>
      </c>
      <c r="D11" s="17">
        <v>0.13898637879199199</v>
      </c>
      <c r="E11" s="17">
        <v>0.16308699247952799</v>
      </c>
      <c r="F11" s="17">
        <v>0.14299039044147499</v>
      </c>
      <c r="G11" s="17">
        <v>0.22783591643397</v>
      </c>
      <c r="H11" s="17">
        <v>0.17986705824850899</v>
      </c>
      <c r="I11" s="17"/>
      <c r="J11" s="17">
        <v>0.17199998110871001</v>
      </c>
      <c r="K11" s="17">
        <v>0.221745456587287</v>
      </c>
      <c r="L11" s="17">
        <v>0.21565392620597801</v>
      </c>
      <c r="M11" s="17">
        <v>0.14957261047297499</v>
      </c>
      <c r="N11" s="17"/>
      <c r="O11" s="17">
        <v>0.14277348874516299</v>
      </c>
      <c r="P11" s="17">
        <v>0.17311979822704601</v>
      </c>
      <c r="Q11" s="17">
        <v>0.16499586281065401</v>
      </c>
      <c r="R11" s="17">
        <v>0.22910137587741999</v>
      </c>
      <c r="S11" s="17">
        <v>0.13194291034713199</v>
      </c>
      <c r="T11" s="17">
        <v>0.61235688882305805</v>
      </c>
      <c r="U11" s="17">
        <v>0.12256660567755299</v>
      </c>
      <c r="V11" s="17">
        <v>3.8008603342314401E-2</v>
      </c>
      <c r="W11" s="17">
        <v>2.08074692716235E-2</v>
      </c>
      <c r="X11" s="17">
        <v>0.156305536183903</v>
      </c>
      <c r="Y11" s="17"/>
      <c r="Z11" s="17">
        <v>0.16928742956586601</v>
      </c>
      <c r="AA11" s="17">
        <v>0.112388202846194</v>
      </c>
      <c r="AB11" s="17">
        <v>0.16468850595437101</v>
      </c>
      <c r="AC11" s="17">
        <v>0.162997453000783</v>
      </c>
      <c r="AD11" s="17">
        <v>0.27264877430218099</v>
      </c>
      <c r="AE11" s="17">
        <v>9.5053069056003706E-2</v>
      </c>
      <c r="AF11" s="17">
        <v>0.21995111047740701</v>
      </c>
      <c r="AG11" s="17"/>
      <c r="AH11" s="17">
        <v>0.19794942795228701</v>
      </c>
      <c r="AI11" s="17">
        <v>0.15927464029202201</v>
      </c>
      <c r="AJ11" s="17"/>
      <c r="AK11" s="17">
        <v>0.15023756811014299</v>
      </c>
      <c r="AL11" s="17">
        <v>9.6257128511997997E-2</v>
      </c>
      <c r="AM11" s="17">
        <v>0.23647741266540201</v>
      </c>
      <c r="AN11" s="17"/>
      <c r="AO11" s="17">
        <v>0.10014300575862201</v>
      </c>
      <c r="AP11" s="17">
        <v>0.179003204328954</v>
      </c>
      <c r="AQ11" s="17"/>
      <c r="AR11" s="17">
        <v>8.60686910214854E-2</v>
      </c>
      <c r="AS11" s="17">
        <v>0.22805689130833301</v>
      </c>
      <c r="AT11" s="17"/>
      <c r="AU11" s="17">
        <v>0.17450823787842201</v>
      </c>
      <c r="AV11" s="17">
        <v>0.14957261047297499</v>
      </c>
      <c r="AW11" s="17"/>
      <c r="AX11" s="17">
        <v>0.13722406427747599</v>
      </c>
      <c r="AY11" s="17">
        <v>0.17717970633312199</v>
      </c>
      <c r="AZ11" s="17"/>
      <c r="BA11" s="17">
        <v>0.175560204055251</v>
      </c>
      <c r="BB11" s="17">
        <v>0.186087387689016</v>
      </c>
      <c r="BC11" s="17">
        <v>0.16184487529219699</v>
      </c>
      <c r="BD11" s="17">
        <v>2.4492962818000199E-2</v>
      </c>
    </row>
    <row r="12" spans="2:56" ht="29" x14ac:dyDescent="0.35">
      <c r="B12" s="18" t="s">
        <v>533</v>
      </c>
      <c r="C12" s="17">
        <v>0.163743079193925</v>
      </c>
      <c r="D12" s="17">
        <v>0.17676742620202601</v>
      </c>
      <c r="E12" s="17">
        <v>0.15934146669184701</v>
      </c>
      <c r="F12" s="17">
        <v>0.160456980974094</v>
      </c>
      <c r="G12" s="17">
        <v>0.207116070494828</v>
      </c>
      <c r="H12" s="17">
        <v>0.12681414034126401</v>
      </c>
      <c r="I12" s="17"/>
      <c r="J12" s="17">
        <v>0.162352669493737</v>
      </c>
      <c r="K12" s="17">
        <v>0.185330872606326</v>
      </c>
      <c r="L12" s="17">
        <v>0.217321546922042</v>
      </c>
      <c r="M12" s="17">
        <v>0.18893235168518099</v>
      </c>
      <c r="N12" s="17"/>
      <c r="O12" s="17">
        <v>0.157430034204673</v>
      </c>
      <c r="P12" s="17">
        <v>0.192198788756959</v>
      </c>
      <c r="Q12" s="17">
        <v>0.18656968870988699</v>
      </c>
      <c r="R12" s="17">
        <v>9.6331631678393301E-2</v>
      </c>
      <c r="S12" s="17">
        <v>0.159938561692993</v>
      </c>
      <c r="T12" s="17">
        <v>0.28438642913252699</v>
      </c>
      <c r="U12" s="17">
        <v>0.323051959771533</v>
      </c>
      <c r="V12" s="17">
        <v>0.15237929631927999</v>
      </c>
      <c r="W12" s="17">
        <v>0.77716350818287205</v>
      </c>
      <c r="X12" s="17">
        <v>0.61010992437587397</v>
      </c>
      <c r="Y12" s="17"/>
      <c r="Z12" s="17">
        <v>0.17428000725088499</v>
      </c>
      <c r="AA12" s="17">
        <v>0.19489354356583</v>
      </c>
      <c r="AB12" s="17">
        <v>0.22460490819711501</v>
      </c>
      <c r="AC12" s="17">
        <v>0.15490343385993399</v>
      </c>
      <c r="AD12" s="17">
        <v>0.17160437953836399</v>
      </c>
      <c r="AE12" s="17">
        <v>0.15866478574736501</v>
      </c>
      <c r="AF12" s="17">
        <v>0.11278872142131099</v>
      </c>
      <c r="AG12" s="17"/>
      <c r="AH12" s="17">
        <v>0.16685166255122899</v>
      </c>
      <c r="AI12" s="17">
        <v>0.161728197816981</v>
      </c>
      <c r="AJ12" s="17"/>
      <c r="AK12" s="17">
        <v>0.125257460381306</v>
      </c>
      <c r="AL12" s="17">
        <v>0.183153182502133</v>
      </c>
      <c r="AM12" s="17">
        <v>0.17233189750942199</v>
      </c>
      <c r="AN12" s="17"/>
      <c r="AO12" s="17">
        <v>0.131455941220887</v>
      </c>
      <c r="AP12" s="17">
        <v>0.165705776771017</v>
      </c>
      <c r="AQ12" s="17"/>
      <c r="AR12" s="17">
        <v>0.13708637397062601</v>
      </c>
      <c r="AS12" s="17">
        <v>0.17989495020919499</v>
      </c>
      <c r="AT12" s="17"/>
      <c r="AU12" s="17">
        <v>0.16371866800510099</v>
      </c>
      <c r="AV12" s="17">
        <v>0.18893235168518099</v>
      </c>
      <c r="AW12" s="17"/>
      <c r="AX12" s="17">
        <v>0.21597767885746899</v>
      </c>
      <c r="AY12" s="17">
        <v>0.15996412018832301</v>
      </c>
      <c r="AZ12" s="17"/>
      <c r="BA12" s="17">
        <v>0.160809236427222</v>
      </c>
      <c r="BB12" s="17">
        <v>0.17259338615185699</v>
      </c>
      <c r="BC12" s="17">
        <v>0.14926578955094399</v>
      </c>
      <c r="BD12" s="17">
        <v>0.17937799162360399</v>
      </c>
    </row>
    <row r="13" spans="2:56" x14ac:dyDescent="0.35">
      <c r="B13" s="18" t="s">
        <v>532</v>
      </c>
      <c r="C13" s="17">
        <v>9.3184230359949397E-2</v>
      </c>
      <c r="D13" s="17">
        <v>7.3780803935414696E-2</v>
      </c>
      <c r="E13" s="17">
        <v>3.7646847838138202E-2</v>
      </c>
      <c r="F13" s="17">
        <v>7.6619533723290098E-2</v>
      </c>
      <c r="G13" s="17">
        <v>0.152821072230623</v>
      </c>
      <c r="H13" s="17">
        <v>0.107965125351666</v>
      </c>
      <c r="I13" s="17"/>
      <c r="J13" s="17">
        <v>9.2897207672839904E-2</v>
      </c>
      <c r="K13" s="17">
        <v>9.3477871678301599E-2</v>
      </c>
      <c r="L13" s="17">
        <v>0.14207707281978799</v>
      </c>
      <c r="M13" s="17">
        <v>5.9878837386408201E-2</v>
      </c>
      <c r="N13" s="17"/>
      <c r="O13" s="17">
        <v>8.4609967321179702E-2</v>
      </c>
      <c r="P13" s="17">
        <v>8.7505737029149697E-2</v>
      </c>
      <c r="Q13" s="17">
        <v>7.7835698221048105E-2</v>
      </c>
      <c r="R13" s="17">
        <v>6.91376691079294E-2</v>
      </c>
      <c r="S13" s="17">
        <v>8.5669042295751799E-2</v>
      </c>
      <c r="T13" s="17">
        <v>0.163091936146602</v>
      </c>
      <c r="U13" s="17">
        <v>1.0210102786578901E-3</v>
      </c>
      <c r="V13" s="17">
        <v>9.5101049269296397E-4</v>
      </c>
      <c r="W13" s="17">
        <v>4.5728561590038502E-3</v>
      </c>
      <c r="X13" s="17">
        <v>9.3189276746960897E-2</v>
      </c>
      <c r="Y13" s="17"/>
      <c r="Z13" s="17">
        <v>9.8459770207043398E-2</v>
      </c>
      <c r="AA13" s="17">
        <v>6.1800239584026799E-2</v>
      </c>
      <c r="AB13" s="17">
        <v>6.19791770993042E-2</v>
      </c>
      <c r="AC13" s="17">
        <v>6.0971270193639501E-2</v>
      </c>
      <c r="AD13" s="17">
        <v>0.11287965966055</v>
      </c>
      <c r="AE13" s="17">
        <v>9.0017733524034693E-2</v>
      </c>
      <c r="AF13" s="17">
        <v>0.13989401724346101</v>
      </c>
      <c r="AG13" s="17"/>
      <c r="AH13" s="17">
        <v>7.3961302269296703E-2</v>
      </c>
      <c r="AI13" s="17">
        <v>0.105643899401533</v>
      </c>
      <c r="AJ13" s="17"/>
      <c r="AK13" s="17">
        <v>7.3531758325592805E-2</v>
      </c>
      <c r="AL13" s="17">
        <v>9.3478401851697299E-2</v>
      </c>
      <c r="AM13" s="17">
        <v>7.4655177433076494E-2</v>
      </c>
      <c r="AN13" s="17"/>
      <c r="AO13" s="17">
        <v>9.8098375924097106E-2</v>
      </c>
      <c r="AP13" s="17">
        <v>9.2885505164787094E-2</v>
      </c>
      <c r="AQ13" s="17"/>
      <c r="AR13" s="17">
        <v>7.5498523471773896E-2</v>
      </c>
      <c r="AS13" s="17">
        <v>0.10390038053975501</v>
      </c>
      <c r="AT13" s="17"/>
      <c r="AU13" s="17">
        <v>9.3216506966468896E-2</v>
      </c>
      <c r="AV13" s="17">
        <v>5.9878837386408201E-2</v>
      </c>
      <c r="AW13" s="17"/>
      <c r="AX13" s="17">
        <v>0.153791392001591</v>
      </c>
      <c r="AY13" s="17">
        <v>8.8799550841682603E-2</v>
      </c>
      <c r="AZ13" s="17"/>
      <c r="BA13" s="17">
        <v>0.106679281810922</v>
      </c>
      <c r="BB13" s="17">
        <v>9.5356936677229803E-2</v>
      </c>
      <c r="BC13" s="17">
        <v>7.5204746833114705E-2</v>
      </c>
      <c r="BD13" s="17">
        <v>3.5789892695903499E-3</v>
      </c>
    </row>
    <row r="14" spans="2:56" ht="29" x14ac:dyDescent="0.35">
      <c r="B14" s="18" t="s">
        <v>531</v>
      </c>
      <c r="C14" s="17">
        <v>9.1218971131791005E-2</v>
      </c>
      <c r="D14" s="17">
        <v>9.1239689638588403E-2</v>
      </c>
      <c r="E14" s="17">
        <v>7.7179023169241301E-2</v>
      </c>
      <c r="F14" s="17">
        <v>0.135443378067062</v>
      </c>
      <c r="G14" s="17">
        <v>0.11335698254148401</v>
      </c>
      <c r="H14" s="17">
        <v>7.1913034942542906E-2</v>
      </c>
      <c r="I14" s="17"/>
      <c r="J14" s="17">
        <v>8.90348005025135E-2</v>
      </c>
      <c r="K14" s="17">
        <v>0.13615115402952199</v>
      </c>
      <c r="L14" s="17">
        <v>8.8236171948582798E-2</v>
      </c>
      <c r="M14" s="17">
        <v>0.152738141943731</v>
      </c>
      <c r="N14" s="17"/>
      <c r="O14" s="17">
        <v>9.8092904549978405E-2</v>
      </c>
      <c r="P14" s="17">
        <v>0.102376303387493</v>
      </c>
      <c r="Q14" s="17">
        <v>7.5899135769041295E-2</v>
      </c>
      <c r="R14" s="17">
        <v>0.11587604799434199</v>
      </c>
      <c r="S14" s="17">
        <v>2.1306231933424302E-2</v>
      </c>
      <c r="T14" s="17">
        <v>0.16012732738091001</v>
      </c>
      <c r="U14" s="17">
        <v>0.118737325957655</v>
      </c>
      <c r="V14" s="17">
        <v>5.2260988857370502E-2</v>
      </c>
      <c r="W14" s="17">
        <v>9.9635956144928303E-3</v>
      </c>
      <c r="X14" s="17">
        <v>5.8483213966744899E-2</v>
      </c>
      <c r="Y14" s="17"/>
      <c r="Z14" s="17">
        <v>0.120304941802743</v>
      </c>
      <c r="AA14" s="17">
        <v>5.2876706574537201E-5</v>
      </c>
      <c r="AB14" s="17">
        <v>0.15932395606352501</v>
      </c>
      <c r="AC14" s="17">
        <v>4.9049472257259301E-2</v>
      </c>
      <c r="AD14" s="17">
        <v>9.1248956459759806E-2</v>
      </c>
      <c r="AE14" s="17">
        <v>0.14599551061219701</v>
      </c>
      <c r="AF14" s="17">
        <v>0.10045412885496199</v>
      </c>
      <c r="AG14" s="17"/>
      <c r="AH14" s="17">
        <v>8.6466455648792295E-2</v>
      </c>
      <c r="AI14" s="17">
        <v>9.4299395183419205E-2</v>
      </c>
      <c r="AJ14" s="17"/>
      <c r="AK14" s="17">
        <v>0.114514262577292</v>
      </c>
      <c r="AL14" s="17">
        <v>1.47104881755432E-2</v>
      </c>
      <c r="AM14" s="17">
        <v>7.5535013559512101E-2</v>
      </c>
      <c r="AN14" s="17"/>
      <c r="AO14" s="17">
        <v>5.2825722862770097E-2</v>
      </c>
      <c r="AP14" s="17">
        <v>9.3552852054195099E-2</v>
      </c>
      <c r="AQ14" s="17"/>
      <c r="AR14" s="17">
        <v>6.0327375936331501E-2</v>
      </c>
      <c r="AS14" s="17">
        <v>0.10993685306331</v>
      </c>
      <c r="AT14" s="17"/>
      <c r="AU14" s="17">
        <v>9.1159352256515197E-2</v>
      </c>
      <c r="AV14" s="17">
        <v>0.152738141943731</v>
      </c>
      <c r="AW14" s="17"/>
      <c r="AX14" s="17">
        <v>2.2878442535345201E-2</v>
      </c>
      <c r="AY14" s="17">
        <v>9.6163128024934194E-2</v>
      </c>
      <c r="AZ14" s="17"/>
      <c r="BA14" s="17">
        <v>7.0769688365601505E-2</v>
      </c>
      <c r="BB14" s="17">
        <v>0.106053774985569</v>
      </c>
      <c r="BC14" s="17">
        <v>7.4753061601181295E-2</v>
      </c>
      <c r="BD14" s="17">
        <v>0.31651471221581301</v>
      </c>
    </row>
    <row r="15" spans="2:56" x14ac:dyDescent="0.35">
      <c r="B15" s="18" t="s">
        <v>528</v>
      </c>
      <c r="C15" s="17">
        <v>8.0941282068204404E-2</v>
      </c>
      <c r="D15" s="17">
        <v>4.80587756113426E-2</v>
      </c>
      <c r="E15" s="17">
        <v>9.9663537253597903E-2</v>
      </c>
      <c r="F15" s="17">
        <v>0.10003852431034201</v>
      </c>
      <c r="G15" s="17">
        <v>8.6448844136634895E-2</v>
      </c>
      <c r="H15" s="17">
        <v>8.3101800341961393E-2</v>
      </c>
      <c r="I15" s="17"/>
      <c r="J15" s="17">
        <v>8.1943695321829199E-2</v>
      </c>
      <c r="K15" s="17">
        <v>6.0885937542551498E-2</v>
      </c>
      <c r="L15" s="17">
        <v>6.4486880716508099E-2</v>
      </c>
      <c r="M15" s="17">
        <v>0.13590400017238199</v>
      </c>
      <c r="N15" s="17"/>
      <c r="O15" s="17">
        <v>7.1745034500486596E-2</v>
      </c>
      <c r="P15" s="17">
        <v>2.9250806090619801E-2</v>
      </c>
      <c r="Q15" s="17">
        <v>0.12812631568680499</v>
      </c>
      <c r="R15" s="17">
        <v>0.14003565679807201</v>
      </c>
      <c r="S15" s="17">
        <v>0.125706528063181</v>
      </c>
      <c r="T15" s="17">
        <v>8.5802056021350603E-2</v>
      </c>
      <c r="U15" s="17">
        <v>2.12638120689071E-3</v>
      </c>
      <c r="V15" s="17">
        <v>0.31143094134183402</v>
      </c>
      <c r="W15" s="17">
        <v>8.3436208505744403E-3</v>
      </c>
      <c r="X15" s="17">
        <v>3.8239805484219798E-2</v>
      </c>
      <c r="Y15" s="17"/>
      <c r="Z15" s="17">
        <v>0.104463186992553</v>
      </c>
      <c r="AA15" s="17">
        <v>4.61322708066607E-2</v>
      </c>
      <c r="AB15" s="17">
        <v>0.27739935703756102</v>
      </c>
      <c r="AC15" s="17">
        <v>3.95166802295207E-2</v>
      </c>
      <c r="AD15" s="17">
        <v>4.2409563846551E-2</v>
      </c>
      <c r="AE15" s="17">
        <v>0.136875421662843</v>
      </c>
      <c r="AF15" s="17">
        <v>5.4080315826100199E-2</v>
      </c>
      <c r="AG15" s="17"/>
      <c r="AH15" s="17">
        <v>9.9838472120069105E-2</v>
      </c>
      <c r="AI15" s="17">
        <v>6.8692745697897906E-2</v>
      </c>
      <c r="AJ15" s="17"/>
      <c r="AK15" s="17">
        <v>0.109269061385903</v>
      </c>
      <c r="AL15" s="17">
        <v>0.12989415922570199</v>
      </c>
      <c r="AM15" s="17">
        <v>7.8030406782804596E-2</v>
      </c>
      <c r="AN15" s="17"/>
      <c r="AO15" s="17">
        <v>0.215354251141954</v>
      </c>
      <c r="AP15" s="17">
        <v>7.2770473960309903E-2</v>
      </c>
      <c r="AQ15" s="17"/>
      <c r="AR15" s="17">
        <v>0.113167670002883</v>
      </c>
      <c r="AS15" s="17">
        <v>6.1414620507868702E-2</v>
      </c>
      <c r="AT15" s="17"/>
      <c r="AU15" s="17">
        <v>8.0888017120185299E-2</v>
      </c>
      <c r="AV15" s="17">
        <v>0.13590400017238199</v>
      </c>
      <c r="AW15" s="17"/>
      <c r="AX15" s="17">
        <v>9.3181273011516297E-2</v>
      </c>
      <c r="AY15" s="17">
        <v>8.0055768935115595E-2</v>
      </c>
      <c r="AZ15" s="17"/>
      <c r="BA15" s="17">
        <v>6.5910136586104104E-2</v>
      </c>
      <c r="BB15" s="17">
        <v>7.1590293267150398E-2</v>
      </c>
      <c r="BC15" s="17">
        <v>0.10691891226565001</v>
      </c>
      <c r="BD15" s="17">
        <v>0.27763937271279399</v>
      </c>
    </row>
    <row r="16" spans="2:56" x14ac:dyDescent="0.35">
      <c r="B16" s="18" t="s">
        <v>530</v>
      </c>
      <c r="C16" s="17">
        <v>7.0058982625560706E-2</v>
      </c>
      <c r="D16" s="17">
        <v>9.44171254063223E-2</v>
      </c>
      <c r="E16" s="17">
        <v>1.81838839222416E-2</v>
      </c>
      <c r="F16" s="17">
        <v>7.4393115241203206E-2</v>
      </c>
      <c r="G16" s="17">
        <v>4.3444892027361903E-2</v>
      </c>
      <c r="H16" s="17">
        <v>0.1053559763594</v>
      </c>
      <c r="I16" s="17"/>
      <c r="J16" s="17">
        <v>6.8438537802560803E-2</v>
      </c>
      <c r="K16" s="17">
        <v>8.8407437752739806E-2</v>
      </c>
      <c r="L16" s="17">
        <v>0.16749226866584899</v>
      </c>
      <c r="M16" s="17">
        <v>0.20187843119148799</v>
      </c>
      <c r="N16" s="17"/>
      <c r="O16" s="17">
        <v>7.5050680220265301E-2</v>
      </c>
      <c r="P16" s="17">
        <v>8.1899522899155405E-2</v>
      </c>
      <c r="Q16" s="17">
        <v>3.0033512624985999E-2</v>
      </c>
      <c r="R16" s="17">
        <v>8.2752952986157799E-2</v>
      </c>
      <c r="S16" s="17">
        <v>9.4752859967732694E-2</v>
      </c>
      <c r="T16" s="17">
        <v>2.3646986524142599E-3</v>
      </c>
      <c r="U16" s="17">
        <v>0.34984550907773698</v>
      </c>
      <c r="V16" s="17">
        <v>2.92402546345263E-2</v>
      </c>
      <c r="W16" s="17">
        <v>2.9786120960761799E-2</v>
      </c>
      <c r="X16" s="17">
        <v>0.59578997552662505</v>
      </c>
      <c r="Y16" s="17"/>
      <c r="Z16" s="17">
        <v>7.0219207946870393E-2</v>
      </c>
      <c r="AA16" s="17">
        <v>8.6003252570239594E-2</v>
      </c>
      <c r="AB16" s="17">
        <v>5.7426885857128303E-2</v>
      </c>
      <c r="AC16" s="17">
        <v>6.5530516255953006E-2</v>
      </c>
      <c r="AD16" s="17">
        <v>6.3548021807003099E-2</v>
      </c>
      <c r="AE16" s="17">
        <v>0.11267166078891</v>
      </c>
      <c r="AF16" s="17">
        <v>5.3977084921699302E-2</v>
      </c>
      <c r="AG16" s="17"/>
      <c r="AH16" s="17">
        <v>0.116544220032959</v>
      </c>
      <c r="AI16" s="17">
        <v>3.9928782341594901E-2</v>
      </c>
      <c r="AJ16" s="17"/>
      <c r="AK16" s="17">
        <v>0.124753921819863</v>
      </c>
      <c r="AL16" s="17">
        <v>1.6803297884206501E-2</v>
      </c>
      <c r="AM16" s="17">
        <v>0.13361961163299599</v>
      </c>
      <c r="AN16" s="17"/>
      <c r="AO16" s="17">
        <v>0.116317656143963</v>
      </c>
      <c r="AP16" s="17">
        <v>6.7246971647384704E-2</v>
      </c>
      <c r="AQ16" s="17"/>
      <c r="AR16" s="17">
        <v>5.6358695649085397E-2</v>
      </c>
      <c r="AS16" s="17">
        <v>7.8360281164241499E-2</v>
      </c>
      <c r="AT16" s="17"/>
      <c r="AU16" s="17">
        <v>6.9931235011942705E-2</v>
      </c>
      <c r="AV16" s="17">
        <v>0.20187843119148799</v>
      </c>
      <c r="AW16" s="17"/>
      <c r="AX16" s="17">
        <v>7.7470039735739196E-2</v>
      </c>
      <c r="AY16" s="17">
        <v>6.9522823045743296E-2</v>
      </c>
      <c r="AZ16" s="17"/>
      <c r="BA16" s="17">
        <v>4.5519883720158999E-2</v>
      </c>
      <c r="BB16" s="17">
        <v>7.5373833532501405E-2</v>
      </c>
      <c r="BC16" s="17">
        <v>9.8060671475660305E-2</v>
      </c>
      <c r="BD16" s="17">
        <v>6.3686250300658304E-2</v>
      </c>
    </row>
    <row r="17" spans="2:56" x14ac:dyDescent="0.35">
      <c r="B17" s="18" t="s">
        <v>529</v>
      </c>
      <c r="C17" s="17">
        <v>6.75302513352527E-2</v>
      </c>
      <c r="D17" s="17">
        <v>3.99371716700547E-2</v>
      </c>
      <c r="E17" s="17">
        <v>6.5010365200571907E-2</v>
      </c>
      <c r="F17" s="17">
        <v>6.9727253664285394E-2</v>
      </c>
      <c r="G17" s="17">
        <v>0.113320569966964</v>
      </c>
      <c r="H17" s="17">
        <v>5.6380830110846901E-2</v>
      </c>
      <c r="I17" s="17"/>
      <c r="J17" s="17">
        <v>6.5877289422292706E-2</v>
      </c>
      <c r="K17" s="17">
        <v>9.9114646443246093E-2</v>
      </c>
      <c r="L17" s="17">
        <v>8.1731930137217204E-2</v>
      </c>
      <c r="M17" s="17">
        <v>0.12573113888082099</v>
      </c>
      <c r="N17" s="17"/>
      <c r="O17" s="17">
        <v>4.8696114655565503E-2</v>
      </c>
      <c r="P17" s="17">
        <v>2.8709317854247001E-2</v>
      </c>
      <c r="Q17" s="17">
        <v>0.15140343968844999</v>
      </c>
      <c r="R17" s="17">
        <v>9.6903696851600399E-2</v>
      </c>
      <c r="S17" s="17">
        <v>0.19567457348828399</v>
      </c>
      <c r="T17" s="17">
        <v>8.8557967680806995E-2</v>
      </c>
      <c r="U17" s="17">
        <v>0.120638621381969</v>
      </c>
      <c r="V17" s="17">
        <v>4.9718917950428002E-2</v>
      </c>
      <c r="W17" s="17">
        <v>0.69784889547089501</v>
      </c>
      <c r="X17" s="17">
        <v>8.0773156303202504E-2</v>
      </c>
      <c r="Y17" s="17"/>
      <c r="Z17" s="17">
        <v>5.1205061036109098E-2</v>
      </c>
      <c r="AA17" s="17">
        <v>0.10225722285234</v>
      </c>
      <c r="AB17" s="17">
        <v>0.11601048885446499</v>
      </c>
      <c r="AC17" s="17">
        <v>5.9685719898001699E-2</v>
      </c>
      <c r="AD17" s="17">
        <v>2.2110108324411099E-2</v>
      </c>
      <c r="AE17" s="17">
        <v>0.14477753086436301</v>
      </c>
      <c r="AF17" s="17">
        <v>0.111616602378784</v>
      </c>
      <c r="AG17" s="17"/>
      <c r="AH17" s="17">
        <v>8.9665042408866802E-2</v>
      </c>
      <c r="AI17" s="17">
        <v>5.3183208586029602E-2</v>
      </c>
      <c r="AJ17" s="17"/>
      <c r="AK17" s="17">
        <v>0.13129461803995601</v>
      </c>
      <c r="AL17" s="17">
        <v>0.120327791455109</v>
      </c>
      <c r="AM17" s="17">
        <v>7.1253635871988394E-2</v>
      </c>
      <c r="AN17" s="17"/>
      <c r="AO17" s="17">
        <v>0.172927693319952</v>
      </c>
      <c r="AP17" s="17">
        <v>6.1123263382718201E-2</v>
      </c>
      <c r="AQ17" s="17"/>
      <c r="AR17" s="17">
        <v>4.50110739566267E-2</v>
      </c>
      <c r="AS17" s="17">
        <v>8.1175105241340695E-2</v>
      </c>
      <c r="AT17" s="17"/>
      <c r="AU17" s="17">
        <v>6.7473848243180395E-2</v>
      </c>
      <c r="AV17" s="17">
        <v>0.12573113888082099</v>
      </c>
      <c r="AW17" s="17"/>
      <c r="AX17" s="17">
        <v>0.11192642947039801</v>
      </c>
      <c r="AY17" s="17">
        <v>6.4318369971965897E-2</v>
      </c>
      <c r="AZ17" s="17"/>
      <c r="BA17" s="17">
        <v>4.9924850601013301E-2</v>
      </c>
      <c r="BB17" s="17">
        <v>5.6865918097138098E-2</v>
      </c>
      <c r="BC17" s="17">
        <v>9.7678677392400298E-2</v>
      </c>
      <c r="BD17" s="17">
        <v>0.29426212219894299</v>
      </c>
    </row>
    <row r="18" spans="2:56" x14ac:dyDescent="0.35">
      <c r="B18" s="18" t="s">
        <v>526</v>
      </c>
      <c r="C18" s="17">
        <v>5.9999397214797301E-2</v>
      </c>
      <c r="D18" s="17">
        <v>6.6731825817025206E-2</v>
      </c>
      <c r="E18" s="17">
        <v>7.5443220272001593E-2</v>
      </c>
      <c r="F18" s="17">
        <v>6.50367936258089E-2</v>
      </c>
      <c r="G18" s="17">
        <v>7.5607520719684504E-2</v>
      </c>
      <c r="H18" s="17">
        <v>3.1626046460563599E-2</v>
      </c>
      <c r="I18" s="17"/>
      <c r="J18" s="17">
        <v>6.0090351687179702E-2</v>
      </c>
      <c r="K18" s="17">
        <v>4.4135073045220602E-2</v>
      </c>
      <c r="L18" s="17">
        <v>0.152171591129555</v>
      </c>
      <c r="M18" s="17">
        <v>0.143997888127435</v>
      </c>
      <c r="N18" s="17"/>
      <c r="O18" s="17">
        <v>6.2753642542024202E-2</v>
      </c>
      <c r="P18" s="17">
        <v>4.29030639302318E-2</v>
      </c>
      <c r="Q18" s="17">
        <v>7.1770276979143302E-2</v>
      </c>
      <c r="R18" s="17">
        <v>8.2299862174639193E-2</v>
      </c>
      <c r="S18" s="17">
        <v>7.0110355688525194E-2</v>
      </c>
      <c r="T18" s="17">
        <v>8.0622964513945503E-2</v>
      </c>
      <c r="U18" s="17">
        <v>1.08488178616792E-2</v>
      </c>
      <c r="V18" s="17">
        <v>5.8937258476402597E-2</v>
      </c>
      <c r="W18" s="17">
        <v>9.8869577367914508E-3</v>
      </c>
      <c r="X18" s="17">
        <v>0.112603454476457</v>
      </c>
      <c r="Y18" s="17"/>
      <c r="Z18" s="17">
        <v>8.5784683995418096E-2</v>
      </c>
      <c r="AA18" s="17">
        <v>4.4804996591019601E-2</v>
      </c>
      <c r="AB18" s="17">
        <v>0.10477147048716599</v>
      </c>
      <c r="AC18" s="17">
        <v>5.0212065942842499E-2</v>
      </c>
      <c r="AD18" s="17">
        <v>6.1602205676796799E-2</v>
      </c>
      <c r="AE18" s="17">
        <v>6.23157072118665E-3</v>
      </c>
      <c r="AF18" s="17">
        <v>2.4777104150771698E-3</v>
      </c>
      <c r="AG18" s="17"/>
      <c r="AH18" s="17">
        <v>9.7601249696702003E-2</v>
      </c>
      <c r="AI18" s="17">
        <v>3.5627114539360002E-2</v>
      </c>
      <c r="AJ18" s="17"/>
      <c r="AK18" s="17">
        <v>0.11964201502982801</v>
      </c>
      <c r="AL18" s="17">
        <v>0.192767988739351</v>
      </c>
      <c r="AM18" s="17">
        <v>8.2448802967496404E-2</v>
      </c>
      <c r="AN18" s="17"/>
      <c r="AO18" s="17">
        <v>0.163340477800652</v>
      </c>
      <c r="AP18" s="17">
        <v>5.3717413080764997E-2</v>
      </c>
      <c r="AQ18" s="17"/>
      <c r="AR18" s="17">
        <v>6.3110493915883303E-2</v>
      </c>
      <c r="AS18" s="17">
        <v>5.8114316811535303E-2</v>
      </c>
      <c r="AT18" s="17"/>
      <c r="AU18" s="17">
        <v>5.9917993394053598E-2</v>
      </c>
      <c r="AV18" s="17">
        <v>0.143997888127435</v>
      </c>
      <c r="AW18" s="17"/>
      <c r="AX18" s="17">
        <v>6.4214487499042096E-3</v>
      </c>
      <c r="AY18" s="17">
        <v>6.3875541995406293E-2</v>
      </c>
      <c r="AZ18" s="17"/>
      <c r="BA18" s="17">
        <v>5.7368694814135597E-2</v>
      </c>
      <c r="BB18" s="17">
        <v>5.2227590223453101E-2</v>
      </c>
      <c r="BC18" s="17">
        <v>6.1403534251004699E-2</v>
      </c>
      <c r="BD18" s="17">
        <v>0.28267347034305501</v>
      </c>
    </row>
    <row r="19" spans="2:56" x14ac:dyDescent="0.35">
      <c r="B19" s="18" t="s">
        <v>527</v>
      </c>
      <c r="C19" s="17">
        <v>5.4563330435722403E-2</v>
      </c>
      <c r="D19" s="17">
        <v>6.73876227921162E-2</v>
      </c>
      <c r="E19" s="17">
        <v>5.19654618318579E-2</v>
      </c>
      <c r="F19" s="17">
        <v>0.12836099954861499</v>
      </c>
      <c r="G19" s="17">
        <v>3.74892158144138E-2</v>
      </c>
      <c r="H19" s="17">
        <v>3.7249817902560697E-2</v>
      </c>
      <c r="I19" s="17"/>
      <c r="J19" s="17">
        <v>5.5092612897237901E-2</v>
      </c>
      <c r="K19" s="17">
        <v>4.4785333171980801E-2</v>
      </c>
      <c r="L19" s="17">
        <v>3.7884361298907397E-2</v>
      </c>
      <c r="M19" s="17">
        <v>9.4881213637015793E-2</v>
      </c>
      <c r="N19" s="17"/>
      <c r="O19" s="17">
        <v>5.9216306787183398E-2</v>
      </c>
      <c r="P19" s="17">
        <v>6.4586276231599807E-2</v>
      </c>
      <c r="Q19" s="17">
        <v>0.100760231064065</v>
      </c>
      <c r="R19" s="17">
        <v>2.2450414490674401E-3</v>
      </c>
      <c r="S19" s="17">
        <v>1.4099733877251001E-2</v>
      </c>
      <c r="T19" s="17">
        <v>0.144573978996103</v>
      </c>
      <c r="U19" s="17">
        <v>3.3217981140090003E-2</v>
      </c>
      <c r="V19" s="17">
        <v>3.9815250782390104E-3</v>
      </c>
      <c r="W19" s="17">
        <v>6.3268540724613796E-3</v>
      </c>
      <c r="X19" s="17">
        <v>3.6918351365936302E-3</v>
      </c>
      <c r="Y19" s="17"/>
      <c r="Z19" s="17">
        <v>6.7703526080812898E-2</v>
      </c>
      <c r="AA19" s="17">
        <v>9.8911815928678801E-2</v>
      </c>
      <c r="AB19" s="17">
        <v>6.6403874085783701E-2</v>
      </c>
      <c r="AC19" s="17">
        <v>4.8169124362299198E-2</v>
      </c>
      <c r="AD19" s="17">
        <v>6.3823573816560897E-2</v>
      </c>
      <c r="AE19" s="17">
        <v>2.5795260609108899E-2</v>
      </c>
      <c r="AF19" s="17">
        <v>3.9785432830861597E-4</v>
      </c>
      <c r="AG19" s="17"/>
      <c r="AH19" s="17">
        <v>6.6316036164007303E-2</v>
      </c>
      <c r="AI19" s="17">
        <v>4.69456135599692E-2</v>
      </c>
      <c r="AJ19" s="17"/>
      <c r="AK19" s="17">
        <v>8.8168374766429594E-2</v>
      </c>
      <c r="AL19" s="17">
        <v>0.17499954362447601</v>
      </c>
      <c r="AM19" s="17">
        <v>4.5369787538800901E-2</v>
      </c>
      <c r="AN19" s="17"/>
      <c r="AO19" s="17">
        <v>0.19337161374808801</v>
      </c>
      <c r="AP19" s="17">
        <v>4.6125336285698898E-2</v>
      </c>
      <c r="AQ19" s="17"/>
      <c r="AR19" s="17">
        <v>4.3771631991667601E-2</v>
      </c>
      <c r="AS19" s="17">
        <v>6.11022526259907E-2</v>
      </c>
      <c r="AT19" s="17"/>
      <c r="AU19" s="17">
        <v>5.4524257951190598E-2</v>
      </c>
      <c r="AV19" s="17">
        <v>9.4881213637015793E-2</v>
      </c>
      <c r="AW19" s="17"/>
      <c r="AX19" s="17">
        <v>4.6581046809566998E-2</v>
      </c>
      <c r="AY19" s="17">
        <v>5.5140815910649399E-2</v>
      </c>
      <c r="AZ19" s="17"/>
      <c r="BA19" s="17">
        <v>6.2702272853498206E-2</v>
      </c>
      <c r="BB19" s="17">
        <v>2.77026081202023E-2</v>
      </c>
      <c r="BC19" s="17">
        <v>9.8157465636355495E-2</v>
      </c>
      <c r="BD19" s="17">
        <v>2.5801825349108701E-2</v>
      </c>
    </row>
    <row r="20" spans="2:56" x14ac:dyDescent="0.35">
      <c r="B20" s="18" t="s">
        <v>94</v>
      </c>
      <c r="C20" s="17">
        <v>1.64452806826322E-2</v>
      </c>
      <c r="D20" s="17">
        <v>1.84382017384471E-2</v>
      </c>
      <c r="E20" s="17">
        <v>3.5466903917768799E-2</v>
      </c>
      <c r="F20" s="17">
        <v>0</v>
      </c>
      <c r="G20" s="17">
        <v>2.57861870538478E-2</v>
      </c>
      <c r="H20" s="17">
        <v>0</v>
      </c>
      <c r="I20" s="17"/>
      <c r="J20" s="17">
        <v>1.6951939433274301E-2</v>
      </c>
      <c r="K20" s="17">
        <v>5.4269927779410504E-3</v>
      </c>
      <c r="L20" s="17">
        <v>2.1369828650311101E-2</v>
      </c>
      <c r="M20" s="17">
        <v>3.9161276870259701E-3</v>
      </c>
      <c r="N20" s="17"/>
      <c r="O20" s="17">
        <v>1.00299224103007E-2</v>
      </c>
      <c r="P20" s="17">
        <v>1.5329619541936901E-2</v>
      </c>
      <c r="Q20" s="17">
        <v>4.5404679406704597E-2</v>
      </c>
      <c r="R20" s="17">
        <v>5.1423181068442098E-2</v>
      </c>
      <c r="S20" s="17">
        <v>1.72434826890539E-3</v>
      </c>
      <c r="T20" s="17">
        <v>0</v>
      </c>
      <c r="U20" s="17">
        <v>0</v>
      </c>
      <c r="V20" s="17">
        <v>2.9672527121063899E-2</v>
      </c>
      <c r="W20" s="17">
        <v>0</v>
      </c>
      <c r="X20" s="17">
        <v>1.7990664149708398E-2</v>
      </c>
      <c r="Y20" s="17"/>
      <c r="Z20" s="17">
        <v>1.3658326176478599E-2</v>
      </c>
      <c r="AA20" s="17">
        <v>3.57630341648442E-2</v>
      </c>
      <c r="AB20" s="17">
        <v>1.2167147355936199E-3</v>
      </c>
      <c r="AC20" s="17">
        <v>1.02023754514042E-2</v>
      </c>
      <c r="AD20" s="17">
        <v>6.4001702484250203E-2</v>
      </c>
      <c r="AE20" s="17">
        <v>0</v>
      </c>
      <c r="AF20" s="17">
        <v>2.9332286065030001E-3</v>
      </c>
      <c r="AG20" s="17"/>
      <c r="AH20" s="17">
        <v>2.3468921020137101E-2</v>
      </c>
      <c r="AI20" s="17">
        <v>1.18927882808642E-2</v>
      </c>
      <c r="AJ20" s="17"/>
      <c r="AK20" s="17">
        <v>4.16168470791188E-2</v>
      </c>
      <c r="AL20" s="17">
        <v>9.2922278268079694E-2</v>
      </c>
      <c r="AM20" s="17">
        <v>1.0778811468468199E-2</v>
      </c>
      <c r="AN20" s="17"/>
      <c r="AO20" s="17">
        <v>0</v>
      </c>
      <c r="AP20" s="17">
        <v>1.7444970174384501E-2</v>
      </c>
      <c r="AQ20" s="17"/>
      <c r="AR20" s="17">
        <v>1.97739160542575E-2</v>
      </c>
      <c r="AS20" s="17">
        <v>1.4428388920166201E-2</v>
      </c>
      <c r="AT20" s="17"/>
      <c r="AU20" s="17">
        <v>1.6457422816537799E-2</v>
      </c>
      <c r="AV20" s="17">
        <v>3.9161276870259701E-3</v>
      </c>
      <c r="AW20" s="17"/>
      <c r="AX20" s="17">
        <v>3.95185710150616E-2</v>
      </c>
      <c r="AY20" s="17">
        <v>1.4776022779781999E-2</v>
      </c>
      <c r="AZ20" s="17"/>
      <c r="BA20" s="17">
        <v>1.34360210665408E-2</v>
      </c>
      <c r="BB20" s="17">
        <v>1.09202008384878E-2</v>
      </c>
      <c r="BC20" s="17">
        <v>2.2316046477515599E-2</v>
      </c>
      <c r="BD20" s="17">
        <v>0.13694940017149501</v>
      </c>
    </row>
    <row r="21" spans="2:56" x14ac:dyDescent="0.35">
      <c r="B21" s="18" t="s">
        <v>101</v>
      </c>
      <c r="C21" s="19">
        <v>0.26663388509602298</v>
      </c>
      <c r="D21" s="19">
        <v>0.27909617818743798</v>
      </c>
      <c r="E21" s="19">
        <v>0.22193323880393001</v>
      </c>
      <c r="F21" s="19">
        <v>0.354439055695764</v>
      </c>
      <c r="G21" s="19">
        <v>0.24639004280589599</v>
      </c>
      <c r="H21" s="19">
        <v>0.27671086525677502</v>
      </c>
      <c r="I21" s="19"/>
      <c r="J21" s="19">
        <v>0.270182675937713</v>
      </c>
      <c r="K21" s="19">
        <v>0.210925068129281</v>
      </c>
      <c r="L21" s="19">
        <v>0.134104774000215</v>
      </c>
      <c r="M21" s="19">
        <v>0.20481272596160799</v>
      </c>
      <c r="N21" s="19"/>
      <c r="O21" s="19">
        <v>0.26680391153108501</v>
      </c>
      <c r="P21" s="19">
        <v>0.236688311928555</v>
      </c>
      <c r="Q21" s="19">
        <v>0.20803842763487099</v>
      </c>
      <c r="R21" s="19">
        <v>0.23776196554870099</v>
      </c>
      <c r="S21" s="19">
        <v>0.40928669695325398</v>
      </c>
      <c r="T21" s="19">
        <v>0.110416460182967</v>
      </c>
      <c r="U21" s="19">
        <v>0.21829932068399499</v>
      </c>
      <c r="V21" s="19">
        <v>0.37812219965059102</v>
      </c>
      <c r="W21" s="19">
        <v>9.9992024085057904E-2</v>
      </c>
      <c r="X21" s="19">
        <v>1.6930888185507701E-2</v>
      </c>
      <c r="Y21" s="19"/>
      <c r="Z21" s="19">
        <v>0.227392096900219</v>
      </c>
      <c r="AA21" s="19">
        <v>0.31857832348024701</v>
      </c>
      <c r="AB21" s="19">
        <v>0.19299200514515599</v>
      </c>
      <c r="AC21" s="19">
        <v>0.34417554624025898</v>
      </c>
      <c r="AD21" s="19">
        <v>0.12611183552635899</v>
      </c>
      <c r="AE21" s="19">
        <v>0.282755411991996</v>
      </c>
      <c r="AF21" s="19">
        <v>0.27150669453652698</v>
      </c>
      <c r="AG21" s="19"/>
      <c r="AH21" s="19">
        <v>0.20468325846975</v>
      </c>
      <c r="AI21" s="19">
        <v>0.30678824144808298</v>
      </c>
      <c r="AJ21" s="19"/>
      <c r="AK21" s="19">
        <v>0.144494313084501</v>
      </c>
      <c r="AL21" s="19">
        <v>0.35687332386391202</v>
      </c>
      <c r="AM21" s="19">
        <v>0.20818443235072301</v>
      </c>
      <c r="AN21" s="19"/>
      <c r="AO21" s="19">
        <v>0.11125066131900301</v>
      </c>
      <c r="AP21" s="19">
        <v>0.27607945060519301</v>
      </c>
      <c r="AQ21" s="19"/>
      <c r="AR21" s="19">
        <v>0.315621016318404</v>
      </c>
      <c r="AS21" s="19">
        <v>0.23695152869511099</v>
      </c>
      <c r="AT21" s="19"/>
      <c r="AU21" s="19">
        <v>0.266693796631358</v>
      </c>
      <c r="AV21" s="19">
        <v>0.20481272596160799</v>
      </c>
      <c r="AW21" s="19"/>
      <c r="AX21" s="19">
        <v>0.24964144550627701</v>
      </c>
      <c r="AY21" s="19">
        <v>0.26786321839288801</v>
      </c>
      <c r="AZ21" s="19"/>
      <c r="BA21" s="19">
        <v>0.35124656424463502</v>
      </c>
      <c r="BB21" s="19">
        <v>0.25278338524608202</v>
      </c>
      <c r="BC21" s="19">
        <v>0.17196145670609</v>
      </c>
      <c r="BD21" s="19">
        <v>0.156313844966219</v>
      </c>
    </row>
    <row r="22" spans="2:56" x14ac:dyDescent="0.35">
      <c r="B22" s="16"/>
    </row>
    <row r="23" spans="2:56" x14ac:dyDescent="0.35">
      <c r="B23" t="s">
        <v>75</v>
      </c>
    </row>
    <row r="24" spans="2:56" x14ac:dyDescent="0.35">
      <c r="B24" t="s">
        <v>76</v>
      </c>
    </row>
    <row r="26" spans="2:56" x14ac:dyDescent="0.3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539</v>
      </c>
      <c r="C9" s="17">
        <v>0.54732604793529405</v>
      </c>
      <c r="D9" s="17">
        <v>0.48145084698810098</v>
      </c>
      <c r="E9" s="17">
        <v>0.57185953386945798</v>
      </c>
      <c r="F9" s="17">
        <v>0.56795400596151402</v>
      </c>
      <c r="G9" s="17">
        <v>0.60453030904760097</v>
      </c>
      <c r="H9" s="17">
        <v>0.53260125492039301</v>
      </c>
      <c r="I9" s="17"/>
      <c r="J9" s="17">
        <v>0.54425698465766004</v>
      </c>
      <c r="K9" s="17">
        <v>0.61363873264275204</v>
      </c>
      <c r="L9" s="17">
        <v>0.55234824950525097</v>
      </c>
      <c r="M9" s="17">
        <v>0.42897674539695102</v>
      </c>
      <c r="N9" s="17"/>
      <c r="O9" s="17">
        <v>0.51771207109810302</v>
      </c>
      <c r="P9" s="17">
        <v>0.62236848806493505</v>
      </c>
      <c r="Q9" s="17">
        <v>0.55240925321228795</v>
      </c>
      <c r="R9" s="17">
        <v>0.51717847677069395</v>
      </c>
      <c r="S9" s="17">
        <v>0.68656586892921201</v>
      </c>
      <c r="T9" s="17">
        <v>0.71674887387726105</v>
      </c>
      <c r="U9" s="17">
        <v>0.71843497311881399</v>
      </c>
      <c r="V9" s="17">
        <v>0.22055877140815799</v>
      </c>
      <c r="W9" s="17">
        <v>0.76991012252694302</v>
      </c>
      <c r="X9" s="17">
        <v>0.28468635162691602</v>
      </c>
      <c r="Y9" s="17"/>
      <c r="Z9" s="17">
        <v>0.51332306212172596</v>
      </c>
      <c r="AA9" s="17">
        <v>0.49886626939708001</v>
      </c>
      <c r="AB9" s="17">
        <v>0.70849541031363705</v>
      </c>
      <c r="AC9" s="17">
        <v>0.49950495579715098</v>
      </c>
      <c r="AD9" s="17">
        <v>0.56052330509967496</v>
      </c>
      <c r="AE9" s="17">
        <v>0.52217219353020705</v>
      </c>
      <c r="AF9" s="17">
        <v>0.76614143223442299</v>
      </c>
      <c r="AG9" s="17"/>
      <c r="AH9" s="17">
        <v>0.52487668494163797</v>
      </c>
      <c r="AI9" s="17">
        <v>0.561876985845287</v>
      </c>
      <c r="AJ9" s="17"/>
      <c r="AK9" s="17">
        <v>0.50285908806560098</v>
      </c>
      <c r="AL9" s="17">
        <v>0.50408417054900301</v>
      </c>
      <c r="AM9" s="17">
        <v>0.53827055251539102</v>
      </c>
      <c r="AN9" s="17"/>
      <c r="AO9" s="17">
        <v>0.606467284488584</v>
      </c>
      <c r="AP9" s="17">
        <v>0.54373092092879705</v>
      </c>
      <c r="AQ9" s="17"/>
      <c r="AR9" s="17">
        <v>0.51263912210377904</v>
      </c>
      <c r="AS9" s="17">
        <v>0.56834360232747005</v>
      </c>
      <c r="AT9" s="17"/>
      <c r="AU9" s="17">
        <v>0.54744074148876498</v>
      </c>
      <c r="AV9" s="17">
        <v>0.42897674539695102</v>
      </c>
      <c r="AW9" s="17"/>
      <c r="AX9" s="17">
        <v>0.467598905049181</v>
      </c>
      <c r="AY9" s="17">
        <v>0.55309397966141005</v>
      </c>
      <c r="AZ9" s="17"/>
      <c r="BA9" s="17">
        <v>0.521734472734389</v>
      </c>
      <c r="BB9" s="17">
        <v>0.58246660411913298</v>
      </c>
      <c r="BC9" s="17">
        <v>0.53609007392973396</v>
      </c>
      <c r="BD9" s="17">
        <v>0.309958728231644</v>
      </c>
    </row>
    <row r="10" spans="2:56" x14ac:dyDescent="0.35">
      <c r="B10" s="18" t="s">
        <v>540</v>
      </c>
      <c r="C10" s="17">
        <v>0.32662897929780399</v>
      </c>
      <c r="D10" s="17">
        <v>0.40079577282606299</v>
      </c>
      <c r="E10" s="17">
        <v>0.305682592301178</v>
      </c>
      <c r="F10" s="17">
        <v>0.217313054914516</v>
      </c>
      <c r="G10" s="17">
        <v>0.29852810432277599</v>
      </c>
      <c r="H10" s="17">
        <v>0.33791415254059098</v>
      </c>
      <c r="I10" s="17"/>
      <c r="J10" s="17">
        <v>0.32934798094640499</v>
      </c>
      <c r="K10" s="17">
        <v>0.27539191737882202</v>
      </c>
      <c r="L10" s="17">
        <v>0.29691581343431001</v>
      </c>
      <c r="M10" s="17">
        <v>0.23651870278571999</v>
      </c>
      <c r="N10" s="17"/>
      <c r="O10" s="17">
        <v>0.33905913734599602</v>
      </c>
      <c r="P10" s="17">
        <v>0.358096806537895</v>
      </c>
      <c r="Q10" s="17">
        <v>0.28592945748951298</v>
      </c>
      <c r="R10" s="17">
        <v>0.233971865478666</v>
      </c>
      <c r="S10" s="17">
        <v>0.45583808973144202</v>
      </c>
      <c r="T10" s="17">
        <v>0.295862274307019</v>
      </c>
      <c r="U10" s="17">
        <v>0.15310220715311901</v>
      </c>
      <c r="V10" s="17">
        <v>0.51820764843008504</v>
      </c>
      <c r="W10" s="17">
        <v>0.71614092026786602</v>
      </c>
      <c r="X10" s="17">
        <v>7.7848563217093103E-2</v>
      </c>
      <c r="Y10" s="17"/>
      <c r="Z10" s="17">
        <v>0.322277579308479</v>
      </c>
      <c r="AA10" s="17">
        <v>0.35199853403906001</v>
      </c>
      <c r="AB10" s="17">
        <v>0.195034195704995</v>
      </c>
      <c r="AC10" s="17">
        <v>0.29153912990854303</v>
      </c>
      <c r="AD10" s="17">
        <v>0.42392155788921898</v>
      </c>
      <c r="AE10" s="17">
        <v>0.46733076500548898</v>
      </c>
      <c r="AF10" s="17">
        <v>0.25500986612124898</v>
      </c>
      <c r="AG10" s="17"/>
      <c r="AH10" s="17">
        <v>0.34996818228377402</v>
      </c>
      <c r="AI10" s="17">
        <v>0.31150127640425102</v>
      </c>
      <c r="AJ10" s="17"/>
      <c r="AK10" s="17">
        <v>0.40077827939675797</v>
      </c>
      <c r="AL10" s="17">
        <v>0.32556532031067198</v>
      </c>
      <c r="AM10" s="17">
        <v>0.32803563744328601</v>
      </c>
      <c r="AN10" s="17"/>
      <c r="AO10" s="17">
        <v>0.62353130812030599</v>
      </c>
      <c r="AP10" s="17">
        <v>0.30858063193732999</v>
      </c>
      <c r="AQ10" s="17"/>
      <c r="AR10" s="17">
        <v>0.41151438556590397</v>
      </c>
      <c r="AS10" s="17">
        <v>0.275195085962674</v>
      </c>
      <c r="AT10" s="17"/>
      <c r="AU10" s="17">
        <v>0.32671630611423502</v>
      </c>
      <c r="AV10" s="17">
        <v>0.23651870278571999</v>
      </c>
      <c r="AW10" s="17"/>
      <c r="AX10" s="17">
        <v>0.320237463969821</v>
      </c>
      <c r="AY10" s="17">
        <v>0.32709137921210801</v>
      </c>
      <c r="AZ10" s="17"/>
      <c r="BA10" s="17">
        <v>0.25995360737156098</v>
      </c>
      <c r="BB10" s="17">
        <v>0.27799837467516397</v>
      </c>
      <c r="BC10" s="17">
        <v>0.53370514691486604</v>
      </c>
      <c r="BD10" s="17">
        <v>0.25487165064280398</v>
      </c>
    </row>
    <row r="11" spans="2:56" ht="29" x14ac:dyDescent="0.35">
      <c r="B11" s="18" t="s">
        <v>541</v>
      </c>
      <c r="C11" s="17">
        <v>0.301200703189617</v>
      </c>
      <c r="D11" s="17">
        <v>0.31020720051449802</v>
      </c>
      <c r="E11" s="17">
        <v>0.34451677137702502</v>
      </c>
      <c r="F11" s="17">
        <v>0.20809930714370301</v>
      </c>
      <c r="G11" s="17">
        <v>0.30068504107010102</v>
      </c>
      <c r="H11" s="17">
        <v>0.292473733950598</v>
      </c>
      <c r="I11" s="17"/>
      <c r="J11" s="17">
        <v>0.30228466235202001</v>
      </c>
      <c r="K11" s="17">
        <v>0.28314768004013702</v>
      </c>
      <c r="L11" s="17">
        <v>0.26259823828870699</v>
      </c>
      <c r="M11" s="17">
        <v>0.31913268110260201</v>
      </c>
      <c r="N11" s="17"/>
      <c r="O11" s="17">
        <v>0.29516096609964099</v>
      </c>
      <c r="P11" s="17">
        <v>0.29180795624334199</v>
      </c>
      <c r="Q11" s="17">
        <v>0.31844251311571697</v>
      </c>
      <c r="R11" s="17">
        <v>0.34071935439789203</v>
      </c>
      <c r="S11" s="17">
        <v>0.25935594351934599</v>
      </c>
      <c r="T11" s="17">
        <v>0.21918376446663099</v>
      </c>
      <c r="U11" s="17">
        <v>0.40836177969021098</v>
      </c>
      <c r="V11" s="17">
        <v>0.76204696030072305</v>
      </c>
      <c r="W11" s="17">
        <v>8.4397622687041804E-2</v>
      </c>
      <c r="X11" s="17">
        <v>0.65723913019618796</v>
      </c>
      <c r="Y11" s="17"/>
      <c r="Z11" s="17">
        <v>0.30953285835170502</v>
      </c>
      <c r="AA11" s="17">
        <v>0.25601100432406798</v>
      </c>
      <c r="AB11" s="17">
        <v>0.34434574058785899</v>
      </c>
      <c r="AC11" s="17">
        <v>0.245774216172398</v>
      </c>
      <c r="AD11" s="17">
        <v>0.321447495158591</v>
      </c>
      <c r="AE11" s="17">
        <v>0.32523126126505802</v>
      </c>
      <c r="AF11" s="17">
        <v>0.42390621565474801</v>
      </c>
      <c r="AG11" s="17"/>
      <c r="AH11" s="17">
        <v>0.34119925916794303</v>
      </c>
      <c r="AI11" s="17">
        <v>0.275274956223236</v>
      </c>
      <c r="AJ11" s="17"/>
      <c r="AK11" s="17">
        <v>0.30477453756108103</v>
      </c>
      <c r="AL11" s="17">
        <v>0.40410954204041499</v>
      </c>
      <c r="AM11" s="17">
        <v>0.35908756511803003</v>
      </c>
      <c r="AN11" s="17"/>
      <c r="AO11" s="17">
        <v>0.23212895788403401</v>
      </c>
      <c r="AP11" s="17">
        <v>0.30539949427695301</v>
      </c>
      <c r="AQ11" s="17"/>
      <c r="AR11" s="17">
        <v>0.37024915465048602</v>
      </c>
      <c r="AS11" s="17">
        <v>0.25936276138631698</v>
      </c>
      <c r="AT11" s="17"/>
      <c r="AU11" s="17">
        <v>0.30118332512127599</v>
      </c>
      <c r="AV11" s="17">
        <v>0.31913268110260201</v>
      </c>
      <c r="AW11" s="17"/>
      <c r="AX11" s="17">
        <v>0.23618311739685799</v>
      </c>
      <c r="AY11" s="17">
        <v>0.305904458802498</v>
      </c>
      <c r="AZ11" s="17"/>
      <c r="BA11" s="17">
        <v>0.21220150937289001</v>
      </c>
      <c r="BB11" s="17">
        <v>0.32181256931936603</v>
      </c>
      <c r="BC11" s="17">
        <v>0.37789093086685099</v>
      </c>
      <c r="BD11" s="17">
        <v>0.54843066916526895</v>
      </c>
    </row>
    <row r="12" spans="2:56" x14ac:dyDescent="0.35">
      <c r="B12" s="18" t="s">
        <v>542</v>
      </c>
      <c r="C12" s="17">
        <v>0.221084798281624</v>
      </c>
      <c r="D12" s="17">
        <v>0.265177076454641</v>
      </c>
      <c r="E12" s="17">
        <v>0.190673952946076</v>
      </c>
      <c r="F12" s="17">
        <v>0.27015990074229501</v>
      </c>
      <c r="G12" s="17">
        <v>0.20484453803819699</v>
      </c>
      <c r="H12" s="17">
        <v>0.20617771144910599</v>
      </c>
      <c r="I12" s="17"/>
      <c r="J12" s="17">
        <v>0.21714554376294401</v>
      </c>
      <c r="K12" s="17">
        <v>0.271388324126006</v>
      </c>
      <c r="L12" s="17">
        <v>0.44148396237630599</v>
      </c>
      <c r="M12" s="17">
        <v>0.376973426973707</v>
      </c>
      <c r="N12" s="17"/>
      <c r="O12" s="17">
        <v>0.17660814798326399</v>
      </c>
      <c r="P12" s="17">
        <v>0.31063680317641101</v>
      </c>
      <c r="Q12" s="17">
        <v>0.20054702041327699</v>
      </c>
      <c r="R12" s="17">
        <v>0.248830014246888</v>
      </c>
      <c r="S12" s="17">
        <v>0.42346104377459598</v>
      </c>
      <c r="T12" s="17">
        <v>0.39459922012426901</v>
      </c>
      <c r="U12" s="17">
        <v>0.26416159469130401</v>
      </c>
      <c r="V12" s="17">
        <v>0.14040056490623001</v>
      </c>
      <c r="W12" s="17">
        <v>0.15485263092503199</v>
      </c>
      <c r="X12" s="17">
        <v>0.76172476815930401</v>
      </c>
      <c r="Y12" s="17"/>
      <c r="Z12" s="17">
        <v>0.209434308831421</v>
      </c>
      <c r="AA12" s="17">
        <v>0.120425279445238</v>
      </c>
      <c r="AB12" s="17">
        <v>0.28958752016625899</v>
      </c>
      <c r="AC12" s="17">
        <v>0.22952394551658101</v>
      </c>
      <c r="AD12" s="17">
        <v>0.28441331654360602</v>
      </c>
      <c r="AE12" s="17">
        <v>0.20882136366028201</v>
      </c>
      <c r="AF12" s="17">
        <v>0.193446270330912</v>
      </c>
      <c r="AG12" s="17"/>
      <c r="AH12" s="17">
        <v>0.27370643309926901</v>
      </c>
      <c r="AI12" s="17">
        <v>0.18697718724739401</v>
      </c>
      <c r="AJ12" s="17"/>
      <c r="AK12" s="17">
        <v>0.19199609785951299</v>
      </c>
      <c r="AL12" s="17">
        <v>0.35280751656090098</v>
      </c>
      <c r="AM12" s="17">
        <v>0.29186875583509603</v>
      </c>
      <c r="AN12" s="17"/>
      <c r="AO12" s="17">
        <v>0.23994031926867501</v>
      </c>
      <c r="AP12" s="17">
        <v>0.219938593084155</v>
      </c>
      <c r="AQ12" s="17"/>
      <c r="AR12" s="17">
        <v>0.18908446112469199</v>
      </c>
      <c r="AS12" s="17">
        <v>0.240474490813924</v>
      </c>
      <c r="AT12" s="17"/>
      <c r="AU12" s="17">
        <v>0.22093372497246999</v>
      </c>
      <c r="AV12" s="17">
        <v>0.376973426973707</v>
      </c>
      <c r="AW12" s="17"/>
      <c r="AX12" s="17">
        <v>0.316311699906694</v>
      </c>
      <c r="AY12" s="17">
        <v>0.21419552259482799</v>
      </c>
      <c r="AZ12" s="17"/>
      <c r="BA12" s="17">
        <v>6.0461932582036401E-2</v>
      </c>
      <c r="BB12" s="17">
        <v>0.24231866634603499</v>
      </c>
      <c r="BC12" s="17">
        <v>0.416915352796209</v>
      </c>
      <c r="BD12" s="17">
        <v>0.35785955752624998</v>
      </c>
    </row>
    <row r="13" spans="2:56" x14ac:dyDescent="0.35">
      <c r="B13" s="18" t="s">
        <v>543</v>
      </c>
      <c r="C13" s="17">
        <v>0.19822171236153499</v>
      </c>
      <c r="D13" s="17">
        <v>0.24520435748348199</v>
      </c>
      <c r="E13" s="17">
        <v>0.16205256269577001</v>
      </c>
      <c r="F13" s="17">
        <v>0.11326340134266399</v>
      </c>
      <c r="G13" s="17">
        <v>0.21705863534616701</v>
      </c>
      <c r="H13" s="17">
        <v>0.19943228251780701</v>
      </c>
      <c r="I13" s="17"/>
      <c r="J13" s="17">
        <v>0.19858554280402699</v>
      </c>
      <c r="K13" s="17">
        <v>0.192297945218878</v>
      </c>
      <c r="L13" s="17">
        <v>0.17462907174411499</v>
      </c>
      <c r="M13" s="17">
        <v>0.26330873902325003</v>
      </c>
      <c r="N13" s="17"/>
      <c r="O13" s="17">
        <v>0.23218743263715999</v>
      </c>
      <c r="P13" s="17">
        <v>0.163491742685624</v>
      </c>
      <c r="Q13" s="17">
        <v>8.7031347976617296E-2</v>
      </c>
      <c r="R13" s="17">
        <v>0.23481921873418399</v>
      </c>
      <c r="S13" s="17">
        <v>0.30360773423492698</v>
      </c>
      <c r="T13" s="17">
        <v>0.11031322543553</v>
      </c>
      <c r="U13" s="17">
        <v>0.26207953728335198</v>
      </c>
      <c r="V13" s="17">
        <v>0.59386684228451103</v>
      </c>
      <c r="W13" s="17">
        <v>0.11937753738008899</v>
      </c>
      <c r="X13" s="17">
        <v>9.3938298502014406E-2</v>
      </c>
      <c r="Y13" s="17"/>
      <c r="Z13" s="17">
        <v>0.17729966637076</v>
      </c>
      <c r="AA13" s="17">
        <v>0.11629239646183399</v>
      </c>
      <c r="AB13" s="17">
        <v>0.24322425484364499</v>
      </c>
      <c r="AC13" s="17">
        <v>0.208056148805526</v>
      </c>
      <c r="AD13" s="17">
        <v>0.13960730001586</v>
      </c>
      <c r="AE13" s="17">
        <v>0.30289097570511297</v>
      </c>
      <c r="AF13" s="17">
        <v>0.20553223751364399</v>
      </c>
      <c r="AG13" s="17"/>
      <c r="AH13" s="17">
        <v>0.26111144505129402</v>
      </c>
      <c r="AI13" s="17">
        <v>0.15745865838074799</v>
      </c>
      <c r="AJ13" s="17"/>
      <c r="AK13" s="17">
        <v>0.30722407569370602</v>
      </c>
      <c r="AL13" s="17">
        <v>0.37411620417642899</v>
      </c>
      <c r="AM13" s="17">
        <v>0.24105037405653701</v>
      </c>
      <c r="AN13" s="17"/>
      <c r="AO13" s="17">
        <v>0.47719128823321599</v>
      </c>
      <c r="AP13" s="17">
        <v>0.18126347620251201</v>
      </c>
      <c r="AQ13" s="17"/>
      <c r="AR13" s="17">
        <v>0.249630589045505</v>
      </c>
      <c r="AS13" s="17">
        <v>0.16707196829963</v>
      </c>
      <c r="AT13" s="17"/>
      <c r="AU13" s="17">
        <v>0.198158635839641</v>
      </c>
      <c r="AV13" s="17">
        <v>0.26330873902325003</v>
      </c>
      <c r="AW13" s="17"/>
      <c r="AX13" s="17">
        <v>0.34604858416698803</v>
      </c>
      <c r="AY13" s="17">
        <v>0.18752704461109099</v>
      </c>
      <c r="AZ13" s="17"/>
      <c r="BA13" s="17">
        <v>0.103704682561311</v>
      </c>
      <c r="BB13" s="17">
        <v>0.225058765704296</v>
      </c>
      <c r="BC13" s="17">
        <v>0.27369867228850697</v>
      </c>
      <c r="BD13" s="17">
        <v>0.41257198975901999</v>
      </c>
    </row>
    <row r="14" spans="2:56" ht="29" x14ac:dyDescent="0.35">
      <c r="B14" s="18" t="s">
        <v>544</v>
      </c>
      <c r="C14" s="17">
        <v>0.13440716158152199</v>
      </c>
      <c r="D14" s="17">
        <v>0.15115738580446</v>
      </c>
      <c r="E14" s="17">
        <v>0.17445923815943101</v>
      </c>
      <c r="F14" s="17">
        <v>0.13178784726287801</v>
      </c>
      <c r="G14" s="17">
        <v>9.8865266476714606E-2</v>
      </c>
      <c r="H14" s="17">
        <v>0.120611876867475</v>
      </c>
      <c r="I14" s="17"/>
      <c r="J14" s="17">
        <v>0.12974137592846499</v>
      </c>
      <c r="K14" s="17">
        <v>0.2026341682393</v>
      </c>
      <c r="L14" s="17">
        <v>0.31883338092528002</v>
      </c>
      <c r="M14" s="17">
        <v>0.38700112477950999</v>
      </c>
      <c r="N14" s="17"/>
      <c r="O14" s="17">
        <v>0.12894598976878899</v>
      </c>
      <c r="P14" s="17">
        <v>0.14243383169005</v>
      </c>
      <c r="Q14" s="17">
        <v>0.121504387851535</v>
      </c>
      <c r="R14" s="17">
        <v>0.15606392293131799</v>
      </c>
      <c r="S14" s="17">
        <v>0.11708365734652</v>
      </c>
      <c r="T14" s="17">
        <v>0.156835937227987</v>
      </c>
      <c r="U14" s="17">
        <v>0.38110912316712803</v>
      </c>
      <c r="V14" s="17">
        <v>0.40292650371688299</v>
      </c>
      <c r="W14" s="17">
        <v>0.23471723403186801</v>
      </c>
      <c r="X14" s="17">
        <v>0.17005532975773499</v>
      </c>
      <c r="Y14" s="17"/>
      <c r="Z14" s="17">
        <v>0.10909526394187501</v>
      </c>
      <c r="AA14" s="17">
        <v>0.158319645267921</v>
      </c>
      <c r="AB14" s="17">
        <v>0.192397730966338</v>
      </c>
      <c r="AC14" s="17">
        <v>0.13988239572488501</v>
      </c>
      <c r="AD14" s="17">
        <v>0.176684884338869</v>
      </c>
      <c r="AE14" s="17">
        <v>0.136558784837569</v>
      </c>
      <c r="AF14" s="17">
        <v>6.9543335709698798E-2</v>
      </c>
      <c r="AG14" s="17"/>
      <c r="AH14" s="17">
        <v>0.17310545643276801</v>
      </c>
      <c r="AI14" s="17">
        <v>0.10932420106446</v>
      </c>
      <c r="AJ14" s="17"/>
      <c r="AK14" s="17">
        <v>0.153876889708531</v>
      </c>
      <c r="AL14" s="17">
        <v>0.38253995414418102</v>
      </c>
      <c r="AM14" s="17">
        <v>0.15743756652907501</v>
      </c>
      <c r="AN14" s="17"/>
      <c r="AO14" s="17">
        <v>0.19020302796198199</v>
      </c>
      <c r="AP14" s="17">
        <v>0.13101539573816501</v>
      </c>
      <c r="AQ14" s="17"/>
      <c r="AR14" s="17">
        <v>0.12034402653128901</v>
      </c>
      <c r="AS14" s="17">
        <v>0.142928317572066</v>
      </c>
      <c r="AT14" s="17"/>
      <c r="AU14" s="17">
        <v>0.13416237011589299</v>
      </c>
      <c r="AV14" s="17">
        <v>0.38700112477950999</v>
      </c>
      <c r="AW14" s="17"/>
      <c r="AX14" s="17">
        <v>0.30502944986000902</v>
      </c>
      <c r="AY14" s="17">
        <v>0.12206333896204299</v>
      </c>
      <c r="AZ14" s="17"/>
      <c r="BA14" s="17">
        <v>0.10364813972609201</v>
      </c>
      <c r="BB14" s="17">
        <v>0.13155593162236101</v>
      </c>
      <c r="BC14" s="17">
        <v>0.16050458365595799</v>
      </c>
      <c r="BD14" s="17">
        <v>0.46862914012247397</v>
      </c>
    </row>
    <row r="15" spans="2:56" x14ac:dyDescent="0.35">
      <c r="B15" s="18" t="s">
        <v>545</v>
      </c>
      <c r="C15" s="17">
        <v>0.11730410880652201</v>
      </c>
      <c r="D15" s="17">
        <v>0.146827019133557</v>
      </c>
      <c r="E15" s="17">
        <v>0.15409215446014199</v>
      </c>
      <c r="F15" s="17">
        <v>4.8557607712622103E-2</v>
      </c>
      <c r="G15" s="17">
        <v>0.124757266419976</v>
      </c>
      <c r="H15" s="17">
        <v>8.47900062002752E-2</v>
      </c>
      <c r="I15" s="17"/>
      <c r="J15" s="17">
        <v>0.108159441109976</v>
      </c>
      <c r="K15" s="17">
        <v>0.27550873120310498</v>
      </c>
      <c r="L15" s="17">
        <v>0.32712886892375098</v>
      </c>
      <c r="M15" s="17">
        <v>0.40303215308693602</v>
      </c>
      <c r="N15" s="17"/>
      <c r="O15" s="17">
        <v>9.7274864303107597E-2</v>
      </c>
      <c r="P15" s="17">
        <v>0.13101422185301601</v>
      </c>
      <c r="Q15" s="17">
        <v>9.8762121190676205E-2</v>
      </c>
      <c r="R15" s="17">
        <v>0.27320493845606802</v>
      </c>
      <c r="S15" s="17">
        <v>3.6552849845231702E-2</v>
      </c>
      <c r="T15" s="17">
        <v>0.11131514389738301</v>
      </c>
      <c r="U15" s="17">
        <v>0.25225568690551903</v>
      </c>
      <c r="V15" s="17">
        <v>0.12708429944252</v>
      </c>
      <c r="W15" s="17">
        <v>0.120481726620708</v>
      </c>
      <c r="X15" s="17">
        <v>0.100908190891957</v>
      </c>
      <c r="Y15" s="17"/>
      <c r="Z15" s="17">
        <v>0.11847189798640299</v>
      </c>
      <c r="AA15" s="17">
        <v>0.15924026009209799</v>
      </c>
      <c r="AB15" s="17">
        <v>0.174100003442277</v>
      </c>
      <c r="AC15" s="17">
        <v>0.149164101655376</v>
      </c>
      <c r="AD15" s="17">
        <v>5.0436523250248499E-2</v>
      </c>
      <c r="AE15" s="17">
        <v>4.0331300702780702E-2</v>
      </c>
      <c r="AF15" s="17">
        <v>9.1479801870324895E-2</v>
      </c>
      <c r="AG15" s="17"/>
      <c r="AH15" s="17">
        <v>0.168505761251246</v>
      </c>
      <c r="AI15" s="17">
        <v>8.4116883591145705E-2</v>
      </c>
      <c r="AJ15" s="17"/>
      <c r="AK15" s="17">
        <v>0.22619241806777801</v>
      </c>
      <c r="AL15" s="17">
        <v>0.19160020602147701</v>
      </c>
      <c r="AM15" s="17">
        <v>0.13593994215080299</v>
      </c>
      <c r="AN15" s="17"/>
      <c r="AO15" s="17">
        <v>0.168981916745677</v>
      </c>
      <c r="AP15" s="17">
        <v>0.114162674947742</v>
      </c>
      <c r="AQ15" s="17"/>
      <c r="AR15" s="17">
        <v>0.121551240331572</v>
      </c>
      <c r="AS15" s="17">
        <v>0.11473068047009199</v>
      </c>
      <c r="AT15" s="17"/>
      <c r="AU15" s="17">
        <v>0.117027206754528</v>
      </c>
      <c r="AV15" s="17">
        <v>0.40303215308693602</v>
      </c>
      <c r="AW15" s="17"/>
      <c r="AX15" s="17">
        <v>0.20076090694700099</v>
      </c>
      <c r="AY15" s="17">
        <v>0.111266351822778</v>
      </c>
      <c r="AZ15" s="17"/>
      <c r="BA15" s="17">
        <v>7.1868468281077805E-2</v>
      </c>
      <c r="BB15" s="17">
        <v>0.12878418149252399</v>
      </c>
      <c r="BC15" s="17">
        <v>0.13916108950117601</v>
      </c>
      <c r="BD15" s="17">
        <v>0.43084563785956798</v>
      </c>
    </row>
    <row r="16" spans="2:56" x14ac:dyDescent="0.35">
      <c r="B16" s="18" t="s">
        <v>94</v>
      </c>
      <c r="C16" s="17">
        <v>2.1643188996859401E-2</v>
      </c>
      <c r="D16" s="17">
        <v>1.1028388735503001E-2</v>
      </c>
      <c r="E16" s="17">
        <v>1.18223013059229E-2</v>
      </c>
      <c r="F16" s="17">
        <v>0</v>
      </c>
      <c r="G16" s="17">
        <v>5.0314195925981499E-2</v>
      </c>
      <c r="H16" s="17">
        <v>2.2132053514733199E-2</v>
      </c>
      <c r="I16" s="17"/>
      <c r="J16" s="17">
        <v>2.1840403407886899E-2</v>
      </c>
      <c r="K16" s="17">
        <v>1.95537096183383E-2</v>
      </c>
      <c r="L16" s="17">
        <v>9.0664823245839594E-3</v>
      </c>
      <c r="M16" s="17">
        <v>3.3229562142247601E-3</v>
      </c>
      <c r="N16" s="17"/>
      <c r="O16" s="17">
        <v>2.4725695338223799E-2</v>
      </c>
      <c r="P16" s="17">
        <v>0</v>
      </c>
      <c r="Q16" s="17">
        <v>6.8928130542197E-2</v>
      </c>
      <c r="R16" s="17">
        <v>2.2450414490674401E-3</v>
      </c>
      <c r="S16" s="17">
        <v>6.6422456081900302E-3</v>
      </c>
      <c r="T16" s="17">
        <v>7.1820811600040602E-3</v>
      </c>
      <c r="U16" s="17">
        <v>0</v>
      </c>
      <c r="V16" s="17">
        <v>0</v>
      </c>
      <c r="W16" s="17">
        <v>0</v>
      </c>
      <c r="X16" s="17">
        <v>0</v>
      </c>
      <c r="Y16" s="17"/>
      <c r="Z16" s="17">
        <v>3.7667770979369901E-2</v>
      </c>
      <c r="AA16" s="17">
        <v>4.7522437976747199E-5</v>
      </c>
      <c r="AB16" s="17">
        <v>0</v>
      </c>
      <c r="AC16" s="17">
        <v>8.0242906046409999E-4</v>
      </c>
      <c r="AD16" s="17">
        <v>4.3037752453569902E-2</v>
      </c>
      <c r="AE16" s="17">
        <v>0</v>
      </c>
      <c r="AF16" s="17">
        <v>5.52565250892951E-2</v>
      </c>
      <c r="AG16" s="17"/>
      <c r="AH16" s="17">
        <v>1.19461178472183E-2</v>
      </c>
      <c r="AI16" s="17">
        <v>2.7928511223912399E-2</v>
      </c>
      <c r="AJ16" s="17"/>
      <c r="AK16" s="17">
        <v>1.81691495412875E-3</v>
      </c>
      <c r="AL16" s="17">
        <v>1.2680804713741399E-4</v>
      </c>
      <c r="AM16" s="17">
        <v>2.0427420197076801E-2</v>
      </c>
      <c r="AN16" s="17"/>
      <c r="AO16" s="17">
        <v>0</v>
      </c>
      <c r="AP16" s="17">
        <v>2.2958853291420198E-2</v>
      </c>
      <c r="AQ16" s="17"/>
      <c r="AR16" s="17">
        <v>1.7992127275390901E-2</v>
      </c>
      <c r="AS16" s="17">
        <v>2.3855445819297001E-2</v>
      </c>
      <c r="AT16" s="17"/>
      <c r="AU16" s="17">
        <v>2.1660943327076802E-2</v>
      </c>
      <c r="AV16" s="17">
        <v>3.3229562142247601E-3</v>
      </c>
      <c r="AW16" s="17"/>
      <c r="AX16" s="17">
        <v>7.4023191223027196E-2</v>
      </c>
      <c r="AY16" s="17">
        <v>1.78537107123319E-2</v>
      </c>
      <c r="AZ16" s="17"/>
      <c r="BA16" s="17">
        <v>1.37700369135819E-2</v>
      </c>
      <c r="BB16" s="17">
        <v>3.9410296531649201E-2</v>
      </c>
      <c r="BC16" s="17">
        <v>1.49354672312915E-5</v>
      </c>
      <c r="BD16" s="17">
        <v>0</v>
      </c>
    </row>
    <row r="17" spans="2:56" x14ac:dyDescent="0.35">
      <c r="B17" s="18" t="s">
        <v>101</v>
      </c>
      <c r="C17" s="19">
        <v>7.0070965321127804E-2</v>
      </c>
      <c r="D17" s="19">
        <v>3.7795045900847098E-2</v>
      </c>
      <c r="E17" s="19">
        <v>7.0933807835537696E-2</v>
      </c>
      <c r="F17" s="19">
        <v>0.19086330084987199</v>
      </c>
      <c r="G17" s="19">
        <v>1.5519974513449501E-2</v>
      </c>
      <c r="H17" s="19">
        <v>9.7236043360734201E-2</v>
      </c>
      <c r="I17" s="19"/>
      <c r="J17" s="19">
        <v>7.1989097112793998E-2</v>
      </c>
      <c r="K17" s="19">
        <v>4.0259286251625899E-2</v>
      </c>
      <c r="L17" s="19">
        <v>0</v>
      </c>
      <c r="M17" s="19">
        <v>1.31077368579547E-2</v>
      </c>
      <c r="N17" s="19"/>
      <c r="O17" s="19">
        <v>6.8204796326060094E-2</v>
      </c>
      <c r="P17" s="19">
        <v>5.92389981216613E-2</v>
      </c>
      <c r="Q17" s="19">
        <v>6.5021925067704003E-2</v>
      </c>
      <c r="R17" s="19">
        <v>3.4928253597282001E-2</v>
      </c>
      <c r="S17" s="19">
        <v>6.7690203865660006E-2</v>
      </c>
      <c r="T17" s="19">
        <v>7.5939136501097801E-3</v>
      </c>
      <c r="U17" s="19">
        <v>2.8210506508754001E-2</v>
      </c>
      <c r="V17" s="19">
        <v>0</v>
      </c>
      <c r="W17" s="19">
        <v>9.8494392535455303E-4</v>
      </c>
      <c r="X17" s="19">
        <v>0</v>
      </c>
      <c r="Y17" s="19"/>
      <c r="Z17" s="19">
        <v>9.5445760092217294E-2</v>
      </c>
      <c r="AA17" s="19">
        <v>7.5764921439933894E-2</v>
      </c>
      <c r="AB17" s="19">
        <v>0</v>
      </c>
      <c r="AC17" s="19">
        <v>9.2241877673343603E-2</v>
      </c>
      <c r="AD17" s="19">
        <v>4.7200090430407397E-2</v>
      </c>
      <c r="AE17" s="19">
        <v>5.4496827370245103E-2</v>
      </c>
      <c r="AF17" s="19">
        <v>3.8513876056915103E-5</v>
      </c>
      <c r="AG17" s="19"/>
      <c r="AH17" s="19">
        <v>1.97669268283369E-2</v>
      </c>
      <c r="AI17" s="19">
        <v>0.10267638672828799</v>
      </c>
      <c r="AJ17" s="19"/>
      <c r="AK17" s="19">
        <v>2.2668269162104599E-3</v>
      </c>
      <c r="AL17" s="19">
        <v>1.2680804713741399E-4</v>
      </c>
      <c r="AM17" s="19">
        <v>1.18181631696468E-2</v>
      </c>
      <c r="AN17" s="19"/>
      <c r="AO17" s="19">
        <v>4.3318788009965598E-3</v>
      </c>
      <c r="AP17" s="19">
        <v>7.4067167955782401E-2</v>
      </c>
      <c r="AQ17" s="19"/>
      <c r="AR17" s="19">
        <v>8.1924682017413694E-2</v>
      </c>
      <c r="AS17" s="19">
        <v>6.2888543430419899E-2</v>
      </c>
      <c r="AT17" s="19"/>
      <c r="AU17" s="19">
        <v>7.0126168984770101E-2</v>
      </c>
      <c r="AV17" s="19">
        <v>1.31077368579547E-2</v>
      </c>
      <c r="AW17" s="19"/>
      <c r="AX17" s="19">
        <v>3.1294175545769401E-3</v>
      </c>
      <c r="AY17" s="19">
        <v>7.4913911690215093E-2</v>
      </c>
      <c r="AZ17" s="19"/>
      <c r="BA17" s="19">
        <v>0.15526637921823799</v>
      </c>
      <c r="BB17" s="19">
        <v>3.63954489472312E-2</v>
      </c>
      <c r="BC17" s="19">
        <v>1.0959332715348701E-2</v>
      </c>
      <c r="BD17" s="19">
        <v>0</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480</v>
      </c>
      <c r="C9" s="17">
        <v>8.0396915123053303E-2</v>
      </c>
      <c r="D9" s="17">
        <v>0.14104244031021199</v>
      </c>
      <c r="E9" s="17">
        <v>4.9645284776879302E-2</v>
      </c>
      <c r="F9" s="17">
        <v>9.6967275053404703E-2</v>
      </c>
      <c r="G9" s="17">
        <v>8.6321400125815004E-2</v>
      </c>
      <c r="H9" s="17">
        <v>4.6981009222664398E-2</v>
      </c>
      <c r="I9" s="17"/>
      <c r="J9" s="17">
        <v>8.1933276068056393E-2</v>
      </c>
      <c r="K9" s="17">
        <v>5.8384602399823599E-2</v>
      </c>
      <c r="L9" s="17">
        <v>9.0664823245839594E-3</v>
      </c>
      <c r="M9" s="17">
        <v>4.1258336657164899E-2</v>
      </c>
      <c r="N9" s="17"/>
      <c r="O9" s="17">
        <v>8.28915548094699E-2</v>
      </c>
      <c r="P9" s="17">
        <v>0.115556487864863</v>
      </c>
      <c r="Q9" s="17">
        <v>7.2867848152381495E-2</v>
      </c>
      <c r="R9" s="17">
        <v>8.6849160934670294E-2</v>
      </c>
      <c r="S9" s="17">
        <v>6.6533684157792497E-2</v>
      </c>
      <c r="T9" s="17">
        <v>1.2708202380892099E-2</v>
      </c>
      <c r="U9" s="17">
        <v>6.8162115822636496E-2</v>
      </c>
      <c r="V9" s="17">
        <v>2.6373261279589898E-2</v>
      </c>
      <c r="W9" s="17">
        <v>2.0854176173990598E-3</v>
      </c>
      <c r="X9" s="17">
        <v>4.86671563332441E-3</v>
      </c>
      <c r="Y9" s="17"/>
      <c r="Z9" s="17">
        <v>0.11608469457835401</v>
      </c>
      <c r="AA9" s="17">
        <v>3.1398136899559399E-2</v>
      </c>
      <c r="AB9" s="17">
        <v>7.7659938056291206E-2</v>
      </c>
      <c r="AC9" s="17">
        <v>3.9336738794602699E-2</v>
      </c>
      <c r="AD9" s="17">
        <v>8.1507365211945806E-2</v>
      </c>
      <c r="AE9" s="17">
        <v>5.8570501650739203E-2</v>
      </c>
      <c r="AF9" s="17">
        <v>9.2477574101708496E-2</v>
      </c>
      <c r="AG9" s="17"/>
      <c r="AH9" s="17">
        <v>0.101728651655472</v>
      </c>
      <c r="AI9" s="17">
        <v>6.6570385885531005E-2</v>
      </c>
      <c r="AJ9" s="17"/>
      <c r="AK9" s="17">
        <v>0.21050001461159301</v>
      </c>
      <c r="AL9" s="17">
        <v>0.18105377217615901</v>
      </c>
      <c r="AM9" s="17">
        <v>5.7489142617028102E-2</v>
      </c>
      <c r="AN9" s="17"/>
      <c r="AO9" s="17">
        <v>0.23305340241730199</v>
      </c>
      <c r="AP9" s="17">
        <v>7.1117104754292199E-2</v>
      </c>
      <c r="AQ9" s="17"/>
      <c r="AR9" s="17">
        <v>9.5209773337725401E-2</v>
      </c>
      <c r="AS9" s="17">
        <v>7.1421485742465193E-2</v>
      </c>
      <c r="AT9" s="17"/>
      <c r="AU9" s="17">
        <v>8.0434844730966404E-2</v>
      </c>
      <c r="AV9" s="17">
        <v>4.1258336657164899E-2</v>
      </c>
      <c r="AW9" s="17"/>
      <c r="AX9" s="17">
        <v>0.185664765061612</v>
      </c>
      <c r="AY9" s="17">
        <v>7.2781218016385693E-2</v>
      </c>
      <c r="AZ9" s="17"/>
      <c r="BA9" s="17">
        <v>6.9068951363951095E-2</v>
      </c>
      <c r="BB9" s="17">
        <v>9.9486303968129797E-2</v>
      </c>
      <c r="BC9" s="17">
        <v>6.6292925251110593E-2</v>
      </c>
      <c r="BD9" s="17">
        <v>1.8198034723799399E-4</v>
      </c>
    </row>
    <row r="10" spans="2:56" x14ac:dyDescent="0.35">
      <c r="B10" s="18" t="s">
        <v>481</v>
      </c>
      <c r="C10" s="17">
        <v>0.28617014583207001</v>
      </c>
      <c r="D10" s="17">
        <v>0.32307962705208298</v>
      </c>
      <c r="E10" s="17">
        <v>0.228470325379939</v>
      </c>
      <c r="F10" s="17">
        <v>0.20345637172008699</v>
      </c>
      <c r="G10" s="17">
        <v>0.32319503654534598</v>
      </c>
      <c r="H10" s="17">
        <v>0.29601044996321302</v>
      </c>
      <c r="I10" s="17"/>
      <c r="J10" s="17">
        <v>0.279925085332561</v>
      </c>
      <c r="K10" s="17">
        <v>0.40188135392427898</v>
      </c>
      <c r="L10" s="17">
        <v>0.40360784872024003</v>
      </c>
      <c r="M10" s="17">
        <v>0.28258620843288002</v>
      </c>
      <c r="N10" s="17"/>
      <c r="O10" s="17">
        <v>0.23721183306075899</v>
      </c>
      <c r="P10" s="17">
        <v>0.33453203091087602</v>
      </c>
      <c r="Q10" s="17">
        <v>0.28118994794857999</v>
      </c>
      <c r="R10" s="17">
        <v>0.38140595086693002</v>
      </c>
      <c r="S10" s="17">
        <v>0.22910580829194299</v>
      </c>
      <c r="T10" s="17">
        <v>0.51633282124286795</v>
      </c>
      <c r="U10" s="17">
        <v>0.50648077017359106</v>
      </c>
      <c r="V10" s="17">
        <v>0.42623085055114801</v>
      </c>
      <c r="W10" s="17">
        <v>0.14887287035480301</v>
      </c>
      <c r="X10" s="17">
        <v>0.17734721807013001</v>
      </c>
      <c r="Y10" s="17"/>
      <c r="Z10" s="17">
        <v>0.24507175046466301</v>
      </c>
      <c r="AA10" s="17">
        <v>0.28162795113758798</v>
      </c>
      <c r="AB10" s="17">
        <v>0.35290087237309198</v>
      </c>
      <c r="AC10" s="17">
        <v>0.221727131754167</v>
      </c>
      <c r="AD10" s="17">
        <v>0.36434496435139802</v>
      </c>
      <c r="AE10" s="17">
        <v>0.32848213923554298</v>
      </c>
      <c r="AF10" s="17">
        <v>0.44433252547770202</v>
      </c>
      <c r="AG10" s="17"/>
      <c r="AH10" s="17">
        <v>0.32342026477410601</v>
      </c>
      <c r="AI10" s="17">
        <v>0.262025845255765</v>
      </c>
      <c r="AJ10" s="17"/>
      <c r="AK10" s="17">
        <v>0.33774124687928198</v>
      </c>
      <c r="AL10" s="17">
        <v>0.39769798442765403</v>
      </c>
      <c r="AM10" s="17">
        <v>0.31160428338246898</v>
      </c>
      <c r="AN10" s="17"/>
      <c r="AO10" s="17">
        <v>0.35830480534979697</v>
      </c>
      <c r="AP10" s="17">
        <v>0.28178516375103002</v>
      </c>
      <c r="AQ10" s="17"/>
      <c r="AR10" s="17">
        <v>0.26479588342916099</v>
      </c>
      <c r="AS10" s="17">
        <v>0.29912127113005199</v>
      </c>
      <c r="AT10" s="17"/>
      <c r="AU10" s="17">
        <v>0.28617361906348598</v>
      </c>
      <c r="AV10" s="17">
        <v>0.28258620843288002</v>
      </c>
      <c r="AW10" s="17"/>
      <c r="AX10" s="17">
        <v>0.29769957076766901</v>
      </c>
      <c r="AY10" s="17">
        <v>0.28533603923471001</v>
      </c>
      <c r="AZ10" s="17"/>
      <c r="BA10" s="17">
        <v>0.21879825671961001</v>
      </c>
      <c r="BB10" s="17">
        <v>0.278861942396879</v>
      </c>
      <c r="BC10" s="17">
        <v>0.40477509663678701</v>
      </c>
      <c r="BD10" s="17">
        <v>0.29555229043794201</v>
      </c>
    </row>
    <row r="11" spans="2:56" x14ac:dyDescent="0.35">
      <c r="B11" s="18" t="s">
        <v>482</v>
      </c>
      <c r="C11" s="17">
        <v>0.39452255500130401</v>
      </c>
      <c r="D11" s="17">
        <v>0.32519375583966398</v>
      </c>
      <c r="E11" s="17">
        <v>0.45252762728384099</v>
      </c>
      <c r="F11" s="17">
        <v>0.43492714483598099</v>
      </c>
      <c r="G11" s="17">
        <v>0.36977046985323098</v>
      </c>
      <c r="H11" s="17">
        <v>0.41241705560178499</v>
      </c>
      <c r="I11" s="17"/>
      <c r="J11" s="17">
        <v>0.39546457644510102</v>
      </c>
      <c r="K11" s="17">
        <v>0.373970554965112</v>
      </c>
      <c r="L11" s="17">
        <v>0.41272180365823802</v>
      </c>
      <c r="M11" s="17">
        <v>0.318695676436208</v>
      </c>
      <c r="N11" s="17"/>
      <c r="O11" s="17">
        <v>0.39941594029595501</v>
      </c>
      <c r="P11" s="17">
        <v>0.36954398022922302</v>
      </c>
      <c r="Q11" s="17">
        <v>0.43505153628510501</v>
      </c>
      <c r="R11" s="17">
        <v>0.36268202494003399</v>
      </c>
      <c r="S11" s="17">
        <v>0.451435282000828</v>
      </c>
      <c r="T11" s="17">
        <v>0.32513208221988399</v>
      </c>
      <c r="U11" s="17">
        <v>0.26129659739008598</v>
      </c>
      <c r="V11" s="17">
        <v>9.4345775111339403E-2</v>
      </c>
      <c r="W11" s="17">
        <v>0.10115416342240401</v>
      </c>
      <c r="X11" s="17">
        <v>0.74993308169667805</v>
      </c>
      <c r="Y11" s="17"/>
      <c r="Z11" s="17">
        <v>0.402228620956808</v>
      </c>
      <c r="AA11" s="17">
        <v>0.374373068476544</v>
      </c>
      <c r="AB11" s="17">
        <v>0.37516259624668302</v>
      </c>
      <c r="AC11" s="17">
        <v>0.469197657303837</v>
      </c>
      <c r="AD11" s="17">
        <v>0.376021422908979</v>
      </c>
      <c r="AE11" s="17">
        <v>0.416613301554007</v>
      </c>
      <c r="AF11" s="17">
        <v>0.18580566270941301</v>
      </c>
      <c r="AG11" s="17"/>
      <c r="AH11" s="17">
        <v>0.39733554282009897</v>
      </c>
      <c r="AI11" s="17">
        <v>0.39269926891944801</v>
      </c>
      <c r="AJ11" s="17"/>
      <c r="AK11" s="17">
        <v>0.28900804278953701</v>
      </c>
      <c r="AL11" s="17">
        <v>0.388467666178969</v>
      </c>
      <c r="AM11" s="17">
        <v>0.43945880536659498</v>
      </c>
      <c r="AN11" s="17"/>
      <c r="AO11" s="17">
        <v>0.27058922384360301</v>
      </c>
      <c r="AP11" s="17">
        <v>0.402056318104968</v>
      </c>
      <c r="AQ11" s="17"/>
      <c r="AR11" s="17">
        <v>0.38978855385711703</v>
      </c>
      <c r="AS11" s="17">
        <v>0.39739098811134199</v>
      </c>
      <c r="AT11" s="17"/>
      <c r="AU11" s="17">
        <v>0.394596039626601</v>
      </c>
      <c r="AV11" s="17">
        <v>0.318695676436208</v>
      </c>
      <c r="AW11" s="17"/>
      <c r="AX11" s="17">
        <v>0.2517739760721</v>
      </c>
      <c r="AY11" s="17">
        <v>0.40484982909464401</v>
      </c>
      <c r="AZ11" s="17"/>
      <c r="BA11" s="17">
        <v>0.43025283670328701</v>
      </c>
      <c r="BB11" s="17">
        <v>0.38212862500841799</v>
      </c>
      <c r="BC11" s="17">
        <v>0.35505148220822003</v>
      </c>
      <c r="BD11" s="17">
        <v>0.50173564678539295</v>
      </c>
    </row>
    <row r="12" spans="2:56" x14ac:dyDescent="0.35">
      <c r="B12" s="18" t="s">
        <v>483</v>
      </c>
      <c r="C12" s="17">
        <v>0.133329299237372</v>
      </c>
      <c r="D12" s="17">
        <v>0.116585890803834</v>
      </c>
      <c r="E12" s="17">
        <v>0.16233577415008699</v>
      </c>
      <c r="F12" s="17">
        <v>0.104942008961563</v>
      </c>
      <c r="G12" s="17">
        <v>0.146381957224898</v>
      </c>
      <c r="H12" s="17">
        <v>0.124903908109139</v>
      </c>
      <c r="I12" s="17"/>
      <c r="J12" s="17">
        <v>0.133504529866876</v>
      </c>
      <c r="K12" s="17">
        <v>0.126581333205872</v>
      </c>
      <c r="L12" s="17">
        <v>0.13629492710976199</v>
      </c>
      <c r="M12" s="17">
        <v>0.25820563942209102</v>
      </c>
      <c r="N12" s="17"/>
      <c r="O12" s="17">
        <v>0.14235705959495301</v>
      </c>
      <c r="P12" s="17">
        <v>0.13541963970872001</v>
      </c>
      <c r="Q12" s="17">
        <v>9.4772961672459494E-2</v>
      </c>
      <c r="R12" s="17">
        <v>0.14090370973822999</v>
      </c>
      <c r="S12" s="17">
        <v>0.25124917706621203</v>
      </c>
      <c r="T12" s="17">
        <v>0.14564589068695499</v>
      </c>
      <c r="U12" s="17">
        <v>0.16225199798329801</v>
      </c>
      <c r="V12" s="17">
        <v>0.399143635708753</v>
      </c>
      <c r="W12" s="17">
        <v>3.5303740392263E-2</v>
      </c>
      <c r="X12" s="17">
        <v>4.7166058969090603E-2</v>
      </c>
      <c r="Y12" s="17"/>
      <c r="Z12" s="17">
        <v>0.10052359420387</v>
      </c>
      <c r="AA12" s="17">
        <v>0.20272033209099299</v>
      </c>
      <c r="AB12" s="17">
        <v>0.14912401669443601</v>
      </c>
      <c r="AC12" s="17">
        <v>0.160726073803313</v>
      </c>
      <c r="AD12" s="17">
        <v>8.5633451060313795E-2</v>
      </c>
      <c r="AE12" s="17">
        <v>8.9497761193627207E-2</v>
      </c>
      <c r="AF12" s="17">
        <v>0.22661211459029099</v>
      </c>
      <c r="AG12" s="17"/>
      <c r="AH12" s="17">
        <v>0.132492774017856</v>
      </c>
      <c r="AI12" s="17">
        <v>0.13387150734068301</v>
      </c>
      <c r="AJ12" s="17"/>
      <c r="AK12" s="17">
        <v>0.14059800145434301</v>
      </c>
      <c r="AL12" s="17">
        <v>2.23844622116404E-2</v>
      </c>
      <c r="AM12" s="17">
        <v>0.13471291094823301</v>
      </c>
      <c r="AN12" s="17"/>
      <c r="AO12" s="17">
        <v>9.1903433886485003E-2</v>
      </c>
      <c r="AP12" s="17">
        <v>0.13584752942615599</v>
      </c>
      <c r="AQ12" s="17"/>
      <c r="AR12" s="17">
        <v>0.142428435532342</v>
      </c>
      <c r="AS12" s="17">
        <v>0.12781593685610301</v>
      </c>
      <c r="AT12" s="17"/>
      <c r="AU12" s="17">
        <v>0.13320828026309001</v>
      </c>
      <c r="AV12" s="17">
        <v>0.25820563942209102</v>
      </c>
      <c r="AW12" s="17"/>
      <c r="AX12" s="17">
        <v>0.14867668640915499</v>
      </c>
      <c r="AY12" s="17">
        <v>0.13221897873451</v>
      </c>
      <c r="AZ12" s="17"/>
      <c r="BA12" s="17">
        <v>9.2396741412830094E-2</v>
      </c>
      <c r="BB12" s="17">
        <v>0.16349437955031099</v>
      </c>
      <c r="BC12" s="17">
        <v>0.133338901566594</v>
      </c>
      <c r="BD12" s="17">
        <v>0.17108105997081499</v>
      </c>
    </row>
    <row r="13" spans="2:56" x14ac:dyDescent="0.35">
      <c r="B13" s="18" t="s">
        <v>484</v>
      </c>
      <c r="C13" s="17">
        <v>2.8746108751798598E-2</v>
      </c>
      <c r="D13" s="17">
        <v>3.8783680778866202E-2</v>
      </c>
      <c r="E13" s="17">
        <v>3.6087180573716598E-2</v>
      </c>
      <c r="F13" s="17">
        <v>6.5811173632497194E-2</v>
      </c>
      <c r="G13" s="17">
        <v>1.2026676449624501E-2</v>
      </c>
      <c r="H13" s="17">
        <v>1.7259051143692999E-2</v>
      </c>
      <c r="I13" s="17"/>
      <c r="J13" s="17">
        <v>2.8654308700262799E-2</v>
      </c>
      <c r="K13" s="17">
        <v>2.8328169949030899E-2</v>
      </c>
      <c r="L13" s="17">
        <v>3.8308938187176601E-2</v>
      </c>
      <c r="M13" s="17">
        <v>7.93164017663084E-2</v>
      </c>
      <c r="N13" s="17"/>
      <c r="O13" s="17">
        <v>4.6645810905916803E-2</v>
      </c>
      <c r="P13" s="17">
        <v>1.7393161264980299E-2</v>
      </c>
      <c r="Q13" s="17">
        <v>5.6222301431927497E-4</v>
      </c>
      <c r="R13" s="17">
        <v>5.2802474485423899E-3</v>
      </c>
      <c r="S13" s="17">
        <v>1.6760484832249801E-3</v>
      </c>
      <c r="T13" s="17">
        <v>1.8100346940011399E-4</v>
      </c>
      <c r="U13" s="17">
        <v>1.3786402512691201E-3</v>
      </c>
      <c r="V13" s="17">
        <v>5.2348052575454398E-2</v>
      </c>
      <c r="W13" s="17">
        <v>0.71258380821313105</v>
      </c>
      <c r="X13" s="17">
        <v>2.06869256307762E-2</v>
      </c>
      <c r="Y13" s="17"/>
      <c r="Z13" s="17">
        <v>4.5156925520761899E-2</v>
      </c>
      <c r="AA13" s="17">
        <v>3.92199867792856E-3</v>
      </c>
      <c r="AB13" s="17">
        <v>5.8129755058722603E-5</v>
      </c>
      <c r="AC13" s="17">
        <v>2.6240656370380599E-2</v>
      </c>
      <c r="AD13" s="17">
        <v>2.56762274705239E-2</v>
      </c>
      <c r="AE13" s="17">
        <v>5.6674803278736398E-2</v>
      </c>
      <c r="AF13" s="17">
        <v>2.8536426458455801E-3</v>
      </c>
      <c r="AG13" s="17"/>
      <c r="AH13" s="17">
        <v>3.20147803890884E-2</v>
      </c>
      <c r="AI13" s="17">
        <v>2.6627463422940201E-2</v>
      </c>
      <c r="AJ13" s="17"/>
      <c r="AK13" s="17">
        <v>2.2152694265245E-2</v>
      </c>
      <c r="AL13" s="17">
        <v>9.7620747698908099E-3</v>
      </c>
      <c r="AM13" s="17">
        <v>4.4283227241121902E-2</v>
      </c>
      <c r="AN13" s="17"/>
      <c r="AO13" s="17">
        <v>4.5868428075161401E-2</v>
      </c>
      <c r="AP13" s="17">
        <v>2.7705262868269898E-2</v>
      </c>
      <c r="AQ13" s="17"/>
      <c r="AR13" s="17">
        <v>3.0465871478711801E-2</v>
      </c>
      <c r="AS13" s="17">
        <v>2.77040675276756E-2</v>
      </c>
      <c r="AT13" s="17"/>
      <c r="AU13" s="17">
        <v>2.8697100549118001E-2</v>
      </c>
      <c r="AV13" s="17">
        <v>7.93164017663084E-2</v>
      </c>
      <c r="AW13" s="17"/>
      <c r="AX13" s="17">
        <v>7.8934972048854204E-2</v>
      </c>
      <c r="AY13" s="17">
        <v>2.51151503801646E-2</v>
      </c>
      <c r="AZ13" s="17"/>
      <c r="BA13" s="17">
        <v>3.0802928529680199E-2</v>
      </c>
      <c r="BB13" s="17">
        <v>2.6094986717171201E-2</v>
      </c>
      <c r="BC13" s="17">
        <v>3.0645679357177501E-2</v>
      </c>
      <c r="BD13" s="17">
        <v>3.14490224586121E-2</v>
      </c>
    </row>
    <row r="14" spans="2:56" x14ac:dyDescent="0.35">
      <c r="B14" s="18" t="s">
        <v>72</v>
      </c>
      <c r="C14" s="19">
        <v>7.6834976054402301E-2</v>
      </c>
      <c r="D14" s="19">
        <v>5.5314605215341199E-2</v>
      </c>
      <c r="E14" s="19">
        <v>7.0933807835537696E-2</v>
      </c>
      <c r="F14" s="19">
        <v>9.3896025796467095E-2</v>
      </c>
      <c r="G14" s="19">
        <v>6.2304459801086003E-2</v>
      </c>
      <c r="H14" s="19">
        <v>0.10242852595950599</v>
      </c>
      <c r="I14" s="19"/>
      <c r="J14" s="19">
        <v>8.0518223587142806E-2</v>
      </c>
      <c r="K14" s="19">
        <v>1.0853985555882101E-2</v>
      </c>
      <c r="L14" s="19">
        <v>0</v>
      </c>
      <c r="M14" s="19">
        <v>1.9937737285348599E-2</v>
      </c>
      <c r="N14" s="19"/>
      <c r="O14" s="19">
        <v>9.1477801332946501E-2</v>
      </c>
      <c r="P14" s="19">
        <v>2.7554700021337499E-2</v>
      </c>
      <c r="Q14" s="19">
        <v>0.11555548292715501</v>
      </c>
      <c r="R14" s="19">
        <v>2.28789060715931E-2</v>
      </c>
      <c r="S14" s="19">
        <v>0</v>
      </c>
      <c r="T14" s="19">
        <v>0</v>
      </c>
      <c r="U14" s="19">
        <v>4.2987837911949602E-4</v>
      </c>
      <c r="V14" s="19">
        <v>1.5584247737152101E-3</v>
      </c>
      <c r="W14" s="19">
        <v>0</v>
      </c>
      <c r="X14" s="19">
        <v>0</v>
      </c>
      <c r="Y14" s="19"/>
      <c r="Z14" s="19">
        <v>9.0934414275542594E-2</v>
      </c>
      <c r="AA14" s="19">
        <v>0.105958512717387</v>
      </c>
      <c r="AB14" s="19">
        <v>4.50944468744389E-2</v>
      </c>
      <c r="AC14" s="19">
        <v>8.2771741973699006E-2</v>
      </c>
      <c r="AD14" s="19">
        <v>6.6816568996839104E-2</v>
      </c>
      <c r="AE14" s="19">
        <v>5.0161493087346902E-2</v>
      </c>
      <c r="AF14" s="19">
        <v>4.7918480475040701E-2</v>
      </c>
      <c r="AG14" s="19"/>
      <c r="AH14" s="19">
        <v>1.3007986343378601E-2</v>
      </c>
      <c r="AI14" s="19">
        <v>0.118205529175633</v>
      </c>
      <c r="AJ14" s="19"/>
      <c r="AK14" s="19">
        <v>0</v>
      </c>
      <c r="AL14" s="19">
        <v>6.3404023568707196E-4</v>
      </c>
      <c r="AM14" s="19">
        <v>1.2451630444552201E-2</v>
      </c>
      <c r="AN14" s="19"/>
      <c r="AO14" s="19">
        <v>2.8070642765022299E-4</v>
      </c>
      <c r="AP14" s="19">
        <v>8.1488621095283806E-2</v>
      </c>
      <c r="AQ14" s="19"/>
      <c r="AR14" s="19">
        <v>7.7311482364943104E-2</v>
      </c>
      <c r="AS14" s="19">
        <v>7.6546250632361396E-2</v>
      </c>
      <c r="AT14" s="19"/>
      <c r="AU14" s="19">
        <v>7.6890115766738196E-2</v>
      </c>
      <c r="AV14" s="19">
        <v>1.9937737285348599E-2</v>
      </c>
      <c r="AW14" s="19"/>
      <c r="AX14" s="19">
        <v>3.7250029640610499E-2</v>
      </c>
      <c r="AY14" s="19">
        <v>7.9698784539586204E-2</v>
      </c>
      <c r="AZ14" s="19"/>
      <c r="BA14" s="19">
        <v>0.15868028527064101</v>
      </c>
      <c r="BB14" s="19">
        <v>4.9933762359091499E-2</v>
      </c>
      <c r="BC14" s="19">
        <v>9.89591498011126E-3</v>
      </c>
      <c r="BD14" s="19">
        <v>0</v>
      </c>
    </row>
    <row r="15" spans="2:56" x14ac:dyDescent="0.35">
      <c r="B15" s="16"/>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D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383</v>
      </c>
      <c r="D7" s="10">
        <v>97</v>
      </c>
      <c r="E7" s="10">
        <v>57</v>
      </c>
      <c r="F7" s="10">
        <v>22</v>
      </c>
      <c r="G7" s="10">
        <v>84</v>
      </c>
      <c r="H7" s="10">
        <v>123</v>
      </c>
      <c r="I7" s="10"/>
      <c r="J7" s="10">
        <v>154</v>
      </c>
      <c r="K7" s="10">
        <v>95</v>
      </c>
      <c r="L7" s="10">
        <v>42</v>
      </c>
      <c r="M7" s="10">
        <v>92</v>
      </c>
      <c r="N7" s="10"/>
      <c r="O7" s="10">
        <v>76</v>
      </c>
      <c r="P7" s="10">
        <v>36</v>
      </c>
      <c r="Q7" s="10">
        <v>27</v>
      </c>
      <c r="R7" s="10">
        <v>43</v>
      </c>
      <c r="S7" s="10">
        <v>31</v>
      </c>
      <c r="T7" s="10">
        <v>33</v>
      </c>
      <c r="U7" s="10">
        <v>22</v>
      </c>
      <c r="V7" s="10">
        <v>23</v>
      </c>
      <c r="W7" s="10">
        <v>22</v>
      </c>
      <c r="X7" s="10">
        <v>36</v>
      </c>
      <c r="Y7" s="10"/>
      <c r="Z7" s="10">
        <v>75</v>
      </c>
      <c r="AA7" s="10">
        <v>34</v>
      </c>
      <c r="AB7" s="10">
        <v>37</v>
      </c>
      <c r="AC7" s="10">
        <v>77</v>
      </c>
      <c r="AD7" s="10">
        <v>57</v>
      </c>
      <c r="AE7" s="10">
        <v>42</v>
      </c>
      <c r="AF7" s="10">
        <v>38</v>
      </c>
      <c r="AG7" s="10"/>
      <c r="AH7" s="10">
        <v>230</v>
      </c>
      <c r="AI7" s="10">
        <v>153</v>
      </c>
      <c r="AJ7" s="10"/>
      <c r="AK7" s="10">
        <v>85</v>
      </c>
      <c r="AL7" s="10">
        <v>26</v>
      </c>
      <c r="AM7" s="10">
        <v>109</v>
      </c>
      <c r="AN7" s="10"/>
      <c r="AO7" s="10">
        <v>41</v>
      </c>
      <c r="AP7" s="10">
        <v>342</v>
      </c>
      <c r="AQ7" s="10"/>
      <c r="AR7" s="10">
        <v>120</v>
      </c>
      <c r="AS7" s="10">
        <v>263</v>
      </c>
      <c r="AT7" s="10"/>
      <c r="AU7" s="10">
        <v>291</v>
      </c>
      <c r="AV7" s="10">
        <v>92</v>
      </c>
      <c r="AW7" s="10"/>
      <c r="AX7" s="10">
        <v>61</v>
      </c>
      <c r="AY7" s="10">
        <v>322</v>
      </c>
      <c r="AZ7" s="10"/>
      <c r="BA7" s="10">
        <v>81</v>
      </c>
      <c r="BB7" s="10">
        <v>120</v>
      </c>
      <c r="BC7" s="10">
        <v>165</v>
      </c>
      <c r="BD7" s="10">
        <v>17</v>
      </c>
    </row>
    <row r="8" spans="2:56" ht="30" customHeight="1" x14ac:dyDescent="0.35">
      <c r="B8" s="11" t="s">
        <v>23</v>
      </c>
      <c r="C8" s="11">
        <v>373</v>
      </c>
      <c r="D8" s="11">
        <v>103</v>
      </c>
      <c r="E8" s="11">
        <v>56</v>
      </c>
      <c r="F8" s="11">
        <v>26</v>
      </c>
      <c r="G8" s="11">
        <v>87</v>
      </c>
      <c r="H8" s="11">
        <v>101</v>
      </c>
      <c r="I8" s="11"/>
      <c r="J8" s="11">
        <v>349</v>
      </c>
      <c r="K8" s="11">
        <v>21</v>
      </c>
      <c r="L8" s="11">
        <v>3</v>
      </c>
      <c r="M8" s="11">
        <v>0</v>
      </c>
      <c r="N8" s="11"/>
      <c r="O8" s="11">
        <v>158</v>
      </c>
      <c r="P8" s="11">
        <v>70</v>
      </c>
      <c r="Q8" s="11">
        <v>35</v>
      </c>
      <c r="R8" s="11">
        <v>42</v>
      </c>
      <c r="S8" s="11">
        <v>11</v>
      </c>
      <c r="T8" s="11">
        <v>19</v>
      </c>
      <c r="U8" s="11">
        <v>4</v>
      </c>
      <c r="V8" s="11">
        <v>4</v>
      </c>
      <c r="W8" s="11">
        <v>0</v>
      </c>
      <c r="X8" s="11">
        <v>1</v>
      </c>
      <c r="Y8" s="11"/>
      <c r="Z8" s="11">
        <v>117</v>
      </c>
      <c r="AA8" s="11">
        <v>22</v>
      </c>
      <c r="AB8" s="11">
        <v>23</v>
      </c>
      <c r="AC8" s="11">
        <v>65</v>
      </c>
      <c r="AD8" s="11">
        <v>49</v>
      </c>
      <c r="AE8" s="11">
        <v>32</v>
      </c>
      <c r="AF8" s="11">
        <v>46</v>
      </c>
      <c r="AG8" s="11"/>
      <c r="AH8" s="11">
        <v>170</v>
      </c>
      <c r="AI8" s="11">
        <v>203</v>
      </c>
      <c r="AJ8" s="11"/>
      <c r="AK8" s="11">
        <v>60</v>
      </c>
      <c r="AL8" s="11">
        <v>15</v>
      </c>
      <c r="AM8" s="11">
        <v>83</v>
      </c>
      <c r="AN8" s="11"/>
      <c r="AO8" s="11">
        <v>34</v>
      </c>
      <c r="AP8" s="11">
        <v>339</v>
      </c>
      <c r="AQ8" s="11"/>
      <c r="AR8" s="11">
        <v>138</v>
      </c>
      <c r="AS8" s="11">
        <v>235</v>
      </c>
      <c r="AT8" s="11"/>
      <c r="AU8" s="11">
        <v>373</v>
      </c>
      <c r="AV8" s="11">
        <v>0</v>
      </c>
      <c r="AW8" s="11"/>
      <c r="AX8" s="11">
        <v>33</v>
      </c>
      <c r="AY8" s="11">
        <v>340</v>
      </c>
      <c r="AZ8" s="11"/>
      <c r="BA8" s="11">
        <v>98</v>
      </c>
      <c r="BB8" s="11">
        <v>166</v>
      </c>
      <c r="BC8" s="11">
        <v>103</v>
      </c>
      <c r="BD8" s="11">
        <v>5</v>
      </c>
    </row>
    <row r="9" spans="2:56" x14ac:dyDescent="0.35">
      <c r="B9" s="18" t="s">
        <v>548</v>
      </c>
      <c r="C9" s="17">
        <v>0.37671087921101598</v>
      </c>
      <c r="D9" s="17">
        <v>0.33856123022328</v>
      </c>
      <c r="E9" s="17">
        <v>0.354052568902471</v>
      </c>
      <c r="F9" s="17">
        <v>0.112143614882822</v>
      </c>
      <c r="G9" s="17">
        <v>0.46471953504971097</v>
      </c>
      <c r="H9" s="17">
        <v>0.42085433466073902</v>
      </c>
      <c r="I9" s="17"/>
      <c r="J9" s="17">
        <v>0.37651236645918701</v>
      </c>
      <c r="K9" s="17">
        <v>0.38231273728361398</v>
      </c>
      <c r="L9" s="17">
        <v>0.35865540036223797</v>
      </c>
      <c r="M9" s="17">
        <v>0.36408319609647</v>
      </c>
      <c r="N9" s="17"/>
      <c r="O9" s="17">
        <v>0.29203040032410599</v>
      </c>
      <c r="P9" s="17">
        <v>0.47433194988613397</v>
      </c>
      <c r="Q9" s="17">
        <v>0.41023633214313299</v>
      </c>
      <c r="R9" s="17">
        <v>0.44893320601342601</v>
      </c>
      <c r="S9" s="17">
        <v>0.22270120236440999</v>
      </c>
      <c r="T9" s="17">
        <v>0.45361630397359998</v>
      </c>
      <c r="U9" s="17">
        <v>0.66111120563085601</v>
      </c>
      <c r="V9" s="17">
        <v>0.71152169775636898</v>
      </c>
      <c r="W9" s="17">
        <v>0.67697729554136399</v>
      </c>
      <c r="X9" s="17">
        <v>0.30214807406988903</v>
      </c>
      <c r="Y9" s="17"/>
      <c r="Z9" s="17">
        <v>0.42598952245791799</v>
      </c>
      <c r="AA9" s="17">
        <v>0.27477440652736301</v>
      </c>
      <c r="AB9" s="17">
        <v>0.26435819182764098</v>
      </c>
      <c r="AC9" s="17">
        <v>0.34025752594624498</v>
      </c>
      <c r="AD9" s="17">
        <v>0.35621394661459999</v>
      </c>
      <c r="AE9" s="17">
        <v>0.55868194768433599</v>
      </c>
      <c r="AF9" s="17">
        <v>0.27454041309452898</v>
      </c>
      <c r="AG9" s="17"/>
      <c r="AH9" s="17">
        <v>0.42832380277510501</v>
      </c>
      <c r="AI9" s="17">
        <v>0.33342722450721202</v>
      </c>
      <c r="AJ9" s="17"/>
      <c r="AK9" s="17">
        <v>0.52597200990666304</v>
      </c>
      <c r="AL9" s="17">
        <v>0.51477547886941399</v>
      </c>
      <c r="AM9" s="17">
        <v>0.37389223906510299</v>
      </c>
      <c r="AN9" s="17"/>
      <c r="AO9" s="17">
        <v>0.63676374624618703</v>
      </c>
      <c r="AP9" s="17">
        <v>0.35022089729415801</v>
      </c>
      <c r="AQ9" s="17"/>
      <c r="AR9" s="17">
        <v>0.41110381005264302</v>
      </c>
      <c r="AS9" s="17">
        <v>0.35646407182843198</v>
      </c>
      <c r="AT9" s="17"/>
      <c r="AU9" s="17">
        <v>0.376721689345066</v>
      </c>
      <c r="AV9" s="17">
        <v>0.36408319609647</v>
      </c>
      <c r="AW9" s="17"/>
      <c r="AX9" s="17">
        <v>0.39500602701737098</v>
      </c>
      <c r="AY9" s="17">
        <v>0.37492439498208502</v>
      </c>
      <c r="AZ9" s="17"/>
      <c r="BA9" s="17">
        <v>0.27377448777601499</v>
      </c>
      <c r="BB9" s="17">
        <v>0.36888072886749201</v>
      </c>
      <c r="BC9" s="17">
        <v>0.46080710122615298</v>
      </c>
      <c r="BD9" s="17">
        <v>0.88694711565031503</v>
      </c>
    </row>
    <row r="10" spans="2:56" ht="29" x14ac:dyDescent="0.35">
      <c r="B10" s="18" t="s">
        <v>549</v>
      </c>
      <c r="C10" s="17">
        <v>0.28902928416452001</v>
      </c>
      <c r="D10" s="17">
        <v>0.22245741297357799</v>
      </c>
      <c r="E10" s="17">
        <v>0.30396163047888902</v>
      </c>
      <c r="F10" s="17">
        <v>0.43982724780465099</v>
      </c>
      <c r="G10" s="17">
        <v>0.24456585111259099</v>
      </c>
      <c r="H10" s="17">
        <v>0.347380472218903</v>
      </c>
      <c r="I10" s="17"/>
      <c r="J10" s="17">
        <v>0.30054969277926002</v>
      </c>
      <c r="K10" s="17">
        <v>0.120683450336803</v>
      </c>
      <c r="L10" s="17">
        <v>0.128410572473701</v>
      </c>
      <c r="M10" s="17">
        <v>0.10152611603770401</v>
      </c>
      <c r="N10" s="17"/>
      <c r="O10" s="17">
        <v>0.38579871939482402</v>
      </c>
      <c r="P10" s="17">
        <v>0.262708228021656</v>
      </c>
      <c r="Q10" s="17">
        <v>0.248552084512176</v>
      </c>
      <c r="R10" s="17">
        <v>5.6519932038069098E-2</v>
      </c>
      <c r="S10" s="17">
        <v>0</v>
      </c>
      <c r="T10" s="17">
        <v>0.45110960908214598</v>
      </c>
      <c r="U10" s="17">
        <v>4.9092240061141601E-2</v>
      </c>
      <c r="V10" s="17">
        <v>1.7019472496710899E-2</v>
      </c>
      <c r="W10" s="17">
        <v>0</v>
      </c>
      <c r="X10" s="17">
        <v>0.13843309199652201</v>
      </c>
      <c r="Y10" s="17"/>
      <c r="Z10" s="17">
        <v>0.309517529563128</v>
      </c>
      <c r="AA10" s="17">
        <v>0.13077558162667999</v>
      </c>
      <c r="AB10" s="17">
        <v>0.29964544209056498</v>
      </c>
      <c r="AC10" s="17">
        <v>0.35946738479171703</v>
      </c>
      <c r="AD10" s="17">
        <v>0.23575937145961701</v>
      </c>
      <c r="AE10" s="17">
        <v>8.25294692112407E-2</v>
      </c>
      <c r="AF10" s="17">
        <v>0.34650606100930098</v>
      </c>
      <c r="AG10" s="17"/>
      <c r="AH10" s="17">
        <v>0.12340051618981999</v>
      </c>
      <c r="AI10" s="17">
        <v>0.42792896096991501</v>
      </c>
      <c r="AJ10" s="17"/>
      <c r="AK10" s="17">
        <v>7.6088975648852503E-2</v>
      </c>
      <c r="AL10" s="17">
        <v>0.165146630811563</v>
      </c>
      <c r="AM10" s="17">
        <v>0.16853281592935801</v>
      </c>
      <c r="AN10" s="17"/>
      <c r="AO10" s="17">
        <v>0</v>
      </c>
      <c r="AP10" s="17">
        <v>0.31847091500770203</v>
      </c>
      <c r="AQ10" s="17"/>
      <c r="AR10" s="17">
        <v>0.183363596614392</v>
      </c>
      <c r="AS10" s="17">
        <v>0.35123371892546801</v>
      </c>
      <c r="AT10" s="17"/>
      <c r="AU10" s="17">
        <v>0.28918979930920302</v>
      </c>
      <c r="AV10" s="17">
        <v>0.10152611603770401</v>
      </c>
      <c r="AW10" s="17"/>
      <c r="AX10" s="17">
        <v>0.35660168323055003</v>
      </c>
      <c r="AY10" s="17">
        <v>0.28243097588517702</v>
      </c>
      <c r="AZ10" s="17"/>
      <c r="BA10" s="17">
        <v>0.46031387328648699</v>
      </c>
      <c r="BB10" s="17">
        <v>0.29548865325131202</v>
      </c>
      <c r="BC10" s="17">
        <v>0.130124801975113</v>
      </c>
      <c r="BD10" s="17">
        <v>1.36167763469233E-2</v>
      </c>
    </row>
    <row r="11" spans="2:56" ht="29" x14ac:dyDescent="0.35">
      <c r="B11" s="18" t="s">
        <v>550</v>
      </c>
      <c r="C11" s="17">
        <v>0.216747653731724</v>
      </c>
      <c r="D11" s="17">
        <v>0.273599043439061</v>
      </c>
      <c r="E11" s="17">
        <v>0.20710473700172599</v>
      </c>
      <c r="F11" s="17">
        <v>0.12510249451929001</v>
      </c>
      <c r="G11" s="17">
        <v>0.249854331313341</v>
      </c>
      <c r="H11" s="17">
        <v>0.159763382275487</v>
      </c>
      <c r="I11" s="17"/>
      <c r="J11" s="17">
        <v>0.20643774613147001</v>
      </c>
      <c r="K11" s="17">
        <v>0.35770439043824898</v>
      </c>
      <c r="L11" s="17">
        <v>0.44081496075249499</v>
      </c>
      <c r="M11" s="17">
        <v>0.39807180398264802</v>
      </c>
      <c r="N11" s="17"/>
      <c r="O11" s="17">
        <v>0.15909879663542001</v>
      </c>
      <c r="P11" s="17">
        <v>0.22633130458606601</v>
      </c>
      <c r="Q11" s="17">
        <v>0.29731065044086002</v>
      </c>
      <c r="R11" s="17">
        <v>0.37405223597181603</v>
      </c>
      <c r="S11" s="17">
        <v>0.39898522983880702</v>
      </c>
      <c r="T11" s="17">
        <v>0.16597547690564399</v>
      </c>
      <c r="U11" s="17">
        <v>0.17290172022724801</v>
      </c>
      <c r="V11" s="17">
        <v>0.71367918387544604</v>
      </c>
      <c r="W11" s="17">
        <v>0.32380093365854501</v>
      </c>
      <c r="X11" s="17">
        <v>0.71051467241794497</v>
      </c>
      <c r="Y11" s="17"/>
      <c r="Z11" s="17">
        <v>0.145059055465178</v>
      </c>
      <c r="AA11" s="17">
        <v>0.38809112944511698</v>
      </c>
      <c r="AB11" s="17">
        <v>0.42918360410254403</v>
      </c>
      <c r="AC11" s="17">
        <v>0.23481701890203099</v>
      </c>
      <c r="AD11" s="17">
        <v>0.37582710053417201</v>
      </c>
      <c r="AE11" s="17">
        <v>0.16650128173472101</v>
      </c>
      <c r="AF11" s="17">
        <v>5.1143890312429698E-2</v>
      </c>
      <c r="AG11" s="17"/>
      <c r="AH11" s="17">
        <v>0.36098244343150998</v>
      </c>
      <c r="AI11" s="17">
        <v>9.5789405244031095E-2</v>
      </c>
      <c r="AJ11" s="17"/>
      <c r="AK11" s="17">
        <v>0.33641405512683797</v>
      </c>
      <c r="AL11" s="17">
        <v>0.66293892533732202</v>
      </c>
      <c r="AM11" s="17">
        <v>0.28699372209843799</v>
      </c>
      <c r="AN11" s="17"/>
      <c r="AO11" s="17">
        <v>0.51152830926253801</v>
      </c>
      <c r="AP11" s="17">
        <v>0.186720166153997</v>
      </c>
      <c r="AQ11" s="17"/>
      <c r="AR11" s="17">
        <v>0.29341451613757602</v>
      </c>
      <c r="AS11" s="17">
        <v>0.17161456510644099</v>
      </c>
      <c r="AT11" s="17"/>
      <c r="AU11" s="17">
        <v>0.21659242823605501</v>
      </c>
      <c r="AV11" s="17">
        <v>0.39807180398264802</v>
      </c>
      <c r="AW11" s="17"/>
      <c r="AX11" s="17">
        <v>0.17068862636010401</v>
      </c>
      <c r="AY11" s="17">
        <v>0.221245224719957</v>
      </c>
      <c r="AZ11" s="17"/>
      <c r="BA11" s="17">
        <v>0.12496380745338501</v>
      </c>
      <c r="BB11" s="17">
        <v>0.11541992958715699</v>
      </c>
      <c r="BC11" s="17">
        <v>0.45515362993382102</v>
      </c>
      <c r="BD11" s="17">
        <v>0.450228994347176</v>
      </c>
    </row>
    <row r="12" spans="2:56" x14ac:dyDescent="0.35">
      <c r="B12" s="18" t="s">
        <v>551</v>
      </c>
      <c r="C12" s="17">
        <v>0.21011473709001199</v>
      </c>
      <c r="D12" s="17">
        <v>0.26092228778308901</v>
      </c>
      <c r="E12" s="17">
        <v>0.223180250309023</v>
      </c>
      <c r="F12" s="17">
        <v>0.32573877420807101</v>
      </c>
      <c r="G12" s="17">
        <v>0.187499411639302</v>
      </c>
      <c r="H12" s="17">
        <v>0.140857004246322</v>
      </c>
      <c r="I12" s="17"/>
      <c r="J12" s="17">
        <v>0.21434753659730801</v>
      </c>
      <c r="K12" s="17">
        <v>0.129744211053435</v>
      </c>
      <c r="L12" s="17">
        <v>0.28882754652096199</v>
      </c>
      <c r="M12" s="17">
        <v>0.28935472052811201</v>
      </c>
      <c r="N12" s="17"/>
      <c r="O12" s="17">
        <v>0.25181983162417498</v>
      </c>
      <c r="P12" s="17">
        <v>0.10026495093658699</v>
      </c>
      <c r="Q12" s="17">
        <v>0.27920065490962598</v>
      </c>
      <c r="R12" s="17">
        <v>0.106512334023627</v>
      </c>
      <c r="S12" s="17">
        <v>0.41114419793318502</v>
      </c>
      <c r="T12" s="17">
        <v>1.56242749978174E-2</v>
      </c>
      <c r="U12" s="17">
        <v>0.67785372949218603</v>
      </c>
      <c r="V12" s="17">
        <v>0.12464272722893199</v>
      </c>
      <c r="W12" s="17">
        <v>0.166512418085696</v>
      </c>
      <c r="X12" s="17">
        <v>0.21831728328136499</v>
      </c>
      <c r="Y12" s="17"/>
      <c r="Z12" s="17">
        <v>0.219320177519186</v>
      </c>
      <c r="AA12" s="17">
        <v>0.34370784587499198</v>
      </c>
      <c r="AB12" s="17">
        <v>0.217708882339816</v>
      </c>
      <c r="AC12" s="17">
        <v>0.112257244493477</v>
      </c>
      <c r="AD12" s="17">
        <v>0.19816545134594701</v>
      </c>
      <c r="AE12" s="17">
        <v>0.19943317575546601</v>
      </c>
      <c r="AF12" s="17">
        <v>0.32505577232823901</v>
      </c>
      <c r="AG12" s="17"/>
      <c r="AH12" s="17">
        <v>0.27569733381371297</v>
      </c>
      <c r="AI12" s="17">
        <v>0.155115828383694</v>
      </c>
      <c r="AJ12" s="17"/>
      <c r="AK12" s="17">
        <v>0.24560769759633999</v>
      </c>
      <c r="AL12" s="17">
        <v>0.14542053876300001</v>
      </c>
      <c r="AM12" s="17">
        <v>0.32821898515112102</v>
      </c>
      <c r="AN12" s="17"/>
      <c r="AO12" s="17">
        <v>0.35131907361521397</v>
      </c>
      <c r="AP12" s="17">
        <v>0.19573112208211199</v>
      </c>
      <c r="AQ12" s="17"/>
      <c r="AR12" s="17">
        <v>0.26397428148854801</v>
      </c>
      <c r="AS12" s="17">
        <v>0.178408110336614</v>
      </c>
      <c r="AT12" s="17"/>
      <c r="AU12" s="17">
        <v>0.21004690241002599</v>
      </c>
      <c r="AV12" s="17">
        <v>0.28935472052811201</v>
      </c>
      <c r="AW12" s="17"/>
      <c r="AX12" s="17">
        <v>0.175579744864517</v>
      </c>
      <c r="AY12" s="17">
        <v>0.213487009323619</v>
      </c>
      <c r="AZ12" s="17"/>
      <c r="BA12" s="17">
        <v>0.15992686375201501</v>
      </c>
      <c r="BB12" s="17">
        <v>0.212089460239377</v>
      </c>
      <c r="BC12" s="17">
        <v>0.24163650834962599</v>
      </c>
      <c r="BD12" s="17">
        <v>0.46175212976921598</v>
      </c>
    </row>
    <row r="13" spans="2:56" ht="29" x14ac:dyDescent="0.35">
      <c r="B13" s="18" t="s">
        <v>552</v>
      </c>
      <c r="C13" s="17">
        <v>0.17149582401379901</v>
      </c>
      <c r="D13" s="17">
        <v>0.17852036366062601</v>
      </c>
      <c r="E13" s="17">
        <v>0.19541568483514299</v>
      </c>
      <c r="F13" s="17">
        <v>0.119712736426247</v>
      </c>
      <c r="G13" s="17">
        <v>0.221032916689059</v>
      </c>
      <c r="H13" s="17">
        <v>0.121900209452841</v>
      </c>
      <c r="I13" s="17"/>
      <c r="J13" s="17">
        <v>0.16380786852335499</v>
      </c>
      <c r="K13" s="17">
        <v>0.29178988538373002</v>
      </c>
      <c r="L13" s="17">
        <v>0.22700745070919401</v>
      </c>
      <c r="M13" s="17">
        <v>0.17452811961571599</v>
      </c>
      <c r="N13" s="17"/>
      <c r="O13" s="17">
        <v>0.14791115470434901</v>
      </c>
      <c r="P13" s="17">
        <v>0.250461169084638</v>
      </c>
      <c r="Q13" s="17">
        <v>8.7463262418568902E-2</v>
      </c>
      <c r="R13" s="17">
        <v>0.29072821765812301</v>
      </c>
      <c r="S13" s="17">
        <v>0.24830576922825301</v>
      </c>
      <c r="T13" s="17">
        <v>7.4387898045942799E-2</v>
      </c>
      <c r="U13" s="17">
        <v>7.1063239319890004E-2</v>
      </c>
      <c r="V13" s="17">
        <v>0.13811835591438901</v>
      </c>
      <c r="W13" s="17">
        <v>1.62805210917597E-2</v>
      </c>
      <c r="X13" s="17">
        <v>0.22949882572111799</v>
      </c>
      <c r="Y13" s="17"/>
      <c r="Z13" s="17">
        <v>0.182194228787772</v>
      </c>
      <c r="AA13" s="17">
        <v>0.26112127017665199</v>
      </c>
      <c r="AB13" s="17">
        <v>0.22272060803413801</v>
      </c>
      <c r="AC13" s="17">
        <v>0.12956960121811401</v>
      </c>
      <c r="AD13" s="17">
        <v>0.13114441350515599</v>
      </c>
      <c r="AE13" s="17">
        <v>0.28225640653944301</v>
      </c>
      <c r="AF13" s="17">
        <v>0.124052925374264</v>
      </c>
      <c r="AG13" s="17"/>
      <c r="AH13" s="17">
        <v>0.228868834709203</v>
      </c>
      <c r="AI13" s="17">
        <v>0.12338164227840601</v>
      </c>
      <c r="AJ13" s="17"/>
      <c r="AK13" s="17">
        <v>0.25965802120187598</v>
      </c>
      <c r="AL13" s="17">
        <v>0.15886330383535199</v>
      </c>
      <c r="AM13" s="17">
        <v>0.22667291837419701</v>
      </c>
      <c r="AN13" s="17"/>
      <c r="AO13" s="17">
        <v>0.34466048155455697</v>
      </c>
      <c r="AP13" s="17">
        <v>0.15385660819129801</v>
      </c>
      <c r="AQ13" s="17"/>
      <c r="AR13" s="17">
        <v>0.216184305822397</v>
      </c>
      <c r="AS13" s="17">
        <v>0.14518811887621599</v>
      </c>
      <c r="AT13" s="17"/>
      <c r="AU13" s="17">
        <v>0.17149322816770099</v>
      </c>
      <c r="AV13" s="17">
        <v>0.17452811961571599</v>
      </c>
      <c r="AW13" s="17"/>
      <c r="AX13" s="17">
        <v>2.896336249449E-2</v>
      </c>
      <c r="AY13" s="17">
        <v>0.18541383097991301</v>
      </c>
      <c r="AZ13" s="17"/>
      <c r="BA13" s="17">
        <v>5.39980345477548E-2</v>
      </c>
      <c r="BB13" s="17">
        <v>0.18627589841168399</v>
      </c>
      <c r="BC13" s="17">
        <v>0.266183429956662</v>
      </c>
      <c r="BD13" s="17">
        <v>3.7563647483888601E-2</v>
      </c>
    </row>
    <row r="14" spans="2:56" x14ac:dyDescent="0.35">
      <c r="B14" s="18" t="s">
        <v>94</v>
      </c>
      <c r="C14" s="19">
        <v>1.3108854681617699E-2</v>
      </c>
      <c r="D14" s="19">
        <v>3.0161226534184099E-5</v>
      </c>
      <c r="E14" s="19">
        <v>0</v>
      </c>
      <c r="F14" s="19">
        <v>1.0223060967145399E-2</v>
      </c>
      <c r="G14" s="19">
        <v>2.8730720123119799E-3</v>
      </c>
      <c r="H14" s="19">
        <v>4.3209496489140499E-2</v>
      </c>
      <c r="I14" s="19"/>
      <c r="J14" s="19">
        <v>1.2353777671460901E-2</v>
      </c>
      <c r="K14" s="19">
        <v>2.4421797271597299E-2</v>
      </c>
      <c r="L14" s="19">
        <v>2.1970066084869198E-2</v>
      </c>
      <c r="M14" s="19">
        <v>1.9953476220229201E-2</v>
      </c>
      <c r="N14" s="19"/>
      <c r="O14" s="19">
        <v>0</v>
      </c>
      <c r="P14" s="19">
        <v>3.0610312051824299E-2</v>
      </c>
      <c r="Q14" s="19">
        <v>6.2335478029680598E-2</v>
      </c>
      <c r="R14" s="19">
        <v>0</v>
      </c>
      <c r="S14" s="19">
        <v>2.7865847916220198E-4</v>
      </c>
      <c r="T14" s="19">
        <v>1.33997192007612E-2</v>
      </c>
      <c r="U14" s="19">
        <v>1.2550299257796301E-2</v>
      </c>
      <c r="V14" s="19">
        <v>0</v>
      </c>
      <c r="W14" s="19">
        <v>0</v>
      </c>
      <c r="X14" s="19">
        <v>4.9937508874620803E-3</v>
      </c>
      <c r="Y14" s="19"/>
      <c r="Z14" s="19">
        <v>0</v>
      </c>
      <c r="AA14" s="19">
        <v>0</v>
      </c>
      <c r="AB14" s="19">
        <v>1.3426173144187099E-2</v>
      </c>
      <c r="AC14" s="19">
        <v>0</v>
      </c>
      <c r="AD14" s="19">
        <v>4.4426738491067902E-2</v>
      </c>
      <c r="AE14" s="19">
        <v>0</v>
      </c>
      <c r="AF14" s="19">
        <v>4.7250227132375401E-2</v>
      </c>
      <c r="AG14" s="19"/>
      <c r="AH14" s="19">
        <v>3.4205942409094701E-4</v>
      </c>
      <c r="AI14" s="19">
        <v>2.38153506411963E-2</v>
      </c>
      <c r="AJ14" s="19"/>
      <c r="AK14" s="19">
        <v>9.6509280730136505E-4</v>
      </c>
      <c r="AL14" s="19">
        <v>0</v>
      </c>
      <c r="AM14" s="19">
        <v>0</v>
      </c>
      <c r="AN14" s="19"/>
      <c r="AO14" s="19">
        <v>1.59271561310051E-3</v>
      </c>
      <c r="AP14" s="19">
        <v>1.4281932752838501E-2</v>
      </c>
      <c r="AQ14" s="19"/>
      <c r="AR14" s="19">
        <v>1.7799739303431199E-2</v>
      </c>
      <c r="AS14" s="19">
        <v>1.0347373322872E-2</v>
      </c>
      <c r="AT14" s="19"/>
      <c r="AU14" s="19">
        <v>1.3102995231734599E-2</v>
      </c>
      <c r="AV14" s="19">
        <v>1.9953476220229201E-2</v>
      </c>
      <c r="AW14" s="19"/>
      <c r="AX14" s="19">
        <v>6.6627832251468594E-2</v>
      </c>
      <c r="AY14" s="19">
        <v>7.8828346248772298E-3</v>
      </c>
      <c r="AZ14" s="19"/>
      <c r="BA14" s="19">
        <v>2.47388925459784E-2</v>
      </c>
      <c r="BB14" s="19">
        <v>1.29793538073855E-2</v>
      </c>
      <c r="BC14" s="19">
        <v>2.94661818833609E-3</v>
      </c>
      <c r="BD14" s="19">
        <v>0</v>
      </c>
    </row>
    <row r="15" spans="2:56" x14ac:dyDescent="0.35">
      <c r="B15" s="16" t="s">
        <v>554</v>
      </c>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555</v>
      </c>
      <c r="C9" s="17">
        <v>0.186600579855728</v>
      </c>
      <c r="D9" s="17">
        <v>0.16342638225261999</v>
      </c>
      <c r="E9" s="17">
        <v>0.17424119898662799</v>
      </c>
      <c r="F9" s="17">
        <v>0.11514316135180799</v>
      </c>
      <c r="G9" s="17">
        <v>0.24574278248148099</v>
      </c>
      <c r="H9" s="17">
        <v>0.19103820846554201</v>
      </c>
      <c r="I9" s="17"/>
      <c r="J9" s="17">
        <v>0.17340088081320701</v>
      </c>
      <c r="K9" s="17">
        <v>0.40612543071686202</v>
      </c>
      <c r="L9" s="17">
        <v>0.54443688924561695</v>
      </c>
      <c r="M9" s="17">
        <v>0.67292967157577399</v>
      </c>
      <c r="N9" s="17"/>
      <c r="O9" s="17">
        <v>0.14359969854305399</v>
      </c>
      <c r="P9" s="17">
        <v>0.16716283065117499</v>
      </c>
      <c r="Q9" s="17">
        <v>0.17996969494812701</v>
      </c>
      <c r="R9" s="17">
        <v>0.30854355473332701</v>
      </c>
      <c r="S9" s="17">
        <v>0.330249701946222</v>
      </c>
      <c r="T9" s="17">
        <v>0.22410637221791499</v>
      </c>
      <c r="U9" s="17">
        <v>0.54463020351355995</v>
      </c>
      <c r="V9" s="17">
        <v>0.284369230164078</v>
      </c>
      <c r="W9" s="17">
        <v>0.93914506384766705</v>
      </c>
      <c r="X9" s="17">
        <v>0.354382187755028</v>
      </c>
      <c r="Y9" s="17"/>
      <c r="Z9" s="17">
        <v>0.15576031049535399</v>
      </c>
      <c r="AA9" s="17">
        <v>0.203335862970598</v>
      </c>
      <c r="AB9" s="17">
        <v>0.19757920873109699</v>
      </c>
      <c r="AC9" s="17">
        <v>0.13667505730499499</v>
      </c>
      <c r="AD9" s="17">
        <v>0.29559167686642002</v>
      </c>
      <c r="AE9" s="17">
        <v>0.25168971899328302</v>
      </c>
      <c r="AF9" s="17">
        <v>0.21841118426114201</v>
      </c>
      <c r="AG9" s="17"/>
      <c r="AH9" s="17">
        <v>0.29508689740563099</v>
      </c>
      <c r="AI9" s="17">
        <v>0.11628332091174499</v>
      </c>
      <c r="AJ9" s="17"/>
      <c r="AK9" s="17">
        <v>0.34817924695387398</v>
      </c>
      <c r="AL9" s="17">
        <v>0.43030962231250097</v>
      </c>
      <c r="AM9" s="17">
        <v>0.28146415718727402</v>
      </c>
      <c r="AN9" s="17"/>
      <c r="AO9" s="17">
        <v>0.29631341211287698</v>
      </c>
      <c r="AP9" s="17">
        <v>0.17993126434603901</v>
      </c>
      <c r="AQ9" s="17"/>
      <c r="AR9" s="17">
        <v>0.20094342539478</v>
      </c>
      <c r="AS9" s="17">
        <v>0.17790994126411899</v>
      </c>
      <c r="AT9" s="17"/>
      <c r="AU9" s="17">
        <v>0.186129273219445</v>
      </c>
      <c r="AV9" s="17">
        <v>0.67292967157577399</v>
      </c>
      <c r="AW9" s="17"/>
      <c r="AX9" s="17">
        <v>0.41522457479361402</v>
      </c>
      <c r="AY9" s="17">
        <v>0.17006057169768601</v>
      </c>
      <c r="AZ9" s="17"/>
      <c r="BA9" s="17">
        <v>0.12182126366295</v>
      </c>
      <c r="BB9" s="17">
        <v>0.146227383658872</v>
      </c>
      <c r="BC9" s="17">
        <v>0.33556763706352599</v>
      </c>
      <c r="BD9" s="17">
        <v>0.58513107662168096</v>
      </c>
    </row>
    <row r="10" spans="2:56" ht="29" x14ac:dyDescent="0.35">
      <c r="B10" s="18" t="s">
        <v>556</v>
      </c>
      <c r="C10" s="17">
        <v>0.14215870936961</v>
      </c>
      <c r="D10" s="17">
        <v>0.189613987851115</v>
      </c>
      <c r="E10" s="17">
        <v>0.117184609306779</v>
      </c>
      <c r="F10" s="17">
        <v>0.21019209176559001</v>
      </c>
      <c r="G10" s="17">
        <v>0.12210210942676</v>
      </c>
      <c r="H10" s="17">
        <v>0.118142508311223</v>
      </c>
      <c r="I10" s="17"/>
      <c r="J10" s="17">
        <v>0.12970628762976399</v>
      </c>
      <c r="K10" s="17">
        <v>0.336168966537919</v>
      </c>
      <c r="L10" s="17">
        <v>0.56024938393381296</v>
      </c>
      <c r="M10" s="17">
        <v>0.71616472905622697</v>
      </c>
      <c r="N10" s="17"/>
      <c r="O10" s="17">
        <v>0.109766446535946</v>
      </c>
      <c r="P10" s="17">
        <v>0.20452504283364101</v>
      </c>
      <c r="Q10" s="17">
        <v>7.7261042004695205E-2</v>
      </c>
      <c r="R10" s="17">
        <v>0.21963709084684199</v>
      </c>
      <c r="S10" s="17">
        <v>0.22308257065371001</v>
      </c>
      <c r="T10" s="17">
        <v>0.19982557488129701</v>
      </c>
      <c r="U10" s="17">
        <v>0.58364661641428595</v>
      </c>
      <c r="V10" s="17">
        <v>0.84078221608691195</v>
      </c>
      <c r="W10" s="17">
        <v>0.18062762439088201</v>
      </c>
      <c r="X10" s="17">
        <v>0.80921336163301805</v>
      </c>
      <c r="Y10" s="17"/>
      <c r="Z10" s="17">
        <v>9.2276957521325004E-2</v>
      </c>
      <c r="AA10" s="17">
        <v>0.204061743598934</v>
      </c>
      <c r="AB10" s="17">
        <v>0.25978557385990497</v>
      </c>
      <c r="AC10" s="17">
        <v>0.15594802050939899</v>
      </c>
      <c r="AD10" s="17">
        <v>0.21601207031132599</v>
      </c>
      <c r="AE10" s="17">
        <v>0.11531283813837299</v>
      </c>
      <c r="AF10" s="17">
        <v>0.14348879040836199</v>
      </c>
      <c r="AG10" s="17"/>
      <c r="AH10" s="17">
        <v>0.27185149868122199</v>
      </c>
      <c r="AI10" s="17">
        <v>5.8096113687929302E-2</v>
      </c>
      <c r="AJ10" s="17"/>
      <c r="AK10" s="17">
        <v>0.35125667848499897</v>
      </c>
      <c r="AL10" s="17">
        <v>0.30858035310367099</v>
      </c>
      <c r="AM10" s="17">
        <v>0.27751936310724401</v>
      </c>
      <c r="AN10" s="17"/>
      <c r="AO10" s="17">
        <v>0.42325935620365801</v>
      </c>
      <c r="AP10" s="17">
        <v>0.12507092788458199</v>
      </c>
      <c r="AQ10" s="17"/>
      <c r="AR10" s="17">
        <v>0.13796624980303601</v>
      </c>
      <c r="AS10" s="17">
        <v>0.14469901079053901</v>
      </c>
      <c r="AT10" s="17"/>
      <c r="AU10" s="17">
        <v>0.14160243410055801</v>
      </c>
      <c r="AV10" s="17">
        <v>0.71616472905622697</v>
      </c>
      <c r="AW10" s="17"/>
      <c r="AX10" s="17">
        <v>0.420587622376148</v>
      </c>
      <c r="AY10" s="17">
        <v>0.122015519702165</v>
      </c>
      <c r="AZ10" s="17"/>
      <c r="BA10" s="17">
        <v>6.1850639497871597E-2</v>
      </c>
      <c r="BB10" s="17">
        <v>9.8372054872103099E-2</v>
      </c>
      <c r="BC10" s="17">
        <v>0.31011730188486603</v>
      </c>
      <c r="BD10" s="17">
        <v>0.68680444742124103</v>
      </c>
    </row>
    <row r="11" spans="2:56" x14ac:dyDescent="0.35">
      <c r="B11" s="18" t="s">
        <v>113</v>
      </c>
      <c r="C11" s="19">
        <v>0.73046152528784902</v>
      </c>
      <c r="D11" s="19">
        <v>0.70858087775508904</v>
      </c>
      <c r="E11" s="19">
        <v>0.76922141320974902</v>
      </c>
      <c r="F11" s="19">
        <v>0.71398568067111001</v>
      </c>
      <c r="G11" s="19">
        <v>0.71373115332590498</v>
      </c>
      <c r="H11" s="19">
        <v>0.737063570013891</v>
      </c>
      <c r="I11" s="19"/>
      <c r="J11" s="19">
        <v>0.74931126049172703</v>
      </c>
      <c r="K11" s="19">
        <v>0.42067660316636202</v>
      </c>
      <c r="L11" s="19">
        <v>0.17893491280309201</v>
      </c>
      <c r="M11" s="19">
        <v>0.112299336639088</v>
      </c>
      <c r="N11" s="19"/>
      <c r="O11" s="19">
        <v>0.785766682716323</v>
      </c>
      <c r="P11" s="19">
        <v>0.70803597798407103</v>
      </c>
      <c r="Q11" s="19">
        <v>0.77099808219464705</v>
      </c>
      <c r="R11" s="19">
        <v>0.60949318518755002</v>
      </c>
      <c r="S11" s="19">
        <v>0.49718367263156499</v>
      </c>
      <c r="T11" s="19">
        <v>0.72473772311862295</v>
      </c>
      <c r="U11" s="19">
        <v>0.31315026581512301</v>
      </c>
      <c r="V11" s="19">
        <v>4.48503547333566E-2</v>
      </c>
      <c r="W11" s="19">
        <v>1.8478155783925299E-2</v>
      </c>
      <c r="X11" s="19">
        <v>1.88566552593376E-2</v>
      </c>
      <c r="Y11" s="19"/>
      <c r="Z11" s="19">
        <v>0.79065152900356905</v>
      </c>
      <c r="AA11" s="19">
        <v>0.70601006757956297</v>
      </c>
      <c r="AB11" s="19">
        <v>0.61681321666367706</v>
      </c>
      <c r="AC11" s="19">
        <v>0.76462607829573004</v>
      </c>
      <c r="AD11" s="19">
        <v>0.56858538528591995</v>
      </c>
      <c r="AE11" s="19">
        <v>0.64927348769699</v>
      </c>
      <c r="AF11" s="19">
        <v>0.74788485273365901</v>
      </c>
      <c r="AG11" s="19"/>
      <c r="AH11" s="19">
        <v>0.53997699698118395</v>
      </c>
      <c r="AI11" s="19">
        <v>0.853927324517329</v>
      </c>
      <c r="AJ11" s="19"/>
      <c r="AK11" s="19">
        <v>0.46912035022802101</v>
      </c>
      <c r="AL11" s="19">
        <v>0.39385524582763598</v>
      </c>
      <c r="AM11" s="19">
        <v>0.53392177536624597</v>
      </c>
      <c r="AN11" s="19"/>
      <c r="AO11" s="19">
        <v>0.46579820303824598</v>
      </c>
      <c r="AP11" s="19">
        <v>0.74655010092308205</v>
      </c>
      <c r="AQ11" s="19"/>
      <c r="AR11" s="19">
        <v>0.713520725962139</v>
      </c>
      <c r="AS11" s="19">
        <v>0.74072631995441796</v>
      </c>
      <c r="AT11" s="19"/>
      <c r="AU11" s="19">
        <v>0.73106059276452096</v>
      </c>
      <c r="AV11" s="19">
        <v>0.112299336639088</v>
      </c>
      <c r="AW11" s="19"/>
      <c r="AX11" s="19">
        <v>0.43196666130690903</v>
      </c>
      <c r="AY11" s="19">
        <v>0.75205640419248698</v>
      </c>
      <c r="AZ11" s="19"/>
      <c r="BA11" s="19">
        <v>0.86071422269477105</v>
      </c>
      <c r="BB11" s="19">
        <v>0.78873576978001503</v>
      </c>
      <c r="BC11" s="19">
        <v>0.45983960697043302</v>
      </c>
      <c r="BD11" s="19">
        <v>0.13674839195442701</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569</v>
      </c>
      <c r="E2" s="26"/>
      <c r="F2" s="26"/>
      <c r="G2" s="26"/>
      <c r="H2" s="26"/>
      <c r="I2" s="26"/>
    </row>
    <row r="6" spans="2:9" ht="50" customHeight="1" x14ac:dyDescent="0.35">
      <c r="B6" s="23" t="s">
        <v>15</v>
      </c>
      <c r="C6" s="23" t="s">
        <v>558</v>
      </c>
      <c r="D6" s="23" t="s">
        <v>559</v>
      </c>
      <c r="E6" s="23" t="s">
        <v>560</v>
      </c>
      <c r="F6" s="23" t="s">
        <v>561</v>
      </c>
      <c r="G6" s="23" t="s">
        <v>562</v>
      </c>
      <c r="H6" s="23" t="s">
        <v>563</v>
      </c>
    </row>
    <row r="7" spans="2:9" x14ac:dyDescent="0.35">
      <c r="B7" s="18" t="s">
        <v>564</v>
      </c>
      <c r="C7" s="17">
        <v>0.24213021780754601</v>
      </c>
      <c r="D7" s="17">
        <v>0.52707894492088603</v>
      </c>
      <c r="E7" s="17">
        <v>0.22473866845297699</v>
      </c>
      <c r="F7" s="17">
        <v>0.16689715314190501</v>
      </c>
      <c r="G7" s="17">
        <v>0.24278038692878501</v>
      </c>
      <c r="H7" s="17">
        <v>0.64447277886113996</v>
      </c>
    </row>
    <row r="8" spans="2:9" x14ac:dyDescent="0.35">
      <c r="B8" s="18" t="s">
        <v>565</v>
      </c>
      <c r="C8" s="17">
        <v>0.21506526942698101</v>
      </c>
      <c r="D8" s="17">
        <v>0.23014977575274301</v>
      </c>
      <c r="E8" s="17">
        <v>0.29180660363452898</v>
      </c>
      <c r="F8" s="17">
        <v>0.21669973396556</v>
      </c>
      <c r="G8" s="17">
        <v>0.23555064123869501</v>
      </c>
      <c r="H8" s="17">
        <v>0.18486650657273701</v>
      </c>
    </row>
    <row r="9" spans="2:9" x14ac:dyDescent="0.35">
      <c r="B9" s="18" t="s">
        <v>566</v>
      </c>
      <c r="C9" s="17">
        <v>0.21189208946362201</v>
      </c>
      <c r="D9" s="17">
        <v>0.133321269397432</v>
      </c>
      <c r="E9" s="17">
        <v>0.24429801244595201</v>
      </c>
      <c r="F9" s="17">
        <v>0.225150338990559</v>
      </c>
      <c r="G9" s="17">
        <v>0.26539065834771702</v>
      </c>
      <c r="H9" s="17">
        <v>9.63118820699983E-2</v>
      </c>
    </row>
    <row r="10" spans="2:9" x14ac:dyDescent="0.35">
      <c r="B10" s="18" t="s">
        <v>567</v>
      </c>
      <c r="C10" s="17">
        <v>0.13503890755195899</v>
      </c>
      <c r="D10" s="17">
        <v>5.5948159453485601E-2</v>
      </c>
      <c r="E10" s="17">
        <v>0.125345781029961</v>
      </c>
      <c r="F10" s="17">
        <v>0.179884322543367</v>
      </c>
      <c r="G10" s="17">
        <v>0.12537950874512299</v>
      </c>
      <c r="H10" s="17">
        <v>5.1619600281363601E-2</v>
      </c>
    </row>
    <row r="11" spans="2:9" x14ac:dyDescent="0.35">
      <c r="B11" s="18" t="s">
        <v>568</v>
      </c>
      <c r="C11" s="17">
        <v>0.19587351574989201</v>
      </c>
      <c r="D11" s="17">
        <v>5.3501850475453201E-2</v>
      </c>
      <c r="E11" s="17">
        <v>0.113810934436581</v>
      </c>
      <c r="F11" s="17">
        <v>0.21136845135860899</v>
      </c>
      <c r="G11" s="17">
        <v>0.13089880473967999</v>
      </c>
      <c r="H11" s="17">
        <v>2.2729232214761402E-2</v>
      </c>
    </row>
    <row r="12" spans="2:9" x14ac:dyDescent="0.35">
      <c r="B12" s="16"/>
      <c r="C12" s="16"/>
      <c r="D12" s="16"/>
      <c r="E12" s="16"/>
      <c r="F12" s="16"/>
      <c r="G12" s="16"/>
      <c r="H12" s="16"/>
    </row>
    <row r="13" spans="2:9" x14ac:dyDescent="0.35">
      <c r="B13" t="s">
        <v>75</v>
      </c>
    </row>
    <row r="14" spans="2:9" x14ac:dyDescent="0.35">
      <c r="B14" t="s">
        <v>76</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564</v>
      </c>
      <c r="C9" s="17">
        <v>0.24213021780754601</v>
      </c>
      <c r="D9" s="17">
        <v>0.28562054493075301</v>
      </c>
      <c r="E9" s="17">
        <v>0.35655977060196398</v>
      </c>
      <c r="F9" s="17">
        <v>0.25949411449608401</v>
      </c>
      <c r="G9" s="17">
        <v>0.213528924707823</v>
      </c>
      <c r="H9" s="17">
        <v>0.14623955209142001</v>
      </c>
      <c r="I9" s="17"/>
      <c r="J9" s="17">
        <v>0.240938954221358</v>
      </c>
      <c r="K9" s="17">
        <v>0.26204108793827402</v>
      </c>
      <c r="L9" s="17">
        <v>0.24338956360844199</v>
      </c>
      <c r="M9" s="17">
        <v>0.47223844047811703</v>
      </c>
      <c r="N9" s="17"/>
      <c r="O9" s="17">
        <v>0.24327238023442499</v>
      </c>
      <c r="P9" s="17">
        <v>0.202379737798801</v>
      </c>
      <c r="Q9" s="17">
        <v>0.18833171106590399</v>
      </c>
      <c r="R9" s="17">
        <v>0.27399519288286001</v>
      </c>
      <c r="S9" s="17">
        <v>0.30601803662013199</v>
      </c>
      <c r="T9" s="17">
        <v>0.15927854547746001</v>
      </c>
      <c r="U9" s="17">
        <v>0.19102544216787001</v>
      </c>
      <c r="V9" s="17">
        <v>0.26075884276850902</v>
      </c>
      <c r="W9" s="17">
        <v>0.75381063738618503</v>
      </c>
      <c r="X9" s="17">
        <v>0.71059284402435896</v>
      </c>
      <c r="Y9" s="17"/>
      <c r="Z9" s="17">
        <v>0.285666440400552</v>
      </c>
      <c r="AA9" s="17">
        <v>0.19367459061610301</v>
      </c>
      <c r="AB9" s="17">
        <v>0.28211965717955101</v>
      </c>
      <c r="AC9" s="17">
        <v>0.226365369327199</v>
      </c>
      <c r="AD9" s="17">
        <v>0.122734217343342</v>
      </c>
      <c r="AE9" s="17">
        <v>0.20604539686145501</v>
      </c>
      <c r="AF9" s="17">
        <v>0.30888057819571002</v>
      </c>
      <c r="AG9" s="17"/>
      <c r="AH9" s="17">
        <v>0.302773670199805</v>
      </c>
      <c r="AI9" s="17">
        <v>0.20282312875309499</v>
      </c>
      <c r="AJ9" s="17"/>
      <c r="AK9" s="17">
        <v>0.467584564780541</v>
      </c>
      <c r="AL9" s="17">
        <v>0.26415692833670401</v>
      </c>
      <c r="AM9" s="17">
        <v>0.22904218818292901</v>
      </c>
      <c r="AN9" s="17"/>
      <c r="AO9" s="17">
        <v>0.53155959780508999</v>
      </c>
      <c r="AP9" s="17">
        <v>0.22453614231733601</v>
      </c>
      <c r="AQ9" s="17"/>
      <c r="AR9" s="17">
        <v>0.27671154594611203</v>
      </c>
      <c r="AS9" s="17">
        <v>0.22117664732867601</v>
      </c>
      <c r="AT9" s="17"/>
      <c r="AU9" s="17">
        <v>0.24190721750948799</v>
      </c>
      <c r="AV9" s="17">
        <v>0.47223844047811703</v>
      </c>
      <c r="AW9" s="17"/>
      <c r="AX9" s="17">
        <v>0.24197234313441099</v>
      </c>
      <c r="AY9" s="17">
        <v>0.24214163939250399</v>
      </c>
      <c r="AZ9" s="17"/>
      <c r="BA9" s="17">
        <v>0.23659456493384701</v>
      </c>
      <c r="BB9" s="17">
        <v>0.24116486603190901</v>
      </c>
      <c r="BC9" s="17">
        <v>0.23222406765694001</v>
      </c>
      <c r="BD9" s="17">
        <v>0.49126076941616698</v>
      </c>
    </row>
    <row r="10" spans="2:56" x14ac:dyDescent="0.35">
      <c r="B10" s="18" t="s">
        <v>565</v>
      </c>
      <c r="C10" s="17">
        <v>0.21506526942698101</v>
      </c>
      <c r="D10" s="17">
        <v>0.214334376589813</v>
      </c>
      <c r="E10" s="17">
        <v>0.20842898834807999</v>
      </c>
      <c r="F10" s="17">
        <v>0.32705646046206299</v>
      </c>
      <c r="G10" s="17">
        <v>0.23508348688342801</v>
      </c>
      <c r="H10" s="17">
        <v>0.172765597071766</v>
      </c>
      <c r="I10" s="17"/>
      <c r="J10" s="17">
        <v>0.213933049075931</v>
      </c>
      <c r="K10" s="17">
        <v>0.22977095617181301</v>
      </c>
      <c r="L10" s="17">
        <v>0.28532100820517797</v>
      </c>
      <c r="M10" s="17">
        <v>0.205851511546608</v>
      </c>
      <c r="N10" s="17"/>
      <c r="O10" s="17">
        <v>0.18067181476468799</v>
      </c>
      <c r="P10" s="17">
        <v>0.29732664162024203</v>
      </c>
      <c r="Q10" s="17">
        <v>0.14304873021152201</v>
      </c>
      <c r="R10" s="17">
        <v>0.18101590298394299</v>
      </c>
      <c r="S10" s="17">
        <v>0.377060335369033</v>
      </c>
      <c r="T10" s="17">
        <v>0.23640195006612399</v>
      </c>
      <c r="U10" s="17">
        <v>0.26820724221410402</v>
      </c>
      <c r="V10" s="17">
        <v>0.64303944191185203</v>
      </c>
      <c r="W10" s="17">
        <v>0.12731393132556401</v>
      </c>
      <c r="X10" s="17">
        <v>0.12739980879757801</v>
      </c>
      <c r="Y10" s="17"/>
      <c r="Z10" s="17">
        <v>0.169526816915541</v>
      </c>
      <c r="AA10" s="17">
        <v>0.271889511907287</v>
      </c>
      <c r="AB10" s="17">
        <v>0.38102431823653599</v>
      </c>
      <c r="AC10" s="17">
        <v>0.244049708951938</v>
      </c>
      <c r="AD10" s="17">
        <v>0.29456144193283701</v>
      </c>
      <c r="AE10" s="17">
        <v>0.21079156648146599</v>
      </c>
      <c r="AF10" s="17">
        <v>6.2530903044437106E-2</v>
      </c>
      <c r="AG10" s="17"/>
      <c r="AH10" s="17">
        <v>0.25617645829239499</v>
      </c>
      <c r="AI10" s="17">
        <v>0.188418350458471</v>
      </c>
      <c r="AJ10" s="17"/>
      <c r="AK10" s="17">
        <v>0.25879199403681002</v>
      </c>
      <c r="AL10" s="17">
        <v>0.51481832190723398</v>
      </c>
      <c r="AM10" s="17">
        <v>0.23787305209074799</v>
      </c>
      <c r="AN10" s="17"/>
      <c r="AO10" s="17">
        <v>0.26002589071962301</v>
      </c>
      <c r="AP10" s="17">
        <v>0.21233216553436199</v>
      </c>
      <c r="AQ10" s="17"/>
      <c r="AR10" s="17">
        <v>0.20637980753266999</v>
      </c>
      <c r="AS10" s="17">
        <v>0.220327977591767</v>
      </c>
      <c r="AT10" s="17"/>
      <c r="AU10" s="17">
        <v>0.21507419857662</v>
      </c>
      <c r="AV10" s="17">
        <v>0.205851511546608</v>
      </c>
      <c r="AW10" s="17"/>
      <c r="AX10" s="17">
        <v>0.190283377757895</v>
      </c>
      <c r="AY10" s="17">
        <v>0.21685813762740599</v>
      </c>
      <c r="AZ10" s="17"/>
      <c r="BA10" s="17">
        <v>0.168699112459574</v>
      </c>
      <c r="BB10" s="17">
        <v>0.21405066332877001</v>
      </c>
      <c r="BC10" s="17">
        <v>0.28440459725347</v>
      </c>
      <c r="BD10" s="17">
        <v>0.27308438073138902</v>
      </c>
    </row>
    <row r="11" spans="2:56" x14ac:dyDescent="0.35">
      <c r="B11" s="18" t="s">
        <v>566</v>
      </c>
      <c r="C11" s="17">
        <v>0.21189208946362201</v>
      </c>
      <c r="D11" s="17">
        <v>0.26173472193193698</v>
      </c>
      <c r="E11" s="17">
        <v>0.234659028220118</v>
      </c>
      <c r="F11" s="17">
        <v>0.113918133658073</v>
      </c>
      <c r="G11" s="17">
        <v>0.20622673539658501</v>
      </c>
      <c r="H11" s="17">
        <v>0.191851000901686</v>
      </c>
      <c r="I11" s="17"/>
      <c r="J11" s="17">
        <v>0.210749508303295</v>
      </c>
      <c r="K11" s="17">
        <v>0.23739253031563801</v>
      </c>
      <c r="L11" s="17">
        <v>0.207757808648599</v>
      </c>
      <c r="M11" s="17">
        <v>0.16684133738111001</v>
      </c>
      <c r="N11" s="17"/>
      <c r="O11" s="17">
        <v>0.22272770950375201</v>
      </c>
      <c r="P11" s="17">
        <v>0.20453792457679201</v>
      </c>
      <c r="Q11" s="17">
        <v>0.29340012595586801</v>
      </c>
      <c r="R11" s="17">
        <v>0.18583288786461599</v>
      </c>
      <c r="S11" s="17">
        <v>0.21703906454264599</v>
      </c>
      <c r="T11" s="17">
        <v>0.18720595792514799</v>
      </c>
      <c r="U11" s="17">
        <v>8.2957010480976007E-2</v>
      </c>
      <c r="V11" s="17">
        <v>6.2144524300073403E-2</v>
      </c>
      <c r="W11" s="17">
        <v>7.7887037824731602E-3</v>
      </c>
      <c r="X11" s="17">
        <v>4.7412836731500901E-2</v>
      </c>
      <c r="Y11" s="17"/>
      <c r="Z11" s="17">
        <v>0.18790478301354499</v>
      </c>
      <c r="AA11" s="17">
        <v>0.26563556572520802</v>
      </c>
      <c r="AB11" s="17">
        <v>0.30886681625234802</v>
      </c>
      <c r="AC11" s="17">
        <v>0.25522437414001697</v>
      </c>
      <c r="AD11" s="17">
        <v>0.21258670907587501</v>
      </c>
      <c r="AE11" s="17">
        <v>0.16527287208238001</v>
      </c>
      <c r="AF11" s="17">
        <v>0.14299022164615099</v>
      </c>
      <c r="AG11" s="17"/>
      <c r="AH11" s="17">
        <v>0.21033543059968299</v>
      </c>
      <c r="AI11" s="17">
        <v>0.21290106448365401</v>
      </c>
      <c r="AJ11" s="17"/>
      <c r="AK11" s="17">
        <v>0.18674442313584</v>
      </c>
      <c r="AL11" s="17">
        <v>0.20487068090125199</v>
      </c>
      <c r="AM11" s="17">
        <v>0.229755193770983</v>
      </c>
      <c r="AN11" s="17"/>
      <c r="AO11" s="17">
        <v>0.143925984724044</v>
      </c>
      <c r="AP11" s="17">
        <v>0.21602366994648101</v>
      </c>
      <c r="AQ11" s="17"/>
      <c r="AR11" s="17">
        <v>0.223647970478319</v>
      </c>
      <c r="AS11" s="17">
        <v>0.20476894831659601</v>
      </c>
      <c r="AT11" s="17"/>
      <c r="AU11" s="17">
        <v>0.211935748621151</v>
      </c>
      <c r="AV11" s="17">
        <v>0.16684133738111001</v>
      </c>
      <c r="AW11" s="17"/>
      <c r="AX11" s="17">
        <v>0.21019524189014499</v>
      </c>
      <c r="AY11" s="17">
        <v>0.21201484942464899</v>
      </c>
      <c r="AZ11" s="17"/>
      <c r="BA11" s="17">
        <v>0.20221842125079001</v>
      </c>
      <c r="BB11" s="17">
        <v>0.19091087611690299</v>
      </c>
      <c r="BC11" s="17">
        <v>0.269749698089773</v>
      </c>
      <c r="BD11" s="17">
        <v>0.20296268708256901</v>
      </c>
    </row>
    <row r="12" spans="2:56" x14ac:dyDescent="0.35">
      <c r="B12" s="18" t="s">
        <v>567</v>
      </c>
      <c r="C12" s="17">
        <v>0.13503890755195899</v>
      </c>
      <c r="D12" s="17">
        <v>8.6004679034545894E-2</v>
      </c>
      <c r="E12" s="17">
        <v>0.12940045374519599</v>
      </c>
      <c r="F12" s="17">
        <v>0.13689541654246001</v>
      </c>
      <c r="G12" s="17">
        <v>8.5622182405642303E-2</v>
      </c>
      <c r="H12" s="17">
        <v>0.210618568819642</v>
      </c>
      <c r="I12" s="17"/>
      <c r="J12" s="17">
        <v>0.13354832788107299</v>
      </c>
      <c r="K12" s="17">
        <v>0.15880737792647201</v>
      </c>
      <c r="L12" s="17">
        <v>0.197331652084593</v>
      </c>
      <c r="M12" s="17">
        <v>0.103029553917572</v>
      </c>
      <c r="N12" s="17"/>
      <c r="O12" s="17">
        <v>0.143072199761166</v>
      </c>
      <c r="P12" s="17">
        <v>0.145042842181346</v>
      </c>
      <c r="Q12" s="17">
        <v>9.7892552560183005E-2</v>
      </c>
      <c r="R12" s="17">
        <v>0.140399519106186</v>
      </c>
      <c r="S12" s="17">
        <v>7.2312227689180497E-2</v>
      </c>
      <c r="T12" s="17">
        <v>0.25349688234685103</v>
      </c>
      <c r="U12" s="17">
        <v>0.40892949430606401</v>
      </c>
      <c r="V12" s="17">
        <v>8.0303684524630006E-3</v>
      </c>
      <c r="W12" s="17">
        <v>4.0631944998870601E-2</v>
      </c>
      <c r="X12" s="17">
        <v>2.03190506842553E-2</v>
      </c>
      <c r="Y12" s="17"/>
      <c r="Z12" s="17">
        <v>0.12911335476274999</v>
      </c>
      <c r="AA12" s="17">
        <v>0.13809614092445999</v>
      </c>
      <c r="AB12" s="17">
        <v>2.55444713085946E-2</v>
      </c>
      <c r="AC12" s="17">
        <v>8.3940504212120903E-2</v>
      </c>
      <c r="AD12" s="17">
        <v>0.22019918163249499</v>
      </c>
      <c r="AE12" s="17">
        <v>0.20504484134014</v>
      </c>
      <c r="AF12" s="17">
        <v>0.21182364093473099</v>
      </c>
      <c r="AG12" s="17"/>
      <c r="AH12" s="17">
        <v>0.12554812874666599</v>
      </c>
      <c r="AI12" s="17">
        <v>0.141190517873923</v>
      </c>
      <c r="AJ12" s="17"/>
      <c r="AK12" s="17">
        <v>3.59576313282945E-2</v>
      </c>
      <c r="AL12" s="17">
        <v>3.4520183449949899E-3</v>
      </c>
      <c r="AM12" s="17">
        <v>0.155152196038397</v>
      </c>
      <c r="AN12" s="17"/>
      <c r="AO12" s="17">
        <v>1.55530779279933E-2</v>
      </c>
      <c r="AP12" s="17">
        <v>0.14230231220850201</v>
      </c>
      <c r="AQ12" s="17"/>
      <c r="AR12" s="17">
        <v>0.100665744551884</v>
      </c>
      <c r="AS12" s="17">
        <v>0.15586634629629501</v>
      </c>
      <c r="AT12" s="17"/>
      <c r="AU12" s="17">
        <v>0.13506992815312799</v>
      </c>
      <c r="AV12" s="17">
        <v>0.103029553917572</v>
      </c>
      <c r="AW12" s="17"/>
      <c r="AX12" s="17">
        <v>0.22005818815848999</v>
      </c>
      <c r="AY12" s="17">
        <v>0.12888811137150999</v>
      </c>
      <c r="AZ12" s="17"/>
      <c r="BA12" s="17">
        <v>0.15032506037006699</v>
      </c>
      <c r="BB12" s="17">
        <v>0.14159422115187101</v>
      </c>
      <c r="BC12" s="17">
        <v>0.107107981172441</v>
      </c>
      <c r="BD12" s="17">
        <v>2.56446706263978E-2</v>
      </c>
    </row>
    <row r="13" spans="2:56" x14ac:dyDescent="0.35">
      <c r="B13" s="18" t="s">
        <v>568</v>
      </c>
      <c r="C13" s="19">
        <v>0.19587351574989201</v>
      </c>
      <c r="D13" s="19">
        <v>0.15230567751294999</v>
      </c>
      <c r="E13" s="19">
        <v>7.0951759084642102E-2</v>
      </c>
      <c r="F13" s="19">
        <v>0.16263587484132</v>
      </c>
      <c r="G13" s="19">
        <v>0.25953867060652203</v>
      </c>
      <c r="H13" s="19">
        <v>0.27852528111548502</v>
      </c>
      <c r="I13" s="19"/>
      <c r="J13" s="19">
        <v>0.20083016051834199</v>
      </c>
      <c r="K13" s="19">
        <v>0.111988047647804</v>
      </c>
      <c r="L13" s="19">
        <v>6.6199967453188194E-2</v>
      </c>
      <c r="M13" s="19">
        <v>5.2039156676592403E-2</v>
      </c>
      <c r="N13" s="19"/>
      <c r="O13" s="19">
        <v>0.21025589573596901</v>
      </c>
      <c r="P13" s="19">
        <v>0.15071285382281799</v>
      </c>
      <c r="Q13" s="19">
        <v>0.27732688020652302</v>
      </c>
      <c r="R13" s="19">
        <v>0.21875649716239501</v>
      </c>
      <c r="S13" s="19">
        <v>2.7570335779008501E-2</v>
      </c>
      <c r="T13" s="19">
        <v>0.163616664184417</v>
      </c>
      <c r="U13" s="19">
        <v>4.8880810830985701E-2</v>
      </c>
      <c r="V13" s="19">
        <v>2.60268225671033E-2</v>
      </c>
      <c r="W13" s="19">
        <v>7.0454782506906594E-2</v>
      </c>
      <c r="X13" s="19">
        <v>9.4275459762306404E-2</v>
      </c>
      <c r="Y13" s="19"/>
      <c r="Z13" s="19">
        <v>0.22778860490761299</v>
      </c>
      <c r="AA13" s="19">
        <v>0.13070419082694101</v>
      </c>
      <c r="AB13" s="19">
        <v>2.4447370229700098E-3</v>
      </c>
      <c r="AC13" s="19">
        <v>0.19042004336872501</v>
      </c>
      <c r="AD13" s="19">
        <v>0.14991845001545001</v>
      </c>
      <c r="AE13" s="19">
        <v>0.21284532323455899</v>
      </c>
      <c r="AF13" s="19">
        <v>0.27377465617897001</v>
      </c>
      <c r="AG13" s="19"/>
      <c r="AH13" s="19">
        <v>0.105166312161451</v>
      </c>
      <c r="AI13" s="19">
        <v>0.25466693843085803</v>
      </c>
      <c r="AJ13" s="19"/>
      <c r="AK13" s="19">
        <v>5.0921386718515101E-2</v>
      </c>
      <c r="AL13" s="19">
        <v>1.2702050509815399E-2</v>
      </c>
      <c r="AM13" s="19">
        <v>0.148177369916942</v>
      </c>
      <c r="AN13" s="19"/>
      <c r="AO13" s="19">
        <v>4.8935448823249003E-2</v>
      </c>
      <c r="AP13" s="19">
        <v>0.20480570999332001</v>
      </c>
      <c r="AQ13" s="19"/>
      <c r="AR13" s="19">
        <v>0.192594931491015</v>
      </c>
      <c r="AS13" s="19">
        <v>0.197860080466667</v>
      </c>
      <c r="AT13" s="19"/>
      <c r="AU13" s="19">
        <v>0.196012907139613</v>
      </c>
      <c r="AV13" s="19">
        <v>5.2039156676592403E-2</v>
      </c>
      <c r="AW13" s="19"/>
      <c r="AX13" s="19">
        <v>0.13749084905906001</v>
      </c>
      <c r="AY13" s="19">
        <v>0.20009726218393101</v>
      </c>
      <c r="AZ13" s="19"/>
      <c r="BA13" s="19">
        <v>0.24216284098572199</v>
      </c>
      <c r="BB13" s="19">
        <v>0.212279373370547</v>
      </c>
      <c r="BC13" s="19">
        <v>0.106513655827376</v>
      </c>
      <c r="BD13" s="19">
        <v>7.04749214347704E-3</v>
      </c>
    </row>
    <row r="14" spans="2:56" x14ac:dyDescent="0.35">
      <c r="B14" s="16"/>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564</v>
      </c>
      <c r="C9" s="17">
        <v>0.52707894492088603</v>
      </c>
      <c r="D9" s="17">
        <v>0.56678573055674297</v>
      </c>
      <c r="E9" s="17">
        <v>0.52463947489597196</v>
      </c>
      <c r="F9" s="17">
        <v>0.53839251686058698</v>
      </c>
      <c r="G9" s="17">
        <v>0.54671772013214204</v>
      </c>
      <c r="H9" s="17">
        <v>0.48156135741577599</v>
      </c>
      <c r="I9" s="17"/>
      <c r="J9" s="17">
        <v>0.52415938311744903</v>
      </c>
      <c r="K9" s="17">
        <v>0.58247321329402801</v>
      </c>
      <c r="L9" s="17">
        <v>0.56853114389960802</v>
      </c>
      <c r="M9" s="17">
        <v>0.54751148316936005</v>
      </c>
      <c r="N9" s="17"/>
      <c r="O9" s="17">
        <v>0.50462393589709698</v>
      </c>
      <c r="P9" s="17">
        <v>0.63635652175167801</v>
      </c>
      <c r="Q9" s="17">
        <v>0.49682638400437601</v>
      </c>
      <c r="R9" s="17">
        <v>0.48827880007853902</v>
      </c>
      <c r="S9" s="17">
        <v>0.54315549280374298</v>
      </c>
      <c r="T9" s="17">
        <v>0.54856494394868105</v>
      </c>
      <c r="U9" s="17">
        <v>0.63885022111709899</v>
      </c>
      <c r="V9" s="17">
        <v>0.84093405219114903</v>
      </c>
      <c r="W9" s="17">
        <v>0.20420851700649201</v>
      </c>
      <c r="X9" s="17">
        <v>0.19002267273616399</v>
      </c>
      <c r="Y9" s="17"/>
      <c r="Z9" s="17">
        <v>0.500512835871879</v>
      </c>
      <c r="AA9" s="17">
        <v>0.42993073184637998</v>
      </c>
      <c r="AB9" s="17">
        <v>0.51959602362516899</v>
      </c>
      <c r="AC9" s="17">
        <v>0.51719247824099701</v>
      </c>
      <c r="AD9" s="17">
        <v>0.53152759124036697</v>
      </c>
      <c r="AE9" s="17">
        <v>0.48612522357320198</v>
      </c>
      <c r="AF9" s="17">
        <v>0.750544877779457</v>
      </c>
      <c r="AG9" s="17"/>
      <c r="AH9" s="17">
        <v>0.55542829744834599</v>
      </c>
      <c r="AI9" s="17">
        <v>0.50870382806201797</v>
      </c>
      <c r="AJ9" s="17"/>
      <c r="AK9" s="17">
        <v>0.58137271429380499</v>
      </c>
      <c r="AL9" s="17">
        <v>0.56750479760653405</v>
      </c>
      <c r="AM9" s="17">
        <v>0.58581948207304801</v>
      </c>
      <c r="AN9" s="17"/>
      <c r="AO9" s="17">
        <v>0.60655999167271502</v>
      </c>
      <c r="AP9" s="17">
        <v>0.52224738450153796</v>
      </c>
      <c r="AQ9" s="17"/>
      <c r="AR9" s="17">
        <v>0.54523297069460097</v>
      </c>
      <c r="AS9" s="17">
        <v>0.51607903025593804</v>
      </c>
      <c r="AT9" s="17"/>
      <c r="AU9" s="17">
        <v>0.52705914353323202</v>
      </c>
      <c r="AV9" s="17">
        <v>0.54751148316936005</v>
      </c>
      <c r="AW9" s="17"/>
      <c r="AX9" s="17">
        <v>0.65796706764430801</v>
      </c>
      <c r="AY9" s="17">
        <v>0.51760972617932599</v>
      </c>
      <c r="AZ9" s="17"/>
      <c r="BA9" s="17">
        <v>0.39847544699299298</v>
      </c>
      <c r="BB9" s="17">
        <v>0.57290801837341299</v>
      </c>
      <c r="BC9" s="17">
        <v>0.63786522004406898</v>
      </c>
      <c r="BD9" s="17">
        <v>0.49252039226921601</v>
      </c>
    </row>
    <row r="10" spans="2:56" x14ac:dyDescent="0.35">
      <c r="B10" s="18" t="s">
        <v>565</v>
      </c>
      <c r="C10" s="17">
        <v>0.23014977575274301</v>
      </c>
      <c r="D10" s="17">
        <v>0.20359007733062301</v>
      </c>
      <c r="E10" s="17">
        <v>0.259625280601393</v>
      </c>
      <c r="F10" s="17">
        <v>0.204183227111915</v>
      </c>
      <c r="G10" s="17">
        <v>0.25174361903513998</v>
      </c>
      <c r="H10" s="17">
        <v>0.22190354125408901</v>
      </c>
      <c r="I10" s="17"/>
      <c r="J10" s="17">
        <v>0.230998028108791</v>
      </c>
      <c r="K10" s="17">
        <v>0.21305434609961901</v>
      </c>
      <c r="L10" s="17">
        <v>0.22200449225587501</v>
      </c>
      <c r="M10" s="17">
        <v>0.24692895293241399</v>
      </c>
      <c r="N10" s="17"/>
      <c r="O10" s="17">
        <v>0.22738590766905101</v>
      </c>
      <c r="P10" s="17">
        <v>0.230769051949516</v>
      </c>
      <c r="Q10" s="17">
        <v>0.189307482899878</v>
      </c>
      <c r="R10" s="17">
        <v>0.261444438506927</v>
      </c>
      <c r="S10" s="17">
        <v>0.29232986253809001</v>
      </c>
      <c r="T10" s="17">
        <v>0.160272044628679</v>
      </c>
      <c r="U10" s="17">
        <v>0.22916515193585599</v>
      </c>
      <c r="V10" s="17">
        <v>0.10059903494707299</v>
      </c>
      <c r="W10" s="17">
        <v>0.72293678577863896</v>
      </c>
      <c r="X10" s="17">
        <v>0.71692681415642401</v>
      </c>
      <c r="Y10" s="17"/>
      <c r="Z10" s="17">
        <v>0.237820985329975</v>
      </c>
      <c r="AA10" s="17">
        <v>0.292748565695376</v>
      </c>
      <c r="AB10" s="17">
        <v>0.21625993262280199</v>
      </c>
      <c r="AC10" s="17">
        <v>0.24823246559806</v>
      </c>
      <c r="AD10" s="17">
        <v>0.22909684739362299</v>
      </c>
      <c r="AE10" s="17">
        <v>0.26367068520521802</v>
      </c>
      <c r="AF10" s="17">
        <v>8.1641031006267101E-2</v>
      </c>
      <c r="AG10" s="17"/>
      <c r="AH10" s="17">
        <v>0.21423836924439901</v>
      </c>
      <c r="AI10" s="17">
        <v>0.24046302554201299</v>
      </c>
      <c r="AJ10" s="17"/>
      <c r="AK10" s="17">
        <v>0.213806459250279</v>
      </c>
      <c r="AL10" s="17">
        <v>0.21382755746215801</v>
      </c>
      <c r="AM10" s="17">
        <v>0.180060615225973</v>
      </c>
      <c r="AN10" s="17"/>
      <c r="AO10" s="17">
        <v>0.168188771645219</v>
      </c>
      <c r="AP10" s="17">
        <v>0.233916313150316</v>
      </c>
      <c r="AQ10" s="17"/>
      <c r="AR10" s="17">
        <v>0.25301239106616003</v>
      </c>
      <c r="AS10" s="17">
        <v>0.216296825415457</v>
      </c>
      <c r="AT10" s="17"/>
      <c r="AU10" s="17">
        <v>0.23013351487571401</v>
      </c>
      <c r="AV10" s="17">
        <v>0.24692895293241399</v>
      </c>
      <c r="AW10" s="17"/>
      <c r="AX10" s="17">
        <v>0.194886087149718</v>
      </c>
      <c r="AY10" s="17">
        <v>0.23270095896225401</v>
      </c>
      <c r="AZ10" s="17"/>
      <c r="BA10" s="17">
        <v>0.25063604315430399</v>
      </c>
      <c r="BB10" s="17">
        <v>0.225483372391032</v>
      </c>
      <c r="BC10" s="17">
        <v>0.20212767300853701</v>
      </c>
      <c r="BD10" s="17">
        <v>0.297673929022993</v>
      </c>
    </row>
    <row r="11" spans="2:56" x14ac:dyDescent="0.35">
      <c r="B11" s="18" t="s">
        <v>566</v>
      </c>
      <c r="C11" s="17">
        <v>0.133321269397432</v>
      </c>
      <c r="D11" s="17">
        <v>0.163169210235284</v>
      </c>
      <c r="E11" s="17">
        <v>0.13508524721204199</v>
      </c>
      <c r="F11" s="17">
        <v>0.22225702534508199</v>
      </c>
      <c r="G11" s="17">
        <v>9.0247583602258402E-2</v>
      </c>
      <c r="H11" s="17">
        <v>0.114472890413026</v>
      </c>
      <c r="I11" s="17"/>
      <c r="J11" s="17">
        <v>0.134968374952359</v>
      </c>
      <c r="K11" s="17">
        <v>0.106398779684476</v>
      </c>
      <c r="L11" s="17">
        <v>7.9257812819345005E-2</v>
      </c>
      <c r="M11" s="17">
        <v>0.108558507210434</v>
      </c>
      <c r="N11" s="17"/>
      <c r="O11" s="17">
        <v>0.148583093037567</v>
      </c>
      <c r="P11" s="17">
        <v>4.4184611748643202E-2</v>
      </c>
      <c r="Q11" s="17">
        <v>0.14307055309397801</v>
      </c>
      <c r="R11" s="17">
        <v>0.16062270429050199</v>
      </c>
      <c r="S11" s="17">
        <v>0.15523364090709099</v>
      </c>
      <c r="T11" s="17">
        <v>0.20552504548575801</v>
      </c>
      <c r="U11" s="17">
        <v>5.4452119402524299E-2</v>
      </c>
      <c r="V11" s="17">
        <v>1.70863913907948E-3</v>
      </c>
      <c r="W11" s="17">
        <v>3.1987276463627898E-3</v>
      </c>
      <c r="X11" s="17">
        <v>2.8470130885273601E-2</v>
      </c>
      <c r="Y11" s="17"/>
      <c r="Z11" s="17">
        <v>0.141733522618295</v>
      </c>
      <c r="AA11" s="17">
        <v>0.10542074361637201</v>
      </c>
      <c r="AB11" s="17">
        <v>0.20507397907956099</v>
      </c>
      <c r="AC11" s="17">
        <v>0.120629311452199</v>
      </c>
      <c r="AD11" s="17">
        <v>0.128766762147344</v>
      </c>
      <c r="AE11" s="17">
        <v>0.16414331820091399</v>
      </c>
      <c r="AF11" s="17">
        <v>8.3092258770144603E-2</v>
      </c>
      <c r="AG11" s="17"/>
      <c r="AH11" s="17">
        <v>0.15956400980330199</v>
      </c>
      <c r="AI11" s="17">
        <v>0.11631158915208301</v>
      </c>
      <c r="AJ11" s="17"/>
      <c r="AK11" s="17">
        <v>0.152040574873714</v>
      </c>
      <c r="AL11" s="17">
        <v>0.20225369742152599</v>
      </c>
      <c r="AM11" s="17">
        <v>0.14704490734033601</v>
      </c>
      <c r="AN11" s="17"/>
      <c r="AO11" s="17">
        <v>0.17861454639638899</v>
      </c>
      <c r="AP11" s="17">
        <v>0.13056794375120601</v>
      </c>
      <c r="AQ11" s="17"/>
      <c r="AR11" s="17">
        <v>9.7670953165445204E-2</v>
      </c>
      <c r="AS11" s="17">
        <v>0.154922562753423</v>
      </c>
      <c r="AT11" s="17"/>
      <c r="AU11" s="17">
        <v>0.133345267250635</v>
      </c>
      <c r="AV11" s="17">
        <v>0.108558507210434</v>
      </c>
      <c r="AW11" s="17"/>
      <c r="AX11" s="17">
        <v>3.3865939758502397E-2</v>
      </c>
      <c r="AY11" s="17">
        <v>0.14051645450490799</v>
      </c>
      <c r="AZ11" s="17"/>
      <c r="BA11" s="17">
        <v>0.182100516246366</v>
      </c>
      <c r="BB11" s="17">
        <v>0.106503073569346</v>
      </c>
      <c r="BC11" s="17">
        <v>0.108217094345145</v>
      </c>
      <c r="BD11" s="17">
        <v>0.17092628183181</v>
      </c>
    </row>
    <row r="12" spans="2:56" x14ac:dyDescent="0.35">
      <c r="B12" s="18" t="s">
        <v>567</v>
      </c>
      <c r="C12" s="17">
        <v>5.5948159453485601E-2</v>
      </c>
      <c r="D12" s="17">
        <v>3.8769682288052998E-2</v>
      </c>
      <c r="E12" s="17">
        <v>4.2224688412793698E-2</v>
      </c>
      <c r="F12" s="17">
        <v>3.86855541692768E-3</v>
      </c>
      <c r="G12" s="17">
        <v>6.1524362426402801E-2</v>
      </c>
      <c r="H12" s="17">
        <v>8.9612832659394598E-2</v>
      </c>
      <c r="I12" s="17"/>
      <c r="J12" s="17">
        <v>5.5898965323975099E-2</v>
      </c>
      <c r="K12" s="17">
        <v>5.47692219666693E-2</v>
      </c>
      <c r="L12" s="17">
        <v>7.0527784187684003E-2</v>
      </c>
      <c r="M12" s="17">
        <v>6.9443628361382806E-2</v>
      </c>
      <c r="N12" s="17"/>
      <c r="O12" s="17">
        <v>5.4612173381290902E-2</v>
      </c>
      <c r="P12" s="17">
        <v>5.7989583632970902E-2</v>
      </c>
      <c r="Q12" s="17">
        <v>0.100019208799538</v>
      </c>
      <c r="R12" s="17">
        <v>5.19349147986869E-2</v>
      </c>
      <c r="S12" s="17">
        <v>7.6529885894637099E-3</v>
      </c>
      <c r="T12" s="17">
        <v>8.5637965936882193E-2</v>
      </c>
      <c r="U12" s="17">
        <v>6.1821244220920599E-2</v>
      </c>
      <c r="V12" s="17">
        <v>2.4675882737117901E-2</v>
      </c>
      <c r="W12" s="17">
        <v>0</v>
      </c>
      <c r="X12" s="17">
        <v>2.8922221757583101E-3</v>
      </c>
      <c r="Y12" s="17"/>
      <c r="Z12" s="17">
        <v>6.9786084177033095E-2</v>
      </c>
      <c r="AA12" s="17">
        <v>0.13548197337607301</v>
      </c>
      <c r="AB12" s="17">
        <v>9.1762333418264393E-3</v>
      </c>
      <c r="AC12" s="17">
        <v>3.9482634958417501E-2</v>
      </c>
      <c r="AD12" s="17">
        <v>4.0327466109179103E-2</v>
      </c>
      <c r="AE12" s="17">
        <v>3.43940854593172E-2</v>
      </c>
      <c r="AF12" s="17">
        <v>5.8189753695798201E-2</v>
      </c>
      <c r="AG12" s="17"/>
      <c r="AH12" s="17">
        <v>5.9964675807835897E-2</v>
      </c>
      <c r="AI12" s="17">
        <v>5.3344785803055697E-2</v>
      </c>
      <c r="AJ12" s="17"/>
      <c r="AK12" s="17">
        <v>2.9881841017037E-2</v>
      </c>
      <c r="AL12" s="17">
        <v>1.36458889800639E-2</v>
      </c>
      <c r="AM12" s="17">
        <v>8.1226354868457307E-2</v>
      </c>
      <c r="AN12" s="17"/>
      <c r="AO12" s="17">
        <v>4.3345070167221502E-3</v>
      </c>
      <c r="AP12" s="17">
        <v>5.9085693373869201E-2</v>
      </c>
      <c r="AQ12" s="17"/>
      <c r="AR12" s="17">
        <v>4.28301357326299E-2</v>
      </c>
      <c r="AS12" s="17">
        <v>6.3896652162529294E-2</v>
      </c>
      <c r="AT12" s="17"/>
      <c r="AU12" s="17">
        <v>5.59350808526691E-2</v>
      </c>
      <c r="AV12" s="17">
        <v>6.9443628361382806E-2</v>
      </c>
      <c r="AW12" s="17"/>
      <c r="AX12" s="17">
        <v>7.2768283554635299E-2</v>
      </c>
      <c r="AY12" s="17">
        <v>5.4731292475337201E-2</v>
      </c>
      <c r="AZ12" s="17"/>
      <c r="BA12" s="17">
        <v>6.0288714385762603E-2</v>
      </c>
      <c r="BB12" s="17">
        <v>6.7974784943962002E-2</v>
      </c>
      <c r="BC12" s="17">
        <v>2.7050775230039199E-2</v>
      </c>
      <c r="BD12" s="17">
        <v>3.1884370814208397E-2</v>
      </c>
    </row>
    <row r="13" spans="2:56" x14ac:dyDescent="0.35">
      <c r="B13" s="18" t="s">
        <v>568</v>
      </c>
      <c r="C13" s="19">
        <v>5.3501850475453201E-2</v>
      </c>
      <c r="D13" s="19">
        <v>2.7685299589297101E-2</v>
      </c>
      <c r="E13" s="19">
        <v>3.8425308877799699E-2</v>
      </c>
      <c r="F13" s="19">
        <v>3.1298675265488997E-2</v>
      </c>
      <c r="G13" s="19">
        <v>4.9766714804056797E-2</v>
      </c>
      <c r="H13" s="19">
        <v>9.2449378257714501E-2</v>
      </c>
      <c r="I13" s="19"/>
      <c r="J13" s="19">
        <v>5.3975248497426402E-2</v>
      </c>
      <c r="K13" s="19">
        <v>4.33044389552079E-2</v>
      </c>
      <c r="L13" s="19">
        <v>5.9678766837487601E-2</v>
      </c>
      <c r="M13" s="19">
        <v>2.7557428326408999E-2</v>
      </c>
      <c r="N13" s="19"/>
      <c r="O13" s="19">
        <v>6.4794890014994097E-2</v>
      </c>
      <c r="P13" s="19">
        <v>3.07002309171923E-2</v>
      </c>
      <c r="Q13" s="19">
        <v>7.0776371202229502E-2</v>
      </c>
      <c r="R13" s="19">
        <v>3.7719142325344901E-2</v>
      </c>
      <c r="S13" s="19">
        <v>1.6280151616114901E-3</v>
      </c>
      <c r="T13" s="19">
        <v>0</v>
      </c>
      <c r="U13" s="19">
        <v>1.5711263323600198E-2</v>
      </c>
      <c r="V13" s="19">
        <v>3.2082390985580599E-2</v>
      </c>
      <c r="W13" s="19">
        <v>6.9655969568506199E-2</v>
      </c>
      <c r="X13" s="19">
        <v>6.1688160046379899E-2</v>
      </c>
      <c r="Y13" s="19"/>
      <c r="Z13" s="19">
        <v>5.0146572002816997E-2</v>
      </c>
      <c r="AA13" s="19">
        <v>3.6417985465799198E-2</v>
      </c>
      <c r="AB13" s="19">
        <v>4.9893831330640598E-2</v>
      </c>
      <c r="AC13" s="19">
        <v>7.44631097503268E-2</v>
      </c>
      <c r="AD13" s="19">
        <v>7.0281333109487906E-2</v>
      </c>
      <c r="AE13" s="19">
        <v>5.1666687561348297E-2</v>
      </c>
      <c r="AF13" s="19">
        <v>2.6532078748333E-2</v>
      </c>
      <c r="AG13" s="19"/>
      <c r="AH13" s="19">
        <v>1.0804647696116399E-2</v>
      </c>
      <c r="AI13" s="19">
        <v>8.1176771440829895E-2</v>
      </c>
      <c r="AJ13" s="19"/>
      <c r="AK13" s="19">
        <v>2.2898410565164899E-2</v>
      </c>
      <c r="AL13" s="19">
        <v>2.7680585297178398E-3</v>
      </c>
      <c r="AM13" s="19">
        <v>5.8486404921862904E-3</v>
      </c>
      <c r="AN13" s="19"/>
      <c r="AO13" s="19">
        <v>4.2302183268954498E-2</v>
      </c>
      <c r="AP13" s="19">
        <v>5.4182665223071601E-2</v>
      </c>
      <c r="AQ13" s="19"/>
      <c r="AR13" s="19">
        <v>6.12535493411639E-2</v>
      </c>
      <c r="AS13" s="19">
        <v>4.8804929412652603E-2</v>
      </c>
      <c r="AT13" s="19"/>
      <c r="AU13" s="19">
        <v>5.3526993487749898E-2</v>
      </c>
      <c r="AV13" s="19">
        <v>2.7557428326408999E-2</v>
      </c>
      <c r="AW13" s="19"/>
      <c r="AX13" s="19">
        <v>4.0512621892836997E-2</v>
      </c>
      <c r="AY13" s="19">
        <v>5.4441567878176E-2</v>
      </c>
      <c r="AZ13" s="19"/>
      <c r="BA13" s="19">
        <v>0.10849927922057501</v>
      </c>
      <c r="BB13" s="19">
        <v>2.7130750722247299E-2</v>
      </c>
      <c r="BC13" s="19">
        <v>2.4739237372209899E-2</v>
      </c>
      <c r="BD13" s="19">
        <v>6.9950260617727697E-3</v>
      </c>
    </row>
    <row r="14" spans="2:56" x14ac:dyDescent="0.35">
      <c r="B14" s="16"/>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564</v>
      </c>
      <c r="C9" s="17">
        <v>0.22473866845297699</v>
      </c>
      <c r="D9" s="17">
        <v>0.21808206461628099</v>
      </c>
      <c r="E9" s="17">
        <v>0.279506406176453</v>
      </c>
      <c r="F9" s="17">
        <v>0.18695425965359799</v>
      </c>
      <c r="G9" s="17">
        <v>0.19815460049245301</v>
      </c>
      <c r="H9" s="17">
        <v>0.22228553171813401</v>
      </c>
      <c r="I9" s="17"/>
      <c r="J9" s="17">
        <v>0.22248981289768899</v>
      </c>
      <c r="K9" s="17">
        <v>0.25239116796003702</v>
      </c>
      <c r="L9" s="17">
        <v>0.33353515522990401</v>
      </c>
      <c r="M9" s="17">
        <v>0.46808356994170802</v>
      </c>
      <c r="N9" s="17"/>
      <c r="O9" s="17">
        <v>0.20150319282895801</v>
      </c>
      <c r="P9" s="17">
        <v>0.29407181296848001</v>
      </c>
      <c r="Q9" s="17">
        <v>0.22070513143034601</v>
      </c>
      <c r="R9" s="17">
        <v>0.29225852002257502</v>
      </c>
      <c r="S9" s="17">
        <v>0.19320312365109299</v>
      </c>
      <c r="T9" s="17">
        <v>4.7808584647376202E-2</v>
      </c>
      <c r="U9" s="17">
        <v>0.14295754554814299</v>
      </c>
      <c r="V9" s="17">
        <v>0.43754025228294002</v>
      </c>
      <c r="W9" s="17">
        <v>8.6416254721286598E-2</v>
      </c>
      <c r="X9" s="17">
        <v>0.11259010231918801</v>
      </c>
      <c r="Y9" s="17"/>
      <c r="Z9" s="17">
        <v>0.21263498557170801</v>
      </c>
      <c r="AA9" s="17">
        <v>0.26066664192414002</v>
      </c>
      <c r="AB9" s="17">
        <v>0.15029379971429099</v>
      </c>
      <c r="AC9" s="17">
        <v>0.21927107265734999</v>
      </c>
      <c r="AD9" s="17">
        <v>0.19771334271563201</v>
      </c>
      <c r="AE9" s="17">
        <v>0.22499427329441099</v>
      </c>
      <c r="AF9" s="17">
        <v>0.29568897972816599</v>
      </c>
      <c r="AG9" s="17"/>
      <c r="AH9" s="17">
        <v>0.27676791551650498</v>
      </c>
      <c r="AI9" s="17">
        <v>0.19101502365561701</v>
      </c>
      <c r="AJ9" s="17"/>
      <c r="AK9" s="17">
        <v>0.36722174041004402</v>
      </c>
      <c r="AL9" s="17">
        <v>0.27892694085087699</v>
      </c>
      <c r="AM9" s="17">
        <v>0.24841342824773999</v>
      </c>
      <c r="AN9" s="17"/>
      <c r="AO9" s="17">
        <v>0.44892188624476398</v>
      </c>
      <c r="AP9" s="17">
        <v>0.21111083130147501</v>
      </c>
      <c r="AQ9" s="17"/>
      <c r="AR9" s="17">
        <v>0.27853108889368</v>
      </c>
      <c r="AS9" s="17">
        <v>0.19214468396467499</v>
      </c>
      <c r="AT9" s="17"/>
      <c r="AU9" s="17">
        <v>0.22450284035029999</v>
      </c>
      <c r="AV9" s="17">
        <v>0.46808356994170802</v>
      </c>
      <c r="AW9" s="17"/>
      <c r="AX9" s="17">
        <v>0.44139334738172797</v>
      </c>
      <c r="AY9" s="17">
        <v>0.20906459120691601</v>
      </c>
      <c r="AZ9" s="17"/>
      <c r="BA9" s="17">
        <v>0.121100540234568</v>
      </c>
      <c r="BB9" s="17">
        <v>0.263424964690334</v>
      </c>
      <c r="BC9" s="17">
        <v>0.28684852875583899</v>
      </c>
      <c r="BD9" s="17">
        <v>0.48506928999202797</v>
      </c>
    </row>
    <row r="10" spans="2:56" x14ac:dyDescent="0.35">
      <c r="B10" s="18" t="s">
        <v>565</v>
      </c>
      <c r="C10" s="17">
        <v>0.29180660363452898</v>
      </c>
      <c r="D10" s="17">
        <v>0.29729953145864901</v>
      </c>
      <c r="E10" s="17">
        <v>0.29876590531042502</v>
      </c>
      <c r="F10" s="17">
        <v>0.28809112513088098</v>
      </c>
      <c r="G10" s="17">
        <v>0.34887871282327798</v>
      </c>
      <c r="H10" s="17">
        <v>0.24298383818525901</v>
      </c>
      <c r="I10" s="17"/>
      <c r="J10" s="17">
        <v>0.29358116111711302</v>
      </c>
      <c r="K10" s="17">
        <v>0.26074311581222098</v>
      </c>
      <c r="L10" s="17">
        <v>0.257866104239381</v>
      </c>
      <c r="M10" s="17">
        <v>0.21163154277358601</v>
      </c>
      <c r="N10" s="17"/>
      <c r="O10" s="17">
        <v>0.29430334514835799</v>
      </c>
      <c r="P10" s="17">
        <v>0.26043634461305998</v>
      </c>
      <c r="Q10" s="17">
        <v>0.29401720268701098</v>
      </c>
      <c r="R10" s="17">
        <v>0.30103542543907102</v>
      </c>
      <c r="S10" s="17">
        <v>0.29976977404518201</v>
      </c>
      <c r="T10" s="17">
        <v>0.29966889264997798</v>
      </c>
      <c r="U10" s="17">
        <v>0.59138400013713899</v>
      </c>
      <c r="V10" s="17">
        <v>0.386873886396916</v>
      </c>
      <c r="W10" s="17">
        <v>0.13186501557268601</v>
      </c>
      <c r="X10" s="17">
        <v>0.66580837465822895</v>
      </c>
      <c r="Y10" s="17"/>
      <c r="Z10" s="17">
        <v>0.28284403159802901</v>
      </c>
      <c r="AA10" s="17">
        <v>0.22376234912805201</v>
      </c>
      <c r="AB10" s="17">
        <v>0.51717060404830895</v>
      </c>
      <c r="AC10" s="17">
        <v>0.343195438961022</v>
      </c>
      <c r="AD10" s="17">
        <v>0.26865256751010802</v>
      </c>
      <c r="AE10" s="17">
        <v>0.29140072512440202</v>
      </c>
      <c r="AF10" s="17">
        <v>0.11348672379396001</v>
      </c>
      <c r="AG10" s="17"/>
      <c r="AH10" s="17">
        <v>0.29310205956248497</v>
      </c>
      <c r="AI10" s="17">
        <v>0.29096693175706201</v>
      </c>
      <c r="AJ10" s="17"/>
      <c r="AK10" s="17">
        <v>0.24253820509922799</v>
      </c>
      <c r="AL10" s="17">
        <v>0.39676168695131703</v>
      </c>
      <c r="AM10" s="17">
        <v>0.30440790357028602</v>
      </c>
      <c r="AN10" s="17"/>
      <c r="AO10" s="17">
        <v>0.30913755862667402</v>
      </c>
      <c r="AP10" s="17">
        <v>0.29075307503127601</v>
      </c>
      <c r="AQ10" s="17"/>
      <c r="AR10" s="17">
        <v>0.27146350364491001</v>
      </c>
      <c r="AS10" s="17">
        <v>0.30413292544852</v>
      </c>
      <c r="AT10" s="17"/>
      <c r="AU10" s="17">
        <v>0.29188430212900801</v>
      </c>
      <c r="AV10" s="17">
        <v>0.21163154277358601</v>
      </c>
      <c r="AW10" s="17"/>
      <c r="AX10" s="17">
        <v>0.262476401075664</v>
      </c>
      <c r="AY10" s="17">
        <v>0.29392852346946302</v>
      </c>
      <c r="AZ10" s="17"/>
      <c r="BA10" s="17">
        <v>0.26826744897239602</v>
      </c>
      <c r="BB10" s="17">
        <v>0.26649312626468802</v>
      </c>
      <c r="BC10" s="17">
        <v>0.38873868196245598</v>
      </c>
      <c r="BD10" s="17">
        <v>0.17525210663888499</v>
      </c>
    </row>
    <row r="11" spans="2:56" x14ac:dyDescent="0.35">
      <c r="B11" s="18" t="s">
        <v>566</v>
      </c>
      <c r="C11" s="17">
        <v>0.24429801244595201</v>
      </c>
      <c r="D11" s="17">
        <v>0.30045516321091298</v>
      </c>
      <c r="E11" s="17">
        <v>0.25029866031013898</v>
      </c>
      <c r="F11" s="17">
        <v>0.22399421150964399</v>
      </c>
      <c r="G11" s="17">
        <v>0.18543406430840201</v>
      </c>
      <c r="H11" s="17">
        <v>0.246388608551487</v>
      </c>
      <c r="I11" s="17"/>
      <c r="J11" s="17">
        <v>0.24334671370422101</v>
      </c>
      <c r="K11" s="17">
        <v>0.26735200540360199</v>
      </c>
      <c r="L11" s="17">
        <v>0.23235123678602901</v>
      </c>
      <c r="M11" s="17">
        <v>0.17408721764959401</v>
      </c>
      <c r="N11" s="17"/>
      <c r="O11" s="17">
        <v>0.26790509371298699</v>
      </c>
      <c r="P11" s="17">
        <v>0.20741863763395099</v>
      </c>
      <c r="Q11" s="17">
        <v>0.18010230019144799</v>
      </c>
      <c r="R11" s="17">
        <v>0.24914329461741999</v>
      </c>
      <c r="S11" s="17">
        <v>0.27400671271674498</v>
      </c>
      <c r="T11" s="17">
        <v>0.32698625392006098</v>
      </c>
      <c r="U11" s="17">
        <v>0.13184478034986699</v>
      </c>
      <c r="V11" s="17">
        <v>5.9916035785888902E-2</v>
      </c>
      <c r="W11" s="17">
        <v>0.77747729325096504</v>
      </c>
      <c r="X11" s="17">
        <v>7.7770038427931995E-2</v>
      </c>
      <c r="Y11" s="17"/>
      <c r="Z11" s="17">
        <v>0.28119559280432399</v>
      </c>
      <c r="AA11" s="17">
        <v>0.296655310990453</v>
      </c>
      <c r="AB11" s="17">
        <v>0.115809164629119</v>
      </c>
      <c r="AC11" s="17">
        <v>0.20280612940225601</v>
      </c>
      <c r="AD11" s="17">
        <v>0.20814222647340899</v>
      </c>
      <c r="AE11" s="17">
        <v>0.286496608432114</v>
      </c>
      <c r="AF11" s="17">
        <v>0.35760073920228602</v>
      </c>
      <c r="AG11" s="17"/>
      <c r="AH11" s="17">
        <v>0.25651322826552198</v>
      </c>
      <c r="AI11" s="17">
        <v>0.236380511757939</v>
      </c>
      <c r="AJ11" s="17"/>
      <c r="AK11" s="17">
        <v>0.26518359504545402</v>
      </c>
      <c r="AL11" s="17">
        <v>4.3996764644955201E-2</v>
      </c>
      <c r="AM11" s="17">
        <v>0.27286235898349798</v>
      </c>
      <c r="AN11" s="17"/>
      <c r="AO11" s="17">
        <v>0.18410984446856399</v>
      </c>
      <c r="AP11" s="17">
        <v>0.24795678119645201</v>
      </c>
      <c r="AQ11" s="17"/>
      <c r="AR11" s="17">
        <v>0.206750842774963</v>
      </c>
      <c r="AS11" s="17">
        <v>0.26704865009730799</v>
      </c>
      <c r="AT11" s="17"/>
      <c r="AU11" s="17">
        <v>0.24436605446541901</v>
      </c>
      <c r="AV11" s="17">
        <v>0.17408721764959401</v>
      </c>
      <c r="AW11" s="17"/>
      <c r="AX11" s="17">
        <v>0.113264635795399</v>
      </c>
      <c r="AY11" s="17">
        <v>0.25377773971327</v>
      </c>
      <c r="AZ11" s="17"/>
      <c r="BA11" s="17">
        <v>0.22494680922791499</v>
      </c>
      <c r="BB11" s="17">
        <v>0.270758237222749</v>
      </c>
      <c r="BC11" s="17">
        <v>0.22742353194229301</v>
      </c>
      <c r="BD11" s="17">
        <v>0.16962198364193001</v>
      </c>
    </row>
    <row r="12" spans="2:56" x14ac:dyDescent="0.35">
      <c r="B12" s="18" t="s">
        <v>567</v>
      </c>
      <c r="C12" s="17">
        <v>0.125345781029961</v>
      </c>
      <c r="D12" s="17">
        <v>9.8421407128472901E-2</v>
      </c>
      <c r="E12" s="17">
        <v>9.7271555202201501E-2</v>
      </c>
      <c r="F12" s="17">
        <v>0.174968396483931</v>
      </c>
      <c r="G12" s="17">
        <v>0.15218255967239799</v>
      </c>
      <c r="H12" s="17">
        <v>0.13091456021155901</v>
      </c>
      <c r="I12" s="17"/>
      <c r="J12" s="17">
        <v>0.124725605306649</v>
      </c>
      <c r="K12" s="17">
        <v>0.14062969414825999</v>
      </c>
      <c r="L12" s="17">
        <v>0.114786201881586</v>
      </c>
      <c r="M12" s="17">
        <v>8.4748123883639198E-2</v>
      </c>
      <c r="N12" s="17"/>
      <c r="O12" s="17">
        <v>0.12796547607543601</v>
      </c>
      <c r="P12" s="17">
        <v>0.136370232250627</v>
      </c>
      <c r="Q12" s="17">
        <v>0.14092377065141901</v>
      </c>
      <c r="R12" s="17">
        <v>9.0481194503563595E-2</v>
      </c>
      <c r="S12" s="17">
        <v>0.15697271094319901</v>
      </c>
      <c r="T12" s="17">
        <v>0.179930835708354</v>
      </c>
      <c r="U12" s="17">
        <v>6.7620451757198094E-2</v>
      </c>
      <c r="V12" s="17">
        <v>9.0032609160581395E-2</v>
      </c>
      <c r="W12" s="17">
        <v>9.8494392535455303E-4</v>
      </c>
      <c r="X12" s="17">
        <v>7.95065521302325E-2</v>
      </c>
      <c r="Y12" s="17"/>
      <c r="Z12" s="17">
        <v>0.125472100989795</v>
      </c>
      <c r="AA12" s="17">
        <v>0.18323897659725999</v>
      </c>
      <c r="AB12" s="17">
        <v>0.15836873592270301</v>
      </c>
      <c r="AC12" s="17">
        <v>0.102299899489124</v>
      </c>
      <c r="AD12" s="17">
        <v>0.17958800987721199</v>
      </c>
      <c r="AE12" s="17">
        <v>9.6621742763698101E-2</v>
      </c>
      <c r="AF12" s="17">
        <v>6.3325795099328397E-2</v>
      </c>
      <c r="AG12" s="17"/>
      <c r="AH12" s="17">
        <v>0.134956255263114</v>
      </c>
      <c r="AI12" s="17">
        <v>0.119116588072828</v>
      </c>
      <c r="AJ12" s="17"/>
      <c r="AK12" s="17">
        <v>9.8304121961144297E-2</v>
      </c>
      <c r="AL12" s="17">
        <v>0.19665214805242201</v>
      </c>
      <c r="AM12" s="17">
        <v>0.12988066124855299</v>
      </c>
      <c r="AN12" s="17"/>
      <c r="AO12" s="17">
        <v>5.6726585618240899E-2</v>
      </c>
      <c r="AP12" s="17">
        <v>0.12951706213542899</v>
      </c>
      <c r="AQ12" s="17"/>
      <c r="AR12" s="17">
        <v>0.14237881868557201</v>
      </c>
      <c r="AS12" s="17">
        <v>0.115025097175483</v>
      </c>
      <c r="AT12" s="17"/>
      <c r="AU12" s="17">
        <v>0.125385124646364</v>
      </c>
      <c r="AV12" s="17">
        <v>8.4748123883639198E-2</v>
      </c>
      <c r="AW12" s="17"/>
      <c r="AX12" s="17">
        <v>8.44795031918113E-2</v>
      </c>
      <c r="AY12" s="17">
        <v>0.128302288587338</v>
      </c>
      <c r="AZ12" s="17"/>
      <c r="BA12" s="17">
        <v>0.16747104626659901</v>
      </c>
      <c r="BB12" s="17">
        <v>0.12665562048401599</v>
      </c>
      <c r="BC12" s="17">
        <v>5.4187200649237301E-2</v>
      </c>
      <c r="BD12" s="17">
        <v>0.162590860574824</v>
      </c>
    </row>
    <row r="13" spans="2:56" x14ac:dyDescent="0.35">
      <c r="B13" s="18" t="s">
        <v>568</v>
      </c>
      <c r="C13" s="19">
        <v>0.113810934436581</v>
      </c>
      <c r="D13" s="19">
        <v>8.5741833585683894E-2</v>
      </c>
      <c r="E13" s="19">
        <v>7.4157473000781293E-2</v>
      </c>
      <c r="F13" s="19">
        <v>0.12599200722194601</v>
      </c>
      <c r="G13" s="19">
        <v>0.11535006270346899</v>
      </c>
      <c r="H13" s="19">
        <v>0.157427461333561</v>
      </c>
      <c r="I13" s="19"/>
      <c r="J13" s="19">
        <v>0.115856706974328</v>
      </c>
      <c r="K13" s="19">
        <v>7.88840166758807E-2</v>
      </c>
      <c r="L13" s="19">
        <v>6.1461301863100101E-2</v>
      </c>
      <c r="M13" s="19">
        <v>6.14495457514731E-2</v>
      </c>
      <c r="N13" s="19"/>
      <c r="O13" s="19">
        <v>0.108322892234261</v>
      </c>
      <c r="P13" s="19">
        <v>0.101702972533882</v>
      </c>
      <c r="Q13" s="19">
        <v>0.16425159503977599</v>
      </c>
      <c r="R13" s="19">
        <v>6.7081565417369801E-2</v>
      </c>
      <c r="S13" s="19">
        <v>7.6047678643781993E-2</v>
      </c>
      <c r="T13" s="19">
        <v>0.14560543307422999</v>
      </c>
      <c r="U13" s="19">
        <v>6.6193222207652697E-2</v>
      </c>
      <c r="V13" s="19">
        <v>2.5637216373674498E-2</v>
      </c>
      <c r="W13" s="19">
        <v>3.25649252970776E-3</v>
      </c>
      <c r="X13" s="19">
        <v>6.4324932464418602E-2</v>
      </c>
      <c r="Y13" s="19"/>
      <c r="Z13" s="19">
        <v>9.7853289036144903E-2</v>
      </c>
      <c r="AA13" s="19">
        <v>3.5676721360094803E-2</v>
      </c>
      <c r="AB13" s="19">
        <v>5.83576956855777E-2</v>
      </c>
      <c r="AC13" s="19">
        <v>0.13242745949024801</v>
      </c>
      <c r="AD13" s="19">
        <v>0.14590385342363901</v>
      </c>
      <c r="AE13" s="19">
        <v>0.10048665038537501</v>
      </c>
      <c r="AF13" s="19">
        <v>0.16989776217625999</v>
      </c>
      <c r="AG13" s="19"/>
      <c r="AH13" s="19">
        <v>3.8660541392374501E-2</v>
      </c>
      <c r="AI13" s="19">
        <v>0.16252094475655299</v>
      </c>
      <c r="AJ13" s="19"/>
      <c r="AK13" s="19">
        <v>2.6752337484129599E-2</v>
      </c>
      <c r="AL13" s="19">
        <v>8.3662459500428193E-2</v>
      </c>
      <c r="AM13" s="19">
        <v>4.44356479499231E-2</v>
      </c>
      <c r="AN13" s="19"/>
      <c r="AO13" s="19">
        <v>1.1041250417566299E-3</v>
      </c>
      <c r="AP13" s="19">
        <v>0.120662250335369</v>
      </c>
      <c r="AQ13" s="19"/>
      <c r="AR13" s="19">
        <v>0.100875746000875</v>
      </c>
      <c r="AS13" s="19">
        <v>0.121648643314014</v>
      </c>
      <c r="AT13" s="19"/>
      <c r="AU13" s="19">
        <v>0.113861678408909</v>
      </c>
      <c r="AV13" s="19">
        <v>6.14495457514731E-2</v>
      </c>
      <c r="AW13" s="19"/>
      <c r="AX13" s="19">
        <v>9.8386112555397601E-2</v>
      </c>
      <c r="AY13" s="19">
        <v>0.114926857023012</v>
      </c>
      <c r="AZ13" s="19"/>
      <c r="BA13" s="19">
        <v>0.21821415529852201</v>
      </c>
      <c r="BB13" s="19">
        <v>7.2668051338212997E-2</v>
      </c>
      <c r="BC13" s="19">
        <v>4.2802056690174603E-2</v>
      </c>
      <c r="BD13" s="19">
        <v>7.4657591523335301E-3</v>
      </c>
    </row>
    <row r="14" spans="2:56" x14ac:dyDescent="0.35">
      <c r="B14" s="16"/>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564</v>
      </c>
      <c r="C9" s="17">
        <v>0.16689715314190501</v>
      </c>
      <c r="D9" s="17">
        <v>0.176840544532681</v>
      </c>
      <c r="E9" s="17">
        <v>0.137868148212382</v>
      </c>
      <c r="F9" s="17">
        <v>0.23192142080294101</v>
      </c>
      <c r="G9" s="17">
        <v>0.18609151146830799</v>
      </c>
      <c r="H9" s="17">
        <v>0.14645336755419</v>
      </c>
      <c r="I9" s="17"/>
      <c r="J9" s="17">
        <v>0.16485839104164199</v>
      </c>
      <c r="K9" s="17">
        <v>0.190900600719147</v>
      </c>
      <c r="L9" s="17">
        <v>0.26591108211954501</v>
      </c>
      <c r="M9" s="17">
        <v>0.43485897584391597</v>
      </c>
      <c r="N9" s="17"/>
      <c r="O9" s="17">
        <v>0.15354758115957201</v>
      </c>
      <c r="P9" s="17">
        <v>0.22964767860117</v>
      </c>
      <c r="Q9" s="17">
        <v>0.13761649684976601</v>
      </c>
      <c r="R9" s="17">
        <v>0.16925926704101399</v>
      </c>
      <c r="S9" s="17">
        <v>0.108757639559921</v>
      </c>
      <c r="T9" s="17">
        <v>0.171366947076418</v>
      </c>
      <c r="U9" s="17">
        <v>0.46077737714154798</v>
      </c>
      <c r="V9" s="17">
        <v>0.72373200661483394</v>
      </c>
      <c r="W9" s="17">
        <v>5.01601489385246E-2</v>
      </c>
      <c r="X9" s="17">
        <v>9.6307281605121905E-2</v>
      </c>
      <c r="Y9" s="17"/>
      <c r="Z9" s="17">
        <v>0.15709690962180001</v>
      </c>
      <c r="AA9" s="17">
        <v>0.33610807136375798</v>
      </c>
      <c r="AB9" s="17">
        <v>0.15168879642237601</v>
      </c>
      <c r="AC9" s="17">
        <v>0.153008508583692</v>
      </c>
      <c r="AD9" s="17">
        <v>0.20079497959824799</v>
      </c>
      <c r="AE9" s="17">
        <v>0.15540663060086601</v>
      </c>
      <c r="AF9" s="17">
        <v>9.3981221061745696E-2</v>
      </c>
      <c r="AG9" s="17"/>
      <c r="AH9" s="17">
        <v>0.24947255311928701</v>
      </c>
      <c r="AI9" s="17">
        <v>0.113374497808513</v>
      </c>
      <c r="AJ9" s="17"/>
      <c r="AK9" s="17">
        <v>0.284046463630305</v>
      </c>
      <c r="AL9" s="17">
        <v>0.47309383745231198</v>
      </c>
      <c r="AM9" s="17">
        <v>0.22744618586366599</v>
      </c>
      <c r="AN9" s="17"/>
      <c r="AO9" s="17">
        <v>0.38625334016420099</v>
      </c>
      <c r="AP9" s="17">
        <v>0.15356274557848601</v>
      </c>
      <c r="AQ9" s="17"/>
      <c r="AR9" s="17">
        <v>0.20211499734960001</v>
      </c>
      <c r="AS9" s="17">
        <v>0.145557903886848</v>
      </c>
      <c r="AT9" s="17"/>
      <c r="AU9" s="17">
        <v>0.166637468522046</v>
      </c>
      <c r="AV9" s="17">
        <v>0.43485897584391597</v>
      </c>
      <c r="AW9" s="17"/>
      <c r="AX9" s="17">
        <v>0.35349399722198599</v>
      </c>
      <c r="AY9" s="17">
        <v>0.153397636942007</v>
      </c>
      <c r="AZ9" s="17"/>
      <c r="BA9" s="17">
        <v>0.10389519753278401</v>
      </c>
      <c r="BB9" s="17">
        <v>0.13516902975401501</v>
      </c>
      <c r="BC9" s="17">
        <v>0.30173326796238797</v>
      </c>
      <c r="BD9" s="17">
        <v>0.49263834949791302</v>
      </c>
    </row>
    <row r="10" spans="2:56" x14ac:dyDescent="0.35">
      <c r="B10" s="18" t="s">
        <v>565</v>
      </c>
      <c r="C10" s="17">
        <v>0.21669973396556</v>
      </c>
      <c r="D10" s="17">
        <v>0.20964630091094499</v>
      </c>
      <c r="E10" s="17">
        <v>0.24921037677906799</v>
      </c>
      <c r="F10" s="17">
        <v>0.23311291005073501</v>
      </c>
      <c r="G10" s="17">
        <v>0.22868883895769401</v>
      </c>
      <c r="H10" s="17">
        <v>0.186155705613645</v>
      </c>
      <c r="I10" s="17"/>
      <c r="J10" s="17">
        <v>0.219235202031137</v>
      </c>
      <c r="K10" s="17">
        <v>0.15894741759025499</v>
      </c>
      <c r="L10" s="17">
        <v>0.249981928615154</v>
      </c>
      <c r="M10" s="17">
        <v>0.22276449359877601</v>
      </c>
      <c r="N10" s="17"/>
      <c r="O10" s="17">
        <v>0.21862635195449301</v>
      </c>
      <c r="P10" s="17">
        <v>0.21075743367112099</v>
      </c>
      <c r="Q10" s="17">
        <v>0.25821943118544599</v>
      </c>
      <c r="R10" s="17">
        <v>0.184780028821077</v>
      </c>
      <c r="S10" s="17">
        <v>0.25100505333700701</v>
      </c>
      <c r="T10" s="17">
        <v>0.16104515347814599</v>
      </c>
      <c r="U10" s="17">
        <v>0.15723140658778201</v>
      </c>
      <c r="V10" s="17">
        <v>4.8162422604297601E-2</v>
      </c>
      <c r="W10" s="17">
        <v>0.83591822808339999</v>
      </c>
      <c r="X10" s="17">
        <v>0.64780817452826001</v>
      </c>
      <c r="Y10" s="17"/>
      <c r="Z10" s="17">
        <v>0.18225245711433899</v>
      </c>
      <c r="AA10" s="17">
        <v>0.21548533291970901</v>
      </c>
      <c r="AB10" s="17">
        <v>0.32858514979130299</v>
      </c>
      <c r="AC10" s="17">
        <v>0.304693355639029</v>
      </c>
      <c r="AD10" s="17">
        <v>0.21891109567778999</v>
      </c>
      <c r="AE10" s="17">
        <v>0.17851563311430901</v>
      </c>
      <c r="AF10" s="17">
        <v>5.9380839418922901E-2</v>
      </c>
      <c r="AG10" s="17"/>
      <c r="AH10" s="17">
        <v>0.24442245695353099</v>
      </c>
      <c r="AI10" s="17">
        <v>0.19873077774137299</v>
      </c>
      <c r="AJ10" s="17"/>
      <c r="AK10" s="17">
        <v>0.239900344072939</v>
      </c>
      <c r="AL10" s="17">
        <v>0.30023825588729203</v>
      </c>
      <c r="AM10" s="17">
        <v>0.232887587062966</v>
      </c>
      <c r="AN10" s="17"/>
      <c r="AO10" s="17">
        <v>0.28920052314217498</v>
      </c>
      <c r="AP10" s="17">
        <v>0.212292495288256</v>
      </c>
      <c r="AQ10" s="17"/>
      <c r="AR10" s="17">
        <v>0.20393198837378501</v>
      </c>
      <c r="AS10" s="17">
        <v>0.224435985622569</v>
      </c>
      <c r="AT10" s="17"/>
      <c r="AU10" s="17">
        <v>0.21669385654323201</v>
      </c>
      <c r="AV10" s="17">
        <v>0.22276449359877601</v>
      </c>
      <c r="AW10" s="17"/>
      <c r="AX10" s="17">
        <v>0.190227523384564</v>
      </c>
      <c r="AY10" s="17">
        <v>0.21861488980513</v>
      </c>
      <c r="AZ10" s="17"/>
      <c r="BA10" s="17">
        <v>0.177363537092558</v>
      </c>
      <c r="BB10" s="17">
        <v>0.22693707558818499</v>
      </c>
      <c r="BC10" s="17">
        <v>0.24115606588130001</v>
      </c>
      <c r="BD10" s="17">
        <v>0.41343404520549898</v>
      </c>
    </row>
    <row r="11" spans="2:56" x14ac:dyDescent="0.35">
      <c r="B11" s="18" t="s">
        <v>566</v>
      </c>
      <c r="C11" s="17">
        <v>0.225150338990559</v>
      </c>
      <c r="D11" s="17">
        <v>0.23809569953723</v>
      </c>
      <c r="E11" s="17">
        <v>0.33303681820249498</v>
      </c>
      <c r="F11" s="17">
        <v>0.113310925957525</v>
      </c>
      <c r="G11" s="17">
        <v>0.123946114456519</v>
      </c>
      <c r="H11" s="17">
        <v>0.24692472737785801</v>
      </c>
      <c r="I11" s="17"/>
      <c r="J11" s="17">
        <v>0.219283327571339</v>
      </c>
      <c r="K11" s="17">
        <v>0.35469693910135103</v>
      </c>
      <c r="L11" s="17">
        <v>0.193091958545443</v>
      </c>
      <c r="M11" s="17">
        <v>0.12546026788548401</v>
      </c>
      <c r="N11" s="17"/>
      <c r="O11" s="17">
        <v>0.233219756118066</v>
      </c>
      <c r="P11" s="17">
        <v>0.18775256381703101</v>
      </c>
      <c r="Q11" s="17">
        <v>0.19521284032268099</v>
      </c>
      <c r="R11" s="17">
        <v>0.303778227603342</v>
      </c>
      <c r="S11" s="17">
        <v>0.124840865390186</v>
      </c>
      <c r="T11" s="17">
        <v>0.25558844768140099</v>
      </c>
      <c r="U11" s="17">
        <v>0.183575722687842</v>
      </c>
      <c r="V11" s="17">
        <v>0.109791423728496</v>
      </c>
      <c r="W11" s="17">
        <v>2.3642364743921399E-2</v>
      </c>
      <c r="X11" s="17">
        <v>8.9976702385015997E-2</v>
      </c>
      <c r="Y11" s="17"/>
      <c r="Z11" s="17">
        <v>0.32264976365806403</v>
      </c>
      <c r="AA11" s="17">
        <v>0.133674717611352</v>
      </c>
      <c r="AB11" s="17">
        <v>0.177360843393331</v>
      </c>
      <c r="AC11" s="17">
        <v>0.152863749478646</v>
      </c>
      <c r="AD11" s="17">
        <v>0.18497298746795501</v>
      </c>
      <c r="AE11" s="17">
        <v>0.212056325383672</v>
      </c>
      <c r="AF11" s="17">
        <v>0.26412638757585299</v>
      </c>
      <c r="AG11" s="17"/>
      <c r="AH11" s="17">
        <v>0.218762504196268</v>
      </c>
      <c r="AI11" s="17">
        <v>0.22929072317416799</v>
      </c>
      <c r="AJ11" s="17"/>
      <c r="AK11" s="17">
        <v>0.12915195368632301</v>
      </c>
      <c r="AL11" s="17">
        <v>3.3396612252459601E-2</v>
      </c>
      <c r="AM11" s="17">
        <v>0.26939628255463799</v>
      </c>
      <c r="AN11" s="17"/>
      <c r="AO11" s="17">
        <v>6.4450252985107898E-2</v>
      </c>
      <c r="AP11" s="17">
        <v>0.23491911037267399</v>
      </c>
      <c r="AQ11" s="17"/>
      <c r="AR11" s="17">
        <v>0.19501549619279701</v>
      </c>
      <c r="AS11" s="17">
        <v>0.243409688368422</v>
      </c>
      <c r="AT11" s="17"/>
      <c r="AU11" s="17">
        <v>0.22524694968665601</v>
      </c>
      <c r="AV11" s="17">
        <v>0.12546026788548401</v>
      </c>
      <c r="AW11" s="17"/>
      <c r="AX11" s="17">
        <v>0.148770022910998</v>
      </c>
      <c r="AY11" s="17">
        <v>0.23067614152678501</v>
      </c>
      <c r="AZ11" s="17"/>
      <c r="BA11" s="17">
        <v>0.23265676512820799</v>
      </c>
      <c r="BB11" s="17">
        <v>0.23647043559026801</v>
      </c>
      <c r="BC11" s="17">
        <v>0.204892873975621</v>
      </c>
      <c r="BD11" s="17">
        <v>5.3128136918166098E-2</v>
      </c>
    </row>
    <row r="12" spans="2:56" x14ac:dyDescent="0.35">
      <c r="B12" s="18" t="s">
        <v>567</v>
      </c>
      <c r="C12" s="17">
        <v>0.179884322543367</v>
      </c>
      <c r="D12" s="17">
        <v>0.202352595494555</v>
      </c>
      <c r="E12" s="17">
        <v>0.13678514761107299</v>
      </c>
      <c r="F12" s="17">
        <v>0.199445242458578</v>
      </c>
      <c r="G12" s="17">
        <v>0.21605127970447199</v>
      </c>
      <c r="H12" s="17">
        <v>0.16095025216460501</v>
      </c>
      <c r="I12" s="17"/>
      <c r="J12" s="17">
        <v>0.18034440243983499</v>
      </c>
      <c r="K12" s="17">
        <v>0.17331808295988499</v>
      </c>
      <c r="L12" s="17">
        <v>0.164946986956965</v>
      </c>
      <c r="M12" s="17">
        <v>0.12747475162941299</v>
      </c>
      <c r="N12" s="17"/>
      <c r="O12" s="17">
        <v>0.19271758147573401</v>
      </c>
      <c r="P12" s="17">
        <v>0.142832005631544</v>
      </c>
      <c r="Q12" s="17">
        <v>0.167379851495671</v>
      </c>
      <c r="R12" s="17">
        <v>0.19163487283188399</v>
      </c>
      <c r="S12" s="17">
        <v>0.31511912186566499</v>
      </c>
      <c r="T12" s="17">
        <v>0.17846132959935601</v>
      </c>
      <c r="U12" s="17">
        <v>0.12696472790433599</v>
      </c>
      <c r="V12" s="17">
        <v>0.11128598440073099</v>
      </c>
      <c r="W12" s="17">
        <v>1.9638344740292999E-2</v>
      </c>
      <c r="X12" s="17">
        <v>8.1283802698348007E-2</v>
      </c>
      <c r="Y12" s="17"/>
      <c r="Z12" s="17">
        <v>0.149301319929179</v>
      </c>
      <c r="AA12" s="17">
        <v>0.17685619837618</v>
      </c>
      <c r="AB12" s="17">
        <v>0.196255389393693</v>
      </c>
      <c r="AC12" s="17">
        <v>0.16809760864059001</v>
      </c>
      <c r="AD12" s="17">
        <v>0.17448104238387199</v>
      </c>
      <c r="AE12" s="17">
        <v>0.258705271534586</v>
      </c>
      <c r="AF12" s="17">
        <v>0.26603305715723702</v>
      </c>
      <c r="AG12" s="17"/>
      <c r="AH12" s="17">
        <v>0.18060841980378001</v>
      </c>
      <c r="AI12" s="17">
        <v>0.17941498654127</v>
      </c>
      <c r="AJ12" s="17"/>
      <c r="AK12" s="17">
        <v>0.183532083733288</v>
      </c>
      <c r="AL12" s="17">
        <v>0.107110003594539</v>
      </c>
      <c r="AM12" s="17">
        <v>0.18159172458797401</v>
      </c>
      <c r="AN12" s="17"/>
      <c r="AO12" s="17">
        <v>0.210119851897379</v>
      </c>
      <c r="AP12" s="17">
        <v>0.17804633986881799</v>
      </c>
      <c r="AQ12" s="17"/>
      <c r="AR12" s="17">
        <v>0.16166439917379999</v>
      </c>
      <c r="AS12" s="17">
        <v>0.19092416597893599</v>
      </c>
      <c r="AT12" s="17"/>
      <c r="AU12" s="17">
        <v>0.17993511320959901</v>
      </c>
      <c r="AV12" s="17">
        <v>0.12747475162941299</v>
      </c>
      <c r="AW12" s="17"/>
      <c r="AX12" s="17">
        <v>0.116013090372905</v>
      </c>
      <c r="AY12" s="17">
        <v>0.18450514417431901</v>
      </c>
      <c r="AZ12" s="17"/>
      <c r="BA12" s="17">
        <v>0.172109742050365</v>
      </c>
      <c r="BB12" s="17">
        <v>0.214887317669127</v>
      </c>
      <c r="BC12" s="17">
        <v>0.133460877359907</v>
      </c>
      <c r="BD12" s="17">
        <v>3.7201451239002301E-2</v>
      </c>
    </row>
    <row r="13" spans="2:56" x14ac:dyDescent="0.35">
      <c r="B13" s="18" t="s">
        <v>568</v>
      </c>
      <c r="C13" s="19">
        <v>0.21136845135860899</v>
      </c>
      <c r="D13" s="19">
        <v>0.173064859524588</v>
      </c>
      <c r="E13" s="19">
        <v>0.14309950919498199</v>
      </c>
      <c r="F13" s="19">
        <v>0.222209500730221</v>
      </c>
      <c r="G13" s="19">
        <v>0.24522225541300699</v>
      </c>
      <c r="H13" s="19">
        <v>0.25951594728970201</v>
      </c>
      <c r="I13" s="19"/>
      <c r="J13" s="19">
        <v>0.21627867691604599</v>
      </c>
      <c r="K13" s="19">
        <v>0.122136959629363</v>
      </c>
      <c r="L13" s="19">
        <v>0.12606804376289299</v>
      </c>
      <c r="M13" s="19">
        <v>8.9441511042410798E-2</v>
      </c>
      <c r="N13" s="19"/>
      <c r="O13" s="19">
        <v>0.201888729292135</v>
      </c>
      <c r="P13" s="19">
        <v>0.22901031827913401</v>
      </c>
      <c r="Q13" s="19">
        <v>0.241571380146437</v>
      </c>
      <c r="R13" s="19">
        <v>0.150547603702683</v>
      </c>
      <c r="S13" s="19">
        <v>0.200277319847222</v>
      </c>
      <c r="T13" s="19">
        <v>0.23353812216467901</v>
      </c>
      <c r="U13" s="19">
        <v>7.1450765678491901E-2</v>
      </c>
      <c r="V13" s="19">
        <v>7.0281626516413998E-3</v>
      </c>
      <c r="W13" s="19">
        <v>7.0640913493860799E-2</v>
      </c>
      <c r="X13" s="19">
        <v>8.4624038783254099E-2</v>
      </c>
      <c r="Y13" s="19"/>
      <c r="Z13" s="19">
        <v>0.18869954967661801</v>
      </c>
      <c r="AA13" s="19">
        <v>0.137875679729001</v>
      </c>
      <c r="AB13" s="19">
        <v>0.14610982099929701</v>
      </c>
      <c r="AC13" s="19">
        <v>0.22133677765804199</v>
      </c>
      <c r="AD13" s="19">
        <v>0.22083989487213401</v>
      </c>
      <c r="AE13" s="19">
        <v>0.195316139366567</v>
      </c>
      <c r="AF13" s="19">
        <v>0.31647849478624202</v>
      </c>
      <c r="AG13" s="19"/>
      <c r="AH13" s="19">
        <v>0.106734065927135</v>
      </c>
      <c r="AI13" s="19">
        <v>0.279189014734676</v>
      </c>
      <c r="AJ13" s="19"/>
      <c r="AK13" s="19">
        <v>0.16336915487714501</v>
      </c>
      <c r="AL13" s="19">
        <v>8.6161290813397198E-2</v>
      </c>
      <c r="AM13" s="19">
        <v>8.8678219930755794E-2</v>
      </c>
      <c r="AN13" s="19"/>
      <c r="AO13" s="19">
        <v>4.9976031811136801E-2</v>
      </c>
      <c r="AP13" s="19">
        <v>0.22117930889176601</v>
      </c>
      <c r="AQ13" s="19"/>
      <c r="AR13" s="19">
        <v>0.23727311891001901</v>
      </c>
      <c r="AS13" s="19">
        <v>0.195672256143226</v>
      </c>
      <c r="AT13" s="19"/>
      <c r="AU13" s="19">
        <v>0.211486612038468</v>
      </c>
      <c r="AV13" s="19">
        <v>8.9441511042410798E-2</v>
      </c>
      <c r="AW13" s="19"/>
      <c r="AX13" s="19">
        <v>0.19149536610954701</v>
      </c>
      <c r="AY13" s="19">
        <v>0.21280618755176001</v>
      </c>
      <c r="AZ13" s="19"/>
      <c r="BA13" s="19">
        <v>0.313974758196085</v>
      </c>
      <c r="BB13" s="19">
        <v>0.18653614139840599</v>
      </c>
      <c r="BC13" s="19">
        <v>0.118756914820784</v>
      </c>
      <c r="BD13" s="19">
        <v>3.5980171394204099E-3</v>
      </c>
    </row>
    <row r="14" spans="2:56" x14ac:dyDescent="0.35">
      <c r="B14" s="16"/>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564</v>
      </c>
      <c r="C9" s="17">
        <v>0.24278038692878501</v>
      </c>
      <c r="D9" s="17">
        <v>0.23768568243062099</v>
      </c>
      <c r="E9" s="17">
        <v>0.30627625792003199</v>
      </c>
      <c r="F9" s="17">
        <v>0.202754114789818</v>
      </c>
      <c r="G9" s="17">
        <v>0.199965617781838</v>
      </c>
      <c r="H9" s="17">
        <v>0.24547626699019001</v>
      </c>
      <c r="I9" s="17"/>
      <c r="J9" s="17">
        <v>0.245560197234519</v>
      </c>
      <c r="K9" s="17">
        <v>0.191725169361838</v>
      </c>
      <c r="L9" s="17">
        <v>0.178271837727113</v>
      </c>
      <c r="M9" s="17">
        <v>0.29860368148021299</v>
      </c>
      <c r="N9" s="17"/>
      <c r="O9" s="17">
        <v>0.28819148246138299</v>
      </c>
      <c r="P9" s="17">
        <v>0.21819317611498301</v>
      </c>
      <c r="Q9" s="17">
        <v>0.16885813030796501</v>
      </c>
      <c r="R9" s="17">
        <v>0.162825347349359</v>
      </c>
      <c r="S9" s="17">
        <v>0.16114494960634501</v>
      </c>
      <c r="T9" s="17">
        <v>0.159842475108954</v>
      </c>
      <c r="U9" s="17">
        <v>9.1047118493537998E-2</v>
      </c>
      <c r="V9" s="17">
        <v>0.426778962012549</v>
      </c>
      <c r="W9" s="17">
        <v>0.80818068620991901</v>
      </c>
      <c r="X9" s="17">
        <v>3.6296237435855902E-2</v>
      </c>
      <c r="Y9" s="17"/>
      <c r="Z9" s="17">
        <v>0.259760166872261</v>
      </c>
      <c r="AA9" s="17">
        <v>0.253917834530764</v>
      </c>
      <c r="AB9" s="17">
        <v>9.4763014604960505E-2</v>
      </c>
      <c r="AC9" s="17">
        <v>0.24227069737578499</v>
      </c>
      <c r="AD9" s="17">
        <v>0.23612361926169301</v>
      </c>
      <c r="AE9" s="17">
        <v>0.22826080188220099</v>
      </c>
      <c r="AF9" s="17">
        <v>0.255731828134377</v>
      </c>
      <c r="AG9" s="17"/>
      <c r="AH9" s="17">
        <v>0.269623788806235</v>
      </c>
      <c r="AI9" s="17">
        <v>0.22538137769533301</v>
      </c>
      <c r="AJ9" s="17"/>
      <c r="AK9" s="17">
        <v>0.32807318116460099</v>
      </c>
      <c r="AL9" s="17">
        <v>0.19721217120019999</v>
      </c>
      <c r="AM9" s="17">
        <v>0.26512484996699498</v>
      </c>
      <c r="AN9" s="17"/>
      <c r="AO9" s="17">
        <v>0.44621849020721999</v>
      </c>
      <c r="AP9" s="17">
        <v>0.23041362116818301</v>
      </c>
      <c r="AQ9" s="17"/>
      <c r="AR9" s="17">
        <v>0.28176057923412001</v>
      </c>
      <c r="AS9" s="17">
        <v>0.21916145004247101</v>
      </c>
      <c r="AT9" s="17"/>
      <c r="AU9" s="17">
        <v>0.24272628798708301</v>
      </c>
      <c r="AV9" s="17">
        <v>0.29860368148021299</v>
      </c>
      <c r="AW9" s="17"/>
      <c r="AX9" s="17">
        <v>0.31052946588437402</v>
      </c>
      <c r="AY9" s="17">
        <v>0.23787901899087599</v>
      </c>
      <c r="AZ9" s="17"/>
      <c r="BA9" s="17">
        <v>0.164948494971041</v>
      </c>
      <c r="BB9" s="17">
        <v>0.28520765630759398</v>
      </c>
      <c r="BC9" s="17">
        <v>0.25943330787639302</v>
      </c>
      <c r="BD9" s="17">
        <v>0.47682207686634998</v>
      </c>
    </row>
    <row r="10" spans="2:56" x14ac:dyDescent="0.35">
      <c r="B10" s="18" t="s">
        <v>565</v>
      </c>
      <c r="C10" s="17">
        <v>0.23555064123869501</v>
      </c>
      <c r="D10" s="17">
        <v>0.255320296761188</v>
      </c>
      <c r="E10" s="17">
        <v>0.28078814491631998</v>
      </c>
      <c r="F10" s="17">
        <v>0.19745644705079299</v>
      </c>
      <c r="G10" s="17">
        <v>0.23479625176888999</v>
      </c>
      <c r="H10" s="17">
        <v>0.201387313594348</v>
      </c>
      <c r="I10" s="17"/>
      <c r="J10" s="17">
        <v>0.23718904930896201</v>
      </c>
      <c r="K10" s="17">
        <v>0.20357226406713599</v>
      </c>
      <c r="L10" s="17">
        <v>0.217955692855968</v>
      </c>
      <c r="M10" s="17">
        <v>0.23083653170280399</v>
      </c>
      <c r="N10" s="17"/>
      <c r="O10" s="17">
        <v>0.2397462467748</v>
      </c>
      <c r="P10" s="17">
        <v>0.23519716366066601</v>
      </c>
      <c r="Q10" s="17">
        <v>0.27442307401743699</v>
      </c>
      <c r="R10" s="17">
        <v>0.20267767495553299</v>
      </c>
      <c r="S10" s="17">
        <v>0.15860551524076399</v>
      </c>
      <c r="T10" s="17">
        <v>0.24574218925288999</v>
      </c>
      <c r="U10" s="17">
        <v>0.20716211613493801</v>
      </c>
      <c r="V10" s="17">
        <v>0.361060657484714</v>
      </c>
      <c r="W10" s="17">
        <v>3.2968979138872201E-2</v>
      </c>
      <c r="X10" s="17">
        <v>0.662107739949094</v>
      </c>
      <c r="Y10" s="17"/>
      <c r="Z10" s="17">
        <v>0.26646677274313302</v>
      </c>
      <c r="AA10" s="17">
        <v>0.24506540245526001</v>
      </c>
      <c r="AB10" s="17">
        <v>0.27782786708384999</v>
      </c>
      <c r="AC10" s="17">
        <v>0.17639613536375601</v>
      </c>
      <c r="AD10" s="17">
        <v>0.26331836125595898</v>
      </c>
      <c r="AE10" s="17">
        <v>0.25861633641564302</v>
      </c>
      <c r="AF10" s="17">
        <v>0.19977291824909499</v>
      </c>
      <c r="AG10" s="17"/>
      <c r="AH10" s="17">
        <v>0.233486005215925</v>
      </c>
      <c r="AI10" s="17">
        <v>0.23688887032709099</v>
      </c>
      <c r="AJ10" s="17"/>
      <c r="AK10" s="17">
        <v>0.27313308674405401</v>
      </c>
      <c r="AL10" s="17">
        <v>0.20077113243686801</v>
      </c>
      <c r="AM10" s="17">
        <v>0.19955569643920601</v>
      </c>
      <c r="AN10" s="17"/>
      <c r="AO10" s="17">
        <v>0.224157343439185</v>
      </c>
      <c r="AP10" s="17">
        <v>0.23624322656492799</v>
      </c>
      <c r="AQ10" s="17"/>
      <c r="AR10" s="17">
        <v>0.24784291911835099</v>
      </c>
      <c r="AS10" s="17">
        <v>0.22810248569460601</v>
      </c>
      <c r="AT10" s="17"/>
      <c r="AU10" s="17">
        <v>0.23555520973181299</v>
      </c>
      <c r="AV10" s="17">
        <v>0.23083653170280399</v>
      </c>
      <c r="AW10" s="17"/>
      <c r="AX10" s="17">
        <v>0.35411029714682402</v>
      </c>
      <c r="AY10" s="17">
        <v>0.226973336496611</v>
      </c>
      <c r="AZ10" s="17"/>
      <c r="BA10" s="17">
        <v>0.25501970455143602</v>
      </c>
      <c r="BB10" s="17">
        <v>0.20943790163210499</v>
      </c>
      <c r="BC10" s="17">
        <v>0.26237677467750098</v>
      </c>
      <c r="BD10" s="17">
        <v>0.17824587968104799</v>
      </c>
    </row>
    <row r="11" spans="2:56" x14ac:dyDescent="0.35">
      <c r="B11" s="18" t="s">
        <v>566</v>
      </c>
      <c r="C11" s="17">
        <v>0.26539065834771702</v>
      </c>
      <c r="D11" s="17">
        <v>0.26424855519992302</v>
      </c>
      <c r="E11" s="17">
        <v>0.234676979469222</v>
      </c>
      <c r="F11" s="17">
        <v>0.30492400835252598</v>
      </c>
      <c r="G11" s="17">
        <v>0.28088151933635402</v>
      </c>
      <c r="H11" s="17">
        <v>0.26459004013750598</v>
      </c>
      <c r="I11" s="17"/>
      <c r="J11" s="17">
        <v>0.26360144765231702</v>
      </c>
      <c r="K11" s="17">
        <v>0.299599547134135</v>
      </c>
      <c r="L11" s="17">
        <v>0.298534245434882</v>
      </c>
      <c r="M11" s="17">
        <v>0.218132920684808</v>
      </c>
      <c r="N11" s="17"/>
      <c r="O11" s="17">
        <v>0.24222644503038601</v>
      </c>
      <c r="P11" s="17">
        <v>0.25225719692105703</v>
      </c>
      <c r="Q11" s="17">
        <v>0.378005913646138</v>
      </c>
      <c r="R11" s="17">
        <v>0.337172434834485</v>
      </c>
      <c r="S11" s="17">
        <v>0.43512159134135497</v>
      </c>
      <c r="T11" s="17">
        <v>0.194460525845156</v>
      </c>
      <c r="U11" s="17">
        <v>0.24312672968617599</v>
      </c>
      <c r="V11" s="17">
        <v>0.101516129375673</v>
      </c>
      <c r="W11" s="17">
        <v>0.152825141332391</v>
      </c>
      <c r="X11" s="17">
        <v>6.5400720778359595E-2</v>
      </c>
      <c r="Y11" s="17"/>
      <c r="Z11" s="17">
        <v>0.25297555839783298</v>
      </c>
      <c r="AA11" s="17">
        <v>0.20160019680680699</v>
      </c>
      <c r="AB11" s="17">
        <v>0.33041283951393702</v>
      </c>
      <c r="AC11" s="17">
        <v>0.31847508626819598</v>
      </c>
      <c r="AD11" s="17">
        <v>0.247727480983648</v>
      </c>
      <c r="AE11" s="17">
        <v>0.23306023426606401</v>
      </c>
      <c r="AF11" s="17">
        <v>0.25375323328169003</v>
      </c>
      <c r="AG11" s="17"/>
      <c r="AH11" s="17">
        <v>0.33453406528724899</v>
      </c>
      <c r="AI11" s="17">
        <v>0.22057417863081899</v>
      </c>
      <c r="AJ11" s="17"/>
      <c r="AK11" s="17">
        <v>0.174207764248835</v>
      </c>
      <c r="AL11" s="17">
        <v>0.39958631281062201</v>
      </c>
      <c r="AM11" s="17">
        <v>0.411921256335606</v>
      </c>
      <c r="AN11" s="17"/>
      <c r="AO11" s="17">
        <v>0.154814037536076</v>
      </c>
      <c r="AP11" s="17">
        <v>0.27211248255930498</v>
      </c>
      <c r="AQ11" s="17"/>
      <c r="AR11" s="17">
        <v>0.23736977951800001</v>
      </c>
      <c r="AS11" s="17">
        <v>0.28236911149115101</v>
      </c>
      <c r="AT11" s="17"/>
      <c r="AU11" s="17">
        <v>0.26543645631817703</v>
      </c>
      <c r="AV11" s="17">
        <v>0.218132920684808</v>
      </c>
      <c r="AW11" s="17"/>
      <c r="AX11" s="17">
        <v>0.112385077826544</v>
      </c>
      <c r="AY11" s="17">
        <v>0.27645998442932002</v>
      </c>
      <c r="AZ11" s="17"/>
      <c r="BA11" s="17">
        <v>0.27932493535325198</v>
      </c>
      <c r="BB11" s="17">
        <v>0.22531003077388001</v>
      </c>
      <c r="BC11" s="17">
        <v>0.33071205884299398</v>
      </c>
      <c r="BD11" s="17">
        <v>0.18527048998377399</v>
      </c>
    </row>
    <row r="12" spans="2:56" x14ac:dyDescent="0.35">
      <c r="B12" s="18" t="s">
        <v>567</v>
      </c>
      <c r="C12" s="17">
        <v>0.12537950874512299</v>
      </c>
      <c r="D12" s="17">
        <v>0.16323195715271299</v>
      </c>
      <c r="E12" s="17">
        <v>0.101709162642248</v>
      </c>
      <c r="F12" s="17">
        <v>7.1811098301790693E-2</v>
      </c>
      <c r="G12" s="17">
        <v>0.117972231956311</v>
      </c>
      <c r="H12" s="17">
        <v>0.13443199535056</v>
      </c>
      <c r="I12" s="17"/>
      <c r="J12" s="17">
        <v>0.123137185832893</v>
      </c>
      <c r="K12" s="17">
        <v>0.16783440036118599</v>
      </c>
      <c r="L12" s="17">
        <v>0.15944399001658099</v>
      </c>
      <c r="M12" s="17">
        <v>0.13156149629286901</v>
      </c>
      <c r="N12" s="17"/>
      <c r="O12" s="17">
        <v>9.7716939321526794E-2</v>
      </c>
      <c r="P12" s="17">
        <v>0.160219745009095</v>
      </c>
      <c r="Q12" s="17">
        <v>0.111281249906879</v>
      </c>
      <c r="R12" s="17">
        <v>0.190125323027869</v>
      </c>
      <c r="S12" s="17">
        <v>0.149141535819617</v>
      </c>
      <c r="T12" s="17">
        <v>0.16308946275906699</v>
      </c>
      <c r="U12" s="17">
        <v>0.43199254441245899</v>
      </c>
      <c r="V12" s="17">
        <v>7.6659839156097198E-2</v>
      </c>
      <c r="W12" s="17">
        <v>3.9975405847631901E-3</v>
      </c>
      <c r="X12" s="17">
        <v>0.101697745407545</v>
      </c>
      <c r="Y12" s="17"/>
      <c r="Z12" s="17">
        <v>0.13263929074059599</v>
      </c>
      <c r="AA12" s="17">
        <v>0.157538812018018</v>
      </c>
      <c r="AB12" s="17">
        <v>0.10054693377196</v>
      </c>
      <c r="AC12" s="17">
        <v>0.148671523616248</v>
      </c>
      <c r="AD12" s="17">
        <v>4.76730813995766E-2</v>
      </c>
      <c r="AE12" s="17">
        <v>0.10761992653633901</v>
      </c>
      <c r="AF12" s="17">
        <v>0.14636745417250099</v>
      </c>
      <c r="AG12" s="17"/>
      <c r="AH12" s="17">
        <v>0.12770311463876299</v>
      </c>
      <c r="AI12" s="17">
        <v>0.123873423913441</v>
      </c>
      <c r="AJ12" s="17"/>
      <c r="AK12" s="17">
        <v>0.18811416661107899</v>
      </c>
      <c r="AL12" s="17">
        <v>0.191271390717767</v>
      </c>
      <c r="AM12" s="17">
        <v>0.104581484867883</v>
      </c>
      <c r="AN12" s="17"/>
      <c r="AO12" s="17">
        <v>0.16966608216416099</v>
      </c>
      <c r="AP12" s="17">
        <v>0.122687379439024</v>
      </c>
      <c r="AQ12" s="17"/>
      <c r="AR12" s="17">
        <v>0.13991352677289801</v>
      </c>
      <c r="AS12" s="17">
        <v>0.116573034630945</v>
      </c>
      <c r="AT12" s="17"/>
      <c r="AU12" s="17">
        <v>0.12537351771599001</v>
      </c>
      <c r="AV12" s="17">
        <v>0.13156149629286901</v>
      </c>
      <c r="AW12" s="17"/>
      <c r="AX12" s="17">
        <v>0.10376751136825101</v>
      </c>
      <c r="AY12" s="17">
        <v>0.12694304809724599</v>
      </c>
      <c r="AZ12" s="17"/>
      <c r="BA12" s="17">
        <v>8.6590831631668697E-2</v>
      </c>
      <c r="BB12" s="17">
        <v>0.15945287021781299</v>
      </c>
      <c r="BC12" s="17">
        <v>0.115100950593337</v>
      </c>
      <c r="BD12" s="17">
        <v>0.15235779337678099</v>
      </c>
    </row>
    <row r="13" spans="2:56" x14ac:dyDescent="0.35">
      <c r="B13" s="18" t="s">
        <v>568</v>
      </c>
      <c r="C13" s="19">
        <v>0.13089880473967999</v>
      </c>
      <c r="D13" s="19">
        <v>7.9513508455554799E-2</v>
      </c>
      <c r="E13" s="19">
        <v>7.6549455052177598E-2</v>
      </c>
      <c r="F13" s="19">
        <v>0.22305433150507201</v>
      </c>
      <c r="G13" s="19">
        <v>0.166384379156608</v>
      </c>
      <c r="H13" s="19">
        <v>0.15411438392739699</v>
      </c>
      <c r="I13" s="19"/>
      <c r="J13" s="19">
        <v>0.13051211997130899</v>
      </c>
      <c r="K13" s="19">
        <v>0.13726861907570401</v>
      </c>
      <c r="L13" s="19">
        <v>0.14579423396545599</v>
      </c>
      <c r="M13" s="19">
        <v>0.120865369839306</v>
      </c>
      <c r="N13" s="19"/>
      <c r="O13" s="19">
        <v>0.132118886411905</v>
      </c>
      <c r="P13" s="19">
        <v>0.13413271829419801</v>
      </c>
      <c r="Q13" s="19">
        <v>6.7431632121582194E-2</v>
      </c>
      <c r="R13" s="19">
        <v>0.107199219832755</v>
      </c>
      <c r="S13" s="19">
        <v>9.5986407991918404E-2</v>
      </c>
      <c r="T13" s="19">
        <v>0.236865347033934</v>
      </c>
      <c r="U13" s="19">
        <v>2.6671491272889699E-2</v>
      </c>
      <c r="V13" s="19">
        <v>3.3984411970966501E-2</v>
      </c>
      <c r="W13" s="19">
        <v>2.0276527340540801E-3</v>
      </c>
      <c r="X13" s="19">
        <v>0.13449755642914499</v>
      </c>
      <c r="Y13" s="19"/>
      <c r="Z13" s="19">
        <v>8.8158211246176704E-2</v>
      </c>
      <c r="AA13" s="19">
        <v>0.141877754189151</v>
      </c>
      <c r="AB13" s="19">
        <v>0.19644934502529199</v>
      </c>
      <c r="AC13" s="19">
        <v>0.114186557376016</v>
      </c>
      <c r="AD13" s="19">
        <v>0.205157457099123</v>
      </c>
      <c r="AE13" s="19">
        <v>0.172442700899754</v>
      </c>
      <c r="AF13" s="19">
        <v>0.14437456616233699</v>
      </c>
      <c r="AG13" s="19"/>
      <c r="AH13" s="19">
        <v>3.46530260518279E-2</v>
      </c>
      <c r="AI13" s="19">
        <v>0.19328214943331501</v>
      </c>
      <c r="AJ13" s="19"/>
      <c r="AK13" s="19">
        <v>3.6471801231431497E-2</v>
      </c>
      <c r="AL13" s="19">
        <v>1.11589928345424E-2</v>
      </c>
      <c r="AM13" s="19">
        <v>1.8816712390310499E-2</v>
      </c>
      <c r="AN13" s="19"/>
      <c r="AO13" s="19">
        <v>5.1440466533589704E-3</v>
      </c>
      <c r="AP13" s="19">
        <v>0.13854329026855899</v>
      </c>
      <c r="AQ13" s="19"/>
      <c r="AR13" s="19">
        <v>9.3113195356632303E-2</v>
      </c>
      <c r="AS13" s="19">
        <v>0.15379391814082599</v>
      </c>
      <c r="AT13" s="19"/>
      <c r="AU13" s="19">
        <v>0.13090852824693799</v>
      </c>
      <c r="AV13" s="19">
        <v>0.120865369839306</v>
      </c>
      <c r="AW13" s="19"/>
      <c r="AX13" s="19">
        <v>0.119207647774007</v>
      </c>
      <c r="AY13" s="19">
        <v>0.131744611985947</v>
      </c>
      <c r="AZ13" s="19"/>
      <c r="BA13" s="19">
        <v>0.214116033492602</v>
      </c>
      <c r="BB13" s="19">
        <v>0.120591541068608</v>
      </c>
      <c r="BC13" s="19">
        <v>3.2376908009774899E-2</v>
      </c>
      <c r="BD13" s="19">
        <v>7.30376009204688E-3</v>
      </c>
    </row>
    <row r="14" spans="2:56" x14ac:dyDescent="0.35">
      <c r="B14" s="16"/>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564</v>
      </c>
      <c r="C9" s="17">
        <v>0.64447277886113996</v>
      </c>
      <c r="D9" s="17">
        <v>0.62348192217633203</v>
      </c>
      <c r="E9" s="17">
        <v>0.63373333140409605</v>
      </c>
      <c r="F9" s="17">
        <v>0.65723169479592403</v>
      </c>
      <c r="G9" s="17">
        <v>0.72413628921674</v>
      </c>
      <c r="H9" s="17">
        <v>0.60657582048625402</v>
      </c>
      <c r="I9" s="17"/>
      <c r="J9" s="17">
        <v>0.648007328912106</v>
      </c>
      <c r="K9" s="17">
        <v>0.59314095931335298</v>
      </c>
      <c r="L9" s="17">
        <v>0.48591473073808999</v>
      </c>
      <c r="M9" s="17">
        <v>0.55252926023612503</v>
      </c>
      <c r="N9" s="17"/>
      <c r="O9" s="17">
        <v>0.623828993278011</v>
      </c>
      <c r="P9" s="17">
        <v>0.73213118864027305</v>
      </c>
      <c r="Q9" s="17">
        <v>0.65562901395343698</v>
      </c>
      <c r="R9" s="17">
        <v>0.58056247115091997</v>
      </c>
      <c r="S9" s="17">
        <v>0.66885332952658005</v>
      </c>
      <c r="T9" s="17">
        <v>0.73897071561670102</v>
      </c>
      <c r="U9" s="17">
        <v>0.58564886690684204</v>
      </c>
      <c r="V9" s="17">
        <v>0.30929554345257898</v>
      </c>
      <c r="W9" s="17">
        <v>0.15089663551524499</v>
      </c>
      <c r="X9" s="17">
        <v>0.86386511369414798</v>
      </c>
      <c r="Y9" s="17"/>
      <c r="Z9" s="17">
        <v>0.665472771981791</v>
      </c>
      <c r="AA9" s="17">
        <v>0.57782065919076897</v>
      </c>
      <c r="AB9" s="17">
        <v>0.57769453453348096</v>
      </c>
      <c r="AC9" s="17">
        <v>0.59541319593339703</v>
      </c>
      <c r="AD9" s="17">
        <v>0.59051655078924503</v>
      </c>
      <c r="AE9" s="17">
        <v>0.64069127275862203</v>
      </c>
      <c r="AF9" s="17">
        <v>0.83297162938887803</v>
      </c>
      <c r="AG9" s="17"/>
      <c r="AH9" s="17">
        <v>0.638527356926192</v>
      </c>
      <c r="AI9" s="17">
        <v>0.64832640559649901</v>
      </c>
      <c r="AJ9" s="17"/>
      <c r="AK9" s="17">
        <v>0.55817910903947399</v>
      </c>
      <c r="AL9" s="17">
        <v>0.60303607524147695</v>
      </c>
      <c r="AM9" s="17">
        <v>0.65115989241167704</v>
      </c>
      <c r="AN9" s="17"/>
      <c r="AO9" s="17">
        <v>0.528965057977973</v>
      </c>
      <c r="AP9" s="17">
        <v>0.65149435891268004</v>
      </c>
      <c r="AQ9" s="17"/>
      <c r="AR9" s="17">
        <v>0.66858051696899501</v>
      </c>
      <c r="AS9" s="17">
        <v>0.62986538184315899</v>
      </c>
      <c r="AT9" s="17"/>
      <c r="AU9" s="17">
        <v>0.64456188229177702</v>
      </c>
      <c r="AV9" s="17">
        <v>0.55252926023612503</v>
      </c>
      <c r="AW9" s="17"/>
      <c r="AX9" s="17">
        <v>0.61286049550198396</v>
      </c>
      <c r="AY9" s="17">
        <v>0.64675979788028004</v>
      </c>
      <c r="AZ9" s="17"/>
      <c r="BA9" s="17">
        <v>0.59615401498550002</v>
      </c>
      <c r="BB9" s="17">
        <v>0.68565427751719998</v>
      </c>
      <c r="BC9" s="17">
        <v>0.659276224550436</v>
      </c>
      <c r="BD9" s="17">
        <v>0.37258048278727701</v>
      </c>
    </row>
    <row r="10" spans="2:56" x14ac:dyDescent="0.35">
      <c r="B10" s="18" t="s">
        <v>565</v>
      </c>
      <c r="C10" s="17">
        <v>0.18486650657273701</v>
      </c>
      <c r="D10" s="17">
        <v>0.20382492579785799</v>
      </c>
      <c r="E10" s="17">
        <v>0.178541829148743</v>
      </c>
      <c r="F10" s="17">
        <v>0.19968286553288001</v>
      </c>
      <c r="G10" s="17">
        <v>0.20413384097840701</v>
      </c>
      <c r="H10" s="17">
        <v>0.15680006841946401</v>
      </c>
      <c r="I10" s="17"/>
      <c r="J10" s="17">
        <v>0.18293606358157199</v>
      </c>
      <c r="K10" s="17">
        <v>0.211978086981195</v>
      </c>
      <c r="L10" s="17">
        <v>0.27784775143398899</v>
      </c>
      <c r="M10" s="17">
        <v>0.23892608058193199</v>
      </c>
      <c r="N10" s="17"/>
      <c r="O10" s="17">
        <v>0.17643953117675601</v>
      </c>
      <c r="P10" s="17">
        <v>0.15986168032850101</v>
      </c>
      <c r="Q10" s="17">
        <v>0.22342086924590601</v>
      </c>
      <c r="R10" s="17">
        <v>0.26827249751763399</v>
      </c>
      <c r="S10" s="17">
        <v>0.17210613568896699</v>
      </c>
      <c r="T10" s="17">
        <v>0.18719770996482099</v>
      </c>
      <c r="U10" s="17">
        <v>0.24891295306672601</v>
      </c>
      <c r="V10" s="17">
        <v>0.60391682637133004</v>
      </c>
      <c r="W10" s="17">
        <v>0.81748071720571303</v>
      </c>
      <c r="X10" s="17">
        <v>9.1769308357073906E-2</v>
      </c>
      <c r="Y10" s="17"/>
      <c r="Z10" s="17">
        <v>0.18153023873687801</v>
      </c>
      <c r="AA10" s="17">
        <v>0.245189633129899</v>
      </c>
      <c r="AB10" s="17">
        <v>0.31141852821982902</v>
      </c>
      <c r="AC10" s="17">
        <v>0.18780861755948799</v>
      </c>
      <c r="AD10" s="17">
        <v>0.25511772246893399</v>
      </c>
      <c r="AE10" s="17">
        <v>0.134298979292133</v>
      </c>
      <c r="AF10" s="17">
        <v>8.7873225698961499E-2</v>
      </c>
      <c r="AG10" s="17"/>
      <c r="AH10" s="17">
        <v>0.18130887680277299</v>
      </c>
      <c r="AI10" s="17">
        <v>0.18717244504876901</v>
      </c>
      <c r="AJ10" s="17"/>
      <c r="AK10" s="17">
        <v>0.27145215291372099</v>
      </c>
      <c r="AL10" s="17">
        <v>0.19712961510678501</v>
      </c>
      <c r="AM10" s="17">
        <v>0.16652468932530201</v>
      </c>
      <c r="AN10" s="17"/>
      <c r="AO10" s="17">
        <v>0.26000868165626601</v>
      </c>
      <c r="AP10" s="17">
        <v>0.18029870111729401</v>
      </c>
      <c r="AQ10" s="17"/>
      <c r="AR10" s="17">
        <v>0.174802575354779</v>
      </c>
      <c r="AS10" s="17">
        <v>0.190964458948222</v>
      </c>
      <c r="AT10" s="17"/>
      <c r="AU10" s="17">
        <v>0.18481411687115701</v>
      </c>
      <c r="AV10" s="17">
        <v>0.23892608058193199</v>
      </c>
      <c r="AW10" s="17"/>
      <c r="AX10" s="17">
        <v>0.245601409401386</v>
      </c>
      <c r="AY10" s="17">
        <v>0.180472585503618</v>
      </c>
      <c r="AZ10" s="17"/>
      <c r="BA10" s="17">
        <v>0.19796528898671201</v>
      </c>
      <c r="BB10" s="17">
        <v>0.161164256783975</v>
      </c>
      <c r="BC10" s="17">
        <v>0.1920808051</v>
      </c>
      <c r="BD10" s="17">
        <v>0.42824273764073501</v>
      </c>
    </row>
    <row r="11" spans="2:56" x14ac:dyDescent="0.35">
      <c r="B11" s="18" t="s">
        <v>566</v>
      </c>
      <c r="C11" s="17">
        <v>9.63118820699983E-2</v>
      </c>
      <c r="D11" s="17">
        <v>0.115250419532074</v>
      </c>
      <c r="E11" s="17">
        <v>0.100176106414919</v>
      </c>
      <c r="F11" s="17">
        <v>0.101775710474904</v>
      </c>
      <c r="G11" s="17">
        <v>5.7008198953346502E-2</v>
      </c>
      <c r="H11" s="17">
        <v>0.10609891064073</v>
      </c>
      <c r="I11" s="17"/>
      <c r="J11" s="17">
        <v>9.5526055015813696E-2</v>
      </c>
      <c r="K11" s="17">
        <v>0.110280432051375</v>
      </c>
      <c r="L11" s="17">
        <v>0.110791608068355</v>
      </c>
      <c r="M11" s="17">
        <v>0.125279202729915</v>
      </c>
      <c r="N11" s="17"/>
      <c r="O11" s="17">
        <v>0.12656733121033401</v>
      </c>
      <c r="P11" s="17">
        <v>4.7613018573714298E-2</v>
      </c>
      <c r="Q11" s="17">
        <v>7.1315176619229301E-2</v>
      </c>
      <c r="R11" s="17">
        <v>6.1492616584178601E-2</v>
      </c>
      <c r="S11" s="17">
        <v>2.6307905719634199E-2</v>
      </c>
      <c r="T11" s="17">
        <v>9.6272840885754593E-3</v>
      </c>
      <c r="U11" s="17">
        <v>9.2574681698601002E-2</v>
      </c>
      <c r="V11" s="17">
        <v>8.6051585270175701E-2</v>
      </c>
      <c r="W11" s="17">
        <v>2.83083898659886E-2</v>
      </c>
      <c r="X11" s="17">
        <v>8.0576545039600898E-3</v>
      </c>
      <c r="Y11" s="17"/>
      <c r="Z11" s="17">
        <v>0.103921215801485</v>
      </c>
      <c r="AA11" s="17">
        <v>0.106360628313081</v>
      </c>
      <c r="AB11" s="17">
        <v>0.10280340693934099</v>
      </c>
      <c r="AC11" s="17">
        <v>8.5085953709984202E-2</v>
      </c>
      <c r="AD11" s="17">
        <v>8.2398884774055797E-2</v>
      </c>
      <c r="AE11" s="17">
        <v>0.116347073931919</v>
      </c>
      <c r="AF11" s="17">
        <v>5.3745356901432201E-2</v>
      </c>
      <c r="AG11" s="17"/>
      <c r="AH11" s="17">
        <v>0.10438658848622701</v>
      </c>
      <c r="AI11" s="17">
        <v>9.1078123244094603E-2</v>
      </c>
      <c r="AJ11" s="17"/>
      <c r="AK11" s="17">
        <v>7.7206572530776799E-2</v>
      </c>
      <c r="AL11" s="17">
        <v>0.183435736070689</v>
      </c>
      <c r="AM11" s="17">
        <v>0.115878060878902</v>
      </c>
      <c r="AN11" s="17"/>
      <c r="AO11" s="17">
        <v>8.3693615120717699E-2</v>
      </c>
      <c r="AP11" s="17">
        <v>9.7078931846572999E-2</v>
      </c>
      <c r="AQ11" s="17"/>
      <c r="AR11" s="17">
        <v>8.9932106428894196E-2</v>
      </c>
      <c r="AS11" s="17">
        <v>0.10017752534429999</v>
      </c>
      <c r="AT11" s="17"/>
      <c r="AU11" s="17">
        <v>9.6283809534970496E-2</v>
      </c>
      <c r="AV11" s="17">
        <v>0.125279202729915</v>
      </c>
      <c r="AW11" s="17"/>
      <c r="AX11" s="17">
        <v>0.12947026777662701</v>
      </c>
      <c r="AY11" s="17">
        <v>9.3913008888536598E-2</v>
      </c>
      <c r="AZ11" s="17"/>
      <c r="BA11" s="17">
        <v>0.104609523482524</v>
      </c>
      <c r="BB11" s="17">
        <v>8.6585042974701196E-2</v>
      </c>
      <c r="BC11" s="17">
        <v>0.106718792828771</v>
      </c>
      <c r="BD11" s="17">
        <v>5.01174919805598E-2</v>
      </c>
    </row>
    <row r="12" spans="2:56" x14ac:dyDescent="0.35">
      <c r="B12" s="18" t="s">
        <v>567</v>
      </c>
      <c r="C12" s="17">
        <v>5.1619600281363601E-2</v>
      </c>
      <c r="D12" s="17">
        <v>5.6275243111733798E-2</v>
      </c>
      <c r="E12" s="17">
        <v>7.5389366524688306E-2</v>
      </c>
      <c r="F12" s="17">
        <v>1.00110539308028E-2</v>
      </c>
      <c r="G12" s="17">
        <v>1.47034645642463E-2</v>
      </c>
      <c r="H12" s="17">
        <v>7.0575548388553205E-2</v>
      </c>
      <c r="I12" s="17"/>
      <c r="J12" s="17">
        <v>5.0340523743708197E-2</v>
      </c>
      <c r="K12" s="17">
        <v>7.1040715097415205E-2</v>
      </c>
      <c r="L12" s="17">
        <v>0.10679371348602</v>
      </c>
      <c r="M12" s="17">
        <v>5.9030984339844099E-2</v>
      </c>
      <c r="N12" s="17"/>
      <c r="O12" s="17">
        <v>4.1365181769352999E-2</v>
      </c>
      <c r="P12" s="17">
        <v>3.1287142904906501E-2</v>
      </c>
      <c r="Q12" s="17">
        <v>4.9634940181427702E-2</v>
      </c>
      <c r="R12" s="17">
        <v>8.8985897203838399E-2</v>
      </c>
      <c r="S12" s="17">
        <v>0.126999436700799</v>
      </c>
      <c r="T12" s="17">
        <v>6.42042903299027E-2</v>
      </c>
      <c r="U12" s="17">
        <v>4.6621885434060498E-2</v>
      </c>
      <c r="V12" s="17">
        <v>3.6802245295770901E-4</v>
      </c>
      <c r="W12" s="17">
        <v>2.2715486043532098E-3</v>
      </c>
      <c r="X12" s="17">
        <v>3.3363590105023801E-2</v>
      </c>
      <c r="Y12" s="17"/>
      <c r="Z12" s="17">
        <v>2.9137308336747901E-2</v>
      </c>
      <c r="AA12" s="17">
        <v>7.0629079366251096E-2</v>
      </c>
      <c r="AB12" s="17">
        <v>8.0835303073490804E-3</v>
      </c>
      <c r="AC12" s="17">
        <v>8.5534398971737105E-2</v>
      </c>
      <c r="AD12" s="17">
        <v>4.6899240770862799E-2</v>
      </c>
      <c r="AE12" s="17">
        <v>0.108586507674195</v>
      </c>
      <c r="AF12" s="17">
        <v>4.5388878648332999E-5</v>
      </c>
      <c r="AG12" s="17"/>
      <c r="AH12" s="17">
        <v>7.5053501268872003E-2</v>
      </c>
      <c r="AI12" s="17">
        <v>3.6430517261301899E-2</v>
      </c>
      <c r="AJ12" s="17"/>
      <c r="AK12" s="17">
        <v>9.2606565978457706E-2</v>
      </c>
      <c r="AL12" s="17">
        <v>1.5996599986933101E-2</v>
      </c>
      <c r="AM12" s="17">
        <v>6.6408138473430994E-2</v>
      </c>
      <c r="AN12" s="17"/>
      <c r="AO12" s="17">
        <v>0.127279614122947</v>
      </c>
      <c r="AP12" s="17">
        <v>4.7020316009910398E-2</v>
      </c>
      <c r="AQ12" s="17"/>
      <c r="AR12" s="17">
        <v>3.69740868895099E-2</v>
      </c>
      <c r="AS12" s="17">
        <v>6.0493631834628497E-2</v>
      </c>
      <c r="AT12" s="17"/>
      <c r="AU12" s="17">
        <v>5.1612417831145702E-2</v>
      </c>
      <c r="AV12" s="17">
        <v>5.9030984339844099E-2</v>
      </c>
      <c r="AW12" s="17"/>
      <c r="AX12" s="17">
        <v>1.12082346805769E-2</v>
      </c>
      <c r="AY12" s="17">
        <v>5.4543196804537897E-2</v>
      </c>
      <c r="AZ12" s="17"/>
      <c r="BA12" s="17">
        <v>5.5129894341692999E-2</v>
      </c>
      <c r="BB12" s="17">
        <v>5.03644354181104E-2</v>
      </c>
      <c r="BC12" s="17">
        <v>4.0702100231514701E-2</v>
      </c>
      <c r="BD12" s="17">
        <v>0.148844822449438</v>
      </c>
    </row>
    <row r="13" spans="2:56" x14ac:dyDescent="0.35">
      <c r="B13" s="18" t="s">
        <v>568</v>
      </c>
      <c r="C13" s="19">
        <v>2.2729232214761402E-2</v>
      </c>
      <c r="D13" s="19">
        <v>1.1674893820017001E-3</v>
      </c>
      <c r="E13" s="19">
        <v>1.21593665075534E-2</v>
      </c>
      <c r="F13" s="19">
        <v>3.1298675265488997E-2</v>
      </c>
      <c r="G13" s="19">
        <v>1.8206287259981699E-5</v>
      </c>
      <c r="H13" s="19">
        <v>5.9949652064998901E-2</v>
      </c>
      <c r="I13" s="19"/>
      <c r="J13" s="19">
        <v>2.31900287468003E-2</v>
      </c>
      <c r="K13" s="19">
        <v>1.3559806556661801E-2</v>
      </c>
      <c r="L13" s="19">
        <v>1.8652196273545599E-2</v>
      </c>
      <c r="M13" s="19">
        <v>2.42344721121843E-2</v>
      </c>
      <c r="N13" s="19"/>
      <c r="O13" s="19">
        <v>3.1798962565545603E-2</v>
      </c>
      <c r="P13" s="19">
        <v>2.9106969552605701E-2</v>
      </c>
      <c r="Q13" s="19">
        <v>0</v>
      </c>
      <c r="R13" s="19">
        <v>6.8651754342925005E-4</v>
      </c>
      <c r="S13" s="19">
        <v>5.7331923640197404E-3</v>
      </c>
      <c r="T13" s="19">
        <v>0</v>
      </c>
      <c r="U13" s="19">
        <v>2.6241612893770201E-2</v>
      </c>
      <c r="V13" s="19">
        <v>3.6802245295770901E-4</v>
      </c>
      <c r="W13" s="19">
        <v>1.0427088086995299E-3</v>
      </c>
      <c r="X13" s="19">
        <v>2.9443333397935999E-3</v>
      </c>
      <c r="Y13" s="19"/>
      <c r="Z13" s="19">
        <v>1.99384651430984E-2</v>
      </c>
      <c r="AA13" s="19">
        <v>0</v>
      </c>
      <c r="AB13" s="19">
        <v>0</v>
      </c>
      <c r="AC13" s="19">
        <v>4.6157833825394103E-2</v>
      </c>
      <c r="AD13" s="19">
        <v>2.50676011969014E-2</v>
      </c>
      <c r="AE13" s="19">
        <v>7.61663431306145E-5</v>
      </c>
      <c r="AF13" s="19">
        <v>2.53643991320802E-2</v>
      </c>
      <c r="AG13" s="19"/>
      <c r="AH13" s="19">
        <v>7.2367651593580702E-4</v>
      </c>
      <c r="AI13" s="19">
        <v>3.6992508849335602E-2</v>
      </c>
      <c r="AJ13" s="19"/>
      <c r="AK13" s="19">
        <v>5.5559953757044003E-4</v>
      </c>
      <c r="AL13" s="19">
        <v>4.0197359411549098E-4</v>
      </c>
      <c r="AM13" s="19">
        <v>2.9218910687901999E-5</v>
      </c>
      <c r="AN13" s="19"/>
      <c r="AO13" s="19">
        <v>5.3031122095705902E-5</v>
      </c>
      <c r="AP13" s="19">
        <v>2.4107692113541902E-2</v>
      </c>
      <c r="AQ13" s="19"/>
      <c r="AR13" s="19">
        <v>2.9710714357821098E-2</v>
      </c>
      <c r="AS13" s="19">
        <v>1.8499002029691201E-2</v>
      </c>
      <c r="AT13" s="19"/>
      <c r="AU13" s="19">
        <v>2.27277734709499E-2</v>
      </c>
      <c r="AV13" s="19">
        <v>2.42344721121843E-2</v>
      </c>
      <c r="AW13" s="19"/>
      <c r="AX13" s="19">
        <v>8.5959263942628401E-4</v>
      </c>
      <c r="AY13" s="19">
        <v>2.43114109230275E-2</v>
      </c>
      <c r="AZ13" s="19"/>
      <c r="BA13" s="19">
        <v>4.6141278203570599E-2</v>
      </c>
      <c r="BB13" s="19">
        <v>1.6231987306012802E-2</v>
      </c>
      <c r="BC13" s="19">
        <v>1.2220772892776301E-3</v>
      </c>
      <c r="BD13" s="19">
        <v>2.1446514199091599E-4</v>
      </c>
    </row>
    <row r="14" spans="2:56" x14ac:dyDescent="0.35">
      <c r="B14" s="16"/>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D16"/>
  <sheetViews>
    <sheetView showGridLines="0" topLeftCell="A7" workbookViewId="0">
      <pane xSplit="2" topLeftCell="C1" activePane="topRight" state="frozen"/>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188</v>
      </c>
      <c r="D7" s="10">
        <v>44</v>
      </c>
      <c r="E7" s="10">
        <v>36</v>
      </c>
      <c r="F7" s="10">
        <v>21</v>
      </c>
      <c r="G7" s="10">
        <v>29</v>
      </c>
      <c r="H7" s="10">
        <v>58</v>
      </c>
      <c r="I7" s="10"/>
      <c r="J7" s="10">
        <v>46</v>
      </c>
      <c r="K7" s="10">
        <v>35</v>
      </c>
      <c r="L7" s="10">
        <v>29</v>
      </c>
      <c r="M7" s="10">
        <v>78</v>
      </c>
      <c r="N7" s="10"/>
      <c r="O7" s="10">
        <v>34</v>
      </c>
      <c r="P7" s="10">
        <v>9</v>
      </c>
      <c r="Q7" s="10">
        <v>12</v>
      </c>
      <c r="R7" s="10">
        <v>22</v>
      </c>
      <c r="S7" s="10">
        <v>13</v>
      </c>
      <c r="T7" s="10">
        <v>9</v>
      </c>
      <c r="U7" s="10">
        <v>11</v>
      </c>
      <c r="V7" s="10">
        <v>22</v>
      </c>
      <c r="W7" s="10">
        <v>20</v>
      </c>
      <c r="X7" s="10">
        <v>24</v>
      </c>
      <c r="Y7" s="10"/>
      <c r="Z7" s="10">
        <v>18</v>
      </c>
      <c r="AA7" s="10">
        <v>18</v>
      </c>
      <c r="AB7" s="10">
        <v>22</v>
      </c>
      <c r="AC7" s="10">
        <v>43</v>
      </c>
      <c r="AD7" s="10">
        <v>30</v>
      </c>
      <c r="AE7" s="10">
        <v>27</v>
      </c>
      <c r="AF7" s="10">
        <v>22</v>
      </c>
      <c r="AG7" s="10"/>
      <c r="AH7" s="10">
        <v>155</v>
      </c>
      <c r="AI7" s="10">
        <v>33</v>
      </c>
      <c r="AJ7" s="10"/>
      <c r="AK7" s="10">
        <v>58</v>
      </c>
      <c r="AL7" s="10">
        <v>37</v>
      </c>
      <c r="AM7" s="10">
        <v>58</v>
      </c>
      <c r="AN7" s="10"/>
      <c r="AO7" s="10">
        <v>48</v>
      </c>
      <c r="AP7" s="10">
        <v>140</v>
      </c>
      <c r="AQ7" s="10"/>
      <c r="AR7" s="10">
        <v>43</v>
      </c>
      <c r="AS7" s="10">
        <v>145</v>
      </c>
      <c r="AT7" s="10"/>
      <c r="AU7" s="10">
        <v>110</v>
      </c>
      <c r="AV7" s="10">
        <v>78</v>
      </c>
      <c r="AW7" s="10"/>
      <c r="AX7" s="10">
        <v>61</v>
      </c>
      <c r="AY7" s="10">
        <v>127</v>
      </c>
      <c r="AZ7" s="10"/>
      <c r="BA7" s="10">
        <v>27</v>
      </c>
      <c r="BB7" s="10">
        <v>34</v>
      </c>
      <c r="BC7" s="10">
        <v>97</v>
      </c>
      <c r="BD7" s="10">
        <v>30</v>
      </c>
    </row>
    <row r="8" spans="2:56" ht="30" customHeight="1" x14ac:dyDescent="0.35">
      <c r="B8" s="11" t="s">
        <v>23</v>
      </c>
      <c r="C8" s="11">
        <v>116</v>
      </c>
      <c r="D8" s="11">
        <v>28</v>
      </c>
      <c r="E8" s="11">
        <v>33</v>
      </c>
      <c r="F8" s="11">
        <v>12</v>
      </c>
      <c r="G8" s="11">
        <v>20</v>
      </c>
      <c r="H8" s="11">
        <v>22</v>
      </c>
      <c r="I8" s="11"/>
      <c r="J8" s="11">
        <v>106</v>
      </c>
      <c r="K8" s="11">
        <v>8</v>
      </c>
      <c r="L8" s="11">
        <v>2</v>
      </c>
      <c r="M8" s="11">
        <v>0</v>
      </c>
      <c r="N8" s="11"/>
      <c r="O8" s="11">
        <v>66</v>
      </c>
      <c r="P8" s="11">
        <v>13</v>
      </c>
      <c r="Q8" s="11">
        <v>6</v>
      </c>
      <c r="R8" s="11">
        <v>18</v>
      </c>
      <c r="S8" s="11">
        <v>3</v>
      </c>
      <c r="T8" s="11">
        <v>1</v>
      </c>
      <c r="U8" s="11">
        <v>1</v>
      </c>
      <c r="V8" s="11">
        <v>3</v>
      </c>
      <c r="W8" s="11">
        <v>0</v>
      </c>
      <c r="X8" s="11">
        <v>0</v>
      </c>
      <c r="Y8" s="11"/>
      <c r="Z8" s="11">
        <v>28</v>
      </c>
      <c r="AA8" s="11">
        <v>6</v>
      </c>
      <c r="AB8" s="11">
        <v>13</v>
      </c>
      <c r="AC8" s="11">
        <v>28</v>
      </c>
      <c r="AD8" s="11">
        <v>15</v>
      </c>
      <c r="AE8" s="11">
        <v>15</v>
      </c>
      <c r="AF8" s="11">
        <v>4</v>
      </c>
      <c r="AG8" s="11"/>
      <c r="AH8" s="11">
        <v>70</v>
      </c>
      <c r="AI8" s="11">
        <v>46</v>
      </c>
      <c r="AJ8" s="11"/>
      <c r="AK8" s="11">
        <v>21</v>
      </c>
      <c r="AL8" s="11">
        <v>8</v>
      </c>
      <c r="AM8" s="11">
        <v>36</v>
      </c>
      <c r="AN8" s="11"/>
      <c r="AO8" s="11">
        <v>9</v>
      </c>
      <c r="AP8" s="11">
        <v>107</v>
      </c>
      <c r="AQ8" s="11"/>
      <c r="AR8" s="11">
        <v>23</v>
      </c>
      <c r="AS8" s="11">
        <v>92</v>
      </c>
      <c r="AT8" s="11"/>
      <c r="AU8" s="11">
        <v>115</v>
      </c>
      <c r="AV8" s="11">
        <v>0</v>
      </c>
      <c r="AW8" s="11"/>
      <c r="AX8" s="11">
        <v>21</v>
      </c>
      <c r="AY8" s="11">
        <v>94</v>
      </c>
      <c r="AZ8" s="11"/>
      <c r="BA8" s="11">
        <v>24</v>
      </c>
      <c r="BB8" s="11">
        <v>58</v>
      </c>
      <c r="BC8" s="11">
        <v>30</v>
      </c>
      <c r="BD8" s="11">
        <v>4</v>
      </c>
    </row>
    <row r="9" spans="2:56" ht="29" x14ac:dyDescent="0.35">
      <c r="B9" s="18" t="s">
        <v>576</v>
      </c>
      <c r="C9" s="17">
        <v>0.66150466644876404</v>
      </c>
      <c r="D9" s="17">
        <v>0.48284688552205801</v>
      </c>
      <c r="E9" s="17">
        <v>0.68420175797808502</v>
      </c>
      <c r="F9" s="17">
        <v>0.72079308932018804</v>
      </c>
      <c r="G9" s="17">
        <v>0.70711291907592499</v>
      </c>
      <c r="H9" s="17">
        <v>0.77944829588214404</v>
      </c>
      <c r="I9" s="17"/>
      <c r="J9" s="17">
        <v>0.65984836065296504</v>
      </c>
      <c r="K9" s="17">
        <v>0.70245195546444095</v>
      </c>
      <c r="L9" s="17">
        <v>0.58120540650163899</v>
      </c>
      <c r="M9" s="17">
        <v>0.62965815789359902</v>
      </c>
      <c r="N9" s="17"/>
      <c r="O9" s="17">
        <v>0.67919548797435403</v>
      </c>
      <c r="P9" s="17">
        <v>0.82056006087544897</v>
      </c>
      <c r="Q9" s="17">
        <v>0.46523656565795701</v>
      </c>
      <c r="R9" s="17">
        <v>0.57361232433636899</v>
      </c>
      <c r="S9" s="17">
        <v>0.93214661363267304</v>
      </c>
      <c r="T9" s="17">
        <v>0.89321325719302103</v>
      </c>
      <c r="U9" s="17">
        <v>0.91602222946164202</v>
      </c>
      <c r="V9" s="17">
        <v>0.358210311656189</v>
      </c>
      <c r="W9" s="17">
        <v>0.50397247253071198</v>
      </c>
      <c r="X9" s="17">
        <v>0.43319720339295098</v>
      </c>
      <c r="Y9" s="17"/>
      <c r="Z9" s="17">
        <v>0.67821242318518904</v>
      </c>
      <c r="AA9" s="17">
        <v>0.58571903185921903</v>
      </c>
      <c r="AB9" s="17">
        <v>0.77897208171674004</v>
      </c>
      <c r="AC9" s="17">
        <v>0.72174069211715397</v>
      </c>
      <c r="AD9" s="17">
        <v>0.66308457197425696</v>
      </c>
      <c r="AE9" s="17">
        <v>0.50490492666647702</v>
      </c>
      <c r="AF9" s="17">
        <v>0.94626058258336998</v>
      </c>
      <c r="AG9" s="17"/>
      <c r="AH9" s="17">
        <v>0.61224837734722304</v>
      </c>
      <c r="AI9" s="17">
        <v>0.737450641951097</v>
      </c>
      <c r="AJ9" s="17"/>
      <c r="AK9" s="17">
        <v>0.45820970377664699</v>
      </c>
      <c r="AL9" s="17">
        <v>0.69252432224239202</v>
      </c>
      <c r="AM9" s="17">
        <v>0.63231842205158595</v>
      </c>
      <c r="AN9" s="17"/>
      <c r="AO9" s="17">
        <v>0.726337473422207</v>
      </c>
      <c r="AP9" s="17">
        <v>0.65622074959944798</v>
      </c>
      <c r="AQ9" s="17"/>
      <c r="AR9" s="17">
        <v>0.94081375566821801</v>
      </c>
      <c r="AS9" s="17">
        <v>0.590964613409666</v>
      </c>
      <c r="AT9" s="17"/>
      <c r="AU9" s="17">
        <v>0.66157843517025205</v>
      </c>
      <c r="AV9" s="17">
        <v>0.62965815789359902</v>
      </c>
      <c r="AW9" s="17"/>
      <c r="AX9" s="17">
        <v>0.64682570705609299</v>
      </c>
      <c r="AY9" s="17">
        <v>0.66483605772245402</v>
      </c>
      <c r="AZ9" s="17"/>
      <c r="BA9" s="17">
        <v>0.814705968650835</v>
      </c>
      <c r="BB9" s="17">
        <v>0.62835542460232696</v>
      </c>
      <c r="BC9" s="17">
        <v>0.64467152220636104</v>
      </c>
      <c r="BD9" s="17">
        <v>0.36984220420888803</v>
      </c>
    </row>
    <row r="10" spans="2:56" ht="29" x14ac:dyDescent="0.35">
      <c r="B10" s="18" t="s">
        <v>577</v>
      </c>
      <c r="C10" s="17">
        <v>0.54483890152880698</v>
      </c>
      <c r="D10" s="17">
        <v>0.532039800650426</v>
      </c>
      <c r="E10" s="17">
        <v>0.33407883931160798</v>
      </c>
      <c r="F10" s="17">
        <v>0.54040134009490304</v>
      </c>
      <c r="G10" s="17">
        <v>0.69867318484169905</v>
      </c>
      <c r="H10" s="17">
        <v>0.74226800227120404</v>
      </c>
      <c r="I10" s="17"/>
      <c r="J10" s="17">
        <v>0.53993143501987495</v>
      </c>
      <c r="K10" s="17">
        <v>0.58585945726982902</v>
      </c>
      <c r="L10" s="17">
        <v>0.61853417840351899</v>
      </c>
      <c r="M10" s="17">
        <v>0.78236159011117801</v>
      </c>
      <c r="N10" s="17"/>
      <c r="O10" s="17">
        <v>0.42482750071455599</v>
      </c>
      <c r="P10" s="17">
        <v>0.975931962050966</v>
      </c>
      <c r="Q10" s="17">
        <v>0.91437175508475999</v>
      </c>
      <c r="R10" s="17">
        <v>0.474684024080476</v>
      </c>
      <c r="S10" s="17">
        <v>0.88193231447235698</v>
      </c>
      <c r="T10" s="17">
        <v>0.476817449840157</v>
      </c>
      <c r="U10" s="17">
        <v>0.171189602225753</v>
      </c>
      <c r="V10" s="17">
        <v>0.80922475704331098</v>
      </c>
      <c r="W10" s="17">
        <v>0.62759186447044102</v>
      </c>
      <c r="X10" s="17">
        <v>0.72445943799441903</v>
      </c>
      <c r="Y10" s="17"/>
      <c r="Z10" s="17">
        <v>0.48916087900434002</v>
      </c>
      <c r="AA10" s="17">
        <v>0.47738105539271802</v>
      </c>
      <c r="AB10" s="17">
        <v>0.57429885076120302</v>
      </c>
      <c r="AC10" s="17">
        <v>0.38628422798171003</v>
      </c>
      <c r="AD10" s="17">
        <v>0.81751716266614505</v>
      </c>
      <c r="AE10" s="17">
        <v>0.53543114247255597</v>
      </c>
      <c r="AF10" s="17">
        <v>0.82237467498014505</v>
      </c>
      <c r="AG10" s="17"/>
      <c r="AH10" s="17">
        <v>0.65911909108590905</v>
      </c>
      <c r="AI10" s="17">
        <v>0.36863560577070198</v>
      </c>
      <c r="AJ10" s="17"/>
      <c r="AK10" s="17">
        <v>0.91301388851379495</v>
      </c>
      <c r="AL10" s="17">
        <v>0.92768312047588697</v>
      </c>
      <c r="AM10" s="17">
        <v>0.53879460645395305</v>
      </c>
      <c r="AN10" s="17"/>
      <c r="AO10" s="17">
        <v>0.895524598967264</v>
      </c>
      <c r="AP10" s="17">
        <v>0.51625778415919299</v>
      </c>
      <c r="AQ10" s="17"/>
      <c r="AR10" s="17">
        <v>0.76345662883076604</v>
      </c>
      <c r="AS10" s="17">
        <v>0.489626569834685</v>
      </c>
      <c r="AT10" s="17"/>
      <c r="AU10" s="17">
        <v>0.54428870793284101</v>
      </c>
      <c r="AV10" s="17">
        <v>0.78236159011117801</v>
      </c>
      <c r="AW10" s="17"/>
      <c r="AX10" s="17">
        <v>0.63249289421252297</v>
      </c>
      <c r="AY10" s="17">
        <v>0.524945819293265</v>
      </c>
      <c r="AZ10" s="17"/>
      <c r="BA10" s="17">
        <v>0.79256973721304202</v>
      </c>
      <c r="BB10" s="17">
        <v>0.33904672745886699</v>
      </c>
      <c r="BC10" s="17">
        <v>0.71194289766871399</v>
      </c>
      <c r="BD10" s="17">
        <v>0.80204787669025401</v>
      </c>
    </row>
    <row r="11" spans="2:56" x14ac:dyDescent="0.35">
      <c r="B11" s="18" t="s">
        <v>578</v>
      </c>
      <c r="C11" s="19">
        <v>0.14194411018472999</v>
      </c>
      <c r="D11" s="19">
        <v>0.14519811003229299</v>
      </c>
      <c r="E11" s="19">
        <v>0.21652959713567199</v>
      </c>
      <c r="F11" s="19">
        <v>0.21834357212175201</v>
      </c>
      <c r="G11" s="19">
        <v>0</v>
      </c>
      <c r="H11" s="19">
        <v>0.108678866153691</v>
      </c>
      <c r="I11" s="19"/>
      <c r="J11" s="19">
        <v>0.152713441867981</v>
      </c>
      <c r="K11" s="19">
        <v>2.6651235453014802E-2</v>
      </c>
      <c r="L11" s="19">
        <v>3.1190578234676698E-2</v>
      </c>
      <c r="M11" s="19">
        <v>3.5372182349384197E-2</v>
      </c>
      <c r="N11" s="19"/>
      <c r="O11" s="19">
        <v>0.11377095129757001</v>
      </c>
      <c r="P11" s="19">
        <v>0.189466819779185</v>
      </c>
      <c r="Q11" s="19">
        <v>0</v>
      </c>
      <c r="R11" s="19">
        <v>0.12793305317662301</v>
      </c>
      <c r="S11" s="19">
        <v>0.66893447336519096</v>
      </c>
      <c r="T11" s="19">
        <v>0</v>
      </c>
      <c r="U11" s="19">
        <v>0</v>
      </c>
      <c r="V11" s="19">
        <v>9.1463863333301901E-4</v>
      </c>
      <c r="W11" s="19">
        <v>0</v>
      </c>
      <c r="X11" s="19">
        <v>0.260082978265327</v>
      </c>
      <c r="Y11" s="19"/>
      <c r="Z11" s="19">
        <v>0</v>
      </c>
      <c r="AA11" s="19">
        <v>3.5200859750782403E-2</v>
      </c>
      <c r="AB11" s="19">
        <v>0.210955316916911</v>
      </c>
      <c r="AC11" s="19">
        <v>8.6109854084343601E-2</v>
      </c>
      <c r="AD11" s="19">
        <v>0.15953991393744599</v>
      </c>
      <c r="AE11" s="19">
        <v>0.43986052165198503</v>
      </c>
      <c r="AF11" s="19">
        <v>7.7927399494648699E-4</v>
      </c>
      <c r="AG11" s="19"/>
      <c r="AH11" s="19">
        <v>0.12599107647934699</v>
      </c>
      <c r="AI11" s="19">
        <v>0.166541349016086</v>
      </c>
      <c r="AJ11" s="19"/>
      <c r="AK11" s="19">
        <v>9.9288598180134607E-3</v>
      </c>
      <c r="AL11" s="19">
        <v>0.29817987435045101</v>
      </c>
      <c r="AM11" s="19">
        <v>0.173600606215526</v>
      </c>
      <c r="AN11" s="19"/>
      <c r="AO11" s="19">
        <v>3.54652980012687E-4</v>
      </c>
      <c r="AP11" s="19">
        <v>0.153483745032194</v>
      </c>
      <c r="AQ11" s="19"/>
      <c r="AR11" s="19">
        <v>0.102827097070809</v>
      </c>
      <c r="AS11" s="19">
        <v>0.15182318783128401</v>
      </c>
      <c r="AT11" s="19"/>
      <c r="AU11" s="19">
        <v>0.14219097162165101</v>
      </c>
      <c r="AV11" s="19">
        <v>3.5372182349384197E-2</v>
      </c>
      <c r="AW11" s="19"/>
      <c r="AX11" s="19">
        <v>0.224320462375733</v>
      </c>
      <c r="AY11" s="19">
        <v>0.123248788976573</v>
      </c>
      <c r="AZ11" s="19"/>
      <c r="BA11" s="19">
        <v>0.184817661447192</v>
      </c>
      <c r="BB11" s="19">
        <v>0.20605077204686101</v>
      </c>
      <c r="BC11" s="19">
        <v>2.17184037363299E-3</v>
      </c>
      <c r="BD11" s="19">
        <v>0</v>
      </c>
    </row>
    <row r="12" spans="2:56" x14ac:dyDescent="0.35">
      <c r="B12" s="16" t="s">
        <v>721</v>
      </c>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D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591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188</v>
      </c>
      <c r="D7" s="10">
        <v>44</v>
      </c>
      <c r="E7" s="10">
        <v>36</v>
      </c>
      <c r="F7" s="10">
        <v>21</v>
      </c>
      <c r="G7" s="10">
        <v>29</v>
      </c>
      <c r="H7" s="10">
        <v>58</v>
      </c>
      <c r="I7" s="10"/>
      <c r="J7" s="10">
        <v>46</v>
      </c>
      <c r="K7" s="10">
        <v>35</v>
      </c>
      <c r="L7" s="10">
        <v>29</v>
      </c>
      <c r="M7" s="10">
        <v>78</v>
      </c>
      <c r="N7" s="10"/>
      <c r="O7" s="10">
        <v>34</v>
      </c>
      <c r="P7" s="10">
        <v>9</v>
      </c>
      <c r="Q7" s="10">
        <v>12</v>
      </c>
      <c r="R7" s="10">
        <v>22</v>
      </c>
      <c r="S7" s="10">
        <v>13</v>
      </c>
      <c r="T7" s="10">
        <v>9</v>
      </c>
      <c r="U7" s="10">
        <v>11</v>
      </c>
      <c r="V7" s="10">
        <v>22</v>
      </c>
      <c r="W7" s="10">
        <v>20</v>
      </c>
      <c r="X7" s="10">
        <v>24</v>
      </c>
      <c r="Y7" s="10"/>
      <c r="Z7" s="10">
        <v>18</v>
      </c>
      <c r="AA7" s="10">
        <v>18</v>
      </c>
      <c r="AB7" s="10">
        <v>22</v>
      </c>
      <c r="AC7" s="10">
        <v>43</v>
      </c>
      <c r="AD7" s="10">
        <v>30</v>
      </c>
      <c r="AE7" s="10">
        <v>27</v>
      </c>
      <c r="AF7" s="10">
        <v>22</v>
      </c>
      <c r="AG7" s="10"/>
      <c r="AH7" s="10">
        <v>155</v>
      </c>
      <c r="AI7" s="10">
        <v>33</v>
      </c>
      <c r="AJ7" s="10"/>
      <c r="AK7" s="10">
        <v>58</v>
      </c>
      <c r="AL7" s="10">
        <v>37</v>
      </c>
      <c r="AM7" s="10">
        <v>58</v>
      </c>
      <c r="AN7" s="10"/>
      <c r="AO7" s="10">
        <v>48</v>
      </c>
      <c r="AP7" s="10">
        <v>140</v>
      </c>
      <c r="AQ7" s="10"/>
      <c r="AR7" s="10">
        <v>43</v>
      </c>
      <c r="AS7" s="10">
        <v>145</v>
      </c>
      <c r="AT7" s="10"/>
      <c r="AU7" s="10">
        <v>110</v>
      </c>
      <c r="AV7" s="10">
        <v>78</v>
      </c>
      <c r="AW7" s="10"/>
      <c r="AX7" s="10">
        <v>61</v>
      </c>
      <c r="AY7" s="10">
        <v>127</v>
      </c>
      <c r="AZ7" s="10"/>
      <c r="BA7" s="10">
        <v>27</v>
      </c>
      <c r="BB7" s="10">
        <v>34</v>
      </c>
      <c r="BC7" s="10">
        <v>97</v>
      </c>
      <c r="BD7" s="10">
        <v>30</v>
      </c>
    </row>
    <row r="8" spans="2:56" ht="30" customHeight="1" x14ac:dyDescent="0.35">
      <c r="B8" s="11" t="s">
        <v>23</v>
      </c>
      <c r="C8" s="11">
        <v>116</v>
      </c>
      <c r="D8" s="11">
        <v>28</v>
      </c>
      <c r="E8" s="11">
        <v>33</v>
      </c>
      <c r="F8" s="11">
        <v>12</v>
      </c>
      <c r="G8" s="11">
        <v>20</v>
      </c>
      <c r="H8" s="11">
        <v>22</v>
      </c>
      <c r="I8" s="11"/>
      <c r="J8" s="11">
        <v>106</v>
      </c>
      <c r="K8" s="11">
        <v>8</v>
      </c>
      <c r="L8" s="11">
        <v>2</v>
      </c>
      <c r="M8" s="11">
        <v>0</v>
      </c>
      <c r="N8" s="11"/>
      <c r="O8" s="11">
        <v>66</v>
      </c>
      <c r="P8" s="11">
        <v>13</v>
      </c>
      <c r="Q8" s="11">
        <v>6</v>
      </c>
      <c r="R8" s="11">
        <v>18</v>
      </c>
      <c r="S8" s="11">
        <v>3</v>
      </c>
      <c r="T8" s="11">
        <v>1</v>
      </c>
      <c r="U8" s="11">
        <v>1</v>
      </c>
      <c r="V8" s="11">
        <v>3</v>
      </c>
      <c r="W8" s="11">
        <v>0</v>
      </c>
      <c r="X8" s="11">
        <v>0</v>
      </c>
      <c r="Y8" s="11"/>
      <c r="Z8" s="11">
        <v>28</v>
      </c>
      <c r="AA8" s="11">
        <v>6</v>
      </c>
      <c r="AB8" s="11">
        <v>13</v>
      </c>
      <c r="AC8" s="11">
        <v>28</v>
      </c>
      <c r="AD8" s="11">
        <v>15</v>
      </c>
      <c r="AE8" s="11">
        <v>15</v>
      </c>
      <c r="AF8" s="11">
        <v>4</v>
      </c>
      <c r="AG8" s="11"/>
      <c r="AH8" s="11">
        <v>70</v>
      </c>
      <c r="AI8" s="11">
        <v>46</v>
      </c>
      <c r="AJ8" s="11"/>
      <c r="AK8" s="11">
        <v>21</v>
      </c>
      <c r="AL8" s="11">
        <v>8</v>
      </c>
      <c r="AM8" s="11">
        <v>36</v>
      </c>
      <c r="AN8" s="11"/>
      <c r="AO8" s="11">
        <v>9</v>
      </c>
      <c r="AP8" s="11">
        <v>107</v>
      </c>
      <c r="AQ8" s="11"/>
      <c r="AR8" s="11">
        <v>23</v>
      </c>
      <c r="AS8" s="11">
        <v>92</v>
      </c>
      <c r="AT8" s="11"/>
      <c r="AU8" s="11">
        <v>115</v>
      </c>
      <c r="AV8" s="11">
        <v>0</v>
      </c>
      <c r="AW8" s="11"/>
      <c r="AX8" s="11">
        <v>21</v>
      </c>
      <c r="AY8" s="11">
        <v>94</v>
      </c>
      <c r="AZ8" s="11"/>
      <c r="BA8" s="11">
        <v>24</v>
      </c>
      <c r="BB8" s="11">
        <v>58</v>
      </c>
      <c r="BC8" s="11">
        <v>30</v>
      </c>
      <c r="BD8" s="11">
        <v>4</v>
      </c>
    </row>
    <row r="9" spans="2:56" x14ac:dyDescent="0.35">
      <c r="B9" s="18" t="s">
        <v>580</v>
      </c>
      <c r="C9" s="17">
        <v>2.3083348011803998E-3</v>
      </c>
      <c r="D9" s="17">
        <v>0</v>
      </c>
      <c r="E9" s="17">
        <v>0</v>
      </c>
      <c r="F9" s="17">
        <v>2.1425428646669801E-2</v>
      </c>
      <c r="G9" s="17">
        <v>0</v>
      </c>
      <c r="H9" s="17">
        <v>0</v>
      </c>
      <c r="I9" s="17"/>
      <c r="J9" s="17">
        <v>0</v>
      </c>
      <c r="K9" s="17">
        <v>3.3645747243576399E-2</v>
      </c>
      <c r="L9" s="17">
        <v>0</v>
      </c>
      <c r="M9" s="17">
        <v>0</v>
      </c>
      <c r="N9" s="17"/>
      <c r="O9" s="17">
        <v>0</v>
      </c>
      <c r="P9" s="17">
        <v>0</v>
      </c>
      <c r="Q9" s="17">
        <v>0</v>
      </c>
      <c r="R9" s="17">
        <v>0</v>
      </c>
      <c r="S9" s="17">
        <v>0</v>
      </c>
      <c r="T9" s="17">
        <v>0</v>
      </c>
      <c r="U9" s="17">
        <v>0</v>
      </c>
      <c r="V9" s="17">
        <v>0</v>
      </c>
      <c r="W9" s="17">
        <v>0</v>
      </c>
      <c r="X9" s="17">
        <v>0</v>
      </c>
      <c r="Y9" s="17"/>
      <c r="Z9" s="17">
        <v>9.51026141710095E-3</v>
      </c>
      <c r="AA9" s="17">
        <v>0</v>
      </c>
      <c r="AB9" s="17">
        <v>0</v>
      </c>
      <c r="AC9" s="17">
        <v>0</v>
      </c>
      <c r="AD9" s="17">
        <v>0</v>
      </c>
      <c r="AE9" s="17">
        <v>0</v>
      </c>
      <c r="AF9" s="17">
        <v>0</v>
      </c>
      <c r="AG9" s="17"/>
      <c r="AH9" s="17">
        <v>3.8054517393465198E-3</v>
      </c>
      <c r="AI9" s="17">
        <v>0</v>
      </c>
      <c r="AJ9" s="17"/>
      <c r="AK9" s="17">
        <v>0</v>
      </c>
      <c r="AL9" s="17">
        <v>0</v>
      </c>
      <c r="AM9" s="17">
        <v>7.4434663579513996E-3</v>
      </c>
      <c r="AN9" s="17"/>
      <c r="AO9" s="17">
        <v>0</v>
      </c>
      <c r="AP9" s="17">
        <v>2.4964656213501599E-3</v>
      </c>
      <c r="AQ9" s="17"/>
      <c r="AR9" s="17">
        <v>1.14483745821812E-2</v>
      </c>
      <c r="AS9" s="17">
        <v>0</v>
      </c>
      <c r="AT9" s="17"/>
      <c r="AU9" s="17">
        <v>2.3136817894303802E-3</v>
      </c>
      <c r="AV9" s="17">
        <v>0</v>
      </c>
      <c r="AW9" s="17"/>
      <c r="AX9" s="17">
        <v>0</v>
      </c>
      <c r="AY9" s="17">
        <v>2.8322116106799899E-3</v>
      </c>
      <c r="AZ9" s="17"/>
      <c r="BA9" s="17">
        <v>0</v>
      </c>
      <c r="BB9" s="17">
        <v>0</v>
      </c>
      <c r="BC9" s="17">
        <v>9.0099698424461194E-3</v>
      </c>
      <c r="BD9" s="17">
        <v>0</v>
      </c>
    </row>
    <row r="10" spans="2:56" x14ac:dyDescent="0.35">
      <c r="B10" s="18" t="s">
        <v>581</v>
      </c>
      <c r="C10" s="17">
        <v>2.0344716948467998E-3</v>
      </c>
      <c r="D10" s="17">
        <v>0</v>
      </c>
      <c r="E10" s="17">
        <v>7.0824761609126902E-3</v>
      </c>
      <c r="F10" s="17">
        <v>0</v>
      </c>
      <c r="G10" s="17">
        <v>0</v>
      </c>
      <c r="H10" s="17">
        <v>0</v>
      </c>
      <c r="I10" s="17"/>
      <c r="J10" s="17">
        <v>0</v>
      </c>
      <c r="K10" s="17">
        <v>2.9653982768887099E-2</v>
      </c>
      <c r="L10" s="17">
        <v>0</v>
      </c>
      <c r="M10" s="17">
        <v>0</v>
      </c>
      <c r="N10" s="17"/>
      <c r="O10" s="17">
        <v>0</v>
      </c>
      <c r="P10" s="17">
        <v>0</v>
      </c>
      <c r="Q10" s="17">
        <v>4.2658525156878603E-2</v>
      </c>
      <c r="R10" s="17">
        <v>0</v>
      </c>
      <c r="S10" s="17">
        <v>0</v>
      </c>
      <c r="T10" s="17">
        <v>0</v>
      </c>
      <c r="U10" s="17">
        <v>0</v>
      </c>
      <c r="V10" s="17">
        <v>0</v>
      </c>
      <c r="W10" s="17">
        <v>0</v>
      </c>
      <c r="X10" s="17">
        <v>0</v>
      </c>
      <c r="Y10" s="17"/>
      <c r="Z10" s="17">
        <v>0</v>
      </c>
      <c r="AA10" s="17">
        <v>0</v>
      </c>
      <c r="AB10" s="17">
        <v>1.82445197892682E-2</v>
      </c>
      <c r="AC10" s="17">
        <v>0</v>
      </c>
      <c r="AD10" s="17">
        <v>0</v>
      </c>
      <c r="AE10" s="17">
        <v>0</v>
      </c>
      <c r="AF10" s="17">
        <v>0</v>
      </c>
      <c r="AG10" s="17"/>
      <c r="AH10" s="17">
        <v>3.3539692101193399E-3</v>
      </c>
      <c r="AI10" s="17">
        <v>0</v>
      </c>
      <c r="AJ10" s="17"/>
      <c r="AK10" s="17">
        <v>0</v>
      </c>
      <c r="AL10" s="17">
        <v>0</v>
      </c>
      <c r="AM10" s="17">
        <v>6.5603662038334499E-3</v>
      </c>
      <c r="AN10" s="17"/>
      <c r="AO10" s="17">
        <v>0</v>
      </c>
      <c r="AP10" s="17">
        <v>2.2002824898700998E-3</v>
      </c>
      <c r="AQ10" s="17"/>
      <c r="AR10" s="17">
        <v>0</v>
      </c>
      <c r="AS10" s="17">
        <v>2.5482814733330298E-3</v>
      </c>
      <c r="AT10" s="17"/>
      <c r="AU10" s="17">
        <v>2.0391843111629902E-3</v>
      </c>
      <c r="AV10" s="17">
        <v>0</v>
      </c>
      <c r="AW10" s="17"/>
      <c r="AX10" s="17">
        <v>0</v>
      </c>
      <c r="AY10" s="17">
        <v>2.4961952455070098E-3</v>
      </c>
      <c r="AZ10" s="17"/>
      <c r="BA10" s="17">
        <v>0</v>
      </c>
      <c r="BB10" s="17">
        <v>0</v>
      </c>
      <c r="BC10" s="17">
        <v>7.9410181774785503E-3</v>
      </c>
      <c r="BD10" s="17">
        <v>0</v>
      </c>
    </row>
    <row r="11" spans="2:56" x14ac:dyDescent="0.35">
      <c r="B11" s="18" t="s">
        <v>582</v>
      </c>
      <c r="C11" s="17">
        <v>8.2879433515885906E-2</v>
      </c>
      <c r="D11" s="17">
        <v>7.2488986103740702E-2</v>
      </c>
      <c r="E11" s="17">
        <v>1.83863353269789E-3</v>
      </c>
      <c r="F11" s="17">
        <v>0.223905682133445</v>
      </c>
      <c r="G11" s="17">
        <v>0.12991749494240701</v>
      </c>
      <c r="H11" s="17">
        <v>9.6593161339642103E-2</v>
      </c>
      <c r="I11" s="17"/>
      <c r="J11" s="17">
        <v>8.9421112072130396E-2</v>
      </c>
      <c r="K11" s="17">
        <v>0</v>
      </c>
      <c r="L11" s="17">
        <v>7.4081187893461006E-2</v>
      </c>
      <c r="M11" s="17">
        <v>1.44283321812401E-2</v>
      </c>
      <c r="N11" s="17"/>
      <c r="O11" s="17">
        <v>0.14305613674878001</v>
      </c>
      <c r="P11" s="17">
        <v>0</v>
      </c>
      <c r="Q11" s="17">
        <v>1.1074289983740101E-2</v>
      </c>
      <c r="R11" s="17">
        <v>0</v>
      </c>
      <c r="S11" s="17">
        <v>1.1970394203763301E-3</v>
      </c>
      <c r="T11" s="17">
        <v>0</v>
      </c>
      <c r="U11" s="17">
        <v>9.2869645203174395E-2</v>
      </c>
      <c r="V11" s="17">
        <v>0</v>
      </c>
      <c r="W11" s="17">
        <v>0</v>
      </c>
      <c r="X11" s="17">
        <v>0</v>
      </c>
      <c r="Y11" s="17"/>
      <c r="Z11" s="17">
        <v>7.4985752302880196E-2</v>
      </c>
      <c r="AA11" s="17">
        <v>0.45287358966895702</v>
      </c>
      <c r="AB11" s="17">
        <v>0.20196444508801401</v>
      </c>
      <c r="AC11" s="17">
        <v>7.7290780776288606E-2</v>
      </c>
      <c r="AD11" s="17">
        <v>0</v>
      </c>
      <c r="AE11" s="17">
        <v>0</v>
      </c>
      <c r="AF11" s="17">
        <v>0</v>
      </c>
      <c r="AG11" s="17"/>
      <c r="AH11" s="17">
        <v>0.10761554067075101</v>
      </c>
      <c r="AI11" s="17">
        <v>4.4739983259418102E-2</v>
      </c>
      <c r="AJ11" s="17"/>
      <c r="AK11" s="17">
        <v>0</v>
      </c>
      <c r="AL11" s="17">
        <v>4.7893661834459402E-4</v>
      </c>
      <c r="AM11" s="17">
        <v>0.210388553278201</v>
      </c>
      <c r="AN11" s="17"/>
      <c r="AO11" s="17">
        <v>4.4247361120571303E-4</v>
      </c>
      <c r="AP11" s="17">
        <v>8.9598100526944405E-2</v>
      </c>
      <c r="AQ11" s="17"/>
      <c r="AR11" s="17">
        <v>3.1374085918143202E-3</v>
      </c>
      <c r="AS11" s="17">
        <v>0.10301843680900701</v>
      </c>
      <c r="AT11" s="17"/>
      <c r="AU11" s="17">
        <v>8.3037992505833005E-2</v>
      </c>
      <c r="AV11" s="17">
        <v>1.44283321812401E-2</v>
      </c>
      <c r="AW11" s="17"/>
      <c r="AX11" s="17">
        <v>3.0356104887440498E-3</v>
      </c>
      <c r="AY11" s="17">
        <v>0.100999996981948</v>
      </c>
      <c r="AZ11" s="17"/>
      <c r="BA11" s="17">
        <v>8.5463630016584302E-2</v>
      </c>
      <c r="BB11" s="17">
        <v>8.4071126686264402E-2</v>
      </c>
      <c r="BC11" s="17">
        <v>8.8183534691123902E-2</v>
      </c>
      <c r="BD11" s="17">
        <v>1.4509587301490901E-2</v>
      </c>
    </row>
    <row r="12" spans="2:56" x14ac:dyDescent="0.35">
      <c r="B12" s="18" t="s">
        <v>583</v>
      </c>
      <c r="C12" s="17">
        <v>2.1354871856819901E-2</v>
      </c>
      <c r="D12" s="17">
        <v>1.10068912405651E-4</v>
      </c>
      <c r="E12" s="17">
        <v>7.2176532378557201E-2</v>
      </c>
      <c r="F12" s="17">
        <v>3.3153780740997099E-4</v>
      </c>
      <c r="G12" s="17">
        <v>3.30451599885963E-3</v>
      </c>
      <c r="H12" s="17">
        <v>0</v>
      </c>
      <c r="I12" s="17"/>
      <c r="J12" s="17">
        <v>2.26872184658444E-2</v>
      </c>
      <c r="K12" s="17">
        <v>0</v>
      </c>
      <c r="L12" s="17">
        <v>3.6758319738397001E-2</v>
      </c>
      <c r="M12" s="17">
        <v>2.7020633582292099E-2</v>
      </c>
      <c r="N12" s="17"/>
      <c r="O12" s="17">
        <v>3.6295073412655601E-2</v>
      </c>
      <c r="P12" s="17">
        <v>0</v>
      </c>
      <c r="Q12" s="17">
        <v>0</v>
      </c>
      <c r="R12" s="17">
        <v>3.6833501435799901E-3</v>
      </c>
      <c r="S12" s="17">
        <v>0</v>
      </c>
      <c r="T12" s="17">
        <v>0</v>
      </c>
      <c r="U12" s="17">
        <v>0</v>
      </c>
      <c r="V12" s="17">
        <v>0</v>
      </c>
      <c r="W12" s="17">
        <v>0</v>
      </c>
      <c r="X12" s="17">
        <v>1.31227358457953E-2</v>
      </c>
      <c r="Y12" s="17"/>
      <c r="Z12" s="17">
        <v>0</v>
      </c>
      <c r="AA12" s="17">
        <v>1.20217705095021E-3</v>
      </c>
      <c r="AB12" s="17">
        <v>0.190943965973631</v>
      </c>
      <c r="AC12" s="17">
        <v>0</v>
      </c>
      <c r="AD12" s="17">
        <v>0</v>
      </c>
      <c r="AE12" s="17">
        <v>0</v>
      </c>
      <c r="AF12" s="17">
        <v>0</v>
      </c>
      <c r="AG12" s="17"/>
      <c r="AH12" s="17">
        <v>3.5205003281803503E-2</v>
      </c>
      <c r="AI12" s="17">
        <v>0</v>
      </c>
      <c r="AJ12" s="17"/>
      <c r="AK12" s="17">
        <v>1.93961597618613E-4</v>
      </c>
      <c r="AL12" s="17">
        <v>3.8387893567316101E-4</v>
      </c>
      <c r="AM12" s="17">
        <v>1.8038676824630999E-3</v>
      </c>
      <c r="AN12" s="17"/>
      <c r="AO12" s="17">
        <v>0</v>
      </c>
      <c r="AP12" s="17">
        <v>2.3095308103325E-2</v>
      </c>
      <c r="AQ12" s="17"/>
      <c r="AR12" s="17">
        <v>2.9069778493014601E-3</v>
      </c>
      <c r="AS12" s="17">
        <v>2.60139233233748E-2</v>
      </c>
      <c r="AT12" s="17"/>
      <c r="AU12" s="17">
        <v>2.1341747780815899E-2</v>
      </c>
      <c r="AV12" s="17">
        <v>2.7020633582292099E-2</v>
      </c>
      <c r="AW12" s="17"/>
      <c r="AX12" s="17">
        <v>0</v>
      </c>
      <c r="AY12" s="17">
        <v>2.6201362118935499E-2</v>
      </c>
      <c r="AZ12" s="17"/>
      <c r="BA12" s="17">
        <v>0</v>
      </c>
      <c r="BB12" s="17">
        <v>4.1346077873583999E-2</v>
      </c>
      <c r="BC12" s="17">
        <v>2.4272372953128801E-3</v>
      </c>
      <c r="BD12" s="17">
        <v>0</v>
      </c>
    </row>
    <row r="13" spans="2:56" x14ac:dyDescent="0.35">
      <c r="B13" s="18" t="s">
        <v>584</v>
      </c>
      <c r="C13" s="17">
        <v>4.5715437506815403E-3</v>
      </c>
      <c r="D13" s="17">
        <v>1.10068912405651E-4</v>
      </c>
      <c r="E13" s="17">
        <v>1.83863353269789E-3</v>
      </c>
      <c r="F13" s="17">
        <v>0</v>
      </c>
      <c r="G13" s="17">
        <v>1.2926073663233501E-2</v>
      </c>
      <c r="H13" s="17">
        <v>9.4784099478080804E-3</v>
      </c>
      <c r="I13" s="17"/>
      <c r="J13" s="17">
        <v>0</v>
      </c>
      <c r="K13" s="17">
        <v>5.8059907226725903E-2</v>
      </c>
      <c r="L13" s="17">
        <v>3.4704765231365703E-2</v>
      </c>
      <c r="M13" s="17">
        <v>2.5992978919711401E-2</v>
      </c>
      <c r="N13" s="17"/>
      <c r="O13" s="17">
        <v>4.6786774726179201E-5</v>
      </c>
      <c r="P13" s="17">
        <v>0</v>
      </c>
      <c r="Q13" s="17">
        <v>4.9413234431605703E-2</v>
      </c>
      <c r="R13" s="17">
        <v>0</v>
      </c>
      <c r="S13" s="17">
        <v>0</v>
      </c>
      <c r="T13" s="17">
        <v>0</v>
      </c>
      <c r="U13" s="17">
        <v>0.33395128921107198</v>
      </c>
      <c r="V13" s="17">
        <v>0</v>
      </c>
      <c r="W13" s="17">
        <v>2.21110447859885E-2</v>
      </c>
      <c r="X13" s="17">
        <v>0</v>
      </c>
      <c r="Y13" s="17"/>
      <c r="Z13" s="17">
        <v>7.5332021729809899E-3</v>
      </c>
      <c r="AA13" s="17">
        <v>0</v>
      </c>
      <c r="AB13" s="17">
        <v>0</v>
      </c>
      <c r="AC13" s="17">
        <v>2.4399167276483199E-3</v>
      </c>
      <c r="AD13" s="17">
        <v>0</v>
      </c>
      <c r="AE13" s="17">
        <v>0</v>
      </c>
      <c r="AF13" s="17">
        <v>6.2830483748899602E-2</v>
      </c>
      <c r="AG13" s="17"/>
      <c r="AH13" s="17">
        <v>7.5365103487733702E-3</v>
      </c>
      <c r="AI13" s="17">
        <v>0</v>
      </c>
      <c r="AJ13" s="17"/>
      <c r="AK13" s="17">
        <v>0</v>
      </c>
      <c r="AL13" s="17">
        <v>3.8537077377127499E-2</v>
      </c>
      <c r="AM13" s="17">
        <v>6.0897706118385004E-3</v>
      </c>
      <c r="AN13" s="17"/>
      <c r="AO13" s="17">
        <v>0</v>
      </c>
      <c r="AP13" s="17">
        <v>4.9441276041233603E-3</v>
      </c>
      <c r="AQ13" s="17"/>
      <c r="AR13" s="17">
        <v>0</v>
      </c>
      <c r="AS13" s="17">
        <v>5.7260960051205801E-3</v>
      </c>
      <c r="AT13" s="17"/>
      <c r="AU13" s="17">
        <v>4.5219234953840799E-3</v>
      </c>
      <c r="AV13" s="17">
        <v>2.5992978919711401E-2</v>
      </c>
      <c r="AW13" s="17"/>
      <c r="AX13" s="17">
        <v>1.00654002780615E-2</v>
      </c>
      <c r="AY13" s="17">
        <v>3.3247124730260802E-3</v>
      </c>
      <c r="AZ13" s="17"/>
      <c r="BA13" s="17">
        <v>0</v>
      </c>
      <c r="BB13" s="17">
        <v>0</v>
      </c>
      <c r="BC13" s="17">
        <v>1.78438029466093E-2</v>
      </c>
      <c r="BD13" s="17">
        <v>0</v>
      </c>
    </row>
    <row r="14" spans="2:56" x14ac:dyDescent="0.35">
      <c r="B14" s="18" t="s">
        <v>585</v>
      </c>
      <c r="C14" s="17">
        <v>0.34462762181276702</v>
      </c>
      <c r="D14" s="17">
        <v>0.37733161669118698</v>
      </c>
      <c r="E14" s="17">
        <v>0.30525768774684198</v>
      </c>
      <c r="F14" s="17">
        <v>0.67711922062674501</v>
      </c>
      <c r="G14" s="17">
        <v>0.41831823643747501</v>
      </c>
      <c r="H14" s="17">
        <v>0.11172616872810601</v>
      </c>
      <c r="I14" s="17"/>
      <c r="J14" s="17">
        <v>0.35675305303313698</v>
      </c>
      <c r="K14" s="17">
        <v>0.23277186635837499</v>
      </c>
      <c r="L14" s="17">
        <v>0.133844241439116</v>
      </c>
      <c r="M14" s="17">
        <v>0.25848232981990199</v>
      </c>
      <c r="N14" s="17"/>
      <c r="O14" s="17">
        <v>0.440091431661573</v>
      </c>
      <c r="P14" s="17">
        <v>0.56469266024604703</v>
      </c>
      <c r="Q14" s="17">
        <v>5.62892838885296E-2</v>
      </c>
      <c r="R14" s="17">
        <v>0.137132485235121</v>
      </c>
      <c r="S14" s="17">
        <v>7.8373667840368505E-2</v>
      </c>
      <c r="T14" s="17">
        <v>0.28496645556150302</v>
      </c>
      <c r="U14" s="17">
        <v>0.48043160111136402</v>
      </c>
      <c r="V14" s="17">
        <v>1.9920133083209499E-3</v>
      </c>
      <c r="W14" s="17">
        <v>0.100003895553731</v>
      </c>
      <c r="X14" s="17">
        <v>7.27372745526009E-2</v>
      </c>
      <c r="Y14" s="17"/>
      <c r="Z14" s="17">
        <v>0.24335553321615899</v>
      </c>
      <c r="AA14" s="17">
        <v>0.39059732198845598</v>
      </c>
      <c r="AB14" s="17">
        <v>0.58252613968279499</v>
      </c>
      <c r="AC14" s="17">
        <v>0.53360498726985095</v>
      </c>
      <c r="AD14" s="17">
        <v>0.19190360550541499</v>
      </c>
      <c r="AE14" s="17">
        <v>0.186629796650957</v>
      </c>
      <c r="AF14" s="17">
        <v>0.64112172350608398</v>
      </c>
      <c r="AG14" s="17"/>
      <c r="AH14" s="17">
        <v>0.25590564308747199</v>
      </c>
      <c r="AI14" s="17">
        <v>0.48142390398699297</v>
      </c>
      <c r="AJ14" s="17"/>
      <c r="AK14" s="17">
        <v>0.34482867237724002</v>
      </c>
      <c r="AL14" s="17">
        <v>0.28762163781285799</v>
      </c>
      <c r="AM14" s="17">
        <v>0.231209976496701</v>
      </c>
      <c r="AN14" s="17"/>
      <c r="AO14" s="17">
        <v>0.294332308375858</v>
      </c>
      <c r="AP14" s="17">
        <v>0.34872672327878601</v>
      </c>
      <c r="AQ14" s="17"/>
      <c r="AR14" s="17">
        <v>0.42155586796230998</v>
      </c>
      <c r="AS14" s="17">
        <v>0.325199243814907</v>
      </c>
      <c r="AT14" s="17"/>
      <c r="AU14" s="17">
        <v>0.34482716733096602</v>
      </c>
      <c r="AV14" s="17">
        <v>0.25848232981990199</v>
      </c>
      <c r="AW14" s="17"/>
      <c r="AX14" s="17">
        <v>0.32031124349839701</v>
      </c>
      <c r="AY14" s="17">
        <v>0.35014622625585001</v>
      </c>
      <c r="AZ14" s="17"/>
      <c r="BA14" s="17">
        <v>0.50182698498995304</v>
      </c>
      <c r="BB14" s="17">
        <v>0.38906504552719601</v>
      </c>
      <c r="BC14" s="17">
        <v>0.16954831316641999</v>
      </c>
      <c r="BD14" s="17">
        <v>7.5300993833747998E-2</v>
      </c>
    </row>
    <row r="15" spans="2:56" x14ac:dyDescent="0.35">
      <c r="B15" s="18" t="s">
        <v>586</v>
      </c>
      <c r="C15" s="17">
        <v>0.13835828558569499</v>
      </c>
      <c r="D15" s="17">
        <v>0.15415783939721001</v>
      </c>
      <c r="E15" s="17">
        <v>0.230913738408733</v>
      </c>
      <c r="F15" s="17">
        <v>2.8142087865877501E-2</v>
      </c>
      <c r="G15" s="17">
        <v>0.15576964226887399</v>
      </c>
      <c r="H15" s="17">
        <v>2.6925373730396499E-2</v>
      </c>
      <c r="I15" s="17"/>
      <c r="J15" s="17">
        <v>0.130612011981664</v>
      </c>
      <c r="K15" s="17">
        <v>0.20060256727952</v>
      </c>
      <c r="L15" s="17">
        <v>0.31991650365166002</v>
      </c>
      <c r="M15" s="17">
        <v>0.158086379144948</v>
      </c>
      <c r="N15" s="17"/>
      <c r="O15" s="17">
        <v>7.3697563823449302E-2</v>
      </c>
      <c r="P15" s="17">
        <v>5.4762022075781902E-3</v>
      </c>
      <c r="Q15" s="17">
        <v>0.80378926375872595</v>
      </c>
      <c r="R15" s="17">
        <v>0.31086467268881202</v>
      </c>
      <c r="S15" s="17">
        <v>0.101027169540313</v>
      </c>
      <c r="T15" s="17">
        <v>0.55253782561171605</v>
      </c>
      <c r="U15" s="17">
        <v>4.87887988018363E-3</v>
      </c>
      <c r="V15" s="17">
        <v>1.6244546491485299E-2</v>
      </c>
      <c r="W15" s="17">
        <v>0.36399812734432602</v>
      </c>
      <c r="X15" s="17">
        <v>0.49392048483906398</v>
      </c>
      <c r="Y15" s="17"/>
      <c r="Z15" s="17">
        <v>9.0473780877371401E-2</v>
      </c>
      <c r="AA15" s="17">
        <v>3.5200859750782403E-2</v>
      </c>
      <c r="AB15" s="17">
        <v>4.5557584610761903E-3</v>
      </c>
      <c r="AC15" s="17">
        <v>0.16643082920066801</v>
      </c>
      <c r="AD15" s="17">
        <v>0.34645480653544802</v>
      </c>
      <c r="AE15" s="17">
        <v>0.19865765064131499</v>
      </c>
      <c r="AF15" s="17">
        <v>6.2830483748899602E-2</v>
      </c>
      <c r="AG15" s="17"/>
      <c r="AH15" s="17">
        <v>9.2985641523827295E-2</v>
      </c>
      <c r="AI15" s="17">
        <v>0.20831624988330999</v>
      </c>
      <c r="AJ15" s="17"/>
      <c r="AK15" s="17">
        <v>2.5874580134189699E-2</v>
      </c>
      <c r="AL15" s="17">
        <v>0.33510692824854799</v>
      </c>
      <c r="AM15" s="17">
        <v>2.0470908954174898E-2</v>
      </c>
      <c r="AN15" s="17"/>
      <c r="AO15" s="17">
        <v>3.7252518821713501E-2</v>
      </c>
      <c r="AP15" s="17">
        <v>0.14659847276108801</v>
      </c>
      <c r="AQ15" s="17"/>
      <c r="AR15" s="17">
        <v>0.112345462733102</v>
      </c>
      <c r="AS15" s="17">
        <v>0.144927874526916</v>
      </c>
      <c r="AT15" s="17"/>
      <c r="AU15" s="17">
        <v>0.138312587758672</v>
      </c>
      <c r="AV15" s="17">
        <v>0.158086379144948</v>
      </c>
      <c r="AW15" s="17"/>
      <c r="AX15" s="17">
        <v>0.24909609201638899</v>
      </c>
      <c r="AY15" s="17">
        <v>0.113226329556514</v>
      </c>
      <c r="AZ15" s="17"/>
      <c r="BA15" s="17">
        <v>2.8486381486901202E-2</v>
      </c>
      <c r="BB15" s="17">
        <v>0.12833547715461499</v>
      </c>
      <c r="BC15" s="17">
        <v>0.25650556926253998</v>
      </c>
      <c r="BD15" s="17">
        <v>6.6521194304478296E-2</v>
      </c>
    </row>
    <row r="16" spans="2:56" x14ac:dyDescent="0.35">
      <c r="B16" s="18" t="s">
        <v>587</v>
      </c>
      <c r="C16" s="17">
        <v>0.205385678726594</v>
      </c>
      <c r="D16" s="17">
        <v>0.16030493402958701</v>
      </c>
      <c r="E16" s="17">
        <v>0.146410887241048</v>
      </c>
      <c r="F16" s="17">
        <v>2.17569664540797E-2</v>
      </c>
      <c r="G16" s="17">
        <v>0.14945260060335999</v>
      </c>
      <c r="H16" s="17">
        <v>0.50158612436926497</v>
      </c>
      <c r="I16" s="17"/>
      <c r="J16" s="17">
        <v>0.20987440443648001</v>
      </c>
      <c r="K16" s="17">
        <v>0.14205522904689</v>
      </c>
      <c r="L16" s="17">
        <v>0.20179313941218999</v>
      </c>
      <c r="M16" s="17">
        <v>0.33411833185101097</v>
      </c>
      <c r="N16" s="17"/>
      <c r="O16" s="17">
        <v>0.13997750846340401</v>
      </c>
      <c r="P16" s="17">
        <v>0.21056132877065301</v>
      </c>
      <c r="Q16" s="17">
        <v>5.6039229688594199E-4</v>
      </c>
      <c r="R16" s="17">
        <v>0.24619547077446299</v>
      </c>
      <c r="S16" s="17">
        <v>0.73559082031214096</v>
      </c>
      <c r="T16" s="17">
        <v>0.16249571882678199</v>
      </c>
      <c r="U16" s="17">
        <v>7.7948104839195495E-2</v>
      </c>
      <c r="V16" s="17">
        <v>0.66387658712829301</v>
      </c>
      <c r="W16" s="17">
        <v>0.14593772295355301</v>
      </c>
      <c r="X16" s="17">
        <v>0.34579795144833902</v>
      </c>
      <c r="Y16" s="17"/>
      <c r="Z16" s="17">
        <v>0.246876328799949</v>
      </c>
      <c r="AA16" s="17">
        <v>8.0959173504749904E-2</v>
      </c>
      <c r="AB16" s="17">
        <v>1.7651710052151799E-3</v>
      </c>
      <c r="AC16" s="17">
        <v>9.5341004716164496E-2</v>
      </c>
      <c r="AD16" s="17">
        <v>0.45805571046751298</v>
      </c>
      <c r="AE16" s="17">
        <v>0.29230189352284303</v>
      </c>
      <c r="AF16" s="17">
        <v>3.9877755263645299E-3</v>
      </c>
      <c r="AG16" s="17"/>
      <c r="AH16" s="17">
        <v>0.239205670831562</v>
      </c>
      <c r="AI16" s="17">
        <v>0.15324020981808401</v>
      </c>
      <c r="AJ16" s="17"/>
      <c r="AK16" s="17">
        <v>0.247891157494632</v>
      </c>
      <c r="AL16" s="17">
        <v>0.30901786595994102</v>
      </c>
      <c r="AM16" s="17">
        <v>0.25130584541086398</v>
      </c>
      <c r="AN16" s="17"/>
      <c r="AO16" s="17">
        <v>5.5360788861728398E-2</v>
      </c>
      <c r="AP16" s="17">
        <v>0.21761280694115001</v>
      </c>
      <c r="AQ16" s="17"/>
      <c r="AR16" s="17">
        <v>0.21364017193964999</v>
      </c>
      <c r="AS16" s="17">
        <v>0.203300990431318</v>
      </c>
      <c r="AT16" s="17"/>
      <c r="AU16" s="17">
        <v>0.20508748455506601</v>
      </c>
      <c r="AV16" s="17">
        <v>0.33411833185101097</v>
      </c>
      <c r="AW16" s="17"/>
      <c r="AX16" s="17">
        <v>0.24864459424624899</v>
      </c>
      <c r="AY16" s="17">
        <v>0.195568063607132</v>
      </c>
      <c r="AZ16" s="17"/>
      <c r="BA16" s="17">
        <v>0.28253893924516599</v>
      </c>
      <c r="BB16" s="17">
        <v>0.16823711128206401</v>
      </c>
      <c r="BC16" s="17">
        <v>0.16991008273762201</v>
      </c>
      <c r="BD16" s="17">
        <v>0.53030347978314996</v>
      </c>
    </row>
    <row r="17" spans="2:56" x14ac:dyDescent="0.35">
      <c r="B17" s="18" t="s">
        <v>588</v>
      </c>
      <c r="C17" s="17">
        <v>0.110719938567114</v>
      </c>
      <c r="D17" s="17">
        <v>7.9712191365171103E-2</v>
      </c>
      <c r="E17" s="17">
        <v>0.14630129276543</v>
      </c>
      <c r="F17" s="17">
        <v>2.1425428646669801E-2</v>
      </c>
      <c r="G17" s="17">
        <v>1.9697057169128601E-4</v>
      </c>
      <c r="H17" s="17">
        <v>0.24362567499273999</v>
      </c>
      <c r="I17" s="17"/>
      <c r="J17" s="17">
        <v>0.105414624960769</v>
      </c>
      <c r="K17" s="17">
        <v>0.19207671179694399</v>
      </c>
      <c r="L17" s="17">
        <v>6.5895343466042394E-2</v>
      </c>
      <c r="M17" s="17">
        <v>8.8586807804826903E-2</v>
      </c>
      <c r="N17" s="17"/>
      <c r="O17" s="17">
        <v>9.9727675864132295E-2</v>
      </c>
      <c r="P17" s="17">
        <v>0</v>
      </c>
      <c r="Q17" s="17">
        <v>3.6215010483633903E-2</v>
      </c>
      <c r="R17" s="17">
        <v>0.27440367577386998</v>
      </c>
      <c r="S17" s="17">
        <v>1.8170681140484601E-2</v>
      </c>
      <c r="T17" s="17">
        <v>0</v>
      </c>
      <c r="U17" s="17">
        <v>4.38484696801591E-3</v>
      </c>
      <c r="V17" s="17">
        <v>0.31480916733492098</v>
      </c>
      <c r="W17" s="17">
        <v>0.367949209362402</v>
      </c>
      <c r="X17" s="17">
        <v>3.0264598347648899E-2</v>
      </c>
      <c r="Y17" s="17"/>
      <c r="Z17" s="17">
        <v>0.16427450240710001</v>
      </c>
      <c r="AA17" s="17">
        <v>0</v>
      </c>
      <c r="AB17" s="17">
        <v>0</v>
      </c>
      <c r="AC17" s="17">
        <v>0.116453646464315</v>
      </c>
      <c r="AD17" s="17">
        <v>2.1284596586399401E-4</v>
      </c>
      <c r="AE17" s="17">
        <v>0.14795164630281901</v>
      </c>
      <c r="AF17" s="17">
        <v>0.174380766695441</v>
      </c>
      <c r="AG17" s="17"/>
      <c r="AH17" s="17">
        <v>0.14756721094320699</v>
      </c>
      <c r="AI17" s="17">
        <v>5.3906847360960602E-2</v>
      </c>
      <c r="AJ17" s="17"/>
      <c r="AK17" s="17">
        <v>0.36005417651142702</v>
      </c>
      <c r="AL17" s="17">
        <v>2.7527841027155501E-2</v>
      </c>
      <c r="AM17" s="17">
        <v>6.8650110261120598E-2</v>
      </c>
      <c r="AN17" s="17"/>
      <c r="AO17" s="17">
        <v>0.584389905329598</v>
      </c>
      <c r="AP17" s="17">
        <v>7.2115521525340107E-2</v>
      </c>
      <c r="AQ17" s="17"/>
      <c r="AR17" s="17">
        <v>9.2993451654598699E-2</v>
      </c>
      <c r="AS17" s="17">
        <v>0.115196797270496</v>
      </c>
      <c r="AT17" s="17"/>
      <c r="AU17" s="17">
        <v>0.110771207382219</v>
      </c>
      <c r="AV17" s="17">
        <v>8.8586807804826903E-2</v>
      </c>
      <c r="AW17" s="17"/>
      <c r="AX17" s="17">
        <v>2.9891417569877701E-2</v>
      </c>
      <c r="AY17" s="17">
        <v>0.129063979334055</v>
      </c>
      <c r="AZ17" s="17"/>
      <c r="BA17" s="17">
        <v>0.10168406426139499</v>
      </c>
      <c r="BB17" s="17">
        <v>0.117849386064362</v>
      </c>
      <c r="BC17" s="17">
        <v>8.3510004910198402E-2</v>
      </c>
      <c r="BD17" s="17">
        <v>0.25514147380972302</v>
      </c>
    </row>
    <row r="18" spans="2:56" x14ac:dyDescent="0.35">
      <c r="B18" s="18" t="s">
        <v>589</v>
      </c>
      <c r="C18" s="17">
        <v>4.7249744814373197E-2</v>
      </c>
      <c r="D18" s="17">
        <v>7.9602122452765503E-2</v>
      </c>
      <c r="E18" s="17">
        <v>1.4164952321825399E-2</v>
      </c>
      <c r="F18" s="17">
        <v>3.3153780740997099E-4</v>
      </c>
      <c r="G18" s="17">
        <v>0.12972052437071599</v>
      </c>
      <c r="H18" s="17">
        <v>9.6250791838663995E-3</v>
      </c>
      <c r="I18" s="17"/>
      <c r="J18" s="17">
        <v>4.3290012923314497E-2</v>
      </c>
      <c r="K18" s="17">
        <v>0.111133988279083</v>
      </c>
      <c r="L18" s="17">
        <v>0</v>
      </c>
      <c r="M18" s="17">
        <v>2.7698875716262499E-2</v>
      </c>
      <c r="N18" s="17"/>
      <c r="O18" s="17">
        <v>3.0812749838624899E-2</v>
      </c>
      <c r="P18" s="17">
        <v>0.219269808775722</v>
      </c>
      <c r="Q18" s="17">
        <v>0</v>
      </c>
      <c r="R18" s="17">
        <v>2.4768053831012202E-2</v>
      </c>
      <c r="S18" s="17">
        <v>6.5640621746316602E-2</v>
      </c>
      <c r="T18" s="17">
        <v>0</v>
      </c>
      <c r="U18" s="17">
        <v>5.5356327869947701E-3</v>
      </c>
      <c r="V18" s="17">
        <v>9.6828025961978603E-4</v>
      </c>
      <c r="W18" s="17">
        <v>0</v>
      </c>
      <c r="X18" s="17">
        <v>0</v>
      </c>
      <c r="Y18" s="17"/>
      <c r="Z18" s="17">
        <v>0.162990638806458</v>
      </c>
      <c r="AA18" s="17">
        <v>3.9166878036103601E-2</v>
      </c>
      <c r="AB18" s="17">
        <v>0</v>
      </c>
      <c r="AC18" s="17">
        <v>8.4388348450645505E-3</v>
      </c>
      <c r="AD18" s="17">
        <v>0</v>
      </c>
      <c r="AE18" s="17">
        <v>1.41179093698151E-2</v>
      </c>
      <c r="AF18" s="17">
        <v>5.2226572202552897E-2</v>
      </c>
      <c r="AG18" s="17"/>
      <c r="AH18" s="17">
        <v>4.1692188262358598E-2</v>
      </c>
      <c r="AI18" s="17">
        <v>5.58186821308247E-2</v>
      </c>
      <c r="AJ18" s="17"/>
      <c r="AK18" s="17">
        <v>2.0976386619430899E-2</v>
      </c>
      <c r="AL18" s="17">
        <v>9.19441394948098E-4</v>
      </c>
      <c r="AM18" s="17">
        <v>6.8887101005873905E-2</v>
      </c>
      <c r="AN18" s="17"/>
      <c r="AO18" s="17">
        <v>2.7846552370795901E-2</v>
      </c>
      <c r="AP18" s="17">
        <v>4.8831117891820701E-2</v>
      </c>
      <c r="AQ18" s="17"/>
      <c r="AR18" s="17">
        <v>0.136636156872734</v>
      </c>
      <c r="AS18" s="17">
        <v>2.46750328163064E-2</v>
      </c>
      <c r="AT18" s="17"/>
      <c r="AU18" s="17">
        <v>4.7295032121609099E-2</v>
      </c>
      <c r="AV18" s="17">
        <v>2.7698875716262499E-2</v>
      </c>
      <c r="AW18" s="17"/>
      <c r="AX18" s="17">
        <v>0.13828918047191899</v>
      </c>
      <c r="AY18" s="17">
        <v>2.6588335963919699E-2</v>
      </c>
      <c r="AZ18" s="17"/>
      <c r="BA18" s="17">
        <v>0</v>
      </c>
      <c r="BB18" s="17">
        <v>3.5100806653357602E-2</v>
      </c>
      <c r="BC18" s="17">
        <v>0.107673258152419</v>
      </c>
      <c r="BD18" s="17">
        <v>5.6668691750363702E-2</v>
      </c>
    </row>
    <row r="19" spans="2:56" x14ac:dyDescent="0.35">
      <c r="B19" s="18" t="s">
        <v>590</v>
      </c>
      <c r="C19" s="17">
        <v>1.7724599390100799E-2</v>
      </c>
      <c r="D19" s="17">
        <v>7.2488986103740702E-2</v>
      </c>
      <c r="E19" s="17">
        <v>0</v>
      </c>
      <c r="F19" s="17">
        <v>0</v>
      </c>
      <c r="G19" s="17">
        <v>3.9394114338257201E-4</v>
      </c>
      <c r="H19" s="17">
        <v>2.9333847211664502E-4</v>
      </c>
      <c r="I19" s="17"/>
      <c r="J19" s="17">
        <v>1.9260343660816099E-2</v>
      </c>
      <c r="K19" s="17">
        <v>0</v>
      </c>
      <c r="L19" s="17">
        <v>0</v>
      </c>
      <c r="M19" s="17">
        <v>5.3342442107363497E-2</v>
      </c>
      <c r="N19" s="17"/>
      <c r="O19" s="17">
        <v>0</v>
      </c>
      <c r="P19" s="17">
        <v>0</v>
      </c>
      <c r="Q19" s="17">
        <v>0</v>
      </c>
      <c r="R19" s="17">
        <v>0</v>
      </c>
      <c r="S19" s="17">
        <v>0</v>
      </c>
      <c r="T19" s="17">
        <v>0</v>
      </c>
      <c r="U19" s="17">
        <v>0</v>
      </c>
      <c r="V19" s="17">
        <v>2.1094054773597901E-3</v>
      </c>
      <c r="W19" s="17">
        <v>0</v>
      </c>
      <c r="X19" s="17">
        <v>3.0264598347648899E-2</v>
      </c>
      <c r="Y19" s="17"/>
      <c r="Z19" s="17">
        <v>0</v>
      </c>
      <c r="AA19" s="17">
        <v>0</v>
      </c>
      <c r="AB19" s="17">
        <v>0</v>
      </c>
      <c r="AC19" s="17">
        <v>0</v>
      </c>
      <c r="AD19" s="17">
        <v>0</v>
      </c>
      <c r="AE19" s="17">
        <v>2.5745786068696701E-4</v>
      </c>
      <c r="AF19" s="17">
        <v>2.6221945717578902E-3</v>
      </c>
      <c r="AG19" s="17"/>
      <c r="AH19" s="17">
        <v>2.9220244629933102E-2</v>
      </c>
      <c r="AI19" s="17">
        <v>0</v>
      </c>
      <c r="AJ19" s="17"/>
      <c r="AK19" s="17">
        <v>1.81065265461469E-4</v>
      </c>
      <c r="AL19" s="17">
        <v>4.0639262540404701E-4</v>
      </c>
      <c r="AM19" s="17">
        <v>5.6956061513327501E-2</v>
      </c>
      <c r="AN19" s="17"/>
      <c r="AO19" s="17">
        <v>3.7545262910033099E-4</v>
      </c>
      <c r="AP19" s="17">
        <v>1.9138566379518201E-2</v>
      </c>
      <c r="AQ19" s="17"/>
      <c r="AR19" s="17">
        <v>1.4032483507066501E-4</v>
      </c>
      <c r="AS19" s="17">
        <v>2.2165542086352599E-2</v>
      </c>
      <c r="AT19" s="17"/>
      <c r="AU19" s="17">
        <v>1.7642094813034401E-2</v>
      </c>
      <c r="AV19" s="17">
        <v>5.3342442107363497E-2</v>
      </c>
      <c r="AW19" s="17"/>
      <c r="AX19" s="17">
        <v>6.6646143036189101E-4</v>
      </c>
      <c r="AY19" s="17">
        <v>2.1595945472905598E-2</v>
      </c>
      <c r="AZ19" s="17"/>
      <c r="BA19" s="17">
        <v>0</v>
      </c>
      <c r="BB19" s="17">
        <v>3.5100806653357602E-2</v>
      </c>
      <c r="BC19" s="17">
        <v>2.6030125840564199E-4</v>
      </c>
      <c r="BD19" s="17">
        <v>1.55457921704653E-3</v>
      </c>
    </row>
    <row r="20" spans="2:56" x14ac:dyDescent="0.35">
      <c r="B20" s="18" t="s">
        <v>72</v>
      </c>
      <c r="C20" s="19">
        <v>2.27854754839414E-2</v>
      </c>
      <c r="D20" s="19">
        <v>3.6931860317857401E-3</v>
      </c>
      <c r="E20" s="19">
        <v>7.4015165911255107E-2</v>
      </c>
      <c r="F20" s="19">
        <v>5.5621100116934998E-3</v>
      </c>
      <c r="G20" s="19">
        <v>0</v>
      </c>
      <c r="H20" s="19">
        <v>1.4666923605832199E-4</v>
      </c>
      <c r="I20" s="19"/>
      <c r="J20" s="19">
        <v>2.26872184658444E-2</v>
      </c>
      <c r="K20" s="19">
        <v>0</v>
      </c>
      <c r="L20" s="19">
        <v>0.13300649916776799</v>
      </c>
      <c r="M20" s="19">
        <v>1.2242888872441701E-2</v>
      </c>
      <c r="N20" s="19"/>
      <c r="O20" s="19">
        <v>3.6295073412655601E-2</v>
      </c>
      <c r="P20" s="19">
        <v>0</v>
      </c>
      <c r="Q20" s="19">
        <v>0</v>
      </c>
      <c r="R20" s="19">
        <v>2.9522915531418601E-3</v>
      </c>
      <c r="S20" s="19">
        <v>0</v>
      </c>
      <c r="T20" s="19">
        <v>0</v>
      </c>
      <c r="U20" s="19">
        <v>0</v>
      </c>
      <c r="V20" s="19">
        <v>0</v>
      </c>
      <c r="W20" s="19">
        <v>0</v>
      </c>
      <c r="X20" s="19">
        <v>1.3892356618903199E-2</v>
      </c>
      <c r="Y20" s="19"/>
      <c r="Z20" s="19">
        <v>0</v>
      </c>
      <c r="AA20" s="19">
        <v>0</v>
      </c>
      <c r="AB20" s="19">
        <v>0</v>
      </c>
      <c r="AC20" s="19">
        <v>0</v>
      </c>
      <c r="AD20" s="19">
        <v>3.37303152576018E-3</v>
      </c>
      <c r="AE20" s="19">
        <v>0.16008364565156399</v>
      </c>
      <c r="AF20" s="19">
        <v>0</v>
      </c>
      <c r="AG20" s="19"/>
      <c r="AH20" s="19">
        <v>3.5906925470845903E-2</v>
      </c>
      <c r="AI20" s="19">
        <v>2.5541235604092101E-3</v>
      </c>
      <c r="AJ20" s="19"/>
      <c r="AK20" s="19">
        <v>0</v>
      </c>
      <c r="AL20" s="19">
        <v>0</v>
      </c>
      <c r="AM20" s="19">
        <v>7.0233972223651506E-2</v>
      </c>
      <c r="AN20" s="19"/>
      <c r="AO20" s="19">
        <v>0</v>
      </c>
      <c r="AP20" s="19">
        <v>2.46425068766838E-2</v>
      </c>
      <c r="AQ20" s="19"/>
      <c r="AR20" s="19">
        <v>5.1958029792374899E-3</v>
      </c>
      <c r="AS20" s="19">
        <v>2.7227781442868901E-2</v>
      </c>
      <c r="AT20" s="19"/>
      <c r="AU20" s="19">
        <v>2.28098961558072E-2</v>
      </c>
      <c r="AV20" s="19">
        <v>1.2242888872441701E-2</v>
      </c>
      <c r="AW20" s="19"/>
      <c r="AX20" s="19">
        <v>0</v>
      </c>
      <c r="AY20" s="19">
        <v>2.79566413795274E-2</v>
      </c>
      <c r="AZ20" s="19"/>
      <c r="BA20" s="19">
        <v>0</v>
      </c>
      <c r="BB20" s="19">
        <v>8.9416210519947196E-4</v>
      </c>
      <c r="BC20" s="19">
        <v>8.7186907559424306E-2</v>
      </c>
      <c r="BD20" s="19">
        <v>0</v>
      </c>
    </row>
    <row r="21" spans="2:56" x14ac:dyDescent="0.35">
      <c r="B21" s="16" t="s">
        <v>721</v>
      </c>
    </row>
    <row r="22" spans="2:56" x14ac:dyDescent="0.35">
      <c r="B22" t="s">
        <v>75</v>
      </c>
    </row>
    <row r="23" spans="2:56" x14ac:dyDescent="0.35">
      <c r="B23" t="s">
        <v>76</v>
      </c>
    </row>
    <row r="25" spans="2:56" x14ac:dyDescent="0.3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D24"/>
  <sheetViews>
    <sheetView showGridLines="0" topLeftCell="A7" workbookViewId="0">
      <pane xSplit="2" topLeftCell="C1" activePane="topRight" state="frozen"/>
      <selection pane="topRight" activeCell="B20" sqref="B20"/>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188</v>
      </c>
      <c r="D7" s="10">
        <v>44</v>
      </c>
      <c r="E7" s="10">
        <v>36</v>
      </c>
      <c r="F7" s="10">
        <v>21</v>
      </c>
      <c r="G7" s="10">
        <v>29</v>
      </c>
      <c r="H7" s="10">
        <v>58</v>
      </c>
      <c r="I7" s="10"/>
      <c r="J7" s="10">
        <v>46</v>
      </c>
      <c r="K7" s="10">
        <v>35</v>
      </c>
      <c r="L7" s="10">
        <v>29</v>
      </c>
      <c r="M7" s="10">
        <v>78</v>
      </c>
      <c r="N7" s="10"/>
      <c r="O7" s="10">
        <v>34</v>
      </c>
      <c r="P7" s="10">
        <v>9</v>
      </c>
      <c r="Q7" s="10">
        <v>12</v>
      </c>
      <c r="R7" s="10">
        <v>22</v>
      </c>
      <c r="S7" s="10">
        <v>13</v>
      </c>
      <c r="T7" s="10">
        <v>9</v>
      </c>
      <c r="U7" s="10">
        <v>11</v>
      </c>
      <c r="V7" s="10">
        <v>22</v>
      </c>
      <c r="W7" s="10">
        <v>20</v>
      </c>
      <c r="X7" s="10">
        <v>24</v>
      </c>
      <c r="Y7" s="10"/>
      <c r="Z7" s="10">
        <v>18</v>
      </c>
      <c r="AA7" s="10">
        <v>18</v>
      </c>
      <c r="AB7" s="10">
        <v>22</v>
      </c>
      <c r="AC7" s="10">
        <v>43</v>
      </c>
      <c r="AD7" s="10">
        <v>30</v>
      </c>
      <c r="AE7" s="10">
        <v>27</v>
      </c>
      <c r="AF7" s="10">
        <v>22</v>
      </c>
      <c r="AG7" s="10"/>
      <c r="AH7" s="10">
        <v>155</v>
      </c>
      <c r="AI7" s="10">
        <v>33</v>
      </c>
      <c r="AJ7" s="10"/>
      <c r="AK7" s="10">
        <v>58</v>
      </c>
      <c r="AL7" s="10">
        <v>37</v>
      </c>
      <c r="AM7" s="10">
        <v>58</v>
      </c>
      <c r="AN7" s="10"/>
      <c r="AO7" s="10">
        <v>48</v>
      </c>
      <c r="AP7" s="10">
        <v>140</v>
      </c>
      <c r="AQ7" s="10"/>
      <c r="AR7" s="10">
        <v>43</v>
      </c>
      <c r="AS7" s="10">
        <v>145</v>
      </c>
      <c r="AT7" s="10"/>
      <c r="AU7" s="10">
        <v>110</v>
      </c>
      <c r="AV7" s="10">
        <v>78</v>
      </c>
      <c r="AW7" s="10"/>
      <c r="AX7" s="10">
        <v>61</v>
      </c>
      <c r="AY7" s="10">
        <v>127</v>
      </c>
      <c r="AZ7" s="10"/>
      <c r="BA7" s="10">
        <v>27</v>
      </c>
      <c r="BB7" s="10">
        <v>34</v>
      </c>
      <c r="BC7" s="10">
        <v>97</v>
      </c>
      <c r="BD7" s="10">
        <v>30</v>
      </c>
    </row>
    <row r="8" spans="2:56" ht="30" customHeight="1" x14ac:dyDescent="0.35">
      <c r="B8" s="11" t="s">
        <v>23</v>
      </c>
      <c r="C8" s="11">
        <v>116</v>
      </c>
      <c r="D8" s="11">
        <v>28</v>
      </c>
      <c r="E8" s="11">
        <v>33</v>
      </c>
      <c r="F8" s="11">
        <v>12</v>
      </c>
      <c r="G8" s="11">
        <v>20</v>
      </c>
      <c r="H8" s="11">
        <v>22</v>
      </c>
      <c r="I8" s="11"/>
      <c r="J8" s="11">
        <v>106</v>
      </c>
      <c r="K8" s="11">
        <v>8</v>
      </c>
      <c r="L8" s="11">
        <v>2</v>
      </c>
      <c r="M8" s="11">
        <v>0</v>
      </c>
      <c r="N8" s="11"/>
      <c r="O8" s="11">
        <v>66</v>
      </c>
      <c r="P8" s="11">
        <v>13</v>
      </c>
      <c r="Q8" s="11">
        <v>6</v>
      </c>
      <c r="R8" s="11">
        <v>18</v>
      </c>
      <c r="S8" s="11">
        <v>3</v>
      </c>
      <c r="T8" s="11">
        <v>1</v>
      </c>
      <c r="U8" s="11">
        <v>1</v>
      </c>
      <c r="V8" s="11">
        <v>3</v>
      </c>
      <c r="W8" s="11">
        <v>0</v>
      </c>
      <c r="X8" s="11">
        <v>0</v>
      </c>
      <c r="Y8" s="11"/>
      <c r="Z8" s="11">
        <v>28</v>
      </c>
      <c r="AA8" s="11">
        <v>6</v>
      </c>
      <c r="AB8" s="11">
        <v>13</v>
      </c>
      <c r="AC8" s="11">
        <v>28</v>
      </c>
      <c r="AD8" s="11">
        <v>15</v>
      </c>
      <c r="AE8" s="11">
        <v>15</v>
      </c>
      <c r="AF8" s="11">
        <v>4</v>
      </c>
      <c r="AG8" s="11"/>
      <c r="AH8" s="11">
        <v>70</v>
      </c>
      <c r="AI8" s="11">
        <v>46</v>
      </c>
      <c r="AJ8" s="11"/>
      <c r="AK8" s="11">
        <v>21</v>
      </c>
      <c r="AL8" s="11">
        <v>8</v>
      </c>
      <c r="AM8" s="11">
        <v>36</v>
      </c>
      <c r="AN8" s="11"/>
      <c r="AO8" s="11">
        <v>9</v>
      </c>
      <c r="AP8" s="11">
        <v>107</v>
      </c>
      <c r="AQ8" s="11"/>
      <c r="AR8" s="11">
        <v>23</v>
      </c>
      <c r="AS8" s="11">
        <v>92</v>
      </c>
      <c r="AT8" s="11"/>
      <c r="AU8" s="11">
        <v>115</v>
      </c>
      <c r="AV8" s="11">
        <v>0</v>
      </c>
      <c r="AW8" s="11"/>
      <c r="AX8" s="11">
        <v>21</v>
      </c>
      <c r="AY8" s="11">
        <v>94</v>
      </c>
      <c r="AZ8" s="11"/>
      <c r="BA8" s="11">
        <v>24</v>
      </c>
      <c r="BB8" s="11">
        <v>58</v>
      </c>
      <c r="BC8" s="11">
        <v>30</v>
      </c>
      <c r="BD8" s="11">
        <v>4</v>
      </c>
    </row>
    <row r="9" spans="2:56" x14ac:dyDescent="0.35">
      <c r="B9" s="18" t="s">
        <v>592</v>
      </c>
      <c r="C9" s="17">
        <v>0.60695487418933702</v>
      </c>
      <c r="D9" s="17">
        <v>0.37917820970707999</v>
      </c>
      <c r="E9" s="17">
        <v>0.74556182167335905</v>
      </c>
      <c r="F9" s="17">
        <v>0.53466762806108403</v>
      </c>
      <c r="G9" s="17">
        <v>0.80807072126469703</v>
      </c>
      <c r="H9" s="17">
        <v>0.55114546126637198</v>
      </c>
      <c r="I9" s="17"/>
      <c r="J9" s="17">
        <v>0.62078388338754398</v>
      </c>
      <c r="K9" s="17">
        <v>0.43331953811060198</v>
      </c>
      <c r="L9" s="17">
        <v>0.60076565044365804</v>
      </c>
      <c r="M9" s="17">
        <v>0.333903510486661</v>
      </c>
      <c r="N9" s="17"/>
      <c r="O9" s="17">
        <v>0.63424736936222204</v>
      </c>
      <c r="P9" s="17">
        <v>0.371409432153748</v>
      </c>
      <c r="Q9" s="17">
        <v>0.49577503082512597</v>
      </c>
      <c r="R9" s="17">
        <v>0.68131947652873803</v>
      </c>
      <c r="S9" s="17">
        <v>0.84211189492100202</v>
      </c>
      <c r="T9" s="17">
        <v>0.19878651758391599</v>
      </c>
      <c r="U9" s="17">
        <v>0.82006367658355295</v>
      </c>
      <c r="V9" s="17">
        <v>0.70450923663257403</v>
      </c>
      <c r="W9" s="17">
        <v>0.44969511814896701</v>
      </c>
      <c r="X9" s="17">
        <v>0.61069566271796705</v>
      </c>
      <c r="Y9" s="17"/>
      <c r="Z9" s="17">
        <v>0.59857969392477695</v>
      </c>
      <c r="AA9" s="17">
        <v>0.88125015176449595</v>
      </c>
      <c r="AB9" s="17">
        <v>0.39272989094048399</v>
      </c>
      <c r="AC9" s="17">
        <v>0.54967927383566795</v>
      </c>
      <c r="AD9" s="17">
        <v>0.64142592764047202</v>
      </c>
      <c r="AE9" s="17">
        <v>0.82969955897367098</v>
      </c>
      <c r="AF9" s="17">
        <v>0.77373270816374895</v>
      </c>
      <c r="AG9" s="17"/>
      <c r="AH9" s="17">
        <v>0.59578527056373098</v>
      </c>
      <c r="AI9" s="17">
        <v>0.62417676521674204</v>
      </c>
      <c r="AJ9" s="17"/>
      <c r="AK9" s="17">
        <v>0.52920624004736705</v>
      </c>
      <c r="AL9" s="17">
        <v>0.71977892152172696</v>
      </c>
      <c r="AM9" s="17">
        <v>0.551837903514384</v>
      </c>
      <c r="AN9" s="17"/>
      <c r="AO9" s="17">
        <v>0.16857985932071201</v>
      </c>
      <c r="AP9" s="17">
        <v>0.64268272919849401</v>
      </c>
      <c r="AQ9" s="17"/>
      <c r="AR9" s="17">
        <v>0.55273680250577595</v>
      </c>
      <c r="AS9" s="17">
        <v>0.62064775351139601</v>
      </c>
      <c r="AT9" s="17"/>
      <c r="AU9" s="17">
        <v>0.60758736581603501</v>
      </c>
      <c r="AV9" s="17">
        <v>0.333903510486661</v>
      </c>
      <c r="AW9" s="17"/>
      <c r="AX9" s="17">
        <v>0.74147327528733498</v>
      </c>
      <c r="AY9" s="17">
        <v>0.57642590986831699</v>
      </c>
      <c r="AZ9" s="17"/>
      <c r="BA9" s="17">
        <v>0.58059930460739095</v>
      </c>
      <c r="BB9" s="17">
        <v>0.68753322092912805</v>
      </c>
      <c r="BC9" s="17">
        <v>0.47417469518730199</v>
      </c>
      <c r="BD9" s="17">
        <v>0.58057840773809499</v>
      </c>
    </row>
    <row r="10" spans="2:56" ht="29" x14ac:dyDescent="0.35">
      <c r="B10" s="18" t="s">
        <v>593</v>
      </c>
      <c r="C10" s="17">
        <v>0.50492437479785501</v>
      </c>
      <c r="D10" s="17">
        <v>0.372175142270461</v>
      </c>
      <c r="E10" s="17">
        <v>0.59396381726107095</v>
      </c>
      <c r="F10" s="17">
        <v>0.69936766067351896</v>
      </c>
      <c r="G10" s="17">
        <v>0.39675545796832401</v>
      </c>
      <c r="H10" s="17">
        <v>0.52575753399736302</v>
      </c>
      <c r="I10" s="17"/>
      <c r="J10" s="17">
        <v>0.52906161563304299</v>
      </c>
      <c r="K10" s="17">
        <v>0.19808220642868901</v>
      </c>
      <c r="L10" s="17">
        <v>0.451142642167078</v>
      </c>
      <c r="M10" s="17">
        <v>0.42351797295406901</v>
      </c>
      <c r="N10" s="17"/>
      <c r="O10" s="17">
        <v>0.54028968592316895</v>
      </c>
      <c r="P10" s="17">
        <v>0.43530733975395303</v>
      </c>
      <c r="Q10" s="17">
        <v>0.45062001154746201</v>
      </c>
      <c r="R10" s="17">
        <v>0.52403573007594095</v>
      </c>
      <c r="S10" s="17">
        <v>6.6656346946950301E-2</v>
      </c>
      <c r="T10" s="17">
        <v>0.46356695385373597</v>
      </c>
      <c r="U10" s="17">
        <v>0.156390242590559</v>
      </c>
      <c r="V10" s="17">
        <v>8.7594078958971797E-2</v>
      </c>
      <c r="W10" s="17">
        <v>0.49452307586927902</v>
      </c>
      <c r="X10" s="17">
        <v>0.58131973678367599</v>
      </c>
      <c r="Y10" s="17"/>
      <c r="Z10" s="17">
        <v>0.74331213004083696</v>
      </c>
      <c r="AA10" s="17">
        <v>0.54897867123878097</v>
      </c>
      <c r="AB10" s="17">
        <v>0.96207002183117096</v>
      </c>
      <c r="AC10" s="17">
        <v>9.6421308941865097E-2</v>
      </c>
      <c r="AD10" s="17">
        <v>0.46229734785454601</v>
      </c>
      <c r="AE10" s="17">
        <v>0.49825979342776999</v>
      </c>
      <c r="AF10" s="17">
        <v>6.0895831904267797E-2</v>
      </c>
      <c r="AG10" s="17"/>
      <c r="AH10" s="17">
        <v>0.45558556269233302</v>
      </c>
      <c r="AI10" s="17">
        <v>0.58099758867224205</v>
      </c>
      <c r="AJ10" s="17"/>
      <c r="AK10" s="17">
        <v>0.33838649238010199</v>
      </c>
      <c r="AL10" s="17">
        <v>0.56111520130103398</v>
      </c>
      <c r="AM10" s="17">
        <v>0.42654220983733099</v>
      </c>
      <c r="AN10" s="17"/>
      <c r="AO10" s="17">
        <v>0.55483821394226795</v>
      </c>
      <c r="AP10" s="17">
        <v>0.50085636374016196</v>
      </c>
      <c r="AQ10" s="17"/>
      <c r="AR10" s="17">
        <v>0.73313066616254996</v>
      </c>
      <c r="AS10" s="17">
        <v>0.44729043262394502</v>
      </c>
      <c r="AT10" s="17"/>
      <c r="AU10" s="17">
        <v>0.50511294322991696</v>
      </c>
      <c r="AV10" s="17">
        <v>0.42351797295406901</v>
      </c>
      <c r="AW10" s="17"/>
      <c r="AX10" s="17">
        <v>0.60452289297050898</v>
      </c>
      <c r="AY10" s="17">
        <v>0.48232048133123401</v>
      </c>
      <c r="AZ10" s="17"/>
      <c r="BA10" s="17">
        <v>0.27158928163042101</v>
      </c>
      <c r="BB10" s="17">
        <v>0.54211169635065604</v>
      </c>
      <c r="BC10" s="17">
        <v>0.673011946842071</v>
      </c>
      <c r="BD10" s="17">
        <v>0.12977300053636301</v>
      </c>
    </row>
    <row r="11" spans="2:56" ht="29" x14ac:dyDescent="0.35">
      <c r="B11" s="18" t="s">
        <v>594</v>
      </c>
      <c r="C11" s="17">
        <v>0.382082863834798</v>
      </c>
      <c r="D11" s="17">
        <v>0.54000890980369198</v>
      </c>
      <c r="E11" s="17">
        <v>0.31725522310911602</v>
      </c>
      <c r="F11" s="17">
        <v>3.3544262092286697E-2</v>
      </c>
      <c r="G11" s="17">
        <v>0.54191868971436796</v>
      </c>
      <c r="H11" s="17">
        <v>0.33422773666716499</v>
      </c>
      <c r="I11" s="17"/>
      <c r="J11" s="17">
        <v>0.38285972309148097</v>
      </c>
      <c r="K11" s="17">
        <v>0.39097444105807</v>
      </c>
      <c r="L11" s="17">
        <v>0.310334272283042</v>
      </c>
      <c r="M11" s="17">
        <v>0.283399536235384</v>
      </c>
      <c r="N11" s="17"/>
      <c r="O11" s="17">
        <v>0.34769857192088999</v>
      </c>
      <c r="P11" s="17">
        <v>0.24036431776719</v>
      </c>
      <c r="Q11" s="17">
        <v>0.11721248008837799</v>
      </c>
      <c r="R11" s="17">
        <v>0.657414575422261</v>
      </c>
      <c r="S11" s="17">
        <v>6.5640621746316602E-2</v>
      </c>
      <c r="T11" s="17">
        <v>0.71053151907455603</v>
      </c>
      <c r="U11" s="17">
        <v>0.57280721340237095</v>
      </c>
      <c r="V11" s="17">
        <v>0.72248479099081597</v>
      </c>
      <c r="W11" s="17">
        <v>0.42081932180227999</v>
      </c>
      <c r="X11" s="17">
        <v>0.12753708025510599</v>
      </c>
      <c r="Y11" s="17"/>
      <c r="Z11" s="17">
        <v>0.59070773944025401</v>
      </c>
      <c r="AA11" s="17">
        <v>5.5869018527984197E-2</v>
      </c>
      <c r="AB11" s="17">
        <v>0.43046748420439201</v>
      </c>
      <c r="AC11" s="17">
        <v>0.34675490877564402</v>
      </c>
      <c r="AD11" s="17">
        <v>0.33146599048165398</v>
      </c>
      <c r="AE11" s="17">
        <v>0.144946921814572</v>
      </c>
      <c r="AF11" s="17">
        <v>0.16675919879301099</v>
      </c>
      <c r="AG11" s="17"/>
      <c r="AH11" s="17">
        <v>0.33626011394391703</v>
      </c>
      <c r="AI11" s="17">
        <v>0.452734825323173</v>
      </c>
      <c r="AJ11" s="17"/>
      <c r="AK11" s="17">
        <v>0.37716691673761099</v>
      </c>
      <c r="AL11" s="17">
        <v>1.8133490651167501E-2</v>
      </c>
      <c r="AM11" s="17">
        <v>0.35886875541430202</v>
      </c>
      <c r="AN11" s="17"/>
      <c r="AO11" s="17">
        <v>0.33046490659845301</v>
      </c>
      <c r="AP11" s="17">
        <v>0.38628976164935902</v>
      </c>
      <c r="AQ11" s="17"/>
      <c r="AR11" s="17">
        <v>0.47751243145038602</v>
      </c>
      <c r="AS11" s="17">
        <v>0.35798194116194898</v>
      </c>
      <c r="AT11" s="17"/>
      <c r="AU11" s="17">
        <v>0.38231145224964702</v>
      </c>
      <c r="AV11" s="17">
        <v>0.283399536235384</v>
      </c>
      <c r="AW11" s="17"/>
      <c r="AX11" s="17">
        <v>0.38776845555963402</v>
      </c>
      <c r="AY11" s="17">
        <v>0.38079251823527699</v>
      </c>
      <c r="AZ11" s="17"/>
      <c r="BA11" s="17">
        <v>0.18215954662008099</v>
      </c>
      <c r="BB11" s="17">
        <v>0.32688636958497203</v>
      </c>
      <c r="BC11" s="17">
        <v>0.62251949354935598</v>
      </c>
      <c r="BD11" s="17">
        <v>0.58134939492999105</v>
      </c>
    </row>
    <row r="12" spans="2:56" x14ac:dyDescent="0.35">
      <c r="B12" s="18" t="s">
        <v>595</v>
      </c>
      <c r="C12" s="17">
        <v>0.24922480062958999</v>
      </c>
      <c r="D12" s="17">
        <v>0.45188733363563199</v>
      </c>
      <c r="E12" s="17">
        <v>0.24507869073055799</v>
      </c>
      <c r="F12" s="17">
        <v>0.25155629640662802</v>
      </c>
      <c r="G12" s="17">
        <v>7.3969142844844101E-3</v>
      </c>
      <c r="H12" s="17">
        <v>0.21121996340610599</v>
      </c>
      <c r="I12" s="17"/>
      <c r="J12" s="17">
        <v>0.25014473869537801</v>
      </c>
      <c r="K12" s="17">
        <v>0.22926248834872701</v>
      </c>
      <c r="L12" s="17">
        <v>0.27530387514216798</v>
      </c>
      <c r="M12" s="17">
        <v>0.306330134090603</v>
      </c>
      <c r="N12" s="17"/>
      <c r="O12" s="17">
        <v>0.26968859003964701</v>
      </c>
      <c r="P12" s="17">
        <v>0.19803177486600701</v>
      </c>
      <c r="Q12" s="17">
        <v>0.44468002708690801</v>
      </c>
      <c r="R12" s="17">
        <v>0.15835935283427199</v>
      </c>
      <c r="S12" s="17">
        <v>2.37254969226929E-2</v>
      </c>
      <c r="T12" s="17">
        <v>0</v>
      </c>
      <c r="U12" s="17">
        <v>0.171968535861349</v>
      </c>
      <c r="V12" s="17">
        <v>5.8752432632654004E-3</v>
      </c>
      <c r="W12" s="17">
        <v>0.37260401123296799</v>
      </c>
      <c r="X12" s="17">
        <v>0.33358987359103598</v>
      </c>
      <c r="Y12" s="17"/>
      <c r="Z12" s="17">
        <v>0.24089856164255899</v>
      </c>
      <c r="AA12" s="17">
        <v>0.37965600226316798</v>
      </c>
      <c r="AB12" s="17">
        <v>0.58735233250721597</v>
      </c>
      <c r="AC12" s="17">
        <v>0.15972006174492201</v>
      </c>
      <c r="AD12" s="17">
        <v>0.192587738018733</v>
      </c>
      <c r="AE12" s="17">
        <v>2.1536630061266802E-2</v>
      </c>
      <c r="AF12" s="17">
        <v>5.3830822968261902E-2</v>
      </c>
      <c r="AG12" s="17"/>
      <c r="AH12" s="17">
        <v>0.24459894238409999</v>
      </c>
      <c r="AI12" s="17">
        <v>0.25635719576932697</v>
      </c>
      <c r="AJ12" s="17"/>
      <c r="AK12" s="17">
        <v>0.19846616611811899</v>
      </c>
      <c r="AL12" s="17">
        <v>0.59047124117854</v>
      </c>
      <c r="AM12" s="17">
        <v>0.161162576598358</v>
      </c>
      <c r="AN12" s="17"/>
      <c r="AO12" s="17">
        <v>0.491321976041799</v>
      </c>
      <c r="AP12" s="17">
        <v>0.22949371996148701</v>
      </c>
      <c r="AQ12" s="17"/>
      <c r="AR12" s="17">
        <v>0.22667202418770899</v>
      </c>
      <c r="AS12" s="17">
        <v>0.25492054812866</v>
      </c>
      <c r="AT12" s="17"/>
      <c r="AU12" s="17">
        <v>0.24909252278719499</v>
      </c>
      <c r="AV12" s="17">
        <v>0.306330134090603</v>
      </c>
      <c r="AW12" s="17"/>
      <c r="AX12" s="17">
        <v>0.21844965867132801</v>
      </c>
      <c r="AY12" s="17">
        <v>0.25620922211504699</v>
      </c>
      <c r="AZ12" s="17"/>
      <c r="BA12" s="17">
        <v>0.281643347955219</v>
      </c>
      <c r="BB12" s="17">
        <v>0.24120800236405601</v>
      </c>
      <c r="BC12" s="17">
        <v>0.26566132261036501</v>
      </c>
      <c r="BD12" s="17">
        <v>6.0556593708832998E-2</v>
      </c>
    </row>
    <row r="13" spans="2:56" x14ac:dyDescent="0.35">
      <c r="B13" s="18" t="s">
        <v>596</v>
      </c>
      <c r="C13" s="17">
        <v>0.207497384044632</v>
      </c>
      <c r="D13" s="17">
        <v>0.31162556019925403</v>
      </c>
      <c r="E13" s="17">
        <v>0.14663007619228399</v>
      </c>
      <c r="F13" s="17">
        <v>6.2251856265134404E-3</v>
      </c>
      <c r="G13" s="17">
        <v>0.155572671697183</v>
      </c>
      <c r="H13" s="17">
        <v>0.32504266519147301</v>
      </c>
      <c r="I13" s="17"/>
      <c r="J13" s="17">
        <v>0.20761524738984799</v>
      </c>
      <c r="K13" s="17">
        <v>0.21829541177134801</v>
      </c>
      <c r="L13" s="17">
        <v>0.13646234436281399</v>
      </c>
      <c r="M13" s="17">
        <v>0.30810922718867301</v>
      </c>
      <c r="N13" s="17"/>
      <c r="O13" s="17">
        <v>0.199795905366427</v>
      </c>
      <c r="P13" s="17">
        <v>0.16084810338309499</v>
      </c>
      <c r="Q13" s="17">
        <v>3.6808268606506198E-2</v>
      </c>
      <c r="R13" s="17">
        <v>0.29637294652234097</v>
      </c>
      <c r="S13" s="17">
        <v>0.68699071455315497</v>
      </c>
      <c r="T13" s="17">
        <v>0.19185099427865401</v>
      </c>
      <c r="U13" s="17">
        <v>0.353135495814282</v>
      </c>
      <c r="V13" s="17">
        <v>0.20909145125248099</v>
      </c>
      <c r="W13" s="17">
        <v>0.11595568686914499</v>
      </c>
      <c r="X13" s="17">
        <v>5.6365032823855299E-2</v>
      </c>
      <c r="Y13" s="17"/>
      <c r="Z13" s="17">
        <v>0.15124232004266</v>
      </c>
      <c r="AA13" s="17">
        <v>0.33939870678178802</v>
      </c>
      <c r="AB13" s="17">
        <v>7.7571822906670604E-4</v>
      </c>
      <c r="AC13" s="17">
        <v>0.523264242971196</v>
      </c>
      <c r="AD13" s="17">
        <v>1.12620533452007E-3</v>
      </c>
      <c r="AE13" s="17">
        <v>0.16200015678537699</v>
      </c>
      <c r="AF13" s="17">
        <v>0.168818631274503</v>
      </c>
      <c r="AG13" s="17"/>
      <c r="AH13" s="17">
        <v>0.24110973582857501</v>
      </c>
      <c r="AI13" s="17">
        <v>0.15567206606550901</v>
      </c>
      <c r="AJ13" s="17"/>
      <c r="AK13" s="17">
        <v>0.347766306038791</v>
      </c>
      <c r="AL13" s="17">
        <v>4.2347054684492097E-2</v>
      </c>
      <c r="AM13" s="17">
        <v>0.25558933527363997</v>
      </c>
      <c r="AN13" s="17"/>
      <c r="AO13" s="17">
        <v>6.4533728706751295E-2</v>
      </c>
      <c r="AP13" s="17">
        <v>0.21914901695309499</v>
      </c>
      <c r="AQ13" s="17"/>
      <c r="AR13" s="17">
        <v>9.6340244594603792E-3</v>
      </c>
      <c r="AS13" s="17">
        <v>0.25746815985660798</v>
      </c>
      <c r="AT13" s="17"/>
      <c r="AU13" s="17">
        <v>0.20726432844852699</v>
      </c>
      <c r="AV13" s="17">
        <v>0.30810922718867301</v>
      </c>
      <c r="AW13" s="17"/>
      <c r="AX13" s="17">
        <v>0.21443841943997999</v>
      </c>
      <c r="AY13" s="17">
        <v>0.20592211538097099</v>
      </c>
      <c r="AZ13" s="17"/>
      <c r="BA13" s="17">
        <v>0.18110464230677201</v>
      </c>
      <c r="BB13" s="17">
        <v>0.26905943087272599</v>
      </c>
      <c r="BC13" s="17">
        <v>0.106830550447751</v>
      </c>
      <c r="BD13" s="17">
        <v>0.217274943605055</v>
      </c>
    </row>
    <row r="14" spans="2:56" x14ac:dyDescent="0.35">
      <c r="B14" s="18" t="s">
        <v>597</v>
      </c>
      <c r="C14" s="17">
        <v>0.16406847156756399</v>
      </c>
      <c r="D14" s="17">
        <v>0.305282906237069</v>
      </c>
      <c r="E14" s="17">
        <v>8.8508901659934497E-2</v>
      </c>
      <c r="F14" s="17">
        <v>4.8412967305033E-2</v>
      </c>
      <c r="G14" s="17">
        <v>0.18413842330743599</v>
      </c>
      <c r="H14" s="17">
        <v>0.145815996012187</v>
      </c>
      <c r="I14" s="17"/>
      <c r="J14" s="17">
        <v>0.144148184555739</v>
      </c>
      <c r="K14" s="17">
        <v>0.40918866350841798</v>
      </c>
      <c r="L14" s="17">
        <v>0.235601820570565</v>
      </c>
      <c r="M14" s="17">
        <v>0.29337050847641599</v>
      </c>
      <c r="N14" s="17"/>
      <c r="O14" s="17">
        <v>0.105162419951203</v>
      </c>
      <c r="P14" s="17">
        <v>0.20067797303426599</v>
      </c>
      <c r="Q14" s="17">
        <v>0.37901506261984502</v>
      </c>
      <c r="R14" s="17">
        <v>0.15423352764939299</v>
      </c>
      <c r="S14" s="17">
        <v>0.89126616077012999</v>
      </c>
      <c r="T14" s="17">
        <v>0.51624702685458101</v>
      </c>
      <c r="U14" s="17">
        <v>0.429909842089161</v>
      </c>
      <c r="V14" s="17">
        <v>8.2694000055895306E-2</v>
      </c>
      <c r="W14" s="17">
        <v>0.111763038917659</v>
      </c>
      <c r="X14" s="17">
        <v>0.34423272432698898</v>
      </c>
      <c r="Y14" s="17"/>
      <c r="Z14" s="17">
        <v>0.17250090022355899</v>
      </c>
      <c r="AA14" s="17">
        <v>7.57642844718487E-2</v>
      </c>
      <c r="AB14" s="17">
        <v>0.20017645816676199</v>
      </c>
      <c r="AC14" s="17">
        <v>9.3715611275735702E-2</v>
      </c>
      <c r="AD14" s="17">
        <v>0.19271512596210599</v>
      </c>
      <c r="AE14" s="17">
        <v>0.31565361954507598</v>
      </c>
      <c r="AF14" s="17">
        <v>0.181403815810183</v>
      </c>
      <c r="AG14" s="17"/>
      <c r="AH14" s="17">
        <v>0.13325748796574099</v>
      </c>
      <c r="AI14" s="17">
        <v>0.21157449056552199</v>
      </c>
      <c r="AJ14" s="17"/>
      <c r="AK14" s="17">
        <v>0.14929078200109</v>
      </c>
      <c r="AL14" s="17">
        <v>5.01853192814233E-2</v>
      </c>
      <c r="AM14" s="17">
        <v>0.16073151516987699</v>
      </c>
      <c r="AN14" s="17"/>
      <c r="AO14" s="17">
        <v>9.0843065298402401E-2</v>
      </c>
      <c r="AP14" s="17">
        <v>0.170036390836309</v>
      </c>
      <c r="AQ14" s="17"/>
      <c r="AR14" s="17">
        <v>0.14137963870709799</v>
      </c>
      <c r="AS14" s="17">
        <v>0.16979858037943599</v>
      </c>
      <c r="AT14" s="17"/>
      <c r="AU14" s="17">
        <v>0.163768958484931</v>
      </c>
      <c r="AV14" s="17">
        <v>0.29337050847641599</v>
      </c>
      <c r="AW14" s="17"/>
      <c r="AX14" s="17">
        <v>0.15603658374771201</v>
      </c>
      <c r="AY14" s="17">
        <v>0.16589130929594301</v>
      </c>
      <c r="AZ14" s="17"/>
      <c r="BA14" s="17">
        <v>0.29162720372086198</v>
      </c>
      <c r="BB14" s="17">
        <v>4.8707158934575299E-2</v>
      </c>
      <c r="BC14" s="17">
        <v>0.29214530639925201</v>
      </c>
      <c r="BD14" s="17">
        <v>0.130116879682763</v>
      </c>
    </row>
    <row r="15" spans="2:56" x14ac:dyDescent="0.35">
      <c r="B15" s="18" t="s">
        <v>598</v>
      </c>
      <c r="C15" s="17">
        <v>0.103558035091983</v>
      </c>
      <c r="D15" s="17">
        <v>9.49290842748714E-2</v>
      </c>
      <c r="E15" s="17">
        <v>1.8280597289693098E-2</v>
      </c>
      <c r="F15" s="17">
        <v>2.7982152080593199E-2</v>
      </c>
      <c r="G15" s="17">
        <v>0.28549016663959098</v>
      </c>
      <c r="H15" s="17">
        <v>0.123958542778214</v>
      </c>
      <c r="I15" s="17"/>
      <c r="J15" s="17">
        <v>8.7709604369945196E-2</v>
      </c>
      <c r="K15" s="17">
        <v>0.28459788909968298</v>
      </c>
      <c r="L15" s="17">
        <v>0.20235768782885699</v>
      </c>
      <c r="M15" s="17">
        <v>0.34548874014838299</v>
      </c>
      <c r="N15" s="17"/>
      <c r="O15" s="17">
        <v>7.6943831958617204E-2</v>
      </c>
      <c r="P15" s="17">
        <v>0</v>
      </c>
      <c r="Q15" s="17">
        <v>6.6803181575383799E-2</v>
      </c>
      <c r="R15" s="17">
        <v>0.16981573833519301</v>
      </c>
      <c r="S15" s="17">
        <v>0.18483847242711399</v>
      </c>
      <c r="T15" s="17">
        <v>0</v>
      </c>
      <c r="U15" s="17">
        <v>1.5293392547362001E-2</v>
      </c>
      <c r="V15" s="17">
        <v>0.72154921842555897</v>
      </c>
      <c r="W15" s="17">
        <v>0.13209980263722501</v>
      </c>
      <c r="X15" s="17">
        <v>5.6510070039239503E-2</v>
      </c>
      <c r="Y15" s="17"/>
      <c r="Z15" s="17">
        <v>8.1718075361810194E-2</v>
      </c>
      <c r="AA15" s="17">
        <v>7.5855830494956894E-2</v>
      </c>
      <c r="AB15" s="17">
        <v>9.7714399372357697E-3</v>
      </c>
      <c r="AC15" s="17">
        <v>0.11118206974553101</v>
      </c>
      <c r="AD15" s="17">
        <v>0.14129842354366101</v>
      </c>
      <c r="AE15" s="17">
        <v>5.25615550408432E-2</v>
      </c>
      <c r="AF15" s="17">
        <v>0.76681588185609895</v>
      </c>
      <c r="AG15" s="17"/>
      <c r="AH15" s="17">
        <v>9.2164242648456296E-2</v>
      </c>
      <c r="AI15" s="17">
        <v>0.121125592404531</v>
      </c>
      <c r="AJ15" s="17"/>
      <c r="AK15" s="17">
        <v>0.15329157412220301</v>
      </c>
      <c r="AL15" s="17">
        <v>3.2557910732655002E-2</v>
      </c>
      <c r="AM15" s="17">
        <v>8.1934689970569699E-2</v>
      </c>
      <c r="AN15" s="17"/>
      <c r="AO15" s="17">
        <v>0.11622044912771499</v>
      </c>
      <c r="AP15" s="17">
        <v>0.102526039933979</v>
      </c>
      <c r="AQ15" s="17"/>
      <c r="AR15" s="17">
        <v>2.9474996842397901E-2</v>
      </c>
      <c r="AS15" s="17">
        <v>0.122267850307905</v>
      </c>
      <c r="AT15" s="17"/>
      <c r="AU15" s="17">
        <v>0.102997630840145</v>
      </c>
      <c r="AV15" s="17">
        <v>0.34548874014838299</v>
      </c>
      <c r="AW15" s="17"/>
      <c r="AX15" s="17">
        <v>3.8654656306060402E-2</v>
      </c>
      <c r="AY15" s="17">
        <v>0.11828786327233499</v>
      </c>
      <c r="AZ15" s="17"/>
      <c r="BA15" s="17">
        <v>0.136943450705241</v>
      </c>
      <c r="BB15" s="17">
        <v>4.4845867808104997E-2</v>
      </c>
      <c r="BC15" s="17">
        <v>0.10848718432771</v>
      </c>
      <c r="BD15" s="17">
        <v>0.68878879540248905</v>
      </c>
    </row>
    <row r="16" spans="2:56" x14ac:dyDescent="0.35">
      <c r="B16" s="18" t="s">
        <v>599</v>
      </c>
      <c r="C16" s="17">
        <v>8.7334930176651296E-2</v>
      </c>
      <c r="D16" s="17">
        <v>0.145308178944698</v>
      </c>
      <c r="E16" s="17">
        <v>0.167548721248168</v>
      </c>
      <c r="F16" s="17">
        <v>1.1124220023387E-2</v>
      </c>
      <c r="G16" s="17">
        <v>1.31230442349248E-2</v>
      </c>
      <c r="H16" s="17">
        <v>2.6072948662406599E-3</v>
      </c>
      <c r="I16" s="17"/>
      <c r="J16" s="17">
        <v>8.3895124253321005E-2</v>
      </c>
      <c r="K16" s="17">
        <v>0.120370620080372</v>
      </c>
      <c r="L16" s="17">
        <v>0.144648188790233</v>
      </c>
      <c r="M16" s="17">
        <v>8.9415766845684599E-2</v>
      </c>
      <c r="N16" s="17"/>
      <c r="O16" s="17">
        <v>3.0859536613351099E-2</v>
      </c>
      <c r="P16" s="17">
        <v>4.2659873690490298E-2</v>
      </c>
      <c r="Q16" s="17">
        <v>0.53364264974827103</v>
      </c>
      <c r="R16" s="17">
        <v>0.13669001019382301</v>
      </c>
      <c r="S16" s="17">
        <v>2.3940788407526602E-3</v>
      </c>
      <c r="T16" s="17">
        <v>9.7100944751910806E-2</v>
      </c>
      <c r="U16" s="17">
        <v>7.8442137751363203E-2</v>
      </c>
      <c r="V16" s="17">
        <v>9.6828025961978603E-4</v>
      </c>
      <c r="W16" s="17">
        <v>0</v>
      </c>
      <c r="X16" s="17">
        <v>1.31227358457953E-2</v>
      </c>
      <c r="Y16" s="17"/>
      <c r="Z16" s="17">
        <v>0</v>
      </c>
      <c r="AA16" s="17">
        <v>3.9166878036103601E-2</v>
      </c>
      <c r="AB16" s="17">
        <v>4.1823418587985502E-2</v>
      </c>
      <c r="AC16" s="17">
        <v>0.17067322318032099</v>
      </c>
      <c r="AD16" s="17">
        <v>0.164248977418706</v>
      </c>
      <c r="AE16" s="17">
        <v>0</v>
      </c>
      <c r="AF16" s="17">
        <v>1.6042507657090201E-3</v>
      </c>
      <c r="AG16" s="17"/>
      <c r="AH16" s="17">
        <v>0.14397775477651401</v>
      </c>
      <c r="AI16" s="17">
        <v>0</v>
      </c>
      <c r="AJ16" s="17"/>
      <c r="AK16" s="17">
        <v>9.9013275774018597E-2</v>
      </c>
      <c r="AL16" s="17">
        <v>0.29865881096879499</v>
      </c>
      <c r="AM16" s="17">
        <v>0.15577393329881101</v>
      </c>
      <c r="AN16" s="17"/>
      <c r="AO16" s="17">
        <v>7.9712659121839997E-4</v>
      </c>
      <c r="AP16" s="17">
        <v>9.4387818672675303E-2</v>
      </c>
      <c r="AQ16" s="17"/>
      <c r="AR16" s="17">
        <v>3.1173137483219801E-2</v>
      </c>
      <c r="AS16" s="17">
        <v>0.101518700015422</v>
      </c>
      <c r="AT16" s="17"/>
      <c r="AU16" s="17">
        <v>8.7330110161281893E-2</v>
      </c>
      <c r="AV16" s="17">
        <v>8.9415766845684599E-2</v>
      </c>
      <c r="AW16" s="17"/>
      <c r="AX16" s="17">
        <v>3.33306226653677E-3</v>
      </c>
      <c r="AY16" s="17">
        <v>0.106399162336671</v>
      </c>
      <c r="AZ16" s="17"/>
      <c r="BA16" s="17">
        <v>0</v>
      </c>
      <c r="BB16" s="17">
        <v>0.15289376905388299</v>
      </c>
      <c r="BC16" s="17">
        <v>2.07699565703061E-2</v>
      </c>
      <c r="BD16" s="17">
        <v>0.146839637233872</v>
      </c>
    </row>
    <row r="17" spans="2:56" x14ac:dyDescent="0.35">
      <c r="B17" s="18" t="s">
        <v>93</v>
      </c>
      <c r="C17" s="17">
        <v>4.2157523731597202E-2</v>
      </c>
      <c r="D17" s="17">
        <v>0</v>
      </c>
      <c r="E17" s="17">
        <v>0</v>
      </c>
      <c r="F17" s="17">
        <v>0.21834357212175201</v>
      </c>
      <c r="G17" s="17">
        <v>0</v>
      </c>
      <c r="H17" s="17">
        <v>9.6593161339642103E-2</v>
      </c>
      <c r="I17" s="17"/>
      <c r="J17" s="17">
        <v>4.6131099148815899E-2</v>
      </c>
      <c r="K17" s="17">
        <v>0</v>
      </c>
      <c r="L17" s="17">
        <v>0</v>
      </c>
      <c r="M17" s="17">
        <v>0</v>
      </c>
      <c r="N17" s="17"/>
      <c r="O17" s="17">
        <v>0</v>
      </c>
      <c r="P17" s="17">
        <v>0.385252721121496</v>
      </c>
      <c r="Q17" s="17">
        <v>0</v>
      </c>
      <c r="R17" s="17">
        <v>0</v>
      </c>
      <c r="S17" s="17">
        <v>0</v>
      </c>
      <c r="T17" s="17">
        <v>0</v>
      </c>
      <c r="U17" s="17">
        <v>0</v>
      </c>
      <c r="V17" s="17">
        <v>0</v>
      </c>
      <c r="W17" s="17">
        <v>0</v>
      </c>
      <c r="X17" s="17">
        <v>0</v>
      </c>
      <c r="Y17" s="17"/>
      <c r="Z17" s="17">
        <v>0</v>
      </c>
      <c r="AA17" s="17">
        <v>0</v>
      </c>
      <c r="AB17" s="17">
        <v>0</v>
      </c>
      <c r="AC17" s="17">
        <v>7.7290780776288606E-2</v>
      </c>
      <c r="AD17" s="17">
        <v>0.17696427669812501</v>
      </c>
      <c r="AE17" s="17">
        <v>0</v>
      </c>
      <c r="AF17" s="17">
        <v>0</v>
      </c>
      <c r="AG17" s="17"/>
      <c r="AH17" s="17">
        <v>6.9499633211313805E-2</v>
      </c>
      <c r="AI17" s="17">
        <v>0</v>
      </c>
      <c r="AJ17" s="17"/>
      <c r="AK17" s="17">
        <v>0</v>
      </c>
      <c r="AL17" s="17">
        <v>0</v>
      </c>
      <c r="AM17" s="17">
        <v>0.13594133289079899</v>
      </c>
      <c r="AN17" s="17"/>
      <c r="AO17" s="17">
        <v>0</v>
      </c>
      <c r="AP17" s="17">
        <v>4.55933899291244E-2</v>
      </c>
      <c r="AQ17" s="17"/>
      <c r="AR17" s="17">
        <v>9.2414877163125797E-2</v>
      </c>
      <c r="AS17" s="17">
        <v>2.9464931497768E-2</v>
      </c>
      <c r="AT17" s="17"/>
      <c r="AU17" s="17">
        <v>4.2255176716738702E-2</v>
      </c>
      <c r="AV17" s="17">
        <v>0</v>
      </c>
      <c r="AW17" s="17"/>
      <c r="AX17" s="17">
        <v>0</v>
      </c>
      <c r="AY17" s="17">
        <v>5.1725177876749198E-2</v>
      </c>
      <c r="AZ17" s="17"/>
      <c r="BA17" s="17">
        <v>0.20469682469548001</v>
      </c>
      <c r="BB17" s="17">
        <v>0</v>
      </c>
      <c r="BC17" s="17">
        <v>0</v>
      </c>
      <c r="BD17" s="17">
        <v>0</v>
      </c>
    </row>
    <row r="18" spans="2:56" x14ac:dyDescent="0.35">
      <c r="B18" s="18" t="s">
        <v>600</v>
      </c>
      <c r="C18" s="17">
        <v>1.82846211871226E-3</v>
      </c>
      <c r="D18" s="17">
        <v>0</v>
      </c>
      <c r="E18" s="17">
        <v>0</v>
      </c>
      <c r="F18" s="17">
        <v>0</v>
      </c>
      <c r="G18" s="17">
        <v>0</v>
      </c>
      <c r="H18" s="17">
        <v>9.4784099478080804E-3</v>
      </c>
      <c r="I18" s="17"/>
      <c r="J18" s="17">
        <v>0</v>
      </c>
      <c r="K18" s="17">
        <v>2.6651235453014802E-2</v>
      </c>
      <c r="L18" s="17">
        <v>0</v>
      </c>
      <c r="M18" s="17">
        <v>0</v>
      </c>
      <c r="N18" s="17"/>
      <c r="O18" s="17">
        <v>0</v>
      </c>
      <c r="P18" s="17">
        <v>0</v>
      </c>
      <c r="Q18" s="17">
        <v>0</v>
      </c>
      <c r="R18" s="17">
        <v>1.2039285828860199E-2</v>
      </c>
      <c r="S18" s="17">
        <v>0</v>
      </c>
      <c r="T18" s="17">
        <v>0</v>
      </c>
      <c r="U18" s="17">
        <v>0</v>
      </c>
      <c r="V18" s="17">
        <v>0</v>
      </c>
      <c r="W18" s="17">
        <v>0</v>
      </c>
      <c r="X18" s="17">
        <v>0</v>
      </c>
      <c r="Y18" s="17"/>
      <c r="Z18" s="17">
        <v>0</v>
      </c>
      <c r="AA18" s="17">
        <v>3.5200859750782403E-2</v>
      </c>
      <c r="AB18" s="17">
        <v>0</v>
      </c>
      <c r="AC18" s="17">
        <v>0</v>
      </c>
      <c r="AD18" s="17">
        <v>0</v>
      </c>
      <c r="AE18" s="17">
        <v>0</v>
      </c>
      <c r="AF18" s="17">
        <v>0</v>
      </c>
      <c r="AG18" s="17"/>
      <c r="AH18" s="17">
        <v>3.0143479821144901E-3</v>
      </c>
      <c r="AI18" s="17">
        <v>0</v>
      </c>
      <c r="AJ18" s="17"/>
      <c r="AK18" s="17">
        <v>9.9288598180134607E-3</v>
      </c>
      <c r="AL18" s="17">
        <v>0</v>
      </c>
      <c r="AM18" s="17">
        <v>0</v>
      </c>
      <c r="AN18" s="17"/>
      <c r="AO18" s="17">
        <v>0</v>
      </c>
      <c r="AP18" s="17">
        <v>1.9774829963885702E-3</v>
      </c>
      <c r="AQ18" s="17"/>
      <c r="AR18" s="17">
        <v>0</v>
      </c>
      <c r="AS18" s="17">
        <v>2.2902437785729799E-3</v>
      </c>
      <c r="AT18" s="17"/>
      <c r="AU18" s="17">
        <v>1.8326975378807799E-3</v>
      </c>
      <c r="AV18" s="17">
        <v>0</v>
      </c>
      <c r="AW18" s="17"/>
      <c r="AX18" s="17">
        <v>0</v>
      </c>
      <c r="AY18" s="17">
        <v>2.2434317758659801E-3</v>
      </c>
      <c r="AZ18" s="17"/>
      <c r="BA18" s="17">
        <v>8.8781398110402907E-3</v>
      </c>
      <c r="BB18" s="17">
        <v>0</v>
      </c>
      <c r="BC18" s="17">
        <v>0</v>
      </c>
      <c r="BD18" s="17">
        <v>0</v>
      </c>
    </row>
    <row r="19" spans="2:56" x14ac:dyDescent="0.35">
      <c r="B19" s="18" t="s">
        <v>94</v>
      </c>
      <c r="C19" s="19">
        <v>2.8677422530198398E-3</v>
      </c>
      <c r="D19" s="19">
        <v>0</v>
      </c>
      <c r="E19" s="19">
        <v>0</v>
      </c>
      <c r="F19" s="19">
        <v>2.1425428646669801E-2</v>
      </c>
      <c r="G19" s="19">
        <v>3.30451599885963E-3</v>
      </c>
      <c r="H19" s="19">
        <v>0</v>
      </c>
      <c r="I19" s="19"/>
      <c r="J19" s="19">
        <v>0</v>
      </c>
      <c r="K19" s="19">
        <v>3.3645747243576399E-2</v>
      </c>
      <c r="L19" s="19">
        <v>3.6758319738397001E-2</v>
      </c>
      <c r="M19" s="19">
        <v>0</v>
      </c>
      <c r="N19" s="19"/>
      <c r="O19" s="19">
        <v>0</v>
      </c>
      <c r="P19" s="19">
        <v>0</v>
      </c>
      <c r="Q19" s="19">
        <v>0</v>
      </c>
      <c r="R19" s="19">
        <v>1.5198948983251701E-2</v>
      </c>
      <c r="S19" s="19">
        <v>0</v>
      </c>
      <c r="T19" s="19">
        <v>0</v>
      </c>
      <c r="U19" s="19">
        <v>0</v>
      </c>
      <c r="V19" s="19">
        <v>0</v>
      </c>
      <c r="W19" s="19">
        <v>0</v>
      </c>
      <c r="X19" s="19">
        <v>0</v>
      </c>
      <c r="Y19" s="19"/>
      <c r="Z19" s="19">
        <v>0</v>
      </c>
      <c r="AA19" s="19">
        <v>0</v>
      </c>
      <c r="AB19" s="19">
        <v>0</v>
      </c>
      <c r="AC19" s="19">
        <v>0</v>
      </c>
      <c r="AD19" s="19">
        <v>0</v>
      </c>
      <c r="AE19" s="19">
        <v>0</v>
      </c>
      <c r="AF19" s="19">
        <v>6.7305570596477807E-2</v>
      </c>
      <c r="AG19" s="19"/>
      <c r="AH19" s="19">
        <v>3.8054517393465198E-3</v>
      </c>
      <c r="AI19" s="19">
        <v>1.4219317184491001E-3</v>
      </c>
      <c r="AJ19" s="19"/>
      <c r="AK19" s="19">
        <v>1.2534649976835999E-2</v>
      </c>
      <c r="AL19" s="19">
        <v>0</v>
      </c>
      <c r="AM19" s="19">
        <v>0</v>
      </c>
      <c r="AN19" s="19"/>
      <c r="AO19" s="19">
        <v>3.0631230271111899E-2</v>
      </c>
      <c r="AP19" s="19">
        <v>6.0499953088699197E-4</v>
      </c>
      <c r="AQ19" s="19"/>
      <c r="AR19" s="19">
        <v>0</v>
      </c>
      <c r="AS19" s="19">
        <v>3.5919961295972102E-3</v>
      </c>
      <c r="AT19" s="19"/>
      <c r="AU19" s="19">
        <v>2.8743850433650899E-3</v>
      </c>
      <c r="AV19" s="19">
        <v>0</v>
      </c>
      <c r="AW19" s="19"/>
      <c r="AX19" s="19">
        <v>3.0242993228006502E-3</v>
      </c>
      <c r="AY19" s="19">
        <v>2.8322116106799899E-3</v>
      </c>
      <c r="AZ19" s="19"/>
      <c r="BA19" s="19">
        <v>1.39243883719444E-2</v>
      </c>
      <c r="BB19" s="19">
        <v>0</v>
      </c>
      <c r="BC19" s="19">
        <v>0</v>
      </c>
      <c r="BD19" s="19">
        <v>0</v>
      </c>
    </row>
    <row r="20" spans="2:56" x14ac:dyDescent="0.35">
      <c r="B20" s="16" t="s">
        <v>721</v>
      </c>
    </row>
    <row r="21" spans="2:56" x14ac:dyDescent="0.35">
      <c r="B21" t="s">
        <v>75</v>
      </c>
    </row>
    <row r="22" spans="2:56" x14ac:dyDescent="0.35">
      <c r="B22" t="s">
        <v>76</v>
      </c>
    </row>
    <row r="24" spans="2:56" x14ac:dyDescent="0.35">
      <c r="B24"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614</v>
      </c>
      <c r="E2" s="26"/>
      <c r="F2" s="26"/>
      <c r="G2" s="26"/>
      <c r="H2" s="26"/>
    </row>
    <row r="6" spans="2:8" ht="50" customHeight="1" x14ac:dyDescent="0.35">
      <c r="B6" s="23" t="s">
        <v>15</v>
      </c>
      <c r="C6" s="23" t="s">
        <v>602</v>
      </c>
      <c r="D6" s="23" t="s">
        <v>603</v>
      </c>
      <c r="E6" s="23" t="s">
        <v>604</v>
      </c>
      <c r="F6" s="23" t="s">
        <v>605</v>
      </c>
      <c r="G6" s="23" t="s">
        <v>606</v>
      </c>
    </row>
    <row r="7" spans="2:8" x14ac:dyDescent="0.35">
      <c r="B7" s="18" t="s">
        <v>607</v>
      </c>
      <c r="C7" s="17">
        <v>0.26295225732309702</v>
      </c>
      <c r="D7" s="17">
        <v>0.15262913199974701</v>
      </c>
      <c r="E7" s="17">
        <v>5.4823487335178597E-2</v>
      </c>
      <c r="F7" s="17">
        <v>6.5437238434271697E-2</v>
      </c>
      <c r="G7" s="17">
        <v>9.2964757771296494E-2</v>
      </c>
    </row>
    <row r="8" spans="2:8" x14ac:dyDescent="0.35">
      <c r="B8" s="18" t="s">
        <v>608</v>
      </c>
      <c r="C8" s="17">
        <v>0.40867988369968999</v>
      </c>
      <c r="D8" s="17">
        <v>0.48744004876880698</v>
      </c>
      <c r="E8" s="17">
        <v>0.19866881683193799</v>
      </c>
      <c r="F8" s="17">
        <v>0.19700246323286699</v>
      </c>
      <c r="G8" s="17">
        <v>0.202427027821799</v>
      </c>
    </row>
    <row r="9" spans="2:8" x14ac:dyDescent="0.35">
      <c r="B9" s="18" t="s">
        <v>609</v>
      </c>
      <c r="C9" s="17">
        <v>0.22740335872562201</v>
      </c>
      <c r="D9" s="17">
        <v>0.244488085594987</v>
      </c>
      <c r="E9" s="17">
        <v>0.38396047317706</v>
      </c>
      <c r="F9" s="17">
        <v>0.37602360919398897</v>
      </c>
      <c r="G9" s="17">
        <v>0.34100826911439402</v>
      </c>
    </row>
    <row r="10" spans="2:8" x14ac:dyDescent="0.35">
      <c r="B10" s="18" t="s">
        <v>610</v>
      </c>
      <c r="C10" s="17">
        <v>5.0474505221127501E-2</v>
      </c>
      <c r="D10" s="17">
        <v>6.6627551506122498E-2</v>
      </c>
      <c r="E10" s="17">
        <v>0.100408775272257</v>
      </c>
      <c r="F10" s="17">
        <v>0.10391026390862899</v>
      </c>
      <c r="G10" s="17">
        <v>7.5112842464249097E-2</v>
      </c>
    </row>
    <row r="11" spans="2:8" x14ac:dyDescent="0.35">
      <c r="B11" s="18" t="s">
        <v>611</v>
      </c>
      <c r="C11" s="17">
        <v>3.0743625952638499E-2</v>
      </c>
      <c r="D11" s="17">
        <v>3.5653585848595501E-2</v>
      </c>
      <c r="E11" s="17">
        <v>8.9527904784382495E-2</v>
      </c>
      <c r="F11" s="17">
        <v>0.11423379740668201</v>
      </c>
      <c r="G11" s="17">
        <v>0.14445834250234199</v>
      </c>
    </row>
    <row r="12" spans="2:8" x14ac:dyDescent="0.35">
      <c r="B12" s="18" t="s">
        <v>101</v>
      </c>
      <c r="C12" s="17">
        <v>1.9746369077825E-2</v>
      </c>
      <c r="D12" s="17">
        <v>1.3161596281740301E-2</v>
      </c>
      <c r="E12" s="17">
        <v>0.17261054259918401</v>
      </c>
      <c r="F12" s="17">
        <v>0.14339262782356299</v>
      </c>
      <c r="G12" s="17">
        <v>0.14402876032591999</v>
      </c>
    </row>
    <row r="13" spans="2:8" x14ac:dyDescent="0.35">
      <c r="B13" s="22" t="s">
        <v>612</v>
      </c>
      <c r="C13" s="20">
        <v>0.67163214102278701</v>
      </c>
      <c r="D13" s="20">
        <v>0.64006918076855401</v>
      </c>
      <c r="E13" s="20">
        <v>0.25349230416711699</v>
      </c>
      <c r="F13" s="20">
        <v>0.26243970166713798</v>
      </c>
      <c r="G13" s="20">
        <v>0.29539178559309498</v>
      </c>
    </row>
    <row r="14" spans="2:8" x14ac:dyDescent="0.35">
      <c r="B14" s="22" t="s">
        <v>613</v>
      </c>
      <c r="C14" s="20">
        <v>8.1218131173766098E-2</v>
      </c>
      <c r="D14" s="20">
        <v>0.102281137354718</v>
      </c>
      <c r="E14" s="20">
        <v>0.189936680056639</v>
      </c>
      <c r="F14" s="20">
        <v>0.21814406131531</v>
      </c>
      <c r="G14" s="20">
        <v>0.219571184966591</v>
      </c>
    </row>
    <row r="15" spans="2:8" x14ac:dyDescent="0.35">
      <c r="B15" s="22" t="s">
        <v>177</v>
      </c>
      <c r="C15" s="21">
        <v>0.59041400984902104</v>
      </c>
      <c r="D15" s="21">
        <v>0.53778804341383601</v>
      </c>
      <c r="E15" s="21">
        <v>6.3555624110477701E-2</v>
      </c>
      <c r="F15" s="21">
        <v>4.4295640351827897E-2</v>
      </c>
      <c r="G15" s="21">
        <v>7.58206006265041E-2</v>
      </c>
    </row>
    <row r="16" spans="2:8" x14ac:dyDescent="0.35">
      <c r="B16" s="16"/>
      <c r="C16" s="16"/>
      <c r="D16" s="16"/>
      <c r="E16" s="16"/>
      <c r="F16" s="16"/>
      <c r="G16" s="16"/>
    </row>
    <row r="17" spans="2:2" x14ac:dyDescent="0.35">
      <c r="B17" t="s">
        <v>75</v>
      </c>
    </row>
    <row r="18" spans="2:2" x14ac:dyDescent="0.35">
      <c r="B18" t="s">
        <v>76</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607</v>
      </c>
      <c r="C9" s="17">
        <v>0.26295225732309702</v>
      </c>
      <c r="D9" s="17">
        <v>0.25637480443322502</v>
      </c>
      <c r="E9" s="17">
        <v>0.26058262245897101</v>
      </c>
      <c r="F9" s="17">
        <v>0.14742924123672899</v>
      </c>
      <c r="G9" s="17">
        <v>0.35147731780311298</v>
      </c>
      <c r="H9" s="17">
        <v>0.23996189306489199</v>
      </c>
      <c r="I9" s="17"/>
      <c r="J9" s="17">
        <v>0.259219525861766</v>
      </c>
      <c r="K9" s="17">
        <v>0.31568567235661299</v>
      </c>
      <c r="L9" s="17">
        <v>0.408935194223638</v>
      </c>
      <c r="M9" s="17">
        <v>0.56089512248357098</v>
      </c>
      <c r="N9" s="17"/>
      <c r="O9" s="17">
        <v>0.25758448218157598</v>
      </c>
      <c r="P9" s="17">
        <v>0.29755657374159</v>
      </c>
      <c r="Q9" s="17">
        <v>0.17406258478945</v>
      </c>
      <c r="R9" s="17">
        <v>0.30807036266325599</v>
      </c>
      <c r="S9" s="17">
        <v>0.43424426129216298</v>
      </c>
      <c r="T9" s="17">
        <v>0.18769582781008701</v>
      </c>
      <c r="U9" s="17">
        <v>0.55027349001572401</v>
      </c>
      <c r="V9" s="17">
        <v>0.32002568178085</v>
      </c>
      <c r="W9" s="17">
        <v>0.17669133415766899</v>
      </c>
      <c r="X9" s="17">
        <v>0.708132017888643</v>
      </c>
      <c r="Y9" s="17"/>
      <c r="Z9" s="17">
        <v>0.254453908748417</v>
      </c>
      <c r="AA9" s="17">
        <v>0.25880283165505302</v>
      </c>
      <c r="AB9" s="17">
        <v>0.39292751151880501</v>
      </c>
      <c r="AC9" s="17">
        <v>0.166982269930638</v>
      </c>
      <c r="AD9" s="17">
        <v>0.233616356240926</v>
      </c>
      <c r="AE9" s="17">
        <v>0.356122182131134</v>
      </c>
      <c r="AF9" s="17">
        <v>0.39441978351668</v>
      </c>
      <c r="AG9" s="17"/>
      <c r="AH9" s="17">
        <v>0.36862246469181997</v>
      </c>
      <c r="AI9" s="17">
        <v>0.194460308273459</v>
      </c>
      <c r="AJ9" s="17"/>
      <c r="AK9" s="17">
        <v>0.42399684261679299</v>
      </c>
      <c r="AL9" s="17">
        <v>0.501781963518378</v>
      </c>
      <c r="AM9" s="17">
        <v>0.34910779545743598</v>
      </c>
      <c r="AN9" s="17"/>
      <c r="AO9" s="17">
        <v>0.60864373681823702</v>
      </c>
      <c r="AP9" s="17">
        <v>0.24193807422042901</v>
      </c>
      <c r="AQ9" s="17"/>
      <c r="AR9" s="17">
        <v>0.333096017299846</v>
      </c>
      <c r="AS9" s="17">
        <v>0.22045064453262</v>
      </c>
      <c r="AT9" s="17"/>
      <c r="AU9" s="17">
        <v>0.26266351775975599</v>
      </c>
      <c r="AV9" s="17">
        <v>0.56089512248357098</v>
      </c>
      <c r="AW9" s="17"/>
      <c r="AX9" s="17">
        <v>0.68823237855205399</v>
      </c>
      <c r="AY9" s="17">
        <v>0.232184985163012</v>
      </c>
      <c r="AZ9" s="17"/>
      <c r="BA9" s="17">
        <v>0.163236175821596</v>
      </c>
      <c r="BB9" s="17">
        <v>0.230410563434404</v>
      </c>
      <c r="BC9" s="17">
        <v>0.47104364426270301</v>
      </c>
      <c r="BD9" s="17">
        <v>0.41129532170509803</v>
      </c>
    </row>
    <row r="10" spans="2:56" x14ac:dyDescent="0.35">
      <c r="B10" s="18" t="s">
        <v>608</v>
      </c>
      <c r="C10" s="17">
        <v>0.40867988369968999</v>
      </c>
      <c r="D10" s="17">
        <v>0.43017369270706601</v>
      </c>
      <c r="E10" s="17">
        <v>0.52634803508299099</v>
      </c>
      <c r="F10" s="17">
        <v>0.43562940176625098</v>
      </c>
      <c r="G10" s="17">
        <v>0.28687360812382201</v>
      </c>
      <c r="H10" s="17">
        <v>0.39119363227207299</v>
      </c>
      <c r="I10" s="17"/>
      <c r="J10" s="17">
        <v>0.40623149703629302</v>
      </c>
      <c r="K10" s="17">
        <v>0.46204916539004498</v>
      </c>
      <c r="L10" s="17">
        <v>0.40846845208385801</v>
      </c>
      <c r="M10" s="17">
        <v>0.31840237479357503</v>
      </c>
      <c r="N10" s="17"/>
      <c r="O10" s="17">
        <v>0.38023365618518801</v>
      </c>
      <c r="P10" s="17">
        <v>0.42122289159711301</v>
      </c>
      <c r="Q10" s="17">
        <v>0.38257474804206598</v>
      </c>
      <c r="R10" s="17">
        <v>0.487615912597826</v>
      </c>
      <c r="S10" s="17">
        <v>0.33141854073409699</v>
      </c>
      <c r="T10" s="17">
        <v>0.52371269280090904</v>
      </c>
      <c r="U10" s="17">
        <v>0.35361577069953298</v>
      </c>
      <c r="V10" s="17">
        <v>0.62869624673880697</v>
      </c>
      <c r="W10" s="17">
        <v>0.78267176693637797</v>
      </c>
      <c r="X10" s="17">
        <v>0.139061204159313</v>
      </c>
      <c r="Y10" s="17"/>
      <c r="Z10" s="17">
        <v>0.40991593549681099</v>
      </c>
      <c r="AA10" s="17">
        <v>0.35310198268891402</v>
      </c>
      <c r="AB10" s="17">
        <v>0.39386855366299101</v>
      </c>
      <c r="AC10" s="17">
        <v>0.43447936491174299</v>
      </c>
      <c r="AD10" s="17">
        <v>0.42632491598112698</v>
      </c>
      <c r="AE10" s="17">
        <v>0.40371209836752903</v>
      </c>
      <c r="AF10" s="17">
        <v>0.355121529354397</v>
      </c>
      <c r="AG10" s="17"/>
      <c r="AH10" s="17">
        <v>0.41427654044878098</v>
      </c>
      <c r="AI10" s="17">
        <v>0.40505231507413098</v>
      </c>
      <c r="AJ10" s="17"/>
      <c r="AK10" s="17">
        <v>0.32915066372200003</v>
      </c>
      <c r="AL10" s="17">
        <v>0.48009941042588</v>
      </c>
      <c r="AM10" s="17">
        <v>0.430933188268326</v>
      </c>
      <c r="AN10" s="17"/>
      <c r="AO10" s="17">
        <v>0.25589387382715001</v>
      </c>
      <c r="AP10" s="17">
        <v>0.417967567595389</v>
      </c>
      <c r="AQ10" s="17"/>
      <c r="AR10" s="17">
        <v>0.37866767679458502</v>
      </c>
      <c r="AS10" s="17">
        <v>0.42686492535259402</v>
      </c>
      <c r="AT10" s="17"/>
      <c r="AU10" s="17">
        <v>0.408767372582792</v>
      </c>
      <c r="AV10" s="17">
        <v>0.31840237479357503</v>
      </c>
      <c r="AW10" s="17"/>
      <c r="AX10" s="17">
        <v>0.18998428855822999</v>
      </c>
      <c r="AY10" s="17">
        <v>0.42450161286136601</v>
      </c>
      <c r="AZ10" s="17"/>
      <c r="BA10" s="17">
        <v>0.327168795998308</v>
      </c>
      <c r="BB10" s="17">
        <v>0.49722094171661901</v>
      </c>
      <c r="BC10" s="17">
        <v>0.35686180100337</v>
      </c>
      <c r="BD10" s="17">
        <v>0.41954186911946401</v>
      </c>
    </row>
    <row r="11" spans="2:56" x14ac:dyDescent="0.35">
      <c r="B11" s="18" t="s">
        <v>609</v>
      </c>
      <c r="C11" s="17">
        <v>0.22740335872562201</v>
      </c>
      <c r="D11" s="17">
        <v>0.24752945741672</v>
      </c>
      <c r="E11" s="17">
        <v>0.174661984829342</v>
      </c>
      <c r="F11" s="17">
        <v>0.22607805614714899</v>
      </c>
      <c r="G11" s="17">
        <v>0.237911283281876</v>
      </c>
      <c r="H11" s="17">
        <v>0.24145845163617699</v>
      </c>
      <c r="I11" s="17"/>
      <c r="J11" s="17">
        <v>0.23103885782050701</v>
      </c>
      <c r="K11" s="17">
        <v>0.16715329113803301</v>
      </c>
      <c r="L11" s="17">
        <v>0.125540564495674</v>
      </c>
      <c r="M11" s="17">
        <v>0.103897418081826</v>
      </c>
      <c r="N11" s="17"/>
      <c r="O11" s="17">
        <v>0.24397007064463799</v>
      </c>
      <c r="P11" s="17">
        <v>0.23905847280237799</v>
      </c>
      <c r="Q11" s="17">
        <v>0.33564014862588998</v>
      </c>
      <c r="R11" s="17">
        <v>0.147794258269242</v>
      </c>
      <c r="S11" s="17">
        <v>0.14152302588934701</v>
      </c>
      <c r="T11" s="17">
        <v>8.4639367150870101E-2</v>
      </c>
      <c r="U11" s="17">
        <v>9.5680860905623E-2</v>
      </c>
      <c r="V11" s="17">
        <v>5.1278071480342802E-2</v>
      </c>
      <c r="W11" s="17">
        <v>2.41127911097134E-2</v>
      </c>
      <c r="X11" s="17">
        <v>9.5338320205913998E-2</v>
      </c>
      <c r="Y11" s="17"/>
      <c r="Z11" s="17">
        <v>0.23637978527419001</v>
      </c>
      <c r="AA11" s="17">
        <v>0.241960071679449</v>
      </c>
      <c r="AB11" s="17">
        <v>0.11034798826853701</v>
      </c>
      <c r="AC11" s="17">
        <v>0.28697683547893599</v>
      </c>
      <c r="AD11" s="17">
        <v>0.181178036119652</v>
      </c>
      <c r="AE11" s="17">
        <v>0.180922459551979</v>
      </c>
      <c r="AF11" s="17">
        <v>0.21804124516452</v>
      </c>
      <c r="AG11" s="17"/>
      <c r="AH11" s="17">
        <v>0.17057484287872801</v>
      </c>
      <c r="AI11" s="17">
        <v>0.26423773152447799</v>
      </c>
      <c r="AJ11" s="17"/>
      <c r="AK11" s="17">
        <v>0.157820896461036</v>
      </c>
      <c r="AL11" s="17">
        <v>1.6109062289859599E-2</v>
      </c>
      <c r="AM11" s="17">
        <v>0.19308608951963299</v>
      </c>
      <c r="AN11" s="17"/>
      <c r="AO11" s="17">
        <v>8.7895745224810501E-2</v>
      </c>
      <c r="AP11" s="17">
        <v>0.235883864344689</v>
      </c>
      <c r="AQ11" s="17"/>
      <c r="AR11" s="17">
        <v>0.17913372045373099</v>
      </c>
      <c r="AS11" s="17">
        <v>0.25665097071631598</v>
      </c>
      <c r="AT11" s="17"/>
      <c r="AU11" s="17">
        <v>0.22752304963130099</v>
      </c>
      <c r="AV11" s="17">
        <v>0.103897418081826</v>
      </c>
      <c r="AW11" s="17"/>
      <c r="AX11" s="17">
        <v>0.117261326310727</v>
      </c>
      <c r="AY11" s="17">
        <v>0.23537168293927499</v>
      </c>
      <c r="AZ11" s="17"/>
      <c r="BA11" s="17">
        <v>0.30810386826105501</v>
      </c>
      <c r="BB11" s="17">
        <v>0.20789241454025101</v>
      </c>
      <c r="BC11" s="17">
        <v>0.14618608439082401</v>
      </c>
      <c r="BD11" s="17">
        <v>0.165583819905847</v>
      </c>
    </row>
    <row r="12" spans="2:56" x14ac:dyDescent="0.35">
      <c r="B12" s="18" t="s">
        <v>610</v>
      </c>
      <c r="C12" s="17">
        <v>5.0474505221127501E-2</v>
      </c>
      <c r="D12" s="17">
        <v>5.67029445737652E-2</v>
      </c>
      <c r="E12" s="17">
        <v>1.47448037677449E-2</v>
      </c>
      <c r="F12" s="17">
        <v>0.12826595031889401</v>
      </c>
      <c r="G12" s="17">
        <v>6.2609901202884496E-2</v>
      </c>
      <c r="H12" s="17">
        <v>3.8732419209146503E-2</v>
      </c>
      <c r="I12" s="17"/>
      <c r="J12" s="17">
        <v>5.0788610004901799E-2</v>
      </c>
      <c r="K12" s="17">
        <v>4.5079906074650601E-2</v>
      </c>
      <c r="L12" s="17">
        <v>4.7989306872246701E-2</v>
      </c>
      <c r="M12" s="17">
        <v>9.7847806437299199E-3</v>
      </c>
      <c r="N12" s="17"/>
      <c r="O12" s="17">
        <v>4.6137333631095297E-2</v>
      </c>
      <c r="P12" s="17">
        <v>4.0568800494331703E-2</v>
      </c>
      <c r="Q12" s="17">
        <v>8.56521565725053E-2</v>
      </c>
      <c r="R12" s="17">
        <v>3.1263852004256902E-2</v>
      </c>
      <c r="S12" s="17">
        <v>9.2814172084393104E-2</v>
      </c>
      <c r="T12" s="17">
        <v>0.130147509367811</v>
      </c>
      <c r="U12" s="17">
        <v>4.2987837911949602E-4</v>
      </c>
      <c r="V12" s="17">
        <v>0</v>
      </c>
      <c r="W12" s="17">
        <v>1.6524107796239501E-2</v>
      </c>
      <c r="X12" s="17">
        <v>5.6456006445739497E-2</v>
      </c>
      <c r="Y12" s="17"/>
      <c r="Z12" s="17">
        <v>4.3566990048541497E-2</v>
      </c>
      <c r="AA12" s="17">
        <v>8.0014426171624201E-2</v>
      </c>
      <c r="AB12" s="17">
        <v>9.9987188125391594E-3</v>
      </c>
      <c r="AC12" s="17">
        <v>5.5527516634006999E-2</v>
      </c>
      <c r="AD12" s="17">
        <v>9.0820718067691306E-2</v>
      </c>
      <c r="AE12" s="17">
        <v>5.85861484260191E-2</v>
      </c>
      <c r="AF12" s="17">
        <v>2.9928506208295201E-2</v>
      </c>
      <c r="AG12" s="17"/>
      <c r="AH12" s="17">
        <v>3.4327309340306998E-2</v>
      </c>
      <c r="AI12" s="17">
        <v>6.0940585917880499E-2</v>
      </c>
      <c r="AJ12" s="17"/>
      <c r="AK12" s="17">
        <v>7.05156688671537E-2</v>
      </c>
      <c r="AL12" s="17">
        <v>2.00956376588267E-3</v>
      </c>
      <c r="AM12" s="17">
        <v>2.5515167721956701E-2</v>
      </c>
      <c r="AN12" s="17"/>
      <c r="AO12" s="17">
        <v>4.7566644129802903E-2</v>
      </c>
      <c r="AP12" s="17">
        <v>5.0651270715896E-2</v>
      </c>
      <c r="AQ12" s="17"/>
      <c r="AR12" s="17">
        <v>5.3420371367966402E-2</v>
      </c>
      <c r="AS12" s="17">
        <v>4.8689541564388497E-2</v>
      </c>
      <c r="AT12" s="17"/>
      <c r="AU12" s="17">
        <v>5.0513938061046697E-2</v>
      </c>
      <c r="AV12" s="17">
        <v>9.7847806437299199E-3</v>
      </c>
      <c r="AW12" s="17"/>
      <c r="AX12" s="17">
        <v>8.9016482991486202E-4</v>
      </c>
      <c r="AY12" s="17">
        <v>5.4061728840435697E-2</v>
      </c>
      <c r="AZ12" s="17"/>
      <c r="BA12" s="17">
        <v>7.0971920787778794E-2</v>
      </c>
      <c r="BB12" s="17">
        <v>4.8757809301907901E-2</v>
      </c>
      <c r="BC12" s="17">
        <v>2.5908470343103299E-2</v>
      </c>
      <c r="BD12" s="17">
        <v>3.5789892695903499E-3</v>
      </c>
    </row>
    <row r="13" spans="2:56" x14ac:dyDescent="0.35">
      <c r="B13" s="18" t="s">
        <v>611</v>
      </c>
      <c r="C13" s="17">
        <v>3.0743625952638499E-2</v>
      </c>
      <c r="D13" s="17">
        <v>0</v>
      </c>
      <c r="E13" s="17">
        <v>1.18402525550274E-2</v>
      </c>
      <c r="F13" s="17">
        <v>3.1298675265488997E-2</v>
      </c>
      <c r="G13" s="17">
        <v>6.1127889588304299E-2</v>
      </c>
      <c r="H13" s="17">
        <v>4.4784212238296303E-2</v>
      </c>
      <c r="I13" s="17"/>
      <c r="J13" s="17">
        <v>3.1890464664487597E-2</v>
      </c>
      <c r="K13" s="17">
        <v>1.0031965040657899E-2</v>
      </c>
      <c r="L13" s="17">
        <v>9.0664823245839594E-3</v>
      </c>
      <c r="M13" s="17">
        <v>7.0203039972987604E-3</v>
      </c>
      <c r="N13" s="17"/>
      <c r="O13" s="17">
        <v>4.4166553773672602E-2</v>
      </c>
      <c r="P13" s="17">
        <v>1.5932613645866301E-3</v>
      </c>
      <c r="Q13" s="17">
        <v>2.20703619700886E-2</v>
      </c>
      <c r="R13" s="17">
        <v>2.3767083938260802E-3</v>
      </c>
      <c r="S13" s="17">
        <v>0</v>
      </c>
      <c r="T13" s="17">
        <v>7.3804602870323893E-2</v>
      </c>
      <c r="U13" s="17">
        <v>0</v>
      </c>
      <c r="V13" s="17">
        <v>0</v>
      </c>
      <c r="W13" s="17">
        <v>0</v>
      </c>
      <c r="X13" s="17">
        <v>1.0124513003912301E-3</v>
      </c>
      <c r="Y13" s="17"/>
      <c r="Z13" s="17">
        <v>3.6134009021083102E-2</v>
      </c>
      <c r="AA13" s="17">
        <v>3.48234461876668E-2</v>
      </c>
      <c r="AB13" s="17">
        <v>4.7762780862688897E-2</v>
      </c>
      <c r="AC13" s="17">
        <v>3.00629138245865E-2</v>
      </c>
      <c r="AD13" s="17">
        <v>4.3089554023122201E-2</v>
      </c>
      <c r="AE13" s="17">
        <v>6.5711152333883596E-4</v>
      </c>
      <c r="AF13" s="17">
        <v>2.4889357561073701E-3</v>
      </c>
      <c r="AG13" s="17"/>
      <c r="AH13" s="17">
        <v>7.1096682758131202E-3</v>
      </c>
      <c r="AI13" s="17">
        <v>4.6062379131517402E-2</v>
      </c>
      <c r="AJ13" s="17"/>
      <c r="AK13" s="17">
        <v>0</v>
      </c>
      <c r="AL13" s="17">
        <v>0</v>
      </c>
      <c r="AM13" s="17">
        <v>1.3577590326493199E-3</v>
      </c>
      <c r="AN13" s="17"/>
      <c r="AO13" s="17">
        <v>0</v>
      </c>
      <c r="AP13" s="17">
        <v>3.2612495228653601E-2</v>
      </c>
      <c r="AQ13" s="17"/>
      <c r="AR13" s="17">
        <v>2.5497973930931301E-2</v>
      </c>
      <c r="AS13" s="17">
        <v>3.39220793337245E-2</v>
      </c>
      <c r="AT13" s="17"/>
      <c r="AU13" s="17">
        <v>3.0766616473383801E-2</v>
      </c>
      <c r="AV13" s="17">
        <v>7.0203039972987604E-3</v>
      </c>
      <c r="AW13" s="17"/>
      <c r="AX13" s="17">
        <v>3.6318417490747001E-3</v>
      </c>
      <c r="AY13" s="17">
        <v>3.2705052320101999E-2</v>
      </c>
      <c r="AZ13" s="17"/>
      <c r="BA13" s="17">
        <v>7.78681935311583E-2</v>
      </c>
      <c r="BB13" s="17">
        <v>1.08150004914494E-2</v>
      </c>
      <c r="BC13" s="17">
        <v>0</v>
      </c>
      <c r="BD13" s="17">
        <v>0</v>
      </c>
    </row>
    <row r="14" spans="2:56" x14ac:dyDescent="0.35">
      <c r="B14" s="18" t="s">
        <v>101</v>
      </c>
      <c r="C14" s="17">
        <v>1.9746369077825E-2</v>
      </c>
      <c r="D14" s="17">
        <v>9.2191008692235309E-3</v>
      </c>
      <c r="E14" s="17">
        <v>1.18223013059229E-2</v>
      </c>
      <c r="F14" s="17">
        <v>3.1298675265488997E-2</v>
      </c>
      <c r="G14" s="17">
        <v>0</v>
      </c>
      <c r="H14" s="17">
        <v>4.3869391579415398E-2</v>
      </c>
      <c r="I14" s="17"/>
      <c r="J14" s="17">
        <v>2.0831044612044301E-2</v>
      </c>
      <c r="K14" s="17">
        <v>0</v>
      </c>
      <c r="L14" s="17">
        <v>0</v>
      </c>
      <c r="M14" s="17">
        <v>0</v>
      </c>
      <c r="N14" s="17"/>
      <c r="O14" s="17">
        <v>2.79079035838301E-2</v>
      </c>
      <c r="P14" s="17">
        <v>0</v>
      </c>
      <c r="Q14" s="17">
        <v>0</v>
      </c>
      <c r="R14" s="17">
        <v>2.28789060715931E-2</v>
      </c>
      <c r="S14" s="17">
        <v>0</v>
      </c>
      <c r="T14" s="17">
        <v>0</v>
      </c>
      <c r="U14" s="17">
        <v>0</v>
      </c>
      <c r="V14" s="17">
        <v>0</v>
      </c>
      <c r="W14" s="17">
        <v>0</v>
      </c>
      <c r="X14" s="17">
        <v>0</v>
      </c>
      <c r="Y14" s="17"/>
      <c r="Z14" s="17">
        <v>1.9549371410957202E-2</v>
      </c>
      <c r="AA14" s="17">
        <v>3.1297241617292797E-2</v>
      </c>
      <c r="AB14" s="17">
        <v>4.50944468744389E-2</v>
      </c>
      <c r="AC14" s="17">
        <v>2.5971099220089999E-2</v>
      </c>
      <c r="AD14" s="17">
        <v>2.4970419567481601E-2</v>
      </c>
      <c r="AE14" s="17">
        <v>0</v>
      </c>
      <c r="AF14" s="17">
        <v>0</v>
      </c>
      <c r="AG14" s="17"/>
      <c r="AH14" s="17">
        <v>5.0891743645499104E-3</v>
      </c>
      <c r="AI14" s="17">
        <v>2.9246680078533701E-2</v>
      </c>
      <c r="AJ14" s="17"/>
      <c r="AK14" s="17">
        <v>1.8515928333016698E-2</v>
      </c>
      <c r="AL14" s="17">
        <v>0</v>
      </c>
      <c r="AM14" s="17">
        <v>0</v>
      </c>
      <c r="AN14" s="17"/>
      <c r="AO14" s="17">
        <v>0</v>
      </c>
      <c r="AP14" s="17">
        <v>2.0946727894942101E-2</v>
      </c>
      <c r="AQ14" s="17"/>
      <c r="AR14" s="17">
        <v>3.01842401529403E-2</v>
      </c>
      <c r="AS14" s="17">
        <v>1.3421838500357801E-2</v>
      </c>
      <c r="AT14" s="17"/>
      <c r="AU14" s="17">
        <v>1.9765505491721101E-2</v>
      </c>
      <c r="AV14" s="17">
        <v>0</v>
      </c>
      <c r="AW14" s="17"/>
      <c r="AX14" s="17">
        <v>0</v>
      </c>
      <c r="AY14" s="17">
        <v>2.1174937875809902E-2</v>
      </c>
      <c r="AZ14" s="17"/>
      <c r="BA14" s="17">
        <v>5.2651045600103898E-2</v>
      </c>
      <c r="BB14" s="17">
        <v>4.9032705153695096E-3</v>
      </c>
      <c r="BC14" s="17">
        <v>0</v>
      </c>
      <c r="BD14" s="17">
        <v>0</v>
      </c>
    </row>
    <row r="15" spans="2:56" x14ac:dyDescent="0.35">
      <c r="B15" s="18" t="s">
        <v>612</v>
      </c>
      <c r="C15" s="20">
        <v>0.67163214102278701</v>
      </c>
      <c r="D15" s="20">
        <v>0.68654849714029098</v>
      </c>
      <c r="E15" s="20">
        <v>0.78693065754196201</v>
      </c>
      <c r="F15" s="20">
        <v>0.58305864300297905</v>
      </c>
      <c r="G15" s="20">
        <v>0.63835092592693499</v>
      </c>
      <c r="H15" s="20">
        <v>0.63115552533696495</v>
      </c>
      <c r="I15" s="20"/>
      <c r="J15" s="20">
        <v>0.66545102289805902</v>
      </c>
      <c r="K15" s="20">
        <v>0.77773483774665797</v>
      </c>
      <c r="L15" s="20">
        <v>0.81740364630749496</v>
      </c>
      <c r="M15" s="20">
        <v>0.87929749727714601</v>
      </c>
      <c r="N15" s="20"/>
      <c r="O15" s="20">
        <v>0.63781813836676404</v>
      </c>
      <c r="P15" s="20">
        <v>0.71877946533870296</v>
      </c>
      <c r="Q15" s="20">
        <v>0.55663733283151595</v>
      </c>
      <c r="R15" s="20">
        <v>0.79568627526108204</v>
      </c>
      <c r="S15" s="20">
        <v>0.76566280202626003</v>
      </c>
      <c r="T15" s="20">
        <v>0.71140852061099502</v>
      </c>
      <c r="U15" s="20">
        <v>0.90388926071525799</v>
      </c>
      <c r="V15" s="20">
        <v>0.94872192851965698</v>
      </c>
      <c r="W15" s="20">
        <v>0.95936310109404699</v>
      </c>
      <c r="X15" s="20">
        <v>0.847193222047955</v>
      </c>
      <c r="Y15" s="20"/>
      <c r="Z15" s="20">
        <v>0.66436984424522805</v>
      </c>
      <c r="AA15" s="20">
        <v>0.61190481434396704</v>
      </c>
      <c r="AB15" s="20">
        <v>0.78679606518179601</v>
      </c>
      <c r="AC15" s="20">
        <v>0.60146163484238102</v>
      </c>
      <c r="AD15" s="20">
        <v>0.65994127222205301</v>
      </c>
      <c r="AE15" s="20">
        <v>0.75983428049866297</v>
      </c>
      <c r="AF15" s="20">
        <v>0.74954131287107695</v>
      </c>
      <c r="AG15" s="20"/>
      <c r="AH15" s="20">
        <v>0.78289900514060196</v>
      </c>
      <c r="AI15" s="20">
        <v>0.59951262334759003</v>
      </c>
      <c r="AJ15" s="20"/>
      <c r="AK15" s="20">
        <v>0.75314750633879302</v>
      </c>
      <c r="AL15" s="20">
        <v>0.98188137394425801</v>
      </c>
      <c r="AM15" s="20">
        <v>0.78004098372576103</v>
      </c>
      <c r="AN15" s="20"/>
      <c r="AO15" s="20">
        <v>0.86453761064538603</v>
      </c>
      <c r="AP15" s="20">
        <v>0.65990564181581901</v>
      </c>
      <c r="AQ15" s="20"/>
      <c r="AR15" s="20">
        <v>0.71176369409443097</v>
      </c>
      <c r="AS15" s="20">
        <v>0.64731556988521299</v>
      </c>
      <c r="AT15" s="20"/>
      <c r="AU15" s="20">
        <v>0.67143089034254799</v>
      </c>
      <c r="AV15" s="20">
        <v>0.87929749727714601</v>
      </c>
      <c r="AW15" s="20"/>
      <c r="AX15" s="20">
        <v>0.87821666711028401</v>
      </c>
      <c r="AY15" s="20">
        <v>0.65668659802437701</v>
      </c>
      <c r="AZ15" s="20"/>
      <c r="BA15" s="20">
        <v>0.490404971819904</v>
      </c>
      <c r="BB15" s="20">
        <v>0.72763150515102204</v>
      </c>
      <c r="BC15" s="20">
        <v>0.82790544526607301</v>
      </c>
      <c r="BD15" s="20">
        <v>0.83083719082456198</v>
      </c>
    </row>
    <row r="16" spans="2:56" x14ac:dyDescent="0.35">
      <c r="B16" s="18" t="s">
        <v>613</v>
      </c>
      <c r="C16" s="20">
        <v>8.1218131173766098E-2</v>
      </c>
      <c r="D16" s="20">
        <v>5.67029445737652E-2</v>
      </c>
      <c r="E16" s="20">
        <v>2.6585056322772301E-2</v>
      </c>
      <c r="F16" s="20">
        <v>0.159564625584383</v>
      </c>
      <c r="G16" s="20">
        <v>0.123737790791189</v>
      </c>
      <c r="H16" s="20">
        <v>8.3516631447442799E-2</v>
      </c>
      <c r="I16" s="20"/>
      <c r="J16" s="20">
        <v>8.2679074669389396E-2</v>
      </c>
      <c r="K16" s="20">
        <v>5.5111871115308499E-2</v>
      </c>
      <c r="L16" s="20">
        <v>5.7055789196830603E-2</v>
      </c>
      <c r="M16" s="20">
        <v>1.68050846410287E-2</v>
      </c>
      <c r="N16" s="20"/>
      <c r="O16" s="20">
        <v>9.0303887404767899E-2</v>
      </c>
      <c r="P16" s="20">
        <v>4.2162061858918298E-2</v>
      </c>
      <c r="Q16" s="20">
        <v>0.107722518542594</v>
      </c>
      <c r="R16" s="20">
        <v>3.36405603980829E-2</v>
      </c>
      <c r="S16" s="20">
        <v>9.2814172084393104E-2</v>
      </c>
      <c r="T16" s="20">
        <v>0.203952112238135</v>
      </c>
      <c r="U16" s="20">
        <v>4.2987837911949602E-4</v>
      </c>
      <c r="V16" s="20">
        <v>0</v>
      </c>
      <c r="W16" s="20">
        <v>1.6524107796239501E-2</v>
      </c>
      <c r="X16" s="20">
        <v>5.7468457746130699E-2</v>
      </c>
      <c r="Y16" s="20"/>
      <c r="Z16" s="20">
        <v>7.9700999069624606E-2</v>
      </c>
      <c r="AA16" s="20">
        <v>0.11483787235929099</v>
      </c>
      <c r="AB16" s="20">
        <v>5.7761499675228103E-2</v>
      </c>
      <c r="AC16" s="20">
        <v>8.5590430458593506E-2</v>
      </c>
      <c r="AD16" s="20">
        <v>0.13391027209081299</v>
      </c>
      <c r="AE16" s="20">
        <v>5.9243259949358001E-2</v>
      </c>
      <c r="AF16" s="20">
        <v>3.2417441964402598E-2</v>
      </c>
      <c r="AG16" s="20"/>
      <c r="AH16" s="20">
        <v>4.1436977616120099E-2</v>
      </c>
      <c r="AI16" s="20">
        <v>0.10700296504939801</v>
      </c>
      <c r="AJ16" s="20"/>
      <c r="AK16" s="20">
        <v>7.05156688671537E-2</v>
      </c>
      <c r="AL16" s="20">
        <v>2.00956376588267E-3</v>
      </c>
      <c r="AM16" s="20">
        <v>2.6872926754606102E-2</v>
      </c>
      <c r="AN16" s="20"/>
      <c r="AO16" s="20">
        <v>4.7566644129802903E-2</v>
      </c>
      <c r="AP16" s="20">
        <v>8.3263765944549706E-2</v>
      </c>
      <c r="AQ16" s="20"/>
      <c r="AR16" s="20">
        <v>7.8918345298897796E-2</v>
      </c>
      <c r="AS16" s="20">
        <v>8.2611620898113095E-2</v>
      </c>
      <c r="AT16" s="20"/>
      <c r="AU16" s="20">
        <v>8.1280554534430505E-2</v>
      </c>
      <c r="AV16" s="20">
        <v>1.68050846410287E-2</v>
      </c>
      <c r="AW16" s="20"/>
      <c r="AX16" s="20">
        <v>4.5220065789895597E-3</v>
      </c>
      <c r="AY16" s="20">
        <v>8.6766781160537695E-2</v>
      </c>
      <c r="AZ16" s="20"/>
      <c r="BA16" s="20">
        <v>0.14884011431893701</v>
      </c>
      <c r="BB16" s="20">
        <v>5.9572809793357301E-2</v>
      </c>
      <c r="BC16" s="20">
        <v>2.5908470343103299E-2</v>
      </c>
      <c r="BD16" s="20">
        <v>3.5789892695903499E-3</v>
      </c>
    </row>
    <row r="17" spans="2:56" x14ac:dyDescent="0.35">
      <c r="B17" s="18" t="s">
        <v>177</v>
      </c>
      <c r="C17" s="21">
        <v>0.59041400984902104</v>
      </c>
      <c r="D17" s="21">
        <v>0.62984555256652597</v>
      </c>
      <c r="E17" s="21">
        <v>0.76034560121919004</v>
      </c>
      <c r="F17" s="21">
        <v>0.42349401741859699</v>
      </c>
      <c r="G17" s="21">
        <v>0.51461313513574602</v>
      </c>
      <c r="H17" s="21">
        <v>0.54763889388952203</v>
      </c>
      <c r="I17" s="21"/>
      <c r="J17" s="21">
        <v>0.58277194822866896</v>
      </c>
      <c r="K17" s="21">
        <v>0.72262296663134995</v>
      </c>
      <c r="L17" s="21">
        <v>0.76034785711066499</v>
      </c>
      <c r="M17" s="21">
        <v>0.86249241263611698</v>
      </c>
      <c r="N17" s="21"/>
      <c r="O17" s="21">
        <v>0.54751425096199602</v>
      </c>
      <c r="P17" s="21">
        <v>0.67661740347978505</v>
      </c>
      <c r="Q17" s="21">
        <v>0.44891481428892199</v>
      </c>
      <c r="R17" s="21">
        <v>0.76204571486299899</v>
      </c>
      <c r="S17" s="21">
        <v>0.672848629941867</v>
      </c>
      <c r="T17" s="21">
        <v>0.50745640837286099</v>
      </c>
      <c r="U17" s="21">
        <v>0.90345938233613798</v>
      </c>
      <c r="V17" s="21">
        <v>0.94872192851965698</v>
      </c>
      <c r="W17" s="21">
        <v>0.94283899329780796</v>
      </c>
      <c r="X17" s="21">
        <v>0.78972476430182403</v>
      </c>
      <c r="Y17" s="21"/>
      <c r="Z17" s="21">
        <v>0.58466884517560402</v>
      </c>
      <c r="AA17" s="21">
        <v>0.49706694198467599</v>
      </c>
      <c r="AB17" s="21">
        <v>0.72903456550656798</v>
      </c>
      <c r="AC17" s="21">
        <v>0.51587120438378697</v>
      </c>
      <c r="AD17" s="21">
        <v>0.52603100013124005</v>
      </c>
      <c r="AE17" s="21">
        <v>0.700591020549305</v>
      </c>
      <c r="AF17" s="21">
        <v>0.71712387090667495</v>
      </c>
      <c r="AG17" s="21"/>
      <c r="AH17" s="21">
        <v>0.74146202752448198</v>
      </c>
      <c r="AI17" s="21">
        <v>0.49250965829819199</v>
      </c>
      <c r="AJ17" s="21"/>
      <c r="AK17" s="21">
        <v>0.68263183747164002</v>
      </c>
      <c r="AL17" s="21">
        <v>0.97987181017837499</v>
      </c>
      <c r="AM17" s="21">
        <v>0.75316805697115496</v>
      </c>
      <c r="AN17" s="21"/>
      <c r="AO17" s="21">
        <v>0.81697096651558399</v>
      </c>
      <c r="AP17" s="21">
        <v>0.57664187587126903</v>
      </c>
      <c r="AQ17" s="21"/>
      <c r="AR17" s="21">
        <v>0.632845348795533</v>
      </c>
      <c r="AS17" s="21">
        <v>0.56470394898709997</v>
      </c>
      <c r="AT17" s="21"/>
      <c r="AU17" s="21">
        <v>0.59015033580811704</v>
      </c>
      <c r="AV17" s="21">
        <v>0.86249241263611698</v>
      </c>
      <c r="AW17" s="21"/>
      <c r="AX17" s="21">
        <v>0.87369466053129397</v>
      </c>
      <c r="AY17" s="21">
        <v>0.56991981686383897</v>
      </c>
      <c r="AZ17" s="21"/>
      <c r="BA17" s="21">
        <v>0.34156485750096699</v>
      </c>
      <c r="BB17" s="21">
        <v>0.66805869535766504</v>
      </c>
      <c r="BC17" s="21">
        <v>0.80199697492296995</v>
      </c>
      <c r="BD17" s="21">
        <v>0.82725820155497198</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607</v>
      </c>
      <c r="C9" s="17">
        <v>5.4823487335178597E-2</v>
      </c>
      <c r="D9" s="17">
        <v>7.9460640368891194E-2</v>
      </c>
      <c r="E9" s="17">
        <v>5.06385291326664E-2</v>
      </c>
      <c r="F9" s="17">
        <v>3.1488773724931099E-2</v>
      </c>
      <c r="G9" s="17">
        <v>2.6200866179206202E-2</v>
      </c>
      <c r="H9" s="17">
        <v>6.6697560093881003E-2</v>
      </c>
      <c r="I9" s="17"/>
      <c r="J9" s="17">
        <v>5.2809969843352997E-2</v>
      </c>
      <c r="K9" s="17">
        <v>8.3218527930727204E-2</v>
      </c>
      <c r="L9" s="17">
        <v>0.125784079554567</v>
      </c>
      <c r="M9" s="17">
        <v>0.26577015311192798</v>
      </c>
      <c r="N9" s="17"/>
      <c r="O9" s="17">
        <v>3.6755371955468803E-2</v>
      </c>
      <c r="P9" s="17">
        <v>7.1765082225899599E-2</v>
      </c>
      <c r="Q9" s="17">
        <v>9.0282350917406606E-2</v>
      </c>
      <c r="R9" s="17">
        <v>2.9110234998568098E-2</v>
      </c>
      <c r="S9" s="17">
        <v>0.14278042128513499</v>
      </c>
      <c r="T9" s="17">
        <v>2.5970909222124802E-2</v>
      </c>
      <c r="U9" s="17">
        <v>4.7574971980035199E-2</v>
      </c>
      <c r="V9" s="17">
        <v>0.133276043635846</v>
      </c>
      <c r="W9" s="17">
        <v>0.74638505398914401</v>
      </c>
      <c r="X9" s="17">
        <v>3.4018999241070401E-2</v>
      </c>
      <c r="Y9" s="17"/>
      <c r="Z9" s="17">
        <v>3.1477309678143398E-2</v>
      </c>
      <c r="AA9" s="17">
        <v>7.2164392857966095E-2</v>
      </c>
      <c r="AB9" s="17">
        <v>1.3817404918136199E-2</v>
      </c>
      <c r="AC9" s="17">
        <v>5.6214877599433097E-2</v>
      </c>
      <c r="AD9" s="17">
        <v>2.0164350507218799E-2</v>
      </c>
      <c r="AE9" s="17">
        <v>0.11982918783414501</v>
      </c>
      <c r="AF9" s="17">
        <v>0.106637259050403</v>
      </c>
      <c r="AG9" s="17"/>
      <c r="AH9" s="17">
        <v>0.12190357064078899</v>
      </c>
      <c r="AI9" s="17">
        <v>1.13443860594376E-2</v>
      </c>
      <c r="AJ9" s="17"/>
      <c r="AK9" s="17">
        <v>0.17774476614551499</v>
      </c>
      <c r="AL9" s="17">
        <v>0.18828635533278301</v>
      </c>
      <c r="AM9" s="17">
        <v>0.10876280562351499</v>
      </c>
      <c r="AN9" s="17"/>
      <c r="AO9" s="17">
        <v>0.28581203478754602</v>
      </c>
      <c r="AP9" s="17">
        <v>4.0781962106173297E-2</v>
      </c>
      <c r="AQ9" s="17"/>
      <c r="AR9" s="17">
        <v>7.0306638057847107E-2</v>
      </c>
      <c r="AS9" s="17">
        <v>4.5441913307644598E-2</v>
      </c>
      <c r="AT9" s="17"/>
      <c r="AU9" s="17">
        <v>5.4619056703380298E-2</v>
      </c>
      <c r="AV9" s="17">
        <v>0.26577015311192798</v>
      </c>
      <c r="AW9" s="17"/>
      <c r="AX9" s="17">
        <v>9.6799501404834995E-2</v>
      </c>
      <c r="AY9" s="17">
        <v>5.1786694913880903E-2</v>
      </c>
      <c r="AZ9" s="17"/>
      <c r="BA9" s="17">
        <v>2.49830475387002E-2</v>
      </c>
      <c r="BB9" s="17">
        <v>3.0169277475470099E-2</v>
      </c>
      <c r="BC9" s="17">
        <v>0.12702592903958701</v>
      </c>
      <c r="BD9" s="17">
        <v>0.34280519306838497</v>
      </c>
    </row>
    <row r="10" spans="2:56" x14ac:dyDescent="0.35">
      <c r="B10" s="18" t="s">
        <v>608</v>
      </c>
      <c r="C10" s="17">
        <v>0.19866881683193799</v>
      </c>
      <c r="D10" s="17">
        <v>0.23797547229062899</v>
      </c>
      <c r="E10" s="17">
        <v>0.27509806851971202</v>
      </c>
      <c r="F10" s="17">
        <v>0.19410708894020801</v>
      </c>
      <c r="G10" s="17">
        <v>0.169170404994789</v>
      </c>
      <c r="H10" s="17">
        <v>0.139172629330472</v>
      </c>
      <c r="I10" s="17"/>
      <c r="J10" s="17">
        <v>0.19173629007283</v>
      </c>
      <c r="K10" s="17">
        <v>0.31152560273431601</v>
      </c>
      <c r="L10" s="17">
        <v>0.41249854817278397</v>
      </c>
      <c r="M10" s="17">
        <v>0.40859022692658098</v>
      </c>
      <c r="N10" s="17"/>
      <c r="O10" s="17">
        <v>0.163008387730948</v>
      </c>
      <c r="P10" s="17">
        <v>0.26137043013009598</v>
      </c>
      <c r="Q10" s="17">
        <v>0.19080780605676201</v>
      </c>
      <c r="R10" s="17">
        <v>0.27615458669452497</v>
      </c>
      <c r="S10" s="17">
        <v>0.192556085397382</v>
      </c>
      <c r="T10" s="17">
        <v>0.188455667986276</v>
      </c>
      <c r="U10" s="17">
        <v>0.63705364825255095</v>
      </c>
      <c r="V10" s="17">
        <v>0.61746809456891305</v>
      </c>
      <c r="W10" s="17">
        <v>0.14239684887536599</v>
      </c>
      <c r="X10" s="17">
        <v>0.79816627298495502</v>
      </c>
      <c r="Y10" s="17"/>
      <c r="Z10" s="17">
        <v>0.19569526652397101</v>
      </c>
      <c r="AA10" s="17">
        <v>0.160336748364246</v>
      </c>
      <c r="AB10" s="17">
        <v>0.335487231364895</v>
      </c>
      <c r="AC10" s="17">
        <v>0.20070058755283299</v>
      </c>
      <c r="AD10" s="17">
        <v>0.28067950349203702</v>
      </c>
      <c r="AE10" s="17">
        <v>0.21011578957693</v>
      </c>
      <c r="AF10" s="17">
        <v>0.127000208586522</v>
      </c>
      <c r="AG10" s="17"/>
      <c r="AH10" s="17">
        <v>0.30077608101575798</v>
      </c>
      <c r="AI10" s="17">
        <v>0.132486250238944</v>
      </c>
      <c r="AJ10" s="17"/>
      <c r="AK10" s="17">
        <v>0.31048037802728001</v>
      </c>
      <c r="AL10" s="17">
        <v>0.60533029241074299</v>
      </c>
      <c r="AM10" s="17">
        <v>0.28313134437519899</v>
      </c>
      <c r="AN10" s="17"/>
      <c r="AO10" s="17">
        <v>0.39936285214501099</v>
      </c>
      <c r="AP10" s="17">
        <v>0.18646885977242</v>
      </c>
      <c r="AQ10" s="17"/>
      <c r="AR10" s="17">
        <v>0.19282573659105501</v>
      </c>
      <c r="AS10" s="17">
        <v>0.20220926482024201</v>
      </c>
      <c r="AT10" s="17"/>
      <c r="AU10" s="17">
        <v>0.19846537978620099</v>
      </c>
      <c r="AV10" s="17">
        <v>0.40859022692658098</v>
      </c>
      <c r="AW10" s="17"/>
      <c r="AX10" s="17">
        <v>0.21594809838565801</v>
      </c>
      <c r="AY10" s="17">
        <v>0.197418731695681</v>
      </c>
      <c r="AZ10" s="17"/>
      <c r="BA10" s="17">
        <v>0.11608162164702</v>
      </c>
      <c r="BB10" s="17">
        <v>0.18385273533455501</v>
      </c>
      <c r="BC10" s="17">
        <v>0.32479178531332398</v>
      </c>
      <c r="BD10" s="17">
        <v>0.58810650135354103</v>
      </c>
    </row>
    <row r="11" spans="2:56" x14ac:dyDescent="0.35">
      <c r="B11" s="18" t="s">
        <v>609</v>
      </c>
      <c r="C11" s="17">
        <v>0.38396047317706</v>
      </c>
      <c r="D11" s="17">
        <v>0.348664796344612</v>
      </c>
      <c r="E11" s="17">
        <v>0.35812472079614799</v>
      </c>
      <c r="F11" s="17">
        <v>0.391832704860267</v>
      </c>
      <c r="G11" s="17">
        <v>0.41861280594642097</v>
      </c>
      <c r="H11" s="17">
        <v>0.40095648541351098</v>
      </c>
      <c r="I11" s="17"/>
      <c r="J11" s="17">
        <v>0.38778132368587098</v>
      </c>
      <c r="K11" s="17">
        <v>0.31791741811975999</v>
      </c>
      <c r="L11" s="17">
        <v>0.304641296425886</v>
      </c>
      <c r="M11" s="17">
        <v>0.210506422865957</v>
      </c>
      <c r="N11" s="17"/>
      <c r="O11" s="17">
        <v>0.44612540093265901</v>
      </c>
      <c r="P11" s="17">
        <v>0.326812989539639</v>
      </c>
      <c r="Q11" s="17">
        <v>0.38474901148280699</v>
      </c>
      <c r="R11" s="17">
        <v>0.33187730959920098</v>
      </c>
      <c r="S11" s="17">
        <v>0.39403897582463898</v>
      </c>
      <c r="T11" s="17">
        <v>0.35291789620239999</v>
      </c>
      <c r="U11" s="17">
        <v>0.145870107336355</v>
      </c>
      <c r="V11" s="17">
        <v>0.13025567478526801</v>
      </c>
      <c r="W11" s="17">
        <v>0.11121809713549</v>
      </c>
      <c r="X11" s="17">
        <v>0.10841585275092901</v>
      </c>
      <c r="Y11" s="17"/>
      <c r="Z11" s="17">
        <v>0.35504899401840101</v>
      </c>
      <c r="AA11" s="17">
        <v>0.49552789524832402</v>
      </c>
      <c r="AB11" s="17">
        <v>0.436159407895861</v>
      </c>
      <c r="AC11" s="17">
        <v>0.45485700935151901</v>
      </c>
      <c r="AD11" s="17">
        <v>0.31382300017871301</v>
      </c>
      <c r="AE11" s="17">
        <v>0.31398400572778101</v>
      </c>
      <c r="AF11" s="17">
        <v>0.38464001343019899</v>
      </c>
      <c r="AG11" s="17"/>
      <c r="AH11" s="17">
        <v>0.36339514992966998</v>
      </c>
      <c r="AI11" s="17">
        <v>0.39729023855865597</v>
      </c>
      <c r="AJ11" s="17"/>
      <c r="AK11" s="17">
        <v>0.33472411398548801</v>
      </c>
      <c r="AL11" s="17">
        <v>0.105320751011824</v>
      </c>
      <c r="AM11" s="17">
        <v>0.40940508937540299</v>
      </c>
      <c r="AN11" s="17"/>
      <c r="AO11" s="17">
        <v>0.259474376888849</v>
      </c>
      <c r="AP11" s="17">
        <v>0.39152783823030701</v>
      </c>
      <c r="AQ11" s="17"/>
      <c r="AR11" s="17">
        <v>0.379797357265998</v>
      </c>
      <c r="AS11" s="17">
        <v>0.386482994646005</v>
      </c>
      <c r="AT11" s="17"/>
      <c r="AU11" s="17">
        <v>0.38412856932099598</v>
      </c>
      <c r="AV11" s="17">
        <v>0.210506422865957</v>
      </c>
      <c r="AW11" s="17"/>
      <c r="AX11" s="17">
        <v>0.40189449773413</v>
      </c>
      <c r="AY11" s="17">
        <v>0.38266302007043901</v>
      </c>
      <c r="AZ11" s="17"/>
      <c r="BA11" s="17">
        <v>0.34701332952205999</v>
      </c>
      <c r="BB11" s="17">
        <v>0.42221824171674399</v>
      </c>
      <c r="BC11" s="17">
        <v>0.39054078523721403</v>
      </c>
      <c r="BD11" s="17">
        <v>6.8370465693604707E-2</v>
      </c>
    </row>
    <row r="12" spans="2:56" x14ac:dyDescent="0.35">
      <c r="B12" s="18" t="s">
        <v>610</v>
      </c>
      <c r="C12" s="17">
        <v>0.100408775272257</v>
      </c>
      <c r="D12" s="17">
        <v>8.4837189652544207E-2</v>
      </c>
      <c r="E12" s="17">
        <v>0.12316452987260799</v>
      </c>
      <c r="F12" s="17">
        <v>9.3943550411327598E-2</v>
      </c>
      <c r="G12" s="17">
        <v>5.3395511384172201E-2</v>
      </c>
      <c r="H12" s="17">
        <v>0.13210772017144201</v>
      </c>
      <c r="I12" s="17"/>
      <c r="J12" s="17">
        <v>9.8237360567520499E-2</v>
      </c>
      <c r="K12" s="17">
        <v>0.15122257078273099</v>
      </c>
      <c r="L12" s="17">
        <v>6.9342176718222806E-2</v>
      </c>
      <c r="M12" s="17">
        <v>4.7843474721404197E-2</v>
      </c>
      <c r="N12" s="17"/>
      <c r="O12" s="17">
        <v>7.7317535764631906E-2</v>
      </c>
      <c r="P12" s="17">
        <v>8.3617876434798802E-2</v>
      </c>
      <c r="Q12" s="17">
        <v>0.157326237106891</v>
      </c>
      <c r="R12" s="17">
        <v>0.15847095628445901</v>
      </c>
      <c r="S12" s="17">
        <v>0.12854009204005801</v>
      </c>
      <c r="T12" s="17">
        <v>2.87893316734152E-2</v>
      </c>
      <c r="U12" s="17">
        <v>0.14232316641094001</v>
      </c>
      <c r="V12" s="17">
        <v>8.5751018638230495E-2</v>
      </c>
      <c r="W12" s="17">
        <v>0</v>
      </c>
      <c r="X12" s="17">
        <v>2.1534337074721101E-2</v>
      </c>
      <c r="Y12" s="17"/>
      <c r="Z12" s="17">
        <v>0.14024720684470299</v>
      </c>
      <c r="AA12" s="17">
        <v>9.7118141628645904E-2</v>
      </c>
      <c r="AB12" s="17">
        <v>7.8636389872243695E-2</v>
      </c>
      <c r="AC12" s="17">
        <v>3.2037628939903702E-2</v>
      </c>
      <c r="AD12" s="17">
        <v>0.137633174101226</v>
      </c>
      <c r="AE12" s="17">
        <v>8.5597315091927306E-2</v>
      </c>
      <c r="AF12" s="17">
        <v>8.1605330745856103E-2</v>
      </c>
      <c r="AG12" s="17"/>
      <c r="AH12" s="17">
        <v>0.111510368484887</v>
      </c>
      <c r="AI12" s="17">
        <v>9.3213088090191604E-2</v>
      </c>
      <c r="AJ12" s="17"/>
      <c r="AK12" s="17">
        <v>7.0869928547372299E-2</v>
      </c>
      <c r="AL12" s="17">
        <v>0.10092150596029099</v>
      </c>
      <c r="AM12" s="17">
        <v>0.121282840854173</v>
      </c>
      <c r="AN12" s="17"/>
      <c r="AO12" s="17">
        <v>5.5350736178593998E-2</v>
      </c>
      <c r="AP12" s="17">
        <v>0.103147801079732</v>
      </c>
      <c r="AQ12" s="17"/>
      <c r="AR12" s="17">
        <v>8.5453656164684505E-2</v>
      </c>
      <c r="AS12" s="17">
        <v>0.109470403587536</v>
      </c>
      <c r="AT12" s="17"/>
      <c r="AU12" s="17">
        <v>0.100459716857717</v>
      </c>
      <c r="AV12" s="17">
        <v>4.7843474721404197E-2</v>
      </c>
      <c r="AW12" s="17"/>
      <c r="AX12" s="17">
        <v>6.78324121901583E-2</v>
      </c>
      <c r="AY12" s="17">
        <v>0.102765541504443</v>
      </c>
      <c r="AZ12" s="17"/>
      <c r="BA12" s="17">
        <v>0.131720284316725</v>
      </c>
      <c r="BB12" s="17">
        <v>9.7271487651804101E-2</v>
      </c>
      <c r="BC12" s="17">
        <v>6.6217461300791897E-2</v>
      </c>
      <c r="BD12" s="17">
        <v>7.1783988446906099E-4</v>
      </c>
    </row>
    <row r="13" spans="2:56" x14ac:dyDescent="0.35">
      <c r="B13" s="18" t="s">
        <v>611</v>
      </c>
      <c r="C13" s="17">
        <v>8.9527904784382495E-2</v>
      </c>
      <c r="D13" s="17">
        <v>8.6646477518823706E-2</v>
      </c>
      <c r="E13" s="17">
        <v>7.2093896363027002E-2</v>
      </c>
      <c r="F13" s="17">
        <v>3.4369924522426598E-2</v>
      </c>
      <c r="G13" s="17">
        <v>0.18368911016671199</v>
      </c>
      <c r="H13" s="17">
        <v>5.2282033180857203E-2</v>
      </c>
      <c r="I13" s="17"/>
      <c r="J13" s="17">
        <v>9.1904084603011901E-2</v>
      </c>
      <c r="K13" s="17">
        <v>4.92227341203594E-2</v>
      </c>
      <c r="L13" s="17">
        <v>2.8817878974323499E-2</v>
      </c>
      <c r="M13" s="17">
        <v>1.5878429075346399E-2</v>
      </c>
      <c r="N13" s="17"/>
      <c r="O13" s="17">
        <v>9.9263830375405301E-2</v>
      </c>
      <c r="P13" s="17">
        <v>8.0831220670432996E-2</v>
      </c>
      <c r="Q13" s="17">
        <v>4.41407239401772E-2</v>
      </c>
      <c r="R13" s="17">
        <v>5.1423181068442098E-2</v>
      </c>
      <c r="S13" s="17">
        <v>5.40629813640076E-3</v>
      </c>
      <c r="T13" s="17">
        <v>0.243769862680637</v>
      </c>
      <c r="U13" s="17">
        <v>0</v>
      </c>
      <c r="V13" s="17">
        <v>8.0711056861591992E-3</v>
      </c>
      <c r="W13" s="17">
        <v>0</v>
      </c>
      <c r="X13" s="17">
        <v>1.6125160259100001E-2</v>
      </c>
      <c r="Y13" s="17"/>
      <c r="Z13" s="17">
        <v>9.6724438600498605E-2</v>
      </c>
      <c r="AA13" s="17">
        <v>0.10859149278446199</v>
      </c>
      <c r="AB13" s="17">
        <v>9.0732594990069595E-2</v>
      </c>
      <c r="AC13" s="17">
        <v>8.5694376619877194E-2</v>
      </c>
      <c r="AD13" s="17">
        <v>2.4195846702759399E-2</v>
      </c>
      <c r="AE13" s="17">
        <v>8.7172910102962298E-2</v>
      </c>
      <c r="AF13" s="17">
        <v>0.11315123617192301</v>
      </c>
      <c r="AG13" s="17"/>
      <c r="AH13" s="17">
        <v>3.7187017604333801E-2</v>
      </c>
      <c r="AI13" s="17">
        <v>0.123453544444003</v>
      </c>
      <c r="AJ13" s="17"/>
      <c r="AK13" s="17">
        <v>2.1446878425376199E-2</v>
      </c>
      <c r="AL13" s="17">
        <v>0</v>
      </c>
      <c r="AM13" s="17">
        <v>3.4563721453231597E-2</v>
      </c>
      <c r="AN13" s="17"/>
      <c r="AO13" s="17">
        <v>0</v>
      </c>
      <c r="AP13" s="17">
        <v>9.4970202022037195E-2</v>
      </c>
      <c r="AQ13" s="17"/>
      <c r="AR13" s="17">
        <v>6.5989904210669206E-2</v>
      </c>
      <c r="AS13" s="17">
        <v>0.103790085576767</v>
      </c>
      <c r="AT13" s="17"/>
      <c r="AU13" s="17">
        <v>8.95992792656779E-2</v>
      </c>
      <c r="AV13" s="17">
        <v>1.5878429075346399E-2</v>
      </c>
      <c r="AW13" s="17"/>
      <c r="AX13" s="17">
        <v>0.108163997415146</v>
      </c>
      <c r="AY13" s="17">
        <v>8.8179659932696705E-2</v>
      </c>
      <c r="AZ13" s="17"/>
      <c r="BA13" s="17">
        <v>0.10119211812225</v>
      </c>
      <c r="BB13" s="17">
        <v>0.107132616511632</v>
      </c>
      <c r="BC13" s="17">
        <v>4.3430427025711101E-2</v>
      </c>
      <c r="BD13" s="17">
        <v>0</v>
      </c>
    </row>
    <row r="14" spans="2:56" x14ac:dyDescent="0.35">
      <c r="B14" s="18" t="s">
        <v>101</v>
      </c>
      <c r="C14" s="17">
        <v>0.17261054259918401</v>
      </c>
      <c r="D14" s="17">
        <v>0.1624154238245</v>
      </c>
      <c r="E14" s="17">
        <v>0.120880255315839</v>
      </c>
      <c r="F14" s="17">
        <v>0.25425795754084002</v>
      </c>
      <c r="G14" s="17">
        <v>0.1489313013287</v>
      </c>
      <c r="H14" s="17">
        <v>0.208783571809836</v>
      </c>
      <c r="I14" s="17"/>
      <c r="J14" s="17">
        <v>0.17753097122741399</v>
      </c>
      <c r="K14" s="17">
        <v>8.6893146312106997E-2</v>
      </c>
      <c r="L14" s="17">
        <v>5.8916020154216597E-2</v>
      </c>
      <c r="M14" s="17">
        <v>5.1411293298783599E-2</v>
      </c>
      <c r="N14" s="17"/>
      <c r="O14" s="17">
        <v>0.177529473240887</v>
      </c>
      <c r="P14" s="17">
        <v>0.17560240099913399</v>
      </c>
      <c r="Q14" s="17">
        <v>0.13269387049595599</v>
      </c>
      <c r="R14" s="17">
        <v>0.15296373135480501</v>
      </c>
      <c r="S14" s="17">
        <v>0.13667812731638601</v>
      </c>
      <c r="T14" s="17">
        <v>0.16009633223514699</v>
      </c>
      <c r="U14" s="17">
        <v>2.7178106020119101E-2</v>
      </c>
      <c r="V14" s="17">
        <v>2.5178062685584299E-2</v>
      </c>
      <c r="W14" s="17">
        <v>0</v>
      </c>
      <c r="X14" s="17">
        <v>2.17393776892244E-2</v>
      </c>
      <c r="Y14" s="17"/>
      <c r="Z14" s="17">
        <v>0.18080678433428299</v>
      </c>
      <c r="AA14" s="17">
        <v>6.6261329116356196E-2</v>
      </c>
      <c r="AB14" s="17">
        <v>4.5166970958794399E-2</v>
      </c>
      <c r="AC14" s="17">
        <v>0.170495519936434</v>
      </c>
      <c r="AD14" s="17">
        <v>0.22350412501804601</v>
      </c>
      <c r="AE14" s="17">
        <v>0.18330079166625399</v>
      </c>
      <c r="AF14" s="17">
        <v>0.186965952015097</v>
      </c>
      <c r="AG14" s="17"/>
      <c r="AH14" s="17">
        <v>6.5227812324562998E-2</v>
      </c>
      <c r="AI14" s="17">
        <v>0.24221249260876801</v>
      </c>
      <c r="AJ14" s="17"/>
      <c r="AK14" s="17">
        <v>8.4733934868968505E-2</v>
      </c>
      <c r="AL14" s="17">
        <v>1.4109528435927499E-4</v>
      </c>
      <c r="AM14" s="17">
        <v>4.28541983184779E-2</v>
      </c>
      <c r="AN14" s="17"/>
      <c r="AO14" s="17">
        <v>0</v>
      </c>
      <c r="AP14" s="17">
        <v>0.18310333678933099</v>
      </c>
      <c r="AQ14" s="17"/>
      <c r="AR14" s="17">
        <v>0.205626707709747</v>
      </c>
      <c r="AS14" s="17">
        <v>0.15260533806180601</v>
      </c>
      <c r="AT14" s="17"/>
      <c r="AU14" s="17">
        <v>0.17272799806602801</v>
      </c>
      <c r="AV14" s="17">
        <v>5.1411293298783599E-2</v>
      </c>
      <c r="AW14" s="17"/>
      <c r="AX14" s="17">
        <v>0.109361492870073</v>
      </c>
      <c r="AY14" s="17">
        <v>0.17718635188286</v>
      </c>
      <c r="AZ14" s="17"/>
      <c r="BA14" s="17">
        <v>0.279009598853244</v>
      </c>
      <c r="BB14" s="17">
        <v>0.15935564130979499</v>
      </c>
      <c r="BC14" s="17">
        <v>4.7993612083371703E-2</v>
      </c>
      <c r="BD14" s="17">
        <v>0</v>
      </c>
    </row>
    <row r="15" spans="2:56" x14ac:dyDescent="0.35">
      <c r="B15" s="18" t="s">
        <v>612</v>
      </c>
      <c r="C15" s="20">
        <v>0.25349230416711699</v>
      </c>
      <c r="D15" s="20">
        <v>0.31743611265951999</v>
      </c>
      <c r="E15" s="20">
        <v>0.325736597652378</v>
      </c>
      <c r="F15" s="20">
        <v>0.22559586266513901</v>
      </c>
      <c r="G15" s="20">
        <v>0.195371271173995</v>
      </c>
      <c r="H15" s="20">
        <v>0.20587018942435301</v>
      </c>
      <c r="I15" s="20"/>
      <c r="J15" s="20">
        <v>0.24454625991618301</v>
      </c>
      <c r="K15" s="20">
        <v>0.39474413066504299</v>
      </c>
      <c r="L15" s="20">
        <v>0.53828262772735103</v>
      </c>
      <c r="M15" s="20">
        <v>0.67436038003850896</v>
      </c>
      <c r="N15" s="20"/>
      <c r="O15" s="20">
        <v>0.19976375968641699</v>
      </c>
      <c r="P15" s="20">
        <v>0.33313551235599498</v>
      </c>
      <c r="Q15" s="20">
        <v>0.281090156974169</v>
      </c>
      <c r="R15" s="20">
        <v>0.30526482169309299</v>
      </c>
      <c r="S15" s="20">
        <v>0.33533650668251702</v>
      </c>
      <c r="T15" s="20">
        <v>0.214426577208401</v>
      </c>
      <c r="U15" s="20">
        <v>0.68462862023258697</v>
      </c>
      <c r="V15" s="20">
        <v>0.75074413820475805</v>
      </c>
      <c r="W15" s="20">
        <v>0.88878190286450998</v>
      </c>
      <c r="X15" s="20">
        <v>0.83218527222602601</v>
      </c>
      <c r="Y15" s="20"/>
      <c r="Z15" s="20">
        <v>0.22717257620211501</v>
      </c>
      <c r="AA15" s="20">
        <v>0.23250114122221199</v>
      </c>
      <c r="AB15" s="20">
        <v>0.34930463628303099</v>
      </c>
      <c r="AC15" s="20">
        <v>0.25691546515226599</v>
      </c>
      <c r="AD15" s="20">
        <v>0.30084385399925601</v>
      </c>
      <c r="AE15" s="20">
        <v>0.32994497741107498</v>
      </c>
      <c r="AF15" s="20">
        <v>0.233637467636925</v>
      </c>
      <c r="AG15" s="20"/>
      <c r="AH15" s="20">
        <v>0.42267965165654597</v>
      </c>
      <c r="AI15" s="20">
        <v>0.143830636298381</v>
      </c>
      <c r="AJ15" s="20"/>
      <c r="AK15" s="20">
        <v>0.488225144172795</v>
      </c>
      <c r="AL15" s="20">
        <v>0.79361664774352603</v>
      </c>
      <c r="AM15" s="20">
        <v>0.39189414999871403</v>
      </c>
      <c r="AN15" s="20"/>
      <c r="AO15" s="20">
        <v>0.68517488693255602</v>
      </c>
      <c r="AP15" s="20">
        <v>0.227250821878593</v>
      </c>
      <c r="AQ15" s="20"/>
      <c r="AR15" s="20">
        <v>0.26313237464890199</v>
      </c>
      <c r="AS15" s="20">
        <v>0.24765117812788601</v>
      </c>
      <c r="AT15" s="20"/>
      <c r="AU15" s="20">
        <v>0.25308443648958201</v>
      </c>
      <c r="AV15" s="20">
        <v>0.67436038003850896</v>
      </c>
      <c r="AW15" s="20"/>
      <c r="AX15" s="20">
        <v>0.31274759979049299</v>
      </c>
      <c r="AY15" s="20">
        <v>0.24920542660956199</v>
      </c>
      <c r="AZ15" s="20"/>
      <c r="BA15" s="20">
        <v>0.14106466918572</v>
      </c>
      <c r="BB15" s="20">
        <v>0.214022012810025</v>
      </c>
      <c r="BC15" s="20">
        <v>0.45181771435291201</v>
      </c>
      <c r="BD15" s="20">
        <v>0.93091169442192601</v>
      </c>
    </row>
    <row r="16" spans="2:56" x14ac:dyDescent="0.35">
      <c r="B16" s="18" t="s">
        <v>613</v>
      </c>
      <c r="C16" s="20">
        <v>0.189936680056639</v>
      </c>
      <c r="D16" s="20">
        <v>0.17148366717136801</v>
      </c>
      <c r="E16" s="20">
        <v>0.195258426235635</v>
      </c>
      <c r="F16" s="20">
        <v>0.128313474933754</v>
      </c>
      <c r="G16" s="20">
        <v>0.237084621550884</v>
      </c>
      <c r="H16" s="20">
        <v>0.18438975335230001</v>
      </c>
      <c r="I16" s="20"/>
      <c r="J16" s="20">
        <v>0.190141445170532</v>
      </c>
      <c r="K16" s="20">
        <v>0.20044530490309001</v>
      </c>
      <c r="L16" s="20">
        <v>9.8160055692546294E-2</v>
      </c>
      <c r="M16" s="20">
        <v>6.3721903796750606E-2</v>
      </c>
      <c r="N16" s="20"/>
      <c r="O16" s="20">
        <v>0.176581366140037</v>
      </c>
      <c r="P16" s="20">
        <v>0.16444909710523201</v>
      </c>
      <c r="Q16" s="20">
        <v>0.20146696104706799</v>
      </c>
      <c r="R16" s="20">
        <v>0.20989413735290099</v>
      </c>
      <c r="S16" s="20">
        <v>0.13394639017645901</v>
      </c>
      <c r="T16" s="20">
        <v>0.27255919435405201</v>
      </c>
      <c r="U16" s="20">
        <v>0.14232316641094001</v>
      </c>
      <c r="V16" s="20">
        <v>9.3822124324389702E-2</v>
      </c>
      <c r="W16" s="20">
        <v>0</v>
      </c>
      <c r="X16" s="20">
        <v>3.7659497333821103E-2</v>
      </c>
      <c r="Y16" s="20"/>
      <c r="Z16" s="20">
        <v>0.236971645445201</v>
      </c>
      <c r="AA16" s="20">
        <v>0.20570963441310799</v>
      </c>
      <c r="AB16" s="20">
        <v>0.169368984862313</v>
      </c>
      <c r="AC16" s="20">
        <v>0.117732005559781</v>
      </c>
      <c r="AD16" s="20">
        <v>0.16182902080398501</v>
      </c>
      <c r="AE16" s="20">
        <v>0.17277022519488999</v>
      </c>
      <c r="AF16" s="20">
        <v>0.19475656691777901</v>
      </c>
      <c r="AG16" s="20"/>
      <c r="AH16" s="20">
        <v>0.14869738608922101</v>
      </c>
      <c r="AI16" s="20">
        <v>0.21666663253419499</v>
      </c>
      <c r="AJ16" s="20"/>
      <c r="AK16" s="20">
        <v>9.2316806972748494E-2</v>
      </c>
      <c r="AL16" s="20">
        <v>0.10092150596029099</v>
      </c>
      <c r="AM16" s="20">
        <v>0.15584656230740401</v>
      </c>
      <c r="AN16" s="20"/>
      <c r="AO16" s="20">
        <v>5.5350736178593998E-2</v>
      </c>
      <c r="AP16" s="20">
        <v>0.198118003101769</v>
      </c>
      <c r="AQ16" s="20"/>
      <c r="AR16" s="20">
        <v>0.151443560375354</v>
      </c>
      <c r="AS16" s="20">
        <v>0.21326048916430301</v>
      </c>
      <c r="AT16" s="20"/>
      <c r="AU16" s="20">
        <v>0.190058996123395</v>
      </c>
      <c r="AV16" s="20">
        <v>6.3721903796750606E-2</v>
      </c>
      <c r="AW16" s="20"/>
      <c r="AX16" s="20">
        <v>0.17599640960530399</v>
      </c>
      <c r="AY16" s="20">
        <v>0.19094520143714</v>
      </c>
      <c r="AZ16" s="20"/>
      <c r="BA16" s="20">
        <v>0.23291240243897501</v>
      </c>
      <c r="BB16" s="20">
        <v>0.20440410416343599</v>
      </c>
      <c r="BC16" s="20">
        <v>0.109647888326503</v>
      </c>
      <c r="BD16" s="20">
        <v>7.1783988446906099E-4</v>
      </c>
    </row>
    <row r="17" spans="2:56" x14ac:dyDescent="0.35">
      <c r="B17" s="18" t="s">
        <v>177</v>
      </c>
      <c r="C17" s="21">
        <v>6.3555624110477701E-2</v>
      </c>
      <c r="D17" s="21">
        <v>0.14595244548815201</v>
      </c>
      <c r="E17" s="21">
        <v>0.13047817141674301</v>
      </c>
      <c r="F17" s="21">
        <v>9.7282387731384395E-2</v>
      </c>
      <c r="G17" s="21">
        <v>-4.1713350376888302E-2</v>
      </c>
      <c r="H17" s="21">
        <v>2.1480436072053601E-2</v>
      </c>
      <c r="I17" s="21"/>
      <c r="J17" s="21">
        <v>5.4404814745650301E-2</v>
      </c>
      <c r="K17" s="21">
        <v>0.19429882576195301</v>
      </c>
      <c r="L17" s="21">
        <v>0.44012257203480498</v>
      </c>
      <c r="M17" s="21">
        <v>0.61063847624175804</v>
      </c>
      <c r="N17" s="21"/>
      <c r="O17" s="21">
        <v>2.3182393546379399E-2</v>
      </c>
      <c r="P17" s="21">
        <v>0.168686415250764</v>
      </c>
      <c r="Q17" s="21">
        <v>7.9623195927100807E-2</v>
      </c>
      <c r="R17" s="21">
        <v>9.53706843401914E-2</v>
      </c>
      <c r="S17" s="21">
        <v>0.20139011650605801</v>
      </c>
      <c r="T17" s="21">
        <v>-5.8132617145651398E-2</v>
      </c>
      <c r="U17" s="21">
        <v>0.54230545382164697</v>
      </c>
      <c r="V17" s="21">
        <v>0.65692201388036897</v>
      </c>
      <c r="W17" s="21">
        <v>0.88878190286450998</v>
      </c>
      <c r="X17" s="21">
        <v>0.79452577489220499</v>
      </c>
      <c r="Y17" s="21"/>
      <c r="Z17" s="21">
        <v>-9.7990692430866295E-3</v>
      </c>
      <c r="AA17" s="21">
        <v>2.6791506809103201E-2</v>
      </c>
      <c r="AB17" s="21">
        <v>0.17993565142071799</v>
      </c>
      <c r="AC17" s="21">
        <v>0.13918345959248499</v>
      </c>
      <c r="AD17" s="21">
        <v>0.139014833195271</v>
      </c>
      <c r="AE17" s="21">
        <v>0.15717475221618499</v>
      </c>
      <c r="AF17" s="21">
        <v>3.8880900719146197E-2</v>
      </c>
      <c r="AG17" s="21"/>
      <c r="AH17" s="21">
        <v>0.27398226556732602</v>
      </c>
      <c r="AI17" s="21">
        <v>-7.2835996235813702E-2</v>
      </c>
      <c r="AJ17" s="21"/>
      <c r="AK17" s="21">
        <v>0.39590833720004598</v>
      </c>
      <c r="AL17" s="21">
        <v>0.69269514178323499</v>
      </c>
      <c r="AM17" s="21">
        <v>0.23604758769131001</v>
      </c>
      <c r="AN17" s="21"/>
      <c r="AO17" s="21">
        <v>0.62982415075396203</v>
      </c>
      <c r="AP17" s="21">
        <v>2.91328187768242E-2</v>
      </c>
      <c r="AQ17" s="21"/>
      <c r="AR17" s="21">
        <v>0.111688814273548</v>
      </c>
      <c r="AS17" s="21">
        <v>3.4390688963583202E-2</v>
      </c>
      <c r="AT17" s="21"/>
      <c r="AU17" s="21">
        <v>6.30254403661865E-2</v>
      </c>
      <c r="AV17" s="21">
        <v>0.61063847624175804</v>
      </c>
      <c r="AW17" s="21"/>
      <c r="AX17" s="21">
        <v>0.136751190185189</v>
      </c>
      <c r="AY17" s="21">
        <v>5.8260225172421701E-2</v>
      </c>
      <c r="AZ17" s="21"/>
      <c r="BA17" s="21">
        <v>-9.1847733253254807E-2</v>
      </c>
      <c r="BB17" s="21">
        <v>9.6179086465885705E-3</v>
      </c>
      <c r="BC17" s="21">
        <v>0.342169826026409</v>
      </c>
      <c r="BD17" s="21">
        <v>0.93019385453745695</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607</v>
      </c>
      <c r="C9" s="17">
        <v>6.5437238434271697E-2</v>
      </c>
      <c r="D9" s="17">
        <v>0.102155096664127</v>
      </c>
      <c r="E9" s="17">
        <v>6.4781007493567994E-2</v>
      </c>
      <c r="F9" s="17">
        <v>6.9964876738588005E-2</v>
      </c>
      <c r="G9" s="17">
        <v>5.26255657912785E-2</v>
      </c>
      <c r="H9" s="17">
        <v>4.6253300400386603E-2</v>
      </c>
      <c r="I9" s="17"/>
      <c r="J9" s="17">
        <v>6.0904219677278999E-2</v>
      </c>
      <c r="K9" s="17">
        <v>0.142556576934769</v>
      </c>
      <c r="L9" s="17">
        <v>0.154358443469997</v>
      </c>
      <c r="M9" s="17">
        <v>0.36060725613483302</v>
      </c>
      <c r="N9" s="17"/>
      <c r="O9" s="17">
        <v>4.5972873480243599E-2</v>
      </c>
      <c r="P9" s="17">
        <v>0.10689920071749399</v>
      </c>
      <c r="Q9" s="17">
        <v>7.1959418158856897E-2</v>
      </c>
      <c r="R9" s="17">
        <v>8.3627933697997203E-2</v>
      </c>
      <c r="S9" s="17">
        <v>4.49582811598985E-2</v>
      </c>
      <c r="T9" s="17">
        <v>8.8245466222840602E-2</v>
      </c>
      <c r="U9" s="17">
        <v>0.121855371813004</v>
      </c>
      <c r="V9" s="17">
        <v>0.20289763368228</v>
      </c>
      <c r="W9" s="17">
        <v>0.79541566131839203</v>
      </c>
      <c r="X9" s="17">
        <v>5.99868279282674E-2</v>
      </c>
      <c r="Y9" s="17"/>
      <c r="Z9" s="17">
        <v>5.3621386145641603E-2</v>
      </c>
      <c r="AA9" s="17">
        <v>7.7974013837320902E-2</v>
      </c>
      <c r="AB9" s="17">
        <v>6.1693865267962299E-2</v>
      </c>
      <c r="AC9" s="17">
        <v>3.6251484764021097E-2</v>
      </c>
      <c r="AD9" s="17">
        <v>6.8763013071497098E-2</v>
      </c>
      <c r="AE9" s="17">
        <v>0.148082827304512</v>
      </c>
      <c r="AF9" s="17">
        <v>0.11265952580562</v>
      </c>
      <c r="AG9" s="17"/>
      <c r="AH9" s="17">
        <v>0.136796345542116</v>
      </c>
      <c r="AI9" s="17">
        <v>1.9184614823875099E-2</v>
      </c>
      <c r="AJ9" s="17"/>
      <c r="AK9" s="17">
        <v>0.26912184112755599</v>
      </c>
      <c r="AL9" s="17">
        <v>0.200994245786041</v>
      </c>
      <c r="AM9" s="17">
        <v>8.9042872421072297E-2</v>
      </c>
      <c r="AN9" s="17"/>
      <c r="AO9" s="17">
        <v>0.331428895739799</v>
      </c>
      <c r="AP9" s="17">
        <v>4.9267914855444898E-2</v>
      </c>
      <c r="AQ9" s="17"/>
      <c r="AR9" s="17">
        <v>8.6487983480882796E-2</v>
      </c>
      <c r="AS9" s="17">
        <v>5.2682139260536401E-2</v>
      </c>
      <c r="AT9" s="17"/>
      <c r="AU9" s="17">
        <v>6.5151186066559397E-2</v>
      </c>
      <c r="AV9" s="17">
        <v>0.36060725613483302</v>
      </c>
      <c r="AW9" s="17"/>
      <c r="AX9" s="17">
        <v>0.23206166811509099</v>
      </c>
      <c r="AY9" s="17">
        <v>5.3382644484067397E-2</v>
      </c>
      <c r="AZ9" s="17"/>
      <c r="BA9" s="17">
        <v>2.6311498254426299E-2</v>
      </c>
      <c r="BB9" s="17">
        <v>3.2766466350692199E-2</v>
      </c>
      <c r="BC9" s="17">
        <v>0.18844345507961799</v>
      </c>
      <c r="BD9" s="17">
        <v>0.10619293008753999</v>
      </c>
    </row>
    <row r="10" spans="2:56" x14ac:dyDescent="0.35">
      <c r="B10" s="18" t="s">
        <v>608</v>
      </c>
      <c r="C10" s="17">
        <v>0.19700246323286699</v>
      </c>
      <c r="D10" s="17">
        <v>0.17065108899840301</v>
      </c>
      <c r="E10" s="17">
        <v>0.228110025999442</v>
      </c>
      <c r="F10" s="17">
        <v>0.221204536484745</v>
      </c>
      <c r="G10" s="17">
        <v>0.226959429637241</v>
      </c>
      <c r="H10" s="17">
        <v>0.16667148429578499</v>
      </c>
      <c r="I10" s="17"/>
      <c r="J10" s="17">
        <v>0.18970699160056301</v>
      </c>
      <c r="K10" s="17">
        <v>0.308361204815914</v>
      </c>
      <c r="L10" s="17">
        <v>0.48308878558998503</v>
      </c>
      <c r="M10" s="17">
        <v>0.387845448013447</v>
      </c>
      <c r="N10" s="17"/>
      <c r="O10" s="17">
        <v>0.182235036365853</v>
      </c>
      <c r="P10" s="17">
        <v>0.17103423988199401</v>
      </c>
      <c r="Q10" s="17">
        <v>0.17922171135062701</v>
      </c>
      <c r="R10" s="17">
        <v>0.29898566896484202</v>
      </c>
      <c r="S10" s="17">
        <v>0.39160001265641498</v>
      </c>
      <c r="T10" s="17">
        <v>0.17437763075031601</v>
      </c>
      <c r="U10" s="17">
        <v>0.53331090850604601</v>
      </c>
      <c r="V10" s="17">
        <v>0.37785381473153601</v>
      </c>
      <c r="W10" s="17">
        <v>0.13058033846631201</v>
      </c>
      <c r="X10" s="17">
        <v>0.19221653505750799</v>
      </c>
      <c r="Y10" s="17"/>
      <c r="Z10" s="17">
        <v>0.181621655885185</v>
      </c>
      <c r="AA10" s="17">
        <v>0.38405857064119597</v>
      </c>
      <c r="AB10" s="17">
        <v>0.28665781990131201</v>
      </c>
      <c r="AC10" s="17">
        <v>0.187957973817515</v>
      </c>
      <c r="AD10" s="17">
        <v>0.23449631338854701</v>
      </c>
      <c r="AE10" s="17">
        <v>0.111871219797396</v>
      </c>
      <c r="AF10" s="17">
        <v>0.17424120259312401</v>
      </c>
      <c r="AG10" s="17"/>
      <c r="AH10" s="17">
        <v>0.37932559043053199</v>
      </c>
      <c r="AI10" s="17">
        <v>7.8826615474577699E-2</v>
      </c>
      <c r="AJ10" s="17"/>
      <c r="AK10" s="17">
        <v>0.34333072963466199</v>
      </c>
      <c r="AL10" s="17">
        <v>0.48572286840423301</v>
      </c>
      <c r="AM10" s="17">
        <v>0.41113315028722103</v>
      </c>
      <c r="AN10" s="17"/>
      <c r="AO10" s="17">
        <v>0.43281313877724897</v>
      </c>
      <c r="AP10" s="17">
        <v>0.18266780644384101</v>
      </c>
      <c r="AQ10" s="17"/>
      <c r="AR10" s="17">
        <v>0.26284190088422299</v>
      </c>
      <c r="AS10" s="17">
        <v>0.15710893191478101</v>
      </c>
      <c r="AT10" s="17"/>
      <c r="AU10" s="17">
        <v>0.19681751528970101</v>
      </c>
      <c r="AV10" s="17">
        <v>0.387845448013447</v>
      </c>
      <c r="AW10" s="17"/>
      <c r="AX10" s="17">
        <v>0.230113587530447</v>
      </c>
      <c r="AY10" s="17">
        <v>0.194607009220471</v>
      </c>
      <c r="AZ10" s="17"/>
      <c r="BA10" s="17">
        <v>9.5977451463971505E-2</v>
      </c>
      <c r="BB10" s="17">
        <v>0.167016385440384</v>
      </c>
      <c r="BC10" s="17">
        <v>0.381595281397136</v>
      </c>
      <c r="BD10" s="17">
        <v>0.59398527362911602</v>
      </c>
    </row>
    <row r="11" spans="2:56" x14ac:dyDescent="0.35">
      <c r="B11" s="18" t="s">
        <v>609</v>
      </c>
      <c r="C11" s="17">
        <v>0.37602360919398897</v>
      </c>
      <c r="D11" s="17">
        <v>0.336868622707512</v>
      </c>
      <c r="E11" s="17">
        <v>0.39589385051979098</v>
      </c>
      <c r="F11" s="17">
        <v>0.38885650483305101</v>
      </c>
      <c r="G11" s="17">
        <v>0.35263225689448902</v>
      </c>
      <c r="H11" s="17">
        <v>0.404708686452527</v>
      </c>
      <c r="I11" s="17"/>
      <c r="J11" s="17">
        <v>0.37956121529937298</v>
      </c>
      <c r="K11" s="17">
        <v>0.32344398314539602</v>
      </c>
      <c r="L11" s="17">
        <v>0.244884833656625</v>
      </c>
      <c r="M11" s="17">
        <v>0.17068060775009899</v>
      </c>
      <c r="N11" s="17"/>
      <c r="O11" s="17">
        <v>0.39203049598297701</v>
      </c>
      <c r="P11" s="17">
        <v>0.38899246361636303</v>
      </c>
      <c r="Q11" s="17">
        <v>0.40189300404025602</v>
      </c>
      <c r="R11" s="17">
        <v>0.36503751526839101</v>
      </c>
      <c r="S11" s="17">
        <v>0.410042238473322</v>
      </c>
      <c r="T11" s="17">
        <v>0.18628672687452599</v>
      </c>
      <c r="U11" s="17">
        <v>0.25239888457952703</v>
      </c>
      <c r="V11" s="17">
        <v>0.35505578690191603</v>
      </c>
      <c r="W11" s="17">
        <v>7.4004000215295698E-2</v>
      </c>
      <c r="X11" s="17">
        <v>0.66777968887216299</v>
      </c>
      <c r="Y11" s="17"/>
      <c r="Z11" s="17">
        <v>0.35856464691575501</v>
      </c>
      <c r="AA11" s="17">
        <v>0.322613879567545</v>
      </c>
      <c r="AB11" s="17">
        <v>0.22704978024929601</v>
      </c>
      <c r="AC11" s="17">
        <v>0.45960755790677699</v>
      </c>
      <c r="AD11" s="17">
        <v>0.33787487446213199</v>
      </c>
      <c r="AE11" s="17">
        <v>0.40986796533733999</v>
      </c>
      <c r="AF11" s="17">
        <v>0.37882490318205603</v>
      </c>
      <c r="AG11" s="17"/>
      <c r="AH11" s="17">
        <v>0.36809032119601798</v>
      </c>
      <c r="AI11" s="17">
        <v>0.38116570525761301</v>
      </c>
      <c r="AJ11" s="17"/>
      <c r="AK11" s="17">
        <v>0.31861993097159902</v>
      </c>
      <c r="AL11" s="17">
        <v>0.214481538075249</v>
      </c>
      <c r="AM11" s="17">
        <v>0.380218029365822</v>
      </c>
      <c r="AN11" s="17"/>
      <c r="AO11" s="17">
        <v>0.19213148628764501</v>
      </c>
      <c r="AP11" s="17">
        <v>0.387202197533903</v>
      </c>
      <c r="AQ11" s="17"/>
      <c r="AR11" s="17">
        <v>0.29594255450517298</v>
      </c>
      <c r="AS11" s="17">
        <v>0.42454644257738899</v>
      </c>
      <c r="AT11" s="17"/>
      <c r="AU11" s="17">
        <v>0.37622260925576201</v>
      </c>
      <c r="AV11" s="17">
        <v>0.17068060775009899</v>
      </c>
      <c r="AW11" s="17"/>
      <c r="AX11" s="17">
        <v>0.28464349655739202</v>
      </c>
      <c r="AY11" s="17">
        <v>0.38263458547800799</v>
      </c>
      <c r="AZ11" s="17"/>
      <c r="BA11" s="17">
        <v>0.38596139365487903</v>
      </c>
      <c r="BB11" s="17">
        <v>0.40652485291770402</v>
      </c>
      <c r="BC11" s="17">
        <v>0.31725171191394802</v>
      </c>
      <c r="BD11" s="17">
        <v>0.158397748964268</v>
      </c>
    </row>
    <row r="12" spans="2:56" x14ac:dyDescent="0.35">
      <c r="B12" s="18" t="s">
        <v>610</v>
      </c>
      <c r="C12" s="17">
        <v>0.10391026390862899</v>
      </c>
      <c r="D12" s="17">
        <v>0.103496241367414</v>
      </c>
      <c r="E12" s="17">
        <v>9.6898587502362202E-2</v>
      </c>
      <c r="F12" s="17">
        <v>6.5716124402776105E-2</v>
      </c>
      <c r="G12" s="17">
        <v>0.13376123529703901</v>
      </c>
      <c r="H12" s="17">
        <v>9.8857224907769894E-2</v>
      </c>
      <c r="I12" s="17"/>
      <c r="J12" s="17">
        <v>0.104162699411608</v>
      </c>
      <c r="K12" s="17">
        <v>0.10748264763278199</v>
      </c>
      <c r="L12" s="17">
        <v>4.9685434804591803E-2</v>
      </c>
      <c r="M12" s="17">
        <v>2.3580526275172799E-2</v>
      </c>
      <c r="N12" s="17"/>
      <c r="O12" s="17">
        <v>0.10582930448108201</v>
      </c>
      <c r="P12" s="17">
        <v>0.129770643592764</v>
      </c>
      <c r="Q12" s="17">
        <v>0.10018660097965899</v>
      </c>
      <c r="R12" s="17">
        <v>4.70996117180306E-2</v>
      </c>
      <c r="S12" s="17">
        <v>6.8921883249063995E-2</v>
      </c>
      <c r="T12" s="17">
        <v>0.18191034250553301</v>
      </c>
      <c r="U12" s="17">
        <v>6.6193222207652697E-2</v>
      </c>
      <c r="V12" s="17">
        <v>3.90147019986836E-2</v>
      </c>
      <c r="W12" s="17">
        <v>0</v>
      </c>
      <c r="X12" s="17">
        <v>9.0993099313958499E-4</v>
      </c>
      <c r="Y12" s="17"/>
      <c r="Z12" s="17">
        <v>0.129240206905223</v>
      </c>
      <c r="AA12" s="17">
        <v>7.2835366364921899E-3</v>
      </c>
      <c r="AB12" s="17">
        <v>0.20996029735622901</v>
      </c>
      <c r="AC12" s="17">
        <v>8.3070888433477694E-2</v>
      </c>
      <c r="AD12" s="17">
        <v>7.2310562671796502E-2</v>
      </c>
      <c r="AE12" s="17">
        <v>9.3404091863348498E-2</v>
      </c>
      <c r="AF12" s="17">
        <v>0.13305709069031199</v>
      </c>
      <c r="AG12" s="17"/>
      <c r="AH12" s="17">
        <v>5.0929105361566702E-2</v>
      </c>
      <c r="AI12" s="17">
        <v>0.13825090638635101</v>
      </c>
      <c r="AJ12" s="17"/>
      <c r="AK12" s="17">
        <v>2.3820263570609901E-2</v>
      </c>
      <c r="AL12" s="17">
        <v>9.8660252450117003E-2</v>
      </c>
      <c r="AM12" s="17">
        <v>4.6621500332974401E-2</v>
      </c>
      <c r="AN12" s="17"/>
      <c r="AO12" s="17">
        <v>4.3626479195306302E-2</v>
      </c>
      <c r="AP12" s="17">
        <v>0.107574845089332</v>
      </c>
      <c r="AQ12" s="17"/>
      <c r="AR12" s="17">
        <v>7.69513300241461E-2</v>
      </c>
      <c r="AS12" s="17">
        <v>0.120245261769909</v>
      </c>
      <c r="AT12" s="17"/>
      <c r="AU12" s="17">
        <v>0.10398811230199401</v>
      </c>
      <c r="AV12" s="17">
        <v>2.3580526275172799E-2</v>
      </c>
      <c r="AW12" s="17"/>
      <c r="AX12" s="17">
        <v>0.11049515772905801</v>
      </c>
      <c r="AY12" s="17">
        <v>0.10343387385368601</v>
      </c>
      <c r="AZ12" s="17"/>
      <c r="BA12" s="17">
        <v>0.101047841338626</v>
      </c>
      <c r="BB12" s="17">
        <v>0.12762536815294201</v>
      </c>
      <c r="BC12" s="17">
        <v>5.77069004189667E-2</v>
      </c>
      <c r="BD12" s="17">
        <v>0.14142404731907501</v>
      </c>
    </row>
    <row r="13" spans="2:56" x14ac:dyDescent="0.35">
      <c r="B13" s="18" t="s">
        <v>611</v>
      </c>
      <c r="C13" s="17">
        <v>0.11423379740668201</v>
      </c>
      <c r="D13" s="17">
        <v>8.84277684034767E-2</v>
      </c>
      <c r="E13" s="17">
        <v>9.5756450223977302E-2</v>
      </c>
      <c r="F13" s="17">
        <v>9.3896025796467095E-2</v>
      </c>
      <c r="G13" s="17">
        <v>0.17023504096428699</v>
      </c>
      <c r="H13" s="17">
        <v>0.11203432752083101</v>
      </c>
      <c r="I13" s="17"/>
      <c r="J13" s="17">
        <v>0.117768720382805</v>
      </c>
      <c r="K13" s="17">
        <v>5.5891880831884198E-2</v>
      </c>
      <c r="L13" s="17">
        <v>9.0664823245839594E-3</v>
      </c>
      <c r="M13" s="17">
        <v>2.0537124329110298E-2</v>
      </c>
      <c r="N13" s="17"/>
      <c r="O13" s="17">
        <v>0.118415727943563</v>
      </c>
      <c r="P13" s="17">
        <v>0.13629283498947001</v>
      </c>
      <c r="Q13" s="17">
        <v>9.0998492512285603E-2</v>
      </c>
      <c r="R13" s="17">
        <v>6.0535013809470503E-2</v>
      </c>
      <c r="S13" s="17">
        <v>7.9153668776246494E-2</v>
      </c>
      <c r="T13" s="17">
        <v>0.164283259067599</v>
      </c>
      <c r="U13" s="17">
        <v>0</v>
      </c>
      <c r="V13" s="17">
        <v>2.5178062685584299E-2</v>
      </c>
      <c r="W13" s="17">
        <v>0</v>
      </c>
      <c r="X13" s="17">
        <v>1.79971334094144E-2</v>
      </c>
      <c r="Y13" s="17"/>
      <c r="Z13" s="17">
        <v>0.15781494287077</v>
      </c>
      <c r="AA13" s="17">
        <v>0.14547551608286</v>
      </c>
      <c r="AB13" s="17">
        <v>0.12657397622338201</v>
      </c>
      <c r="AC13" s="17">
        <v>6.6868726514817997E-2</v>
      </c>
      <c r="AD13" s="17">
        <v>0.11440293017365299</v>
      </c>
      <c r="AE13" s="17">
        <v>0.10465832045759201</v>
      </c>
      <c r="AF13" s="17">
        <v>6.4113517856436694E-2</v>
      </c>
      <c r="AG13" s="17"/>
      <c r="AH13" s="17">
        <v>2.5094717637613499E-2</v>
      </c>
      <c r="AI13" s="17">
        <v>0.172010813861006</v>
      </c>
      <c r="AJ13" s="17"/>
      <c r="AK13" s="17">
        <v>2.65913063625569E-2</v>
      </c>
      <c r="AL13" s="17">
        <v>0</v>
      </c>
      <c r="AM13" s="17">
        <v>3.0871113978262699E-2</v>
      </c>
      <c r="AN13" s="17"/>
      <c r="AO13" s="17">
        <v>0</v>
      </c>
      <c r="AP13" s="17">
        <v>0.121177937131279</v>
      </c>
      <c r="AQ13" s="17"/>
      <c r="AR13" s="17">
        <v>9.7418096285754097E-2</v>
      </c>
      <c r="AS13" s="17">
        <v>0.12442279238041801</v>
      </c>
      <c r="AT13" s="17"/>
      <c r="AU13" s="17">
        <v>0.11432459983773301</v>
      </c>
      <c r="AV13" s="17">
        <v>2.0537124329110298E-2</v>
      </c>
      <c r="AW13" s="17"/>
      <c r="AX13" s="17">
        <v>7.2171394924753302E-2</v>
      </c>
      <c r="AY13" s="17">
        <v>0.11727683967522</v>
      </c>
      <c r="AZ13" s="17"/>
      <c r="BA13" s="17">
        <v>0.183751526552735</v>
      </c>
      <c r="BB13" s="17">
        <v>0.11144803010189901</v>
      </c>
      <c r="BC13" s="17">
        <v>2.11479366212226E-2</v>
      </c>
      <c r="BD13" s="17">
        <v>0</v>
      </c>
    </row>
    <row r="14" spans="2:56" x14ac:dyDescent="0.35">
      <c r="B14" s="18" t="s">
        <v>101</v>
      </c>
      <c r="C14" s="17">
        <v>0.14339262782356299</v>
      </c>
      <c r="D14" s="17">
        <v>0.19840118185906799</v>
      </c>
      <c r="E14" s="17">
        <v>0.11856007826086</v>
      </c>
      <c r="F14" s="17">
        <v>0.16036193174437299</v>
      </c>
      <c r="G14" s="17">
        <v>6.3786471415666193E-2</v>
      </c>
      <c r="H14" s="17">
        <v>0.17147497642269999</v>
      </c>
      <c r="I14" s="17"/>
      <c r="J14" s="17">
        <v>0.147896153628372</v>
      </c>
      <c r="K14" s="17">
        <v>6.2263706639255199E-2</v>
      </c>
      <c r="L14" s="17">
        <v>5.8916020154216597E-2</v>
      </c>
      <c r="M14" s="17">
        <v>3.6749037497337801E-2</v>
      </c>
      <c r="N14" s="17"/>
      <c r="O14" s="17">
        <v>0.15551656174628201</v>
      </c>
      <c r="P14" s="17">
        <v>6.7010617201915895E-2</v>
      </c>
      <c r="Q14" s="17">
        <v>0.15574077295831601</v>
      </c>
      <c r="R14" s="17">
        <v>0.14471425654126899</v>
      </c>
      <c r="S14" s="17">
        <v>5.3239156850544396E-3</v>
      </c>
      <c r="T14" s="17">
        <v>0.204896574579185</v>
      </c>
      <c r="U14" s="17">
        <v>2.6241612893770201E-2</v>
      </c>
      <c r="V14" s="17">
        <v>0</v>
      </c>
      <c r="W14" s="17">
        <v>0</v>
      </c>
      <c r="X14" s="17">
        <v>6.1109883739508E-2</v>
      </c>
      <c r="Y14" s="17"/>
      <c r="Z14" s="17">
        <v>0.119137161277426</v>
      </c>
      <c r="AA14" s="17">
        <v>6.2594483234585704E-2</v>
      </c>
      <c r="AB14" s="17">
        <v>8.8064261001819605E-2</v>
      </c>
      <c r="AC14" s="17">
        <v>0.166243368563391</v>
      </c>
      <c r="AD14" s="17">
        <v>0.17215230623237401</v>
      </c>
      <c r="AE14" s="17">
        <v>0.13211557523981199</v>
      </c>
      <c r="AF14" s="17">
        <v>0.13710375987245099</v>
      </c>
      <c r="AG14" s="17"/>
      <c r="AH14" s="17">
        <v>3.9763919832153501E-2</v>
      </c>
      <c r="AI14" s="17">
        <v>0.21056134419657699</v>
      </c>
      <c r="AJ14" s="17"/>
      <c r="AK14" s="17">
        <v>1.8515928333016698E-2</v>
      </c>
      <c r="AL14" s="17">
        <v>1.4109528435927499E-4</v>
      </c>
      <c r="AM14" s="17">
        <v>4.2113333614648099E-2</v>
      </c>
      <c r="AN14" s="17"/>
      <c r="AO14" s="17">
        <v>0</v>
      </c>
      <c r="AP14" s="17">
        <v>0.15210929894620001</v>
      </c>
      <c r="AQ14" s="17"/>
      <c r="AR14" s="17">
        <v>0.18035813481982099</v>
      </c>
      <c r="AS14" s="17">
        <v>0.120994432096966</v>
      </c>
      <c r="AT14" s="17"/>
      <c r="AU14" s="17">
        <v>0.14349597724825</v>
      </c>
      <c r="AV14" s="17">
        <v>3.6749037497337801E-2</v>
      </c>
      <c r="AW14" s="17"/>
      <c r="AX14" s="17">
        <v>7.05146951432601E-2</v>
      </c>
      <c r="AY14" s="17">
        <v>0.14866504728854901</v>
      </c>
      <c r="AZ14" s="17"/>
      <c r="BA14" s="17">
        <v>0.206950288735362</v>
      </c>
      <c r="BB14" s="17">
        <v>0.15461889703637899</v>
      </c>
      <c r="BC14" s="17">
        <v>3.38547145691089E-2</v>
      </c>
      <c r="BD14" s="17">
        <v>0</v>
      </c>
    </row>
    <row r="15" spans="2:56" x14ac:dyDescent="0.35">
      <c r="B15" s="18" t="s">
        <v>612</v>
      </c>
      <c r="C15" s="20">
        <v>0.26243970166713798</v>
      </c>
      <c r="D15" s="20">
        <v>0.27280618566253001</v>
      </c>
      <c r="E15" s="20">
        <v>0.29289103349300999</v>
      </c>
      <c r="F15" s="20">
        <v>0.29116941322333301</v>
      </c>
      <c r="G15" s="20">
        <v>0.279584995428519</v>
      </c>
      <c r="H15" s="20">
        <v>0.21292478469617199</v>
      </c>
      <c r="I15" s="20"/>
      <c r="J15" s="20">
        <v>0.25061121127784203</v>
      </c>
      <c r="K15" s="20">
        <v>0.45091778175068298</v>
      </c>
      <c r="L15" s="20">
        <v>0.63744722905998297</v>
      </c>
      <c r="M15" s="20">
        <v>0.74845270414828002</v>
      </c>
      <c r="N15" s="20"/>
      <c r="O15" s="20">
        <v>0.22820790984609601</v>
      </c>
      <c r="P15" s="20">
        <v>0.27793344059948699</v>
      </c>
      <c r="Q15" s="20">
        <v>0.25118112950948301</v>
      </c>
      <c r="R15" s="20">
        <v>0.382613602662839</v>
      </c>
      <c r="S15" s="20">
        <v>0.436558293816313</v>
      </c>
      <c r="T15" s="20">
        <v>0.262623096973157</v>
      </c>
      <c r="U15" s="20">
        <v>0.65516628031905</v>
      </c>
      <c r="V15" s="20">
        <v>0.58075144841381598</v>
      </c>
      <c r="W15" s="20">
        <v>0.92599599978470404</v>
      </c>
      <c r="X15" s="20">
        <v>0.252203362985775</v>
      </c>
      <c r="Y15" s="20"/>
      <c r="Z15" s="20">
        <v>0.23524304203082699</v>
      </c>
      <c r="AA15" s="20">
        <v>0.46203258447851703</v>
      </c>
      <c r="AB15" s="20">
        <v>0.34835168516927401</v>
      </c>
      <c r="AC15" s="20">
        <v>0.22420945858153599</v>
      </c>
      <c r="AD15" s="20">
        <v>0.303259326460044</v>
      </c>
      <c r="AE15" s="20">
        <v>0.259954047101908</v>
      </c>
      <c r="AF15" s="20">
        <v>0.28690072839874398</v>
      </c>
      <c r="AG15" s="20"/>
      <c r="AH15" s="20">
        <v>0.51612193597264799</v>
      </c>
      <c r="AI15" s="20">
        <v>9.8011230298452795E-2</v>
      </c>
      <c r="AJ15" s="20"/>
      <c r="AK15" s="20">
        <v>0.61245257076221804</v>
      </c>
      <c r="AL15" s="20">
        <v>0.68671711419027504</v>
      </c>
      <c r="AM15" s="20">
        <v>0.50017602270829298</v>
      </c>
      <c r="AN15" s="20"/>
      <c r="AO15" s="20">
        <v>0.76424203451704897</v>
      </c>
      <c r="AP15" s="20">
        <v>0.231935721299286</v>
      </c>
      <c r="AQ15" s="20"/>
      <c r="AR15" s="20">
        <v>0.34932988436510598</v>
      </c>
      <c r="AS15" s="20">
        <v>0.20979107117531701</v>
      </c>
      <c r="AT15" s="20"/>
      <c r="AU15" s="20">
        <v>0.26196870135626099</v>
      </c>
      <c r="AV15" s="20">
        <v>0.74845270414828002</v>
      </c>
      <c r="AW15" s="20"/>
      <c r="AX15" s="20">
        <v>0.46217525564553702</v>
      </c>
      <c r="AY15" s="20">
        <v>0.24798965370453799</v>
      </c>
      <c r="AZ15" s="20"/>
      <c r="BA15" s="20">
        <v>0.122288949718398</v>
      </c>
      <c r="BB15" s="20">
        <v>0.19978285179107699</v>
      </c>
      <c r="BC15" s="20">
        <v>0.57003873647675396</v>
      </c>
      <c r="BD15" s="20">
        <v>0.70017820371665596</v>
      </c>
    </row>
    <row r="16" spans="2:56" x14ac:dyDescent="0.35">
      <c r="B16" s="18" t="s">
        <v>613</v>
      </c>
      <c r="C16" s="20">
        <v>0.21814406131531</v>
      </c>
      <c r="D16" s="20">
        <v>0.19192400977089</v>
      </c>
      <c r="E16" s="20">
        <v>0.19265503772633899</v>
      </c>
      <c r="F16" s="20">
        <v>0.15961215019924299</v>
      </c>
      <c r="G16" s="20">
        <v>0.30399627626132603</v>
      </c>
      <c r="H16" s="20">
        <v>0.2108915524286</v>
      </c>
      <c r="I16" s="20"/>
      <c r="J16" s="20">
        <v>0.221931419794413</v>
      </c>
      <c r="K16" s="20">
        <v>0.16337452846466599</v>
      </c>
      <c r="L16" s="20">
        <v>5.8751917129175803E-2</v>
      </c>
      <c r="M16" s="20">
        <v>4.4117650604283097E-2</v>
      </c>
      <c r="N16" s="20"/>
      <c r="O16" s="20">
        <v>0.224245032424645</v>
      </c>
      <c r="P16" s="20">
        <v>0.266063478582233</v>
      </c>
      <c r="Q16" s="20">
        <v>0.19118509349194401</v>
      </c>
      <c r="R16" s="20">
        <v>0.107634625527501</v>
      </c>
      <c r="S16" s="20">
        <v>0.148075552025311</v>
      </c>
      <c r="T16" s="20">
        <v>0.346193601573132</v>
      </c>
      <c r="U16" s="20">
        <v>6.6193222207652697E-2</v>
      </c>
      <c r="V16" s="20">
        <v>6.4192764684267906E-2</v>
      </c>
      <c r="W16" s="20">
        <v>0</v>
      </c>
      <c r="X16" s="20">
        <v>1.8907064402553998E-2</v>
      </c>
      <c r="Y16" s="20"/>
      <c r="Z16" s="20">
        <v>0.287055149775993</v>
      </c>
      <c r="AA16" s="20">
        <v>0.152759052719352</v>
      </c>
      <c r="AB16" s="20">
        <v>0.33653427357961102</v>
      </c>
      <c r="AC16" s="20">
        <v>0.149939614948296</v>
      </c>
      <c r="AD16" s="20">
        <v>0.18671349284545</v>
      </c>
      <c r="AE16" s="20">
        <v>0.19806241232093999</v>
      </c>
      <c r="AF16" s="20">
        <v>0.197170608546749</v>
      </c>
      <c r="AG16" s="20"/>
      <c r="AH16" s="20">
        <v>7.6023822999180202E-2</v>
      </c>
      <c r="AI16" s="20">
        <v>0.31026172024735799</v>
      </c>
      <c r="AJ16" s="20"/>
      <c r="AK16" s="20">
        <v>5.0411569933166901E-2</v>
      </c>
      <c r="AL16" s="20">
        <v>9.8660252450117003E-2</v>
      </c>
      <c r="AM16" s="20">
        <v>7.7492614311237107E-2</v>
      </c>
      <c r="AN16" s="20"/>
      <c r="AO16" s="20">
        <v>4.3626479195306302E-2</v>
      </c>
      <c r="AP16" s="20">
        <v>0.22875278222061199</v>
      </c>
      <c r="AQ16" s="20"/>
      <c r="AR16" s="20">
        <v>0.17436942630989999</v>
      </c>
      <c r="AS16" s="20">
        <v>0.244668054150327</v>
      </c>
      <c r="AT16" s="20"/>
      <c r="AU16" s="20">
        <v>0.218312712139727</v>
      </c>
      <c r="AV16" s="20">
        <v>4.4117650604283097E-2</v>
      </c>
      <c r="AW16" s="20"/>
      <c r="AX16" s="20">
        <v>0.18266655265381099</v>
      </c>
      <c r="AY16" s="20">
        <v>0.22071071352890501</v>
      </c>
      <c r="AZ16" s="20"/>
      <c r="BA16" s="20">
        <v>0.28479936789136101</v>
      </c>
      <c r="BB16" s="20">
        <v>0.23907339825484</v>
      </c>
      <c r="BC16" s="20">
        <v>7.8854837040189293E-2</v>
      </c>
      <c r="BD16" s="20">
        <v>0.14142404731907501</v>
      </c>
    </row>
    <row r="17" spans="2:56" x14ac:dyDescent="0.35">
      <c r="B17" s="18" t="s">
        <v>177</v>
      </c>
      <c r="C17" s="21">
        <v>4.4295640351827897E-2</v>
      </c>
      <c r="D17" s="21">
        <v>8.0882175891639402E-2</v>
      </c>
      <c r="E17" s="21">
        <v>0.10023599576667</v>
      </c>
      <c r="F17" s="21">
        <v>0.13155726302408999</v>
      </c>
      <c r="G17" s="21">
        <v>-2.4411280832806501E-2</v>
      </c>
      <c r="H17" s="21">
        <v>2.0332322675714102E-3</v>
      </c>
      <c r="I17" s="21"/>
      <c r="J17" s="21">
        <v>2.8679791483428699E-2</v>
      </c>
      <c r="K17" s="21">
        <v>0.28754325328601699</v>
      </c>
      <c r="L17" s="21">
        <v>0.57869531193080703</v>
      </c>
      <c r="M17" s="21">
        <v>0.70433505354399695</v>
      </c>
      <c r="N17" s="21"/>
      <c r="O17" s="21">
        <v>3.96287742145102E-3</v>
      </c>
      <c r="P17" s="21">
        <v>1.1869962017254199E-2</v>
      </c>
      <c r="Q17" s="21">
        <v>5.9996036017539202E-2</v>
      </c>
      <c r="R17" s="21">
        <v>0.27497897713533798</v>
      </c>
      <c r="S17" s="21">
        <v>0.28848274179100297</v>
      </c>
      <c r="T17" s="21">
        <v>-8.3570504599974699E-2</v>
      </c>
      <c r="U17" s="21">
        <v>0.588973058111397</v>
      </c>
      <c r="V17" s="21">
        <v>0.51655868372954805</v>
      </c>
      <c r="W17" s="21">
        <v>0.92599599978470404</v>
      </c>
      <c r="X17" s="21">
        <v>0.23329629858322101</v>
      </c>
      <c r="Y17" s="21"/>
      <c r="Z17" s="21">
        <v>-5.18121077451658E-2</v>
      </c>
      <c r="AA17" s="21">
        <v>0.309273531759165</v>
      </c>
      <c r="AB17" s="21">
        <v>1.1817411589662799E-2</v>
      </c>
      <c r="AC17" s="21">
        <v>7.4269843633240198E-2</v>
      </c>
      <c r="AD17" s="21">
        <v>0.116545833614594</v>
      </c>
      <c r="AE17" s="21">
        <v>6.18916347809675E-2</v>
      </c>
      <c r="AF17" s="21">
        <v>8.9730119851994805E-2</v>
      </c>
      <c r="AG17" s="21"/>
      <c r="AH17" s="21">
        <v>0.44009811297346801</v>
      </c>
      <c r="AI17" s="21">
        <v>-0.212250489948905</v>
      </c>
      <c r="AJ17" s="21"/>
      <c r="AK17" s="21">
        <v>0.56204100082905095</v>
      </c>
      <c r="AL17" s="21">
        <v>0.58805686174015803</v>
      </c>
      <c r="AM17" s="21">
        <v>0.42268340839705598</v>
      </c>
      <c r="AN17" s="21"/>
      <c r="AO17" s="21">
        <v>0.72061555532174304</v>
      </c>
      <c r="AP17" s="21">
        <v>3.1829390786742599E-3</v>
      </c>
      <c r="AQ17" s="21"/>
      <c r="AR17" s="21">
        <v>0.17496045805520599</v>
      </c>
      <c r="AS17" s="21">
        <v>-3.4876982975009498E-2</v>
      </c>
      <c r="AT17" s="21"/>
      <c r="AU17" s="21">
        <v>4.3655989216533297E-2</v>
      </c>
      <c r="AV17" s="21">
        <v>0.70433505354399695</v>
      </c>
      <c r="AW17" s="21"/>
      <c r="AX17" s="21">
        <v>0.27950870299172598</v>
      </c>
      <c r="AY17" s="21">
        <v>2.72789401756331E-2</v>
      </c>
      <c r="AZ17" s="21"/>
      <c r="BA17" s="21">
        <v>-0.16251041817296299</v>
      </c>
      <c r="BB17" s="21">
        <v>-3.9290546463763697E-2</v>
      </c>
      <c r="BC17" s="21">
        <v>0.49118389943656399</v>
      </c>
      <c r="BD17" s="21">
        <v>0.55875415639758097</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607</v>
      </c>
      <c r="C9" s="17">
        <v>9.2964757771296494E-2</v>
      </c>
      <c r="D9" s="17">
        <v>8.9191433645025506E-2</v>
      </c>
      <c r="E9" s="17">
        <v>0.101461853686139</v>
      </c>
      <c r="F9" s="17">
        <v>0.111179556705159</v>
      </c>
      <c r="G9" s="17">
        <v>9.0698675302136794E-2</v>
      </c>
      <c r="H9" s="17">
        <v>8.6201083660817301E-2</v>
      </c>
      <c r="I9" s="17"/>
      <c r="J9" s="17">
        <v>8.8153870891363603E-2</v>
      </c>
      <c r="K9" s="17">
        <v>0.181600369275078</v>
      </c>
      <c r="L9" s="17">
        <v>0.14605299172660599</v>
      </c>
      <c r="M9" s="17">
        <v>0.34348480642007001</v>
      </c>
      <c r="N9" s="17"/>
      <c r="O9" s="17">
        <v>9.3737628416668994E-2</v>
      </c>
      <c r="P9" s="17">
        <v>9.7753270271045203E-2</v>
      </c>
      <c r="Q9" s="17">
        <v>6.9817323802074796E-2</v>
      </c>
      <c r="R9" s="17">
        <v>0.14261725613493401</v>
      </c>
      <c r="S9" s="17">
        <v>5.3770414316145501E-2</v>
      </c>
      <c r="T9" s="17">
        <v>0.109272393475067</v>
      </c>
      <c r="U9" s="17">
        <v>0.105193094432263</v>
      </c>
      <c r="V9" s="17">
        <v>0.16594986282792101</v>
      </c>
      <c r="W9" s="17">
        <v>0.122762198883515</v>
      </c>
      <c r="X9" s="17">
        <v>2.6963036147033902E-2</v>
      </c>
      <c r="Y9" s="17"/>
      <c r="Z9" s="17">
        <v>5.1192610520264401E-2</v>
      </c>
      <c r="AA9" s="17">
        <v>0.18991134099763901</v>
      </c>
      <c r="AB9" s="17">
        <v>0.118133640576358</v>
      </c>
      <c r="AC9" s="17">
        <v>6.3519048774290002E-2</v>
      </c>
      <c r="AD9" s="17">
        <v>0.12654396669753501</v>
      </c>
      <c r="AE9" s="17">
        <v>0.15364234011034</v>
      </c>
      <c r="AF9" s="17">
        <v>0.110197480875137</v>
      </c>
      <c r="AG9" s="17"/>
      <c r="AH9" s="17">
        <v>0.17084696118800399</v>
      </c>
      <c r="AI9" s="17">
        <v>4.24840779172556E-2</v>
      </c>
      <c r="AJ9" s="17"/>
      <c r="AK9" s="17">
        <v>0.19330923238705899</v>
      </c>
      <c r="AL9" s="17">
        <v>0.410482989470902</v>
      </c>
      <c r="AM9" s="17">
        <v>0.162929023107523</v>
      </c>
      <c r="AN9" s="17"/>
      <c r="AO9" s="17">
        <v>0.35412559772817698</v>
      </c>
      <c r="AP9" s="17">
        <v>7.70890939622976E-2</v>
      </c>
      <c r="AQ9" s="17"/>
      <c r="AR9" s="17">
        <v>0.14574984559610701</v>
      </c>
      <c r="AS9" s="17">
        <v>6.0981137780223099E-2</v>
      </c>
      <c r="AT9" s="17"/>
      <c r="AU9" s="17">
        <v>9.2721976158063393E-2</v>
      </c>
      <c r="AV9" s="17">
        <v>0.34348480642007001</v>
      </c>
      <c r="AW9" s="17"/>
      <c r="AX9" s="17">
        <v>0.14197093489031701</v>
      </c>
      <c r="AY9" s="17">
        <v>8.9419361892953797E-2</v>
      </c>
      <c r="AZ9" s="17"/>
      <c r="BA9" s="17">
        <v>4.8146583012774698E-2</v>
      </c>
      <c r="BB9" s="17">
        <v>6.2463132347844501E-2</v>
      </c>
      <c r="BC9" s="17">
        <v>0.213266543449182</v>
      </c>
      <c r="BD9" s="17">
        <v>0.221456149718957</v>
      </c>
    </row>
    <row r="10" spans="2:56" x14ac:dyDescent="0.35">
      <c r="B10" s="18" t="s">
        <v>608</v>
      </c>
      <c r="C10" s="17">
        <v>0.202427027821799</v>
      </c>
      <c r="D10" s="17">
        <v>0.20211570067338</v>
      </c>
      <c r="E10" s="17">
        <v>0.20817504667706799</v>
      </c>
      <c r="F10" s="17">
        <v>0.202872090172841</v>
      </c>
      <c r="G10" s="17">
        <v>0.14348403219713399</v>
      </c>
      <c r="H10" s="17">
        <v>0.24093262144915201</v>
      </c>
      <c r="I10" s="17"/>
      <c r="J10" s="17">
        <v>0.19497954553253799</v>
      </c>
      <c r="K10" s="17">
        <v>0.31193300026116</v>
      </c>
      <c r="L10" s="17">
        <v>0.52419674637601199</v>
      </c>
      <c r="M10" s="17">
        <v>0.40909172817151801</v>
      </c>
      <c r="N10" s="17"/>
      <c r="O10" s="17">
        <v>0.171986711811073</v>
      </c>
      <c r="P10" s="17">
        <v>0.175700678359269</v>
      </c>
      <c r="Q10" s="17">
        <v>0.20878266228116299</v>
      </c>
      <c r="R10" s="17">
        <v>0.21883881682640699</v>
      </c>
      <c r="S10" s="17">
        <v>0.504666358183959</v>
      </c>
      <c r="T10" s="17">
        <v>0.311212580513828</v>
      </c>
      <c r="U10" s="17">
        <v>0.57765936636570503</v>
      </c>
      <c r="V10" s="17">
        <v>0.69492866928449604</v>
      </c>
      <c r="W10" s="17">
        <v>0.115417151884073</v>
      </c>
      <c r="X10" s="17">
        <v>0.22258140731968001</v>
      </c>
      <c r="Y10" s="17"/>
      <c r="Z10" s="17">
        <v>0.19102068853255599</v>
      </c>
      <c r="AA10" s="17">
        <v>0.268661895840968</v>
      </c>
      <c r="AB10" s="17">
        <v>0.26645324625280897</v>
      </c>
      <c r="AC10" s="17">
        <v>0.20564984101883599</v>
      </c>
      <c r="AD10" s="17">
        <v>0.22781946430945299</v>
      </c>
      <c r="AE10" s="17">
        <v>0.223627042178248</v>
      </c>
      <c r="AF10" s="17">
        <v>0.16152788836505999</v>
      </c>
      <c r="AG10" s="17"/>
      <c r="AH10" s="17">
        <v>0.37016269963800202</v>
      </c>
      <c r="AI10" s="17">
        <v>9.3706288325620293E-2</v>
      </c>
      <c r="AJ10" s="17"/>
      <c r="AK10" s="17">
        <v>0.35918975001491898</v>
      </c>
      <c r="AL10" s="17">
        <v>0.19745545058820499</v>
      </c>
      <c r="AM10" s="17">
        <v>0.40263921211632298</v>
      </c>
      <c r="AN10" s="17"/>
      <c r="AO10" s="17">
        <v>0.38419478481485397</v>
      </c>
      <c r="AP10" s="17">
        <v>0.19137757721575099</v>
      </c>
      <c r="AQ10" s="17"/>
      <c r="AR10" s="17">
        <v>0.20197501927216099</v>
      </c>
      <c r="AS10" s="17">
        <v>0.20270090952362199</v>
      </c>
      <c r="AT10" s="17"/>
      <c r="AU10" s="17">
        <v>0.202226746887718</v>
      </c>
      <c r="AV10" s="17">
        <v>0.40909172817151801</v>
      </c>
      <c r="AW10" s="17"/>
      <c r="AX10" s="17">
        <v>0.197648651689348</v>
      </c>
      <c r="AY10" s="17">
        <v>0.20277272373282701</v>
      </c>
      <c r="AZ10" s="17"/>
      <c r="BA10" s="17">
        <v>0.120231692087661</v>
      </c>
      <c r="BB10" s="17">
        <v>0.17573227018933399</v>
      </c>
      <c r="BC10" s="17">
        <v>0.37312616889019801</v>
      </c>
      <c r="BD10" s="17">
        <v>0.33165264659613503</v>
      </c>
    </row>
    <row r="11" spans="2:56" x14ac:dyDescent="0.35">
      <c r="B11" s="18" t="s">
        <v>609</v>
      </c>
      <c r="C11" s="17">
        <v>0.34100826911439402</v>
      </c>
      <c r="D11" s="17">
        <v>0.37209384137711998</v>
      </c>
      <c r="E11" s="17">
        <v>0.36558121965844198</v>
      </c>
      <c r="F11" s="17">
        <v>0.331604346655958</v>
      </c>
      <c r="G11" s="17">
        <v>0.36640997378597201</v>
      </c>
      <c r="H11" s="17">
        <v>0.28532948753136</v>
      </c>
      <c r="I11" s="17"/>
      <c r="J11" s="17">
        <v>0.34426064298055598</v>
      </c>
      <c r="K11" s="17">
        <v>0.29671422379839202</v>
      </c>
      <c r="L11" s="17">
        <v>0.18978564625536801</v>
      </c>
      <c r="M11" s="17">
        <v>0.15204391759928201</v>
      </c>
      <c r="N11" s="17"/>
      <c r="O11" s="17">
        <v>0.338016589435223</v>
      </c>
      <c r="P11" s="17">
        <v>0.395461030834036</v>
      </c>
      <c r="Q11" s="17">
        <v>0.43672957135532298</v>
      </c>
      <c r="R11" s="17">
        <v>0.35181888750006002</v>
      </c>
      <c r="S11" s="17">
        <v>0.29280633030984499</v>
      </c>
      <c r="T11" s="17">
        <v>4.6880575283338402E-2</v>
      </c>
      <c r="U11" s="17">
        <v>0.16100301452937499</v>
      </c>
      <c r="V11" s="17">
        <v>6.8169403942312898E-2</v>
      </c>
      <c r="W11" s="17">
        <v>0.69345128434290404</v>
      </c>
      <c r="X11" s="17">
        <v>0.65241417705022997</v>
      </c>
      <c r="Y11" s="17"/>
      <c r="Z11" s="17">
        <v>0.36924079748392202</v>
      </c>
      <c r="AA11" s="17">
        <v>0.32567073831246302</v>
      </c>
      <c r="AB11" s="17">
        <v>0.36683199535635402</v>
      </c>
      <c r="AC11" s="17">
        <v>0.393224716524328</v>
      </c>
      <c r="AD11" s="17">
        <v>0.31263798069231402</v>
      </c>
      <c r="AE11" s="17">
        <v>0.21228726089345501</v>
      </c>
      <c r="AF11" s="17">
        <v>0.33444443635023802</v>
      </c>
      <c r="AG11" s="17"/>
      <c r="AH11" s="17">
        <v>0.32019641649525299</v>
      </c>
      <c r="AI11" s="17">
        <v>0.35449782671736901</v>
      </c>
      <c r="AJ11" s="17"/>
      <c r="AK11" s="17">
        <v>0.29424238336228598</v>
      </c>
      <c r="AL11" s="17">
        <v>0.38941457547564101</v>
      </c>
      <c r="AM11" s="17">
        <v>0.30719845295387699</v>
      </c>
      <c r="AN11" s="17"/>
      <c r="AO11" s="17">
        <v>0.25687490782459199</v>
      </c>
      <c r="AP11" s="17">
        <v>0.34612263832525397</v>
      </c>
      <c r="AQ11" s="17"/>
      <c r="AR11" s="17">
        <v>0.29504087931862499</v>
      </c>
      <c r="AS11" s="17">
        <v>0.36886089923767601</v>
      </c>
      <c r="AT11" s="17"/>
      <c r="AU11" s="17">
        <v>0.34119139645430901</v>
      </c>
      <c r="AV11" s="17">
        <v>0.15204391759928201</v>
      </c>
      <c r="AW11" s="17"/>
      <c r="AX11" s="17">
        <v>0.34409543486156902</v>
      </c>
      <c r="AY11" s="17">
        <v>0.34078492533695098</v>
      </c>
      <c r="AZ11" s="17"/>
      <c r="BA11" s="17">
        <v>0.33070843194055299</v>
      </c>
      <c r="BB11" s="17">
        <v>0.35521032312184497</v>
      </c>
      <c r="BC11" s="17">
        <v>0.31985202958145997</v>
      </c>
      <c r="BD11" s="17">
        <v>0.44670922333766999</v>
      </c>
    </row>
    <row r="12" spans="2:56" x14ac:dyDescent="0.35">
      <c r="B12" s="18" t="s">
        <v>610</v>
      </c>
      <c r="C12" s="17">
        <v>7.5112842464249097E-2</v>
      </c>
      <c r="D12" s="17">
        <v>5.82913824636224E-2</v>
      </c>
      <c r="E12" s="17">
        <v>8.5696562852386998E-2</v>
      </c>
      <c r="F12" s="17">
        <v>6.5668599787915602E-2</v>
      </c>
      <c r="G12" s="17">
        <v>5.4796643344241898E-2</v>
      </c>
      <c r="H12" s="17">
        <v>9.7817014490110404E-2</v>
      </c>
      <c r="I12" s="17"/>
      <c r="J12" s="17">
        <v>7.5314136714293295E-2</v>
      </c>
      <c r="K12" s="17">
        <v>7.0060608470929903E-2</v>
      </c>
      <c r="L12" s="17">
        <v>8.7994372991768405E-2</v>
      </c>
      <c r="M12" s="17">
        <v>3.44221206588105E-2</v>
      </c>
      <c r="N12" s="17"/>
      <c r="O12" s="17">
        <v>8.4309135347798297E-2</v>
      </c>
      <c r="P12" s="17">
        <v>8.8371831271519999E-2</v>
      </c>
      <c r="Q12" s="17">
        <v>3.4662780171173399E-2</v>
      </c>
      <c r="R12" s="17">
        <v>7.64969178060321E-2</v>
      </c>
      <c r="S12" s="17">
        <v>6.8420681969303303E-3</v>
      </c>
      <c r="T12" s="17">
        <v>8.2385073157276695E-2</v>
      </c>
      <c r="U12" s="17">
        <v>0.10366129888511701</v>
      </c>
      <c r="V12" s="17">
        <v>1.6101474138622202E-2</v>
      </c>
      <c r="W12" s="17">
        <v>0</v>
      </c>
      <c r="X12" s="17">
        <v>3.59860955383038E-2</v>
      </c>
      <c r="Y12" s="17"/>
      <c r="Z12" s="17">
        <v>9.90396035265423E-2</v>
      </c>
      <c r="AA12" s="17">
        <v>3.5363943704982997E-2</v>
      </c>
      <c r="AB12" s="17">
        <v>5.9095620552563503E-2</v>
      </c>
      <c r="AC12" s="17">
        <v>9.32701345998425E-2</v>
      </c>
      <c r="AD12" s="17">
        <v>2.9006238935362499E-2</v>
      </c>
      <c r="AE12" s="17">
        <v>0.109990075105939</v>
      </c>
      <c r="AF12" s="17">
        <v>3.59378816630542E-2</v>
      </c>
      <c r="AG12" s="17"/>
      <c r="AH12" s="17">
        <v>4.8405581261709199E-2</v>
      </c>
      <c r="AI12" s="17">
        <v>9.2423609794882303E-2</v>
      </c>
      <c r="AJ12" s="17"/>
      <c r="AK12" s="17">
        <v>4.1714805258104601E-2</v>
      </c>
      <c r="AL12" s="17">
        <v>2.48689614552147E-3</v>
      </c>
      <c r="AM12" s="17">
        <v>3.3072531479313501E-2</v>
      </c>
      <c r="AN12" s="17"/>
      <c r="AO12" s="17">
        <v>1.1766132874894901E-3</v>
      </c>
      <c r="AP12" s="17">
        <v>7.9607339870173904E-2</v>
      </c>
      <c r="AQ12" s="17"/>
      <c r="AR12" s="17">
        <v>8.7149125158870605E-2</v>
      </c>
      <c r="AS12" s="17">
        <v>6.7819799908602096E-2</v>
      </c>
      <c r="AT12" s="17"/>
      <c r="AU12" s="17">
        <v>7.5152276270592497E-2</v>
      </c>
      <c r="AV12" s="17">
        <v>3.44221206588105E-2</v>
      </c>
      <c r="AW12" s="17"/>
      <c r="AX12" s="17">
        <v>6.5458701227147101E-2</v>
      </c>
      <c r="AY12" s="17">
        <v>7.5811279978928794E-2</v>
      </c>
      <c r="AZ12" s="17"/>
      <c r="BA12" s="17">
        <v>5.0427807409971402E-2</v>
      </c>
      <c r="BB12" s="17">
        <v>0.116580644781367</v>
      </c>
      <c r="BC12" s="17">
        <v>3.6443662929117902E-2</v>
      </c>
      <c r="BD12" s="17">
        <v>1.8198034723799399E-4</v>
      </c>
    </row>
    <row r="13" spans="2:56" x14ac:dyDescent="0.35">
      <c r="B13" s="18" t="s">
        <v>611</v>
      </c>
      <c r="C13" s="17">
        <v>0.14445834250234199</v>
      </c>
      <c r="D13" s="17">
        <v>0.11519442556882099</v>
      </c>
      <c r="E13" s="17">
        <v>9.5756450223977302E-2</v>
      </c>
      <c r="F13" s="17">
        <v>9.3943550411327598E-2</v>
      </c>
      <c r="G13" s="17">
        <v>0.24601177625505699</v>
      </c>
      <c r="H13" s="17">
        <v>0.141811795828304</v>
      </c>
      <c r="I13" s="17"/>
      <c r="J13" s="17">
        <v>0.14884826110063701</v>
      </c>
      <c r="K13" s="17">
        <v>7.2427969397196104E-2</v>
      </c>
      <c r="L13" s="17">
        <v>1.06849143251555E-2</v>
      </c>
      <c r="M13" s="17">
        <v>2.7871045531048001E-2</v>
      </c>
      <c r="N13" s="17"/>
      <c r="O13" s="17">
        <v>0.139421034476613</v>
      </c>
      <c r="P13" s="17">
        <v>0.118503859840576</v>
      </c>
      <c r="Q13" s="17">
        <v>0.158032629385709</v>
      </c>
      <c r="R13" s="17">
        <v>0.11105495300368901</v>
      </c>
      <c r="S13" s="17">
        <v>7.9153668776246494E-2</v>
      </c>
      <c r="T13" s="17">
        <v>0.30151976959765098</v>
      </c>
      <c r="U13" s="17">
        <v>0</v>
      </c>
      <c r="V13" s="17">
        <v>5.4850589806648302E-2</v>
      </c>
      <c r="W13" s="17">
        <v>6.8369364889507497E-2</v>
      </c>
      <c r="X13" s="17">
        <v>3.0207119492434899E-3</v>
      </c>
      <c r="Y13" s="17"/>
      <c r="Z13" s="17">
        <v>0.15461510159039801</v>
      </c>
      <c r="AA13" s="17">
        <v>0.149094839526654</v>
      </c>
      <c r="AB13" s="17">
        <v>0.14063445041177899</v>
      </c>
      <c r="AC13" s="17">
        <v>9.5804627797777903E-2</v>
      </c>
      <c r="AD13" s="17">
        <v>0.150528729942635</v>
      </c>
      <c r="AE13" s="17">
        <v>0.15947389984917901</v>
      </c>
      <c r="AF13" s="17">
        <v>0.19375418867227401</v>
      </c>
      <c r="AG13" s="17"/>
      <c r="AH13" s="17">
        <v>3.3235117649500601E-2</v>
      </c>
      <c r="AI13" s="17">
        <v>0.216549574642878</v>
      </c>
      <c r="AJ13" s="17"/>
      <c r="AK13" s="17">
        <v>4.9692225108659102E-2</v>
      </c>
      <c r="AL13" s="17">
        <v>1.60088319731322E-4</v>
      </c>
      <c r="AM13" s="17">
        <v>3.4051151163615997E-2</v>
      </c>
      <c r="AN13" s="17"/>
      <c r="AO13" s="17">
        <v>0</v>
      </c>
      <c r="AP13" s="17">
        <v>0.15323979718119499</v>
      </c>
      <c r="AQ13" s="17"/>
      <c r="AR13" s="17">
        <v>9.96482990408325E-2</v>
      </c>
      <c r="AS13" s="17">
        <v>0.17160971159001001</v>
      </c>
      <c r="AT13" s="17"/>
      <c r="AU13" s="17">
        <v>0.144571328477692</v>
      </c>
      <c r="AV13" s="17">
        <v>2.7871045531048001E-2</v>
      </c>
      <c r="AW13" s="17"/>
      <c r="AX13" s="17">
        <v>0.21381468172010601</v>
      </c>
      <c r="AY13" s="17">
        <v>0.139440695877869</v>
      </c>
      <c r="AZ13" s="17"/>
      <c r="BA13" s="17">
        <v>0.23275199578233599</v>
      </c>
      <c r="BB13" s="17">
        <v>0.148755382857193</v>
      </c>
      <c r="BC13" s="17">
        <v>1.0461713339782E-2</v>
      </c>
      <c r="BD13" s="17">
        <v>0</v>
      </c>
    </row>
    <row r="14" spans="2:56" x14ac:dyDescent="0.35">
      <c r="B14" s="18" t="s">
        <v>101</v>
      </c>
      <c r="C14" s="17">
        <v>0.14402876032591999</v>
      </c>
      <c r="D14" s="17">
        <v>0.16311321627203099</v>
      </c>
      <c r="E14" s="17">
        <v>0.14332886690198601</v>
      </c>
      <c r="F14" s="17">
        <v>0.19473185626679901</v>
      </c>
      <c r="G14" s="17">
        <v>9.8598899115458105E-2</v>
      </c>
      <c r="H14" s="17">
        <v>0.14790799704025601</v>
      </c>
      <c r="I14" s="17"/>
      <c r="J14" s="17">
        <v>0.148443542780612</v>
      </c>
      <c r="K14" s="17">
        <v>6.7263828797243602E-2</v>
      </c>
      <c r="L14" s="17">
        <v>4.1285328325091401E-2</v>
      </c>
      <c r="M14" s="17">
        <v>3.3086381619271403E-2</v>
      </c>
      <c r="N14" s="17"/>
      <c r="O14" s="17">
        <v>0.17252890051262401</v>
      </c>
      <c r="P14" s="17">
        <v>0.12420932942355301</v>
      </c>
      <c r="Q14" s="17">
        <v>9.1975033004556894E-2</v>
      </c>
      <c r="R14" s="17">
        <v>9.9173168728876798E-2</v>
      </c>
      <c r="S14" s="17">
        <v>6.2761160216873099E-2</v>
      </c>
      <c r="T14" s="17">
        <v>0.14872960797283899</v>
      </c>
      <c r="U14" s="17">
        <v>5.2483225787540499E-2</v>
      </c>
      <c r="V14" s="17">
        <v>0</v>
      </c>
      <c r="W14" s="17">
        <v>0</v>
      </c>
      <c r="X14" s="17">
        <v>5.9034571995509197E-2</v>
      </c>
      <c r="Y14" s="17"/>
      <c r="Z14" s="17">
        <v>0.13489119834631699</v>
      </c>
      <c r="AA14" s="17">
        <v>3.1297241617292797E-2</v>
      </c>
      <c r="AB14" s="17">
        <v>4.8851046850136297E-2</v>
      </c>
      <c r="AC14" s="17">
        <v>0.148531631284926</v>
      </c>
      <c r="AD14" s="17">
        <v>0.15346361942270101</v>
      </c>
      <c r="AE14" s="17">
        <v>0.14097938186283901</v>
      </c>
      <c r="AF14" s="17">
        <v>0.164138124074237</v>
      </c>
      <c r="AG14" s="17"/>
      <c r="AH14" s="17">
        <v>5.7153223767531597E-2</v>
      </c>
      <c r="AI14" s="17">
        <v>0.200338622601994</v>
      </c>
      <c r="AJ14" s="17"/>
      <c r="AK14" s="17">
        <v>6.1851603868971899E-2</v>
      </c>
      <c r="AL14" s="17">
        <v>0</v>
      </c>
      <c r="AM14" s="17">
        <v>6.0109629179347701E-2</v>
      </c>
      <c r="AN14" s="17"/>
      <c r="AO14" s="17">
        <v>3.6280963448879502E-3</v>
      </c>
      <c r="AP14" s="17">
        <v>0.15256355344532899</v>
      </c>
      <c r="AQ14" s="17"/>
      <c r="AR14" s="17">
        <v>0.17043683161340401</v>
      </c>
      <c r="AS14" s="17">
        <v>0.12802754195986699</v>
      </c>
      <c r="AT14" s="17"/>
      <c r="AU14" s="17">
        <v>0.14413627575162599</v>
      </c>
      <c r="AV14" s="17">
        <v>3.3086381619271403E-2</v>
      </c>
      <c r="AW14" s="17"/>
      <c r="AX14" s="17">
        <v>3.7011595611513598E-2</v>
      </c>
      <c r="AY14" s="17">
        <v>0.15177101318047101</v>
      </c>
      <c r="AZ14" s="17"/>
      <c r="BA14" s="17">
        <v>0.21773348976670301</v>
      </c>
      <c r="BB14" s="17">
        <v>0.14125824670241599</v>
      </c>
      <c r="BC14" s="17">
        <v>4.68498818102598E-2</v>
      </c>
      <c r="BD14" s="17">
        <v>0</v>
      </c>
    </row>
    <row r="15" spans="2:56" x14ac:dyDescent="0.35">
      <c r="B15" s="18" t="s">
        <v>612</v>
      </c>
      <c r="C15" s="20">
        <v>0.29539178559309498</v>
      </c>
      <c r="D15" s="20">
        <v>0.29130713431840499</v>
      </c>
      <c r="E15" s="20">
        <v>0.30963690036320701</v>
      </c>
      <c r="F15" s="20">
        <v>0.31405164687800002</v>
      </c>
      <c r="G15" s="20">
        <v>0.234182707499271</v>
      </c>
      <c r="H15" s="20">
        <v>0.32713370510996898</v>
      </c>
      <c r="I15" s="20"/>
      <c r="J15" s="20">
        <v>0.283133416423902</v>
      </c>
      <c r="K15" s="20">
        <v>0.493533369536238</v>
      </c>
      <c r="L15" s="20">
        <v>0.67024973810261701</v>
      </c>
      <c r="M15" s="20">
        <v>0.75257653459158802</v>
      </c>
      <c r="N15" s="20"/>
      <c r="O15" s="20">
        <v>0.265724340227742</v>
      </c>
      <c r="P15" s="20">
        <v>0.27345394863031502</v>
      </c>
      <c r="Q15" s="20">
        <v>0.27859998608323799</v>
      </c>
      <c r="R15" s="20">
        <v>0.36145607296134102</v>
      </c>
      <c r="S15" s="20">
        <v>0.55843677250010504</v>
      </c>
      <c r="T15" s="20">
        <v>0.42048497398889501</v>
      </c>
      <c r="U15" s="20">
        <v>0.68285246079796802</v>
      </c>
      <c r="V15" s="20">
        <v>0.86087853211241705</v>
      </c>
      <c r="W15" s="20">
        <v>0.23817935076758801</v>
      </c>
      <c r="X15" s="20">
        <v>0.24954444346671301</v>
      </c>
      <c r="Y15" s="20"/>
      <c r="Z15" s="20">
        <v>0.24221329905282099</v>
      </c>
      <c r="AA15" s="20">
        <v>0.45857323683860701</v>
      </c>
      <c r="AB15" s="20">
        <v>0.38458688682916797</v>
      </c>
      <c r="AC15" s="20">
        <v>0.26916888979312598</v>
      </c>
      <c r="AD15" s="20">
        <v>0.35436343100698797</v>
      </c>
      <c r="AE15" s="20">
        <v>0.37726938228858797</v>
      </c>
      <c r="AF15" s="20">
        <v>0.27172536924019702</v>
      </c>
      <c r="AG15" s="20"/>
      <c r="AH15" s="20">
        <v>0.54100966082600599</v>
      </c>
      <c r="AI15" s="20">
        <v>0.136190366242876</v>
      </c>
      <c r="AJ15" s="20"/>
      <c r="AK15" s="20">
        <v>0.55249898240197803</v>
      </c>
      <c r="AL15" s="20">
        <v>0.60793844005910702</v>
      </c>
      <c r="AM15" s="20">
        <v>0.56556823522384603</v>
      </c>
      <c r="AN15" s="20"/>
      <c r="AO15" s="20">
        <v>0.73832038254303001</v>
      </c>
      <c r="AP15" s="20">
        <v>0.26846667117804801</v>
      </c>
      <c r="AQ15" s="20"/>
      <c r="AR15" s="20">
        <v>0.34772486486826798</v>
      </c>
      <c r="AS15" s="20">
        <v>0.26368204730384498</v>
      </c>
      <c r="AT15" s="20"/>
      <c r="AU15" s="20">
        <v>0.29494872304578201</v>
      </c>
      <c r="AV15" s="20">
        <v>0.75257653459158802</v>
      </c>
      <c r="AW15" s="20"/>
      <c r="AX15" s="20">
        <v>0.33961958657966401</v>
      </c>
      <c r="AY15" s="20">
        <v>0.29219208562578097</v>
      </c>
      <c r="AZ15" s="20"/>
      <c r="BA15" s="20">
        <v>0.16837827510043599</v>
      </c>
      <c r="BB15" s="20">
        <v>0.238195402537179</v>
      </c>
      <c r="BC15" s="20">
        <v>0.58639271233937995</v>
      </c>
      <c r="BD15" s="20">
        <v>0.55310879631509202</v>
      </c>
    </row>
    <row r="16" spans="2:56" x14ac:dyDescent="0.35">
      <c r="B16" s="18" t="s">
        <v>613</v>
      </c>
      <c r="C16" s="20">
        <v>0.219571184966591</v>
      </c>
      <c r="D16" s="20">
        <v>0.17348580803244301</v>
      </c>
      <c r="E16" s="20">
        <v>0.18145301307636399</v>
      </c>
      <c r="F16" s="20">
        <v>0.15961215019924299</v>
      </c>
      <c r="G16" s="20">
        <v>0.30080841959929899</v>
      </c>
      <c r="H16" s="20">
        <v>0.23962881031841499</v>
      </c>
      <c r="I16" s="20"/>
      <c r="J16" s="20">
        <v>0.22416239781493</v>
      </c>
      <c r="K16" s="20">
        <v>0.14248857786812599</v>
      </c>
      <c r="L16" s="20">
        <v>9.8679287316923894E-2</v>
      </c>
      <c r="M16" s="20">
        <v>6.2293166189858598E-2</v>
      </c>
      <c r="N16" s="20"/>
      <c r="O16" s="20">
        <v>0.22373016982441099</v>
      </c>
      <c r="P16" s="20">
        <v>0.206875691112096</v>
      </c>
      <c r="Q16" s="20">
        <v>0.192695409556882</v>
      </c>
      <c r="R16" s="20">
        <v>0.18755187080972199</v>
      </c>
      <c r="S16" s="20">
        <v>8.5995736973176903E-2</v>
      </c>
      <c r="T16" s="20">
        <v>0.38390484275492798</v>
      </c>
      <c r="U16" s="20">
        <v>0.10366129888511701</v>
      </c>
      <c r="V16" s="20">
        <v>7.0952063945270497E-2</v>
      </c>
      <c r="W16" s="20">
        <v>6.8369364889507497E-2</v>
      </c>
      <c r="X16" s="20">
        <v>3.9006807487547299E-2</v>
      </c>
      <c r="Y16" s="20"/>
      <c r="Z16" s="20">
        <v>0.25365470511693999</v>
      </c>
      <c r="AA16" s="20">
        <v>0.184458783231637</v>
      </c>
      <c r="AB16" s="20">
        <v>0.199730070964343</v>
      </c>
      <c r="AC16" s="20">
        <v>0.18907476239762</v>
      </c>
      <c r="AD16" s="20">
        <v>0.179534968877997</v>
      </c>
      <c r="AE16" s="20">
        <v>0.26946397495511798</v>
      </c>
      <c r="AF16" s="20">
        <v>0.22969207033532801</v>
      </c>
      <c r="AG16" s="20"/>
      <c r="AH16" s="20">
        <v>8.16406989112098E-2</v>
      </c>
      <c r="AI16" s="20">
        <v>0.30897318443776001</v>
      </c>
      <c r="AJ16" s="20"/>
      <c r="AK16" s="20">
        <v>9.1407030366763703E-2</v>
      </c>
      <c r="AL16" s="20">
        <v>2.6469844652528001E-3</v>
      </c>
      <c r="AM16" s="20">
        <v>6.7123682642929602E-2</v>
      </c>
      <c r="AN16" s="20"/>
      <c r="AO16" s="20">
        <v>1.1766132874894901E-3</v>
      </c>
      <c r="AP16" s="20">
        <v>0.232847137051369</v>
      </c>
      <c r="AQ16" s="20"/>
      <c r="AR16" s="20">
        <v>0.18679742419970299</v>
      </c>
      <c r="AS16" s="20">
        <v>0.239429511498613</v>
      </c>
      <c r="AT16" s="20"/>
      <c r="AU16" s="20">
        <v>0.21972360474828401</v>
      </c>
      <c r="AV16" s="20">
        <v>6.2293166189858598E-2</v>
      </c>
      <c r="AW16" s="20"/>
      <c r="AX16" s="20">
        <v>0.27927338294725301</v>
      </c>
      <c r="AY16" s="20">
        <v>0.21525197585679801</v>
      </c>
      <c r="AZ16" s="20"/>
      <c r="BA16" s="20">
        <v>0.28317980319230701</v>
      </c>
      <c r="BB16" s="20">
        <v>0.26533602763856001</v>
      </c>
      <c r="BC16" s="20">
        <v>4.6905376268899901E-2</v>
      </c>
      <c r="BD16" s="20">
        <v>1.8198034723799399E-4</v>
      </c>
    </row>
    <row r="17" spans="2:56" x14ac:dyDescent="0.35">
      <c r="B17" s="18" t="s">
        <v>177</v>
      </c>
      <c r="C17" s="21">
        <v>7.58206006265041E-2</v>
      </c>
      <c r="D17" s="21">
        <v>0.11782132628596199</v>
      </c>
      <c r="E17" s="21">
        <v>0.12818388728684299</v>
      </c>
      <c r="F17" s="21">
        <v>0.15443949667875601</v>
      </c>
      <c r="G17" s="21">
        <v>-6.6625712100028697E-2</v>
      </c>
      <c r="H17" s="21">
        <v>8.7504894791554697E-2</v>
      </c>
      <c r="I17" s="21"/>
      <c r="J17" s="21">
        <v>5.8971018608971602E-2</v>
      </c>
      <c r="K17" s="21">
        <v>0.35104479166811198</v>
      </c>
      <c r="L17" s="21">
        <v>0.57157045078569302</v>
      </c>
      <c r="M17" s="21">
        <v>0.69028336840172899</v>
      </c>
      <c r="N17" s="21"/>
      <c r="O17" s="21">
        <v>4.1994170403330401E-2</v>
      </c>
      <c r="P17" s="21">
        <v>6.65782575182189E-2</v>
      </c>
      <c r="Q17" s="21">
        <v>8.59045765263559E-2</v>
      </c>
      <c r="R17" s="21">
        <v>0.17390420215162</v>
      </c>
      <c r="S17" s="21">
        <v>0.47244103552692801</v>
      </c>
      <c r="T17" s="21">
        <v>3.65801312339675E-2</v>
      </c>
      <c r="U17" s="21">
        <v>0.57919116191285103</v>
      </c>
      <c r="V17" s="21">
        <v>0.78992646816714596</v>
      </c>
      <c r="W17" s="21">
        <v>0.16980998587808099</v>
      </c>
      <c r="X17" s="21">
        <v>0.210537635979166</v>
      </c>
      <c r="Y17" s="21"/>
      <c r="Z17" s="21">
        <v>-1.14414060641191E-2</v>
      </c>
      <c r="AA17" s="21">
        <v>0.27411445360697001</v>
      </c>
      <c r="AB17" s="21">
        <v>0.184856815864825</v>
      </c>
      <c r="AC17" s="21">
        <v>8.0094127395505907E-2</v>
      </c>
      <c r="AD17" s="21">
        <v>0.174828462128991</v>
      </c>
      <c r="AE17" s="21">
        <v>0.10780540733347101</v>
      </c>
      <c r="AF17" s="21">
        <v>4.2033298904868899E-2</v>
      </c>
      <c r="AG17" s="21"/>
      <c r="AH17" s="21">
        <v>0.45936896191479598</v>
      </c>
      <c r="AI17" s="21">
        <v>-0.172782818194885</v>
      </c>
      <c r="AJ17" s="21"/>
      <c r="AK17" s="21">
        <v>0.46109195203521502</v>
      </c>
      <c r="AL17" s="21">
        <v>0.605291455593854</v>
      </c>
      <c r="AM17" s="21">
        <v>0.49844455258091602</v>
      </c>
      <c r="AN17" s="21"/>
      <c r="AO17" s="21">
        <v>0.73714376925554104</v>
      </c>
      <c r="AP17" s="21">
        <v>3.5619534126679897E-2</v>
      </c>
      <c r="AQ17" s="21"/>
      <c r="AR17" s="21">
        <v>0.16092744066856501</v>
      </c>
      <c r="AS17" s="21">
        <v>2.42525358052323E-2</v>
      </c>
      <c r="AT17" s="21"/>
      <c r="AU17" s="21">
        <v>7.5225118297497701E-2</v>
      </c>
      <c r="AV17" s="21">
        <v>0.69028336840172899</v>
      </c>
      <c r="AW17" s="21"/>
      <c r="AX17" s="21">
        <v>6.03462036324117E-2</v>
      </c>
      <c r="AY17" s="21">
        <v>7.6940109768983203E-2</v>
      </c>
      <c r="AZ17" s="21"/>
      <c r="BA17" s="21">
        <v>-0.114801528091871</v>
      </c>
      <c r="BB17" s="21">
        <v>-2.71406251013817E-2</v>
      </c>
      <c r="BC17" s="21">
        <v>0.53948733607048005</v>
      </c>
      <c r="BD17" s="21">
        <v>0.55292681596785398</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607</v>
      </c>
      <c r="C9" s="17">
        <v>0.15262913199974701</v>
      </c>
      <c r="D9" s="17">
        <v>0.13863542273820301</v>
      </c>
      <c r="E9" s="17">
        <v>0.16232711436209801</v>
      </c>
      <c r="F9" s="17">
        <v>0.129300879553186</v>
      </c>
      <c r="G9" s="17">
        <v>0.13062799749679299</v>
      </c>
      <c r="H9" s="17">
        <v>0.17912987032083599</v>
      </c>
      <c r="I9" s="17"/>
      <c r="J9" s="17">
        <v>0.150926775247926</v>
      </c>
      <c r="K9" s="17">
        <v>0.18410951312170501</v>
      </c>
      <c r="L9" s="17">
        <v>0.17056001277076799</v>
      </c>
      <c r="M9" s="17">
        <v>0.24111239106709501</v>
      </c>
      <c r="N9" s="17"/>
      <c r="O9" s="17">
        <v>0.167668016135853</v>
      </c>
      <c r="P9" s="17">
        <v>0.11066045790628</v>
      </c>
      <c r="Q9" s="17">
        <v>9.1147976401491596E-2</v>
      </c>
      <c r="R9" s="17">
        <v>0.172362652148291</v>
      </c>
      <c r="S9" s="17">
        <v>8.5909476365950505E-2</v>
      </c>
      <c r="T9" s="17">
        <v>0.18664109718023</v>
      </c>
      <c r="U9" s="17">
        <v>7.2020334989217602E-2</v>
      </c>
      <c r="V9" s="17">
        <v>0.44862265373514798</v>
      </c>
      <c r="W9" s="17">
        <v>0.785291041732467</v>
      </c>
      <c r="X9" s="17">
        <v>0.61343084089188704</v>
      </c>
      <c r="Y9" s="17"/>
      <c r="Z9" s="17">
        <v>0.16474697212365799</v>
      </c>
      <c r="AA9" s="17">
        <v>0.139148735099629</v>
      </c>
      <c r="AB9" s="17">
        <v>0.149362715747968</v>
      </c>
      <c r="AC9" s="17">
        <v>0.103214904767332</v>
      </c>
      <c r="AD9" s="17">
        <v>0.111633307650469</v>
      </c>
      <c r="AE9" s="17">
        <v>0.237818282252443</v>
      </c>
      <c r="AF9" s="17">
        <v>0.14859539673573999</v>
      </c>
      <c r="AG9" s="17"/>
      <c r="AH9" s="17">
        <v>0.20280390306118101</v>
      </c>
      <c r="AI9" s="17">
        <v>0.120107497485248</v>
      </c>
      <c r="AJ9" s="17"/>
      <c r="AK9" s="17">
        <v>0.25940222917363598</v>
      </c>
      <c r="AL9" s="17">
        <v>0.18951583913751299</v>
      </c>
      <c r="AM9" s="17">
        <v>0.201182559355357</v>
      </c>
      <c r="AN9" s="17"/>
      <c r="AO9" s="17">
        <v>0.32885513446971398</v>
      </c>
      <c r="AP9" s="17">
        <v>0.14191655820775401</v>
      </c>
      <c r="AQ9" s="17"/>
      <c r="AR9" s="17">
        <v>0.18881194187640499</v>
      </c>
      <c r="AS9" s="17">
        <v>0.13070518929181599</v>
      </c>
      <c r="AT9" s="17"/>
      <c r="AU9" s="17">
        <v>0.15254338194302999</v>
      </c>
      <c r="AV9" s="17">
        <v>0.24111239106709501</v>
      </c>
      <c r="AW9" s="17"/>
      <c r="AX9" s="17">
        <v>0.11911678348594799</v>
      </c>
      <c r="AY9" s="17">
        <v>0.15505361293825901</v>
      </c>
      <c r="AZ9" s="17"/>
      <c r="BA9" s="17">
        <v>0.107873189648218</v>
      </c>
      <c r="BB9" s="17">
        <v>0.15448832967765599</v>
      </c>
      <c r="BC9" s="17">
        <v>0.202394360874461</v>
      </c>
      <c r="BD9" s="17">
        <v>0.34841053836168501</v>
      </c>
    </row>
    <row r="10" spans="2:56" x14ac:dyDescent="0.35">
      <c r="B10" s="18" t="s">
        <v>608</v>
      </c>
      <c r="C10" s="17">
        <v>0.48744004876880698</v>
      </c>
      <c r="D10" s="17">
        <v>0.46572038408291699</v>
      </c>
      <c r="E10" s="17">
        <v>0.492715350095973</v>
      </c>
      <c r="F10" s="17">
        <v>0.316087966900644</v>
      </c>
      <c r="G10" s="17">
        <v>0.478439377830848</v>
      </c>
      <c r="H10" s="17">
        <v>0.55708388974353396</v>
      </c>
      <c r="I10" s="17"/>
      <c r="J10" s="17">
        <v>0.487248697585003</v>
      </c>
      <c r="K10" s="17">
        <v>0.48674472775634497</v>
      </c>
      <c r="L10" s="17">
        <v>0.52879156851449804</v>
      </c>
      <c r="M10" s="17">
        <v>0.452952085270726</v>
      </c>
      <c r="N10" s="17"/>
      <c r="O10" s="17">
        <v>0.46264202593724502</v>
      </c>
      <c r="P10" s="17">
        <v>0.56093504096018898</v>
      </c>
      <c r="Q10" s="17">
        <v>0.54336827756911799</v>
      </c>
      <c r="R10" s="17">
        <v>0.45532539123478699</v>
      </c>
      <c r="S10" s="17">
        <v>0.55824831754388904</v>
      </c>
      <c r="T10" s="17">
        <v>0.45057517363247102</v>
      </c>
      <c r="U10" s="17">
        <v>0.42341495057010298</v>
      </c>
      <c r="V10" s="17">
        <v>0.44663418471894301</v>
      </c>
      <c r="W10" s="17">
        <v>9.3851711944015703E-2</v>
      </c>
      <c r="X10" s="17">
        <v>0.32621012322245102</v>
      </c>
      <c r="Y10" s="17"/>
      <c r="Z10" s="17">
        <v>0.51011497483213497</v>
      </c>
      <c r="AA10" s="17">
        <v>0.349785178900473</v>
      </c>
      <c r="AB10" s="17">
        <v>0.31046184333187599</v>
      </c>
      <c r="AC10" s="17">
        <v>0.51157615463822104</v>
      </c>
      <c r="AD10" s="17">
        <v>0.53684350864973696</v>
      </c>
      <c r="AE10" s="17">
        <v>0.55217887813178501</v>
      </c>
      <c r="AF10" s="17">
        <v>0.45126801812235101</v>
      </c>
      <c r="AG10" s="17"/>
      <c r="AH10" s="17">
        <v>0.49911099401618803</v>
      </c>
      <c r="AI10" s="17">
        <v>0.479875326344676</v>
      </c>
      <c r="AJ10" s="17"/>
      <c r="AK10" s="17">
        <v>0.40726296814269303</v>
      </c>
      <c r="AL10" s="17">
        <v>0.41223703754327601</v>
      </c>
      <c r="AM10" s="17">
        <v>0.48785116545787399</v>
      </c>
      <c r="AN10" s="17"/>
      <c r="AO10" s="17">
        <v>0.350515877068235</v>
      </c>
      <c r="AP10" s="17">
        <v>0.495763509964608</v>
      </c>
      <c r="AQ10" s="17"/>
      <c r="AR10" s="17">
        <v>0.45462024443228399</v>
      </c>
      <c r="AS10" s="17">
        <v>0.50732627408995501</v>
      </c>
      <c r="AT10" s="17"/>
      <c r="AU10" s="17">
        <v>0.48747347141685599</v>
      </c>
      <c r="AV10" s="17">
        <v>0.452952085270726</v>
      </c>
      <c r="AW10" s="17"/>
      <c r="AX10" s="17">
        <v>0.51676033541203203</v>
      </c>
      <c r="AY10" s="17">
        <v>0.48531884630969202</v>
      </c>
      <c r="AZ10" s="17"/>
      <c r="BA10" s="17">
        <v>0.42080704535195801</v>
      </c>
      <c r="BB10" s="17">
        <v>0.55204125435334495</v>
      </c>
      <c r="BC10" s="17">
        <v>0.47294842202870402</v>
      </c>
      <c r="BD10" s="17">
        <v>0.34688965415676898</v>
      </c>
    </row>
    <row r="11" spans="2:56" x14ac:dyDescent="0.35">
      <c r="B11" s="18" t="s">
        <v>609</v>
      </c>
      <c r="C11" s="17">
        <v>0.244488085594987</v>
      </c>
      <c r="D11" s="17">
        <v>0.29950177085115798</v>
      </c>
      <c r="E11" s="17">
        <v>0.259189167693124</v>
      </c>
      <c r="F11" s="17">
        <v>0.29496047903658401</v>
      </c>
      <c r="G11" s="17">
        <v>0.25177124878976698</v>
      </c>
      <c r="H11" s="17">
        <v>0.173039024800928</v>
      </c>
      <c r="I11" s="17"/>
      <c r="J11" s="17">
        <v>0.244930554655483</v>
      </c>
      <c r="K11" s="17">
        <v>0.24310823042294399</v>
      </c>
      <c r="L11" s="17">
        <v>0.19290264907322599</v>
      </c>
      <c r="M11" s="17">
        <v>0.192806942927708</v>
      </c>
      <c r="N11" s="17"/>
      <c r="O11" s="17">
        <v>0.25779831232809802</v>
      </c>
      <c r="P11" s="17">
        <v>0.246537405530739</v>
      </c>
      <c r="Q11" s="17">
        <v>0.16836032284593799</v>
      </c>
      <c r="R11" s="17">
        <v>0.26296061282886302</v>
      </c>
      <c r="S11" s="17">
        <v>0.214190068986507</v>
      </c>
      <c r="T11" s="17">
        <v>0.26673181085310999</v>
      </c>
      <c r="U11" s="17">
        <v>0.47068128298217299</v>
      </c>
      <c r="V11" s="17">
        <v>7.0277210839688797E-2</v>
      </c>
      <c r="W11" s="17">
        <v>0.116440564837442</v>
      </c>
      <c r="X11" s="17">
        <v>3.1488404405978498E-2</v>
      </c>
      <c r="Y11" s="17"/>
      <c r="Z11" s="17">
        <v>0.20182257167423701</v>
      </c>
      <c r="AA11" s="17">
        <v>0.33057760364490701</v>
      </c>
      <c r="AB11" s="17">
        <v>0.42375545753881599</v>
      </c>
      <c r="AC11" s="17">
        <v>0.30155985175396899</v>
      </c>
      <c r="AD11" s="17">
        <v>0.254123809454531</v>
      </c>
      <c r="AE11" s="17">
        <v>6.4716257163024704E-2</v>
      </c>
      <c r="AF11" s="17">
        <v>0.22149020303821301</v>
      </c>
      <c r="AG11" s="17"/>
      <c r="AH11" s="17">
        <v>0.21366811236556199</v>
      </c>
      <c r="AI11" s="17">
        <v>0.26446457744358598</v>
      </c>
      <c r="AJ11" s="17"/>
      <c r="AK11" s="17">
        <v>0.17843117282347801</v>
      </c>
      <c r="AL11" s="17">
        <v>0.38252598457998599</v>
      </c>
      <c r="AM11" s="17">
        <v>0.23989188881331899</v>
      </c>
      <c r="AN11" s="17"/>
      <c r="AO11" s="17">
        <v>0.18790449785605101</v>
      </c>
      <c r="AP11" s="17">
        <v>0.247927736103841</v>
      </c>
      <c r="AQ11" s="17"/>
      <c r="AR11" s="17">
        <v>0.23875501055356099</v>
      </c>
      <c r="AS11" s="17">
        <v>0.24796187906699699</v>
      </c>
      <c r="AT11" s="17"/>
      <c r="AU11" s="17">
        <v>0.244538170333747</v>
      </c>
      <c r="AV11" s="17">
        <v>0.192806942927708</v>
      </c>
      <c r="AW11" s="17"/>
      <c r="AX11" s="17">
        <v>0.31583141205204401</v>
      </c>
      <c r="AY11" s="17">
        <v>0.239326688594895</v>
      </c>
      <c r="AZ11" s="17"/>
      <c r="BA11" s="17">
        <v>0.33118444253523899</v>
      </c>
      <c r="BB11" s="17">
        <v>0.19215496304365501</v>
      </c>
      <c r="BC11" s="17">
        <v>0.22080551450660901</v>
      </c>
      <c r="BD11" s="17">
        <v>0.17034785599534299</v>
      </c>
    </row>
    <row r="12" spans="2:56" x14ac:dyDescent="0.35">
      <c r="B12" s="18" t="s">
        <v>610</v>
      </c>
      <c r="C12" s="17">
        <v>6.6627551506122498E-2</v>
      </c>
      <c r="D12" s="17">
        <v>3.8976533773662003E-2</v>
      </c>
      <c r="E12" s="17">
        <v>8.5732465350595893E-2</v>
      </c>
      <c r="F12" s="17">
        <v>0.16575464871311801</v>
      </c>
      <c r="G12" s="17">
        <v>6.5988603557403297E-2</v>
      </c>
      <c r="H12" s="17">
        <v>4.5420693596175003E-2</v>
      </c>
      <c r="I12" s="17"/>
      <c r="J12" s="17">
        <v>6.6544810667026999E-2</v>
      </c>
      <c r="K12" s="17">
        <v>6.2700867333175106E-2</v>
      </c>
      <c r="L12" s="17">
        <v>0.107745769641508</v>
      </c>
      <c r="M12" s="17">
        <v>7.7922985032954806E-2</v>
      </c>
      <c r="N12" s="17"/>
      <c r="O12" s="17">
        <v>6.3528693521054794E-2</v>
      </c>
      <c r="P12" s="17">
        <v>3.5223128247192703E-2</v>
      </c>
      <c r="Q12" s="17">
        <v>0.12564299811421301</v>
      </c>
      <c r="R12" s="17">
        <v>8.18506878735729E-2</v>
      </c>
      <c r="S12" s="17">
        <v>8.4214892571834801E-2</v>
      </c>
      <c r="T12" s="17">
        <v>2.36122434185689E-2</v>
      </c>
      <c r="U12" s="17">
        <v>3.38834314585061E-2</v>
      </c>
      <c r="V12" s="17">
        <v>3.40067970181301E-2</v>
      </c>
      <c r="W12" s="17">
        <v>2.2715486043532098E-3</v>
      </c>
      <c r="X12" s="17">
        <v>2.6079227590357301E-2</v>
      </c>
      <c r="Y12" s="17"/>
      <c r="Z12" s="17">
        <v>7.9254609397051798E-2</v>
      </c>
      <c r="AA12" s="17">
        <v>0.113940649922486</v>
      </c>
      <c r="AB12" s="17">
        <v>6.86572025186514E-2</v>
      </c>
      <c r="AC12" s="17">
        <v>3.8098798920102199E-2</v>
      </c>
      <c r="AD12" s="17">
        <v>7.2365190347194505E-2</v>
      </c>
      <c r="AE12" s="17">
        <v>6.2513804299495601E-2</v>
      </c>
      <c r="AF12" s="17">
        <v>9.3497731057185701E-2</v>
      </c>
      <c r="AG12" s="17"/>
      <c r="AH12" s="17">
        <v>4.38606377342768E-2</v>
      </c>
      <c r="AI12" s="17">
        <v>8.1384315374651503E-2</v>
      </c>
      <c r="AJ12" s="17"/>
      <c r="AK12" s="17">
        <v>5.5498963222541602E-2</v>
      </c>
      <c r="AL12" s="17">
        <v>1.55943306920877E-2</v>
      </c>
      <c r="AM12" s="17">
        <v>4.9290076723717199E-2</v>
      </c>
      <c r="AN12" s="17"/>
      <c r="AO12" s="17">
        <v>5.2177615815940798E-2</v>
      </c>
      <c r="AP12" s="17">
        <v>6.7505946295773403E-2</v>
      </c>
      <c r="AQ12" s="17"/>
      <c r="AR12" s="17">
        <v>6.2283285029835898E-2</v>
      </c>
      <c r="AS12" s="17">
        <v>6.9259835998641606E-2</v>
      </c>
      <c r="AT12" s="17"/>
      <c r="AU12" s="17">
        <v>6.6616604982725994E-2</v>
      </c>
      <c r="AV12" s="17">
        <v>7.7922985032954806E-2</v>
      </c>
      <c r="AW12" s="17"/>
      <c r="AX12" s="17">
        <v>1.5434817274304799E-2</v>
      </c>
      <c r="AY12" s="17">
        <v>7.0331135821744106E-2</v>
      </c>
      <c r="AZ12" s="17"/>
      <c r="BA12" s="17">
        <v>5.6433271105011298E-2</v>
      </c>
      <c r="BB12" s="17">
        <v>6.7679008978321298E-2</v>
      </c>
      <c r="BC12" s="17">
        <v>7.4804721054936504E-2</v>
      </c>
      <c r="BD12" s="17">
        <v>0.13435195148620299</v>
      </c>
    </row>
    <row r="13" spans="2:56" x14ac:dyDescent="0.35">
      <c r="B13" s="18" t="s">
        <v>611</v>
      </c>
      <c r="C13" s="17">
        <v>3.5653585848595501E-2</v>
      </c>
      <c r="D13" s="17">
        <v>2.95085859463897E-2</v>
      </c>
      <c r="E13" s="17">
        <v>3.5902498208833302E-5</v>
      </c>
      <c r="F13" s="17">
        <v>6.2597350530978105E-2</v>
      </c>
      <c r="G13" s="17">
        <v>7.1996202112407204E-2</v>
      </c>
      <c r="H13" s="17">
        <v>3.0703391012055301E-2</v>
      </c>
      <c r="I13" s="17"/>
      <c r="J13" s="17">
        <v>3.67230757510228E-2</v>
      </c>
      <c r="K13" s="17">
        <v>1.7909668587890001E-2</v>
      </c>
      <c r="L13" s="17">
        <v>0</v>
      </c>
      <c r="M13" s="17">
        <v>3.5205595701516601E-2</v>
      </c>
      <c r="N13" s="17"/>
      <c r="O13" s="17">
        <v>3.9607688300413502E-2</v>
      </c>
      <c r="P13" s="17">
        <v>2.9250806090619801E-2</v>
      </c>
      <c r="Q13" s="17">
        <v>4.8080441550361702E-2</v>
      </c>
      <c r="R13" s="17">
        <v>4.6217498428935098E-3</v>
      </c>
      <c r="S13" s="17">
        <v>5.7437244531818699E-2</v>
      </c>
      <c r="T13" s="17">
        <v>7.2439674915620395E-2</v>
      </c>
      <c r="U13" s="17">
        <v>0</v>
      </c>
      <c r="V13" s="17">
        <v>4.5915368809013501E-4</v>
      </c>
      <c r="W13" s="17">
        <v>2.14513288172224E-3</v>
      </c>
      <c r="X13" s="17">
        <v>2.7914038893256101E-3</v>
      </c>
      <c r="Y13" s="17"/>
      <c r="Z13" s="17">
        <v>2.4111532870482399E-2</v>
      </c>
      <c r="AA13" s="17">
        <v>6.6547832432505699E-2</v>
      </c>
      <c r="AB13" s="17">
        <v>4.7762780862688897E-2</v>
      </c>
      <c r="AC13" s="17">
        <v>3.6893256847012099E-2</v>
      </c>
      <c r="AD13" s="17">
        <v>6.3764330586681898E-5</v>
      </c>
      <c r="AE13" s="17">
        <v>5.8406545675013598E-2</v>
      </c>
      <c r="AF13" s="17">
        <v>8.5148651046510093E-2</v>
      </c>
      <c r="AG13" s="17"/>
      <c r="AH13" s="17">
        <v>2.8665568880085202E-2</v>
      </c>
      <c r="AI13" s="17">
        <v>4.0182988355539802E-2</v>
      </c>
      <c r="AJ13" s="17"/>
      <c r="AK13" s="17">
        <v>8.0888738304634999E-2</v>
      </c>
      <c r="AL13" s="17">
        <v>1.2680804713741399E-4</v>
      </c>
      <c r="AM13" s="17">
        <v>9.6377242662555596E-3</v>
      </c>
      <c r="AN13" s="17"/>
      <c r="AO13" s="17">
        <v>8.0546874790058898E-2</v>
      </c>
      <c r="AP13" s="17">
        <v>3.2924575011317701E-2</v>
      </c>
      <c r="AQ13" s="17"/>
      <c r="AR13" s="17">
        <v>4.4609506998802402E-2</v>
      </c>
      <c r="AS13" s="17">
        <v>3.0227000603745401E-2</v>
      </c>
      <c r="AT13" s="17"/>
      <c r="AU13" s="17">
        <v>3.56540200005575E-2</v>
      </c>
      <c r="AV13" s="17">
        <v>3.5205595701516601E-2</v>
      </c>
      <c r="AW13" s="17"/>
      <c r="AX13" s="17">
        <v>3.28566517756715E-2</v>
      </c>
      <c r="AY13" s="17">
        <v>3.5855932555012897E-2</v>
      </c>
      <c r="AZ13" s="17"/>
      <c r="BA13" s="17">
        <v>4.5122136946462901E-2</v>
      </c>
      <c r="BB13" s="17">
        <v>3.3069412444867802E-2</v>
      </c>
      <c r="BC13" s="17">
        <v>2.9046981535288501E-2</v>
      </c>
      <c r="BD13" s="17">
        <v>0</v>
      </c>
    </row>
    <row r="14" spans="2:56" x14ac:dyDescent="0.35">
      <c r="B14" s="18" t="s">
        <v>101</v>
      </c>
      <c r="C14" s="17">
        <v>1.3161596281740301E-2</v>
      </c>
      <c r="D14" s="17">
        <v>2.76573026076706E-2</v>
      </c>
      <c r="E14" s="17">
        <v>0</v>
      </c>
      <c r="F14" s="17">
        <v>3.1298675265488997E-2</v>
      </c>
      <c r="G14" s="17">
        <v>1.17657021278165E-3</v>
      </c>
      <c r="H14" s="17">
        <v>1.46231305264718E-2</v>
      </c>
      <c r="I14" s="17"/>
      <c r="J14" s="17">
        <v>1.36260860935372E-2</v>
      </c>
      <c r="K14" s="17">
        <v>5.4269927779410504E-3</v>
      </c>
      <c r="L14" s="17">
        <v>0</v>
      </c>
      <c r="M14" s="17">
        <v>0</v>
      </c>
      <c r="N14" s="17"/>
      <c r="O14" s="17">
        <v>8.7552637773358807E-3</v>
      </c>
      <c r="P14" s="17">
        <v>1.7393161264980299E-2</v>
      </c>
      <c r="Q14" s="17">
        <v>2.33999835188782E-2</v>
      </c>
      <c r="R14" s="17">
        <v>2.28789060715931E-2</v>
      </c>
      <c r="S14" s="17">
        <v>0</v>
      </c>
      <c r="T14" s="17">
        <v>0</v>
      </c>
      <c r="U14" s="17">
        <v>0</v>
      </c>
      <c r="V14" s="17">
        <v>0</v>
      </c>
      <c r="W14" s="17">
        <v>0</v>
      </c>
      <c r="X14" s="17">
        <v>0</v>
      </c>
      <c r="Y14" s="17"/>
      <c r="Z14" s="17">
        <v>1.9949339102436198E-2</v>
      </c>
      <c r="AA14" s="17">
        <v>0</v>
      </c>
      <c r="AB14" s="17">
        <v>0</v>
      </c>
      <c r="AC14" s="17">
        <v>8.6570330733633308E-3</v>
      </c>
      <c r="AD14" s="17">
        <v>2.4970419567481601E-2</v>
      </c>
      <c r="AE14" s="17">
        <v>2.4366232478237999E-2</v>
      </c>
      <c r="AF14" s="17">
        <v>0</v>
      </c>
      <c r="AG14" s="17"/>
      <c r="AH14" s="17">
        <v>1.18907839427074E-2</v>
      </c>
      <c r="AI14" s="17">
        <v>1.39852949962983E-2</v>
      </c>
      <c r="AJ14" s="17"/>
      <c r="AK14" s="17">
        <v>1.8515928333016698E-2</v>
      </c>
      <c r="AL14" s="17">
        <v>0</v>
      </c>
      <c r="AM14" s="17">
        <v>1.2146585383478001E-2</v>
      </c>
      <c r="AN14" s="17"/>
      <c r="AO14" s="17">
        <v>0</v>
      </c>
      <c r="AP14" s="17">
        <v>1.3961674416705599E-2</v>
      </c>
      <c r="AQ14" s="17"/>
      <c r="AR14" s="17">
        <v>1.09200111091124E-2</v>
      </c>
      <c r="AS14" s="17">
        <v>1.45198209488452E-2</v>
      </c>
      <c r="AT14" s="17"/>
      <c r="AU14" s="17">
        <v>1.31743513230843E-2</v>
      </c>
      <c r="AV14" s="17">
        <v>0</v>
      </c>
      <c r="AW14" s="17"/>
      <c r="AX14" s="17">
        <v>0</v>
      </c>
      <c r="AY14" s="17">
        <v>1.4113783780397101E-2</v>
      </c>
      <c r="AZ14" s="17"/>
      <c r="BA14" s="17">
        <v>3.85799144131104E-2</v>
      </c>
      <c r="BB14" s="17">
        <v>5.6703150215429597E-4</v>
      </c>
      <c r="BC14" s="17">
        <v>0</v>
      </c>
      <c r="BD14" s="17">
        <v>0</v>
      </c>
    </row>
    <row r="15" spans="2:56" x14ac:dyDescent="0.35">
      <c r="B15" s="18" t="s">
        <v>612</v>
      </c>
      <c r="C15" s="20">
        <v>0.64006918076855401</v>
      </c>
      <c r="D15" s="20">
        <v>0.60435580682112</v>
      </c>
      <c r="E15" s="20">
        <v>0.65504246445807102</v>
      </c>
      <c r="F15" s="20">
        <v>0.44538884645383098</v>
      </c>
      <c r="G15" s="20">
        <v>0.60906737532764099</v>
      </c>
      <c r="H15" s="20">
        <v>0.73621376006437</v>
      </c>
      <c r="I15" s="20"/>
      <c r="J15" s="20">
        <v>0.63817547283292997</v>
      </c>
      <c r="K15" s="20">
        <v>0.67085424087804901</v>
      </c>
      <c r="L15" s="20">
        <v>0.69935158128526598</v>
      </c>
      <c r="M15" s="20">
        <v>0.69406447633782098</v>
      </c>
      <c r="N15" s="20"/>
      <c r="O15" s="20">
        <v>0.63031004207309804</v>
      </c>
      <c r="P15" s="20">
        <v>0.67159549886646897</v>
      </c>
      <c r="Q15" s="20">
        <v>0.63451625397060896</v>
      </c>
      <c r="R15" s="20">
        <v>0.62768804338307704</v>
      </c>
      <c r="S15" s="20">
        <v>0.64415779390983996</v>
      </c>
      <c r="T15" s="20">
        <v>0.63721627081270105</v>
      </c>
      <c r="U15" s="20">
        <v>0.49543528555931998</v>
      </c>
      <c r="V15" s="20">
        <v>0.89525683845409099</v>
      </c>
      <c r="W15" s="20">
        <v>0.87914275367648298</v>
      </c>
      <c r="X15" s="20">
        <v>0.93964096411433895</v>
      </c>
      <c r="Y15" s="20"/>
      <c r="Z15" s="20">
        <v>0.67486194695579205</v>
      </c>
      <c r="AA15" s="20">
        <v>0.488933914000102</v>
      </c>
      <c r="AB15" s="20">
        <v>0.45982455907984399</v>
      </c>
      <c r="AC15" s="20">
        <v>0.61479105940555301</v>
      </c>
      <c r="AD15" s="20">
        <v>0.64847681630020704</v>
      </c>
      <c r="AE15" s="20">
        <v>0.78999716038422796</v>
      </c>
      <c r="AF15" s="20">
        <v>0.59986341485809103</v>
      </c>
      <c r="AG15" s="20"/>
      <c r="AH15" s="20">
        <v>0.70191489707736898</v>
      </c>
      <c r="AI15" s="20">
        <v>0.59998282382992396</v>
      </c>
      <c r="AJ15" s="20"/>
      <c r="AK15" s="20">
        <v>0.66666519731632901</v>
      </c>
      <c r="AL15" s="20">
        <v>0.60175287668078903</v>
      </c>
      <c r="AM15" s="20">
        <v>0.689033724813231</v>
      </c>
      <c r="AN15" s="20"/>
      <c r="AO15" s="20">
        <v>0.67937101153794999</v>
      </c>
      <c r="AP15" s="20">
        <v>0.637680068172362</v>
      </c>
      <c r="AQ15" s="20"/>
      <c r="AR15" s="20">
        <v>0.64343218630868804</v>
      </c>
      <c r="AS15" s="20">
        <v>0.63803146338177097</v>
      </c>
      <c r="AT15" s="20"/>
      <c r="AU15" s="20">
        <v>0.64001685335988601</v>
      </c>
      <c r="AV15" s="20">
        <v>0.69406447633782098</v>
      </c>
      <c r="AW15" s="20"/>
      <c r="AX15" s="20">
        <v>0.63587711889798004</v>
      </c>
      <c r="AY15" s="20">
        <v>0.64037245924795105</v>
      </c>
      <c r="AZ15" s="20"/>
      <c r="BA15" s="20">
        <v>0.52868023500017702</v>
      </c>
      <c r="BB15" s="20">
        <v>0.70652958403100097</v>
      </c>
      <c r="BC15" s="20">
        <v>0.67534278290316596</v>
      </c>
      <c r="BD15" s="20">
        <v>0.69530019251845399</v>
      </c>
    </row>
    <row r="16" spans="2:56" x14ac:dyDescent="0.35">
      <c r="B16" s="18" t="s">
        <v>613</v>
      </c>
      <c r="C16" s="20">
        <v>0.102281137354718</v>
      </c>
      <c r="D16" s="20">
        <v>6.8485119720051807E-2</v>
      </c>
      <c r="E16" s="20">
        <v>8.5768367848804705E-2</v>
      </c>
      <c r="F16" s="20">
        <v>0.22835199924409599</v>
      </c>
      <c r="G16" s="20">
        <v>0.13798480566981</v>
      </c>
      <c r="H16" s="20">
        <v>7.6124084608230294E-2</v>
      </c>
      <c r="I16" s="20"/>
      <c r="J16" s="20">
        <v>0.10326788641805</v>
      </c>
      <c r="K16" s="20">
        <v>8.0610535921065096E-2</v>
      </c>
      <c r="L16" s="20">
        <v>0.107745769641508</v>
      </c>
      <c r="M16" s="20">
        <v>0.113128580734471</v>
      </c>
      <c r="N16" s="20"/>
      <c r="O16" s="20">
        <v>0.103136381821468</v>
      </c>
      <c r="P16" s="20">
        <v>6.4473934337812497E-2</v>
      </c>
      <c r="Q16" s="20">
        <v>0.17372343966457501</v>
      </c>
      <c r="R16" s="20">
        <v>8.6472437716466496E-2</v>
      </c>
      <c r="S16" s="20">
        <v>0.14165213710365299</v>
      </c>
      <c r="T16" s="20">
        <v>9.6051918334189204E-2</v>
      </c>
      <c r="U16" s="20">
        <v>3.38834314585061E-2</v>
      </c>
      <c r="V16" s="20">
        <v>3.4465950706220203E-2</v>
      </c>
      <c r="W16" s="20">
        <v>4.4166814860754503E-3</v>
      </c>
      <c r="X16" s="20">
        <v>2.8870631479682898E-2</v>
      </c>
      <c r="Y16" s="20"/>
      <c r="Z16" s="20">
        <v>0.103366142267534</v>
      </c>
      <c r="AA16" s="20">
        <v>0.18048848235499099</v>
      </c>
      <c r="AB16" s="20">
        <v>0.11641998338134001</v>
      </c>
      <c r="AC16" s="20">
        <v>7.4992055767114305E-2</v>
      </c>
      <c r="AD16" s="20">
        <v>7.2428954677781196E-2</v>
      </c>
      <c r="AE16" s="20">
        <v>0.120920349974509</v>
      </c>
      <c r="AF16" s="20">
        <v>0.17864638210369599</v>
      </c>
      <c r="AG16" s="20"/>
      <c r="AH16" s="20">
        <v>7.2526206614362002E-2</v>
      </c>
      <c r="AI16" s="20">
        <v>0.12156730373019101</v>
      </c>
      <c r="AJ16" s="20"/>
      <c r="AK16" s="20">
        <v>0.136387701527177</v>
      </c>
      <c r="AL16" s="20">
        <v>1.57211387392251E-2</v>
      </c>
      <c r="AM16" s="20">
        <v>5.8927800989972801E-2</v>
      </c>
      <c r="AN16" s="20"/>
      <c r="AO16" s="20">
        <v>0.132724490606</v>
      </c>
      <c r="AP16" s="20">
        <v>0.100430521307091</v>
      </c>
      <c r="AQ16" s="20"/>
      <c r="AR16" s="20">
        <v>0.106892792028638</v>
      </c>
      <c r="AS16" s="20">
        <v>9.9486836602386997E-2</v>
      </c>
      <c r="AT16" s="20"/>
      <c r="AU16" s="20">
        <v>0.102270624983283</v>
      </c>
      <c r="AV16" s="20">
        <v>0.113128580734471</v>
      </c>
      <c r="AW16" s="20"/>
      <c r="AX16" s="20">
        <v>4.8291469049976297E-2</v>
      </c>
      <c r="AY16" s="20">
        <v>0.106187068376757</v>
      </c>
      <c r="AZ16" s="20"/>
      <c r="BA16" s="20">
        <v>0.10155540805147401</v>
      </c>
      <c r="BB16" s="20">
        <v>0.100748421423189</v>
      </c>
      <c r="BC16" s="20">
        <v>0.103851702590225</v>
      </c>
      <c r="BD16" s="20">
        <v>0.13435195148620299</v>
      </c>
    </row>
    <row r="17" spans="2:56" x14ac:dyDescent="0.35">
      <c r="B17" s="18" t="s">
        <v>177</v>
      </c>
      <c r="C17" s="21">
        <v>0.53778804341383601</v>
      </c>
      <c r="D17" s="21">
        <v>0.535870687101068</v>
      </c>
      <c r="E17" s="21">
        <v>0.56927409660926598</v>
      </c>
      <c r="F17" s="21">
        <v>0.21703684720973401</v>
      </c>
      <c r="G17" s="21">
        <v>0.47108256965783002</v>
      </c>
      <c r="H17" s="21">
        <v>0.66008967545613995</v>
      </c>
      <c r="I17" s="21"/>
      <c r="J17" s="21">
        <v>0.53490758641488001</v>
      </c>
      <c r="K17" s="21">
        <v>0.59024370495698397</v>
      </c>
      <c r="L17" s="21">
        <v>0.59160581164375803</v>
      </c>
      <c r="M17" s="21">
        <v>0.58093589560334902</v>
      </c>
      <c r="N17" s="21"/>
      <c r="O17" s="21">
        <v>0.52717366025163004</v>
      </c>
      <c r="P17" s="21">
        <v>0.60712156452865595</v>
      </c>
      <c r="Q17" s="21">
        <v>0.46079281430603403</v>
      </c>
      <c r="R17" s="21">
        <v>0.54121560566661098</v>
      </c>
      <c r="S17" s="21">
        <v>0.50250565680618597</v>
      </c>
      <c r="T17" s="21">
        <v>0.54116435247851202</v>
      </c>
      <c r="U17" s="21">
        <v>0.46155185410081401</v>
      </c>
      <c r="V17" s="21">
        <v>0.86079088774787105</v>
      </c>
      <c r="W17" s="21">
        <v>0.87472607219040699</v>
      </c>
      <c r="X17" s="21">
        <v>0.91077033263465601</v>
      </c>
      <c r="Y17" s="21"/>
      <c r="Z17" s="21">
        <v>0.571495804688258</v>
      </c>
      <c r="AA17" s="21">
        <v>0.30844543164511101</v>
      </c>
      <c r="AB17" s="21">
        <v>0.34340457569850402</v>
      </c>
      <c r="AC17" s="21">
        <v>0.53979900363843902</v>
      </c>
      <c r="AD17" s="21">
        <v>0.57604786162242505</v>
      </c>
      <c r="AE17" s="21">
        <v>0.669076810409719</v>
      </c>
      <c r="AF17" s="21">
        <v>0.42121703275439498</v>
      </c>
      <c r="AG17" s="21"/>
      <c r="AH17" s="21">
        <v>0.62938869046300705</v>
      </c>
      <c r="AI17" s="21">
        <v>0.47841552009973298</v>
      </c>
      <c r="AJ17" s="21"/>
      <c r="AK17" s="21">
        <v>0.53027749578915295</v>
      </c>
      <c r="AL17" s="21">
        <v>0.58603173794156405</v>
      </c>
      <c r="AM17" s="21">
        <v>0.63010592382325803</v>
      </c>
      <c r="AN17" s="21"/>
      <c r="AO17" s="21">
        <v>0.54664652093194999</v>
      </c>
      <c r="AP17" s="21">
        <v>0.53724954686527104</v>
      </c>
      <c r="AQ17" s="21"/>
      <c r="AR17" s="21">
        <v>0.53653939428005004</v>
      </c>
      <c r="AS17" s="21">
        <v>0.53854462677938397</v>
      </c>
      <c r="AT17" s="21"/>
      <c r="AU17" s="21">
        <v>0.53774622837660202</v>
      </c>
      <c r="AV17" s="21">
        <v>0.58093589560334902</v>
      </c>
      <c r="AW17" s="21"/>
      <c r="AX17" s="21">
        <v>0.58758564984800399</v>
      </c>
      <c r="AY17" s="21">
        <v>0.53418539087119399</v>
      </c>
      <c r="AZ17" s="21"/>
      <c r="BA17" s="21">
        <v>0.42712482694870202</v>
      </c>
      <c r="BB17" s="21">
        <v>0.60578116260781201</v>
      </c>
      <c r="BC17" s="21">
        <v>0.57149108031294005</v>
      </c>
      <c r="BD17" s="21">
        <v>0.56094824103225205</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520</v>
      </c>
      <c r="C9" s="17">
        <v>0.13917474532433</v>
      </c>
      <c r="D9" s="17">
        <v>0.16140399114755299</v>
      </c>
      <c r="E9" s="17">
        <v>0.160591311464858</v>
      </c>
      <c r="F9" s="17">
        <v>0.14569205507216701</v>
      </c>
      <c r="G9" s="17">
        <v>0.11986892269625</v>
      </c>
      <c r="H9" s="17">
        <v>0.119736108699352</v>
      </c>
      <c r="I9" s="17"/>
      <c r="J9" s="17">
        <v>0.134634020755212</v>
      </c>
      <c r="K9" s="17">
        <v>0.225500876684224</v>
      </c>
      <c r="L9" s="17">
        <v>0.175484757061415</v>
      </c>
      <c r="M9" s="17">
        <v>0.33604555156604698</v>
      </c>
      <c r="N9" s="17"/>
      <c r="O9" s="17">
        <v>0.12092608893788701</v>
      </c>
      <c r="P9" s="17">
        <v>0.15826571864309</v>
      </c>
      <c r="Q9" s="17">
        <v>7.6616704846717898E-2</v>
      </c>
      <c r="R9" s="17">
        <v>0.227875428104654</v>
      </c>
      <c r="S9" s="17">
        <v>0.104770408219221</v>
      </c>
      <c r="T9" s="17">
        <v>0.18182266157478899</v>
      </c>
      <c r="U9" s="17">
        <v>0.14489962193254999</v>
      </c>
      <c r="V9" s="17">
        <v>0.691048135397902</v>
      </c>
      <c r="W9" s="17">
        <v>9.7329103998363406E-2</v>
      </c>
      <c r="X9" s="17">
        <v>7.3633796765137996E-2</v>
      </c>
      <c r="Y9" s="17"/>
      <c r="Z9" s="17">
        <v>0.115993712652549</v>
      </c>
      <c r="AA9" s="17">
        <v>9.2164039740562295E-2</v>
      </c>
      <c r="AB9" s="17">
        <v>0.145011655237411</v>
      </c>
      <c r="AC9" s="17">
        <v>8.6532180907431894E-2</v>
      </c>
      <c r="AD9" s="17">
        <v>0.17347003025246199</v>
      </c>
      <c r="AE9" s="17">
        <v>0.21040667768246599</v>
      </c>
      <c r="AF9" s="17">
        <v>0.18383912930358001</v>
      </c>
      <c r="AG9" s="17"/>
      <c r="AH9" s="17">
        <v>0.19720108519931701</v>
      </c>
      <c r="AI9" s="17">
        <v>0.101563982430805</v>
      </c>
      <c r="AJ9" s="17"/>
      <c r="AK9" s="17">
        <v>0.23340273553875401</v>
      </c>
      <c r="AL9" s="17">
        <v>0.191229294895886</v>
      </c>
      <c r="AM9" s="17">
        <v>0.19420207162831199</v>
      </c>
      <c r="AN9" s="17"/>
      <c r="AO9" s="17">
        <v>0.26689684156823801</v>
      </c>
      <c r="AP9" s="17">
        <v>0.13141066759627601</v>
      </c>
      <c r="AQ9" s="17"/>
      <c r="AR9" s="17">
        <v>0.189037379939613</v>
      </c>
      <c r="AS9" s="17">
        <v>0.10896190258772299</v>
      </c>
      <c r="AT9" s="17"/>
      <c r="AU9" s="17">
        <v>0.138983955756007</v>
      </c>
      <c r="AV9" s="17">
        <v>0.33604555156604698</v>
      </c>
      <c r="AW9" s="17"/>
      <c r="AX9" s="17">
        <v>0.23930688596814001</v>
      </c>
      <c r="AY9" s="17">
        <v>0.131930595717108</v>
      </c>
      <c r="AZ9" s="17"/>
      <c r="BA9" s="17">
        <v>0.105477227663634</v>
      </c>
      <c r="BB9" s="17">
        <v>0.113792196452719</v>
      </c>
      <c r="BC9" s="17">
        <v>0.237344962022244</v>
      </c>
      <c r="BD9" s="17">
        <v>0.201601227023986</v>
      </c>
    </row>
    <row r="10" spans="2:56" x14ac:dyDescent="0.35">
      <c r="B10" s="18" t="s">
        <v>521</v>
      </c>
      <c r="C10" s="17">
        <v>0.43165179448545898</v>
      </c>
      <c r="D10" s="17">
        <v>0.45744792261927297</v>
      </c>
      <c r="E10" s="17">
        <v>0.44015022160348299</v>
      </c>
      <c r="F10" s="17">
        <v>0.37090068198290699</v>
      </c>
      <c r="G10" s="17">
        <v>0.37886417766246799</v>
      </c>
      <c r="H10" s="17">
        <v>0.46233042679618502</v>
      </c>
      <c r="I10" s="17"/>
      <c r="J10" s="17">
        <v>0.42821567655742299</v>
      </c>
      <c r="K10" s="17">
        <v>0.47959564023388201</v>
      </c>
      <c r="L10" s="17">
        <v>0.59698907883591101</v>
      </c>
      <c r="M10" s="17">
        <v>0.54352847713588504</v>
      </c>
      <c r="N10" s="17"/>
      <c r="O10" s="17">
        <v>0.38903930729592401</v>
      </c>
      <c r="P10" s="17">
        <v>0.490426934139429</v>
      </c>
      <c r="Q10" s="17">
        <v>0.45857296237967499</v>
      </c>
      <c r="R10" s="17">
        <v>0.558063496437192</v>
      </c>
      <c r="S10" s="17">
        <v>0.58510484969070298</v>
      </c>
      <c r="T10" s="17">
        <v>0.27912795278879599</v>
      </c>
      <c r="U10" s="17">
        <v>0.70313412618828597</v>
      </c>
      <c r="V10" s="17">
        <v>0.27005783795161398</v>
      </c>
      <c r="W10" s="17">
        <v>0.16456627170598301</v>
      </c>
      <c r="X10" s="17">
        <v>0.212779965880982</v>
      </c>
      <c r="Y10" s="17"/>
      <c r="Z10" s="17">
        <v>0.40318298405177699</v>
      </c>
      <c r="AA10" s="17">
        <v>0.57465601567422997</v>
      </c>
      <c r="AB10" s="17">
        <v>0.57191522757895297</v>
      </c>
      <c r="AC10" s="17">
        <v>0.414948409562649</v>
      </c>
      <c r="AD10" s="17">
        <v>0.401867983514195</v>
      </c>
      <c r="AE10" s="17">
        <v>0.46352530259531999</v>
      </c>
      <c r="AF10" s="17">
        <v>0.44931637503210498</v>
      </c>
      <c r="AG10" s="17"/>
      <c r="AH10" s="17">
        <v>0.53380470181488004</v>
      </c>
      <c r="AI10" s="17">
        <v>0.365439643508362</v>
      </c>
      <c r="AJ10" s="17"/>
      <c r="AK10" s="17">
        <v>0.47119015879829701</v>
      </c>
      <c r="AL10" s="17">
        <v>0.69450087466121102</v>
      </c>
      <c r="AM10" s="17">
        <v>0.53667457720664002</v>
      </c>
      <c r="AN10" s="17"/>
      <c r="AO10" s="17">
        <v>0.55818092154485199</v>
      </c>
      <c r="AP10" s="17">
        <v>0.423960235967066</v>
      </c>
      <c r="AQ10" s="17"/>
      <c r="AR10" s="17">
        <v>0.49127358979210101</v>
      </c>
      <c r="AS10" s="17">
        <v>0.39552566639030201</v>
      </c>
      <c r="AT10" s="17"/>
      <c r="AU10" s="17">
        <v>0.431543373615977</v>
      </c>
      <c r="AV10" s="17">
        <v>0.54352847713588504</v>
      </c>
      <c r="AW10" s="17"/>
      <c r="AX10" s="17">
        <v>0.53666912385872101</v>
      </c>
      <c r="AY10" s="17">
        <v>0.42405422151398903</v>
      </c>
      <c r="AZ10" s="17"/>
      <c r="BA10" s="17">
        <v>0.27820941624317902</v>
      </c>
      <c r="BB10" s="17">
        <v>0.49146770260106798</v>
      </c>
      <c r="BC10" s="17">
        <v>0.54657325986899197</v>
      </c>
      <c r="BD10" s="17">
        <v>0.47523260853779098</v>
      </c>
    </row>
    <row r="11" spans="2:56" ht="29" x14ac:dyDescent="0.35">
      <c r="B11" s="18" t="s">
        <v>522</v>
      </c>
      <c r="C11" s="17">
        <v>0.27394590258949397</v>
      </c>
      <c r="D11" s="17">
        <v>0.25020139374369899</v>
      </c>
      <c r="E11" s="17">
        <v>0.26830966445624099</v>
      </c>
      <c r="F11" s="17">
        <v>0.35514131262603299</v>
      </c>
      <c r="G11" s="17">
        <v>0.29234786636254001</v>
      </c>
      <c r="H11" s="17">
        <v>0.25844243073494</v>
      </c>
      <c r="I11" s="17"/>
      <c r="J11" s="17">
        <v>0.27722877055454598</v>
      </c>
      <c r="K11" s="17">
        <v>0.221842480707515</v>
      </c>
      <c r="L11" s="17">
        <v>0.17751080714592099</v>
      </c>
      <c r="M11" s="17">
        <v>8.2421207045111994E-2</v>
      </c>
      <c r="N11" s="17"/>
      <c r="O11" s="17">
        <v>0.30501219753482001</v>
      </c>
      <c r="P11" s="17">
        <v>0.24925531217820901</v>
      </c>
      <c r="Q11" s="17">
        <v>0.27777442477721198</v>
      </c>
      <c r="R11" s="17">
        <v>0.17368431490397199</v>
      </c>
      <c r="S11" s="17">
        <v>0.296300798753386</v>
      </c>
      <c r="T11" s="17">
        <v>0.318500903695557</v>
      </c>
      <c r="U11" s="17">
        <v>0.15196625187916399</v>
      </c>
      <c r="V11" s="17">
        <v>3.8157981744568602E-2</v>
      </c>
      <c r="W11" s="17">
        <v>2.4992182071957601E-2</v>
      </c>
      <c r="X11" s="17">
        <v>0.65478250175820596</v>
      </c>
      <c r="Y11" s="17"/>
      <c r="Z11" s="17">
        <v>0.30883027994384499</v>
      </c>
      <c r="AA11" s="17">
        <v>0.195773440050486</v>
      </c>
      <c r="AB11" s="17">
        <v>0.140434617842603</v>
      </c>
      <c r="AC11" s="17">
        <v>0.29201318604236198</v>
      </c>
      <c r="AD11" s="17">
        <v>0.28761786735589001</v>
      </c>
      <c r="AE11" s="17">
        <v>0.27219232457658199</v>
      </c>
      <c r="AF11" s="17">
        <v>0.30576276798115598</v>
      </c>
      <c r="AG11" s="17"/>
      <c r="AH11" s="17">
        <v>0.193103699513027</v>
      </c>
      <c r="AI11" s="17">
        <v>0.32634515676009501</v>
      </c>
      <c r="AJ11" s="17"/>
      <c r="AK11" s="17">
        <v>0.229485018575003</v>
      </c>
      <c r="AL11" s="17">
        <v>0.114000603226154</v>
      </c>
      <c r="AM11" s="17">
        <v>0.18802806343198</v>
      </c>
      <c r="AN11" s="17"/>
      <c r="AO11" s="17">
        <v>0.136900826413835</v>
      </c>
      <c r="AP11" s="17">
        <v>0.28227671342776001</v>
      </c>
      <c r="AQ11" s="17"/>
      <c r="AR11" s="17">
        <v>0.208031416119874</v>
      </c>
      <c r="AS11" s="17">
        <v>0.31388490760068199</v>
      </c>
      <c r="AT11" s="17"/>
      <c r="AU11" s="17">
        <v>0.27413151118572898</v>
      </c>
      <c r="AV11" s="17">
        <v>8.2421207045111994E-2</v>
      </c>
      <c r="AW11" s="17"/>
      <c r="AX11" s="17">
        <v>0.118040078330042</v>
      </c>
      <c r="AY11" s="17">
        <v>0.28522504940799898</v>
      </c>
      <c r="AZ11" s="17"/>
      <c r="BA11" s="17">
        <v>0.33526997998850899</v>
      </c>
      <c r="BB11" s="17">
        <v>0.27496812899775103</v>
      </c>
      <c r="BC11" s="17">
        <v>0.18350324147972999</v>
      </c>
      <c r="BD11" s="17">
        <v>0.18960031626415799</v>
      </c>
    </row>
    <row r="12" spans="2:56" x14ac:dyDescent="0.35">
      <c r="B12" s="18" t="s">
        <v>523</v>
      </c>
      <c r="C12" s="17">
        <v>5.4063465548645398E-2</v>
      </c>
      <c r="D12" s="17">
        <v>4.61235013277441E-2</v>
      </c>
      <c r="E12" s="17">
        <v>7.1837295945802696E-2</v>
      </c>
      <c r="F12" s="17">
        <v>6.2597350530978105E-2</v>
      </c>
      <c r="G12" s="17">
        <v>5.30091903278632E-2</v>
      </c>
      <c r="H12" s="17">
        <v>4.6021780380981397E-2</v>
      </c>
      <c r="I12" s="17"/>
      <c r="J12" s="17">
        <v>5.5069700746193398E-2</v>
      </c>
      <c r="K12" s="17">
        <v>3.5522887899914798E-2</v>
      </c>
      <c r="L12" s="17">
        <v>4.0948874632168501E-2</v>
      </c>
      <c r="M12" s="17">
        <v>1.41099918046127E-2</v>
      </c>
      <c r="N12" s="17"/>
      <c r="O12" s="17">
        <v>6.1669819644332199E-2</v>
      </c>
      <c r="P12" s="17">
        <v>2.8343720014931101E-2</v>
      </c>
      <c r="Q12" s="17">
        <v>9.6037415484109198E-2</v>
      </c>
      <c r="R12" s="17">
        <v>3.5755010711288802E-2</v>
      </c>
      <c r="S12" s="17">
        <v>1.23607801679739E-2</v>
      </c>
      <c r="T12" s="17">
        <v>6.8468512766283296E-2</v>
      </c>
      <c r="U12" s="17">
        <v>0</v>
      </c>
      <c r="V12" s="17">
        <v>0</v>
      </c>
      <c r="W12" s="17">
        <v>0.70862710989833499</v>
      </c>
      <c r="X12" s="17">
        <v>0</v>
      </c>
      <c r="Y12" s="17"/>
      <c r="Z12" s="17">
        <v>8.6508306945529495E-2</v>
      </c>
      <c r="AA12" s="17">
        <v>3.3182733433350299E-2</v>
      </c>
      <c r="AB12" s="17">
        <v>4.9781271603904498E-2</v>
      </c>
      <c r="AC12" s="17">
        <v>4.73910182496746E-2</v>
      </c>
      <c r="AD12" s="17">
        <v>2.6939684560915798E-2</v>
      </c>
      <c r="AE12" s="17">
        <v>2.9509462667394199E-2</v>
      </c>
      <c r="AF12" s="17">
        <v>5.6241740384067401E-2</v>
      </c>
      <c r="AG12" s="17"/>
      <c r="AH12" s="17">
        <v>4.4148060577305998E-2</v>
      </c>
      <c r="AI12" s="17">
        <v>6.0490304569920099E-2</v>
      </c>
      <c r="AJ12" s="17"/>
      <c r="AK12" s="17">
        <v>6.2122171172502502E-2</v>
      </c>
      <c r="AL12" s="17">
        <v>1.4944419135187899E-4</v>
      </c>
      <c r="AM12" s="17">
        <v>2.6287320361687901E-2</v>
      </c>
      <c r="AN12" s="17"/>
      <c r="AO12" s="17">
        <v>3.8021410473074897E-2</v>
      </c>
      <c r="AP12" s="17">
        <v>5.50386434245752E-2</v>
      </c>
      <c r="AQ12" s="17"/>
      <c r="AR12" s="17">
        <v>2.2641303554239399E-2</v>
      </c>
      <c r="AS12" s="17">
        <v>7.3102829314838899E-2</v>
      </c>
      <c r="AT12" s="17"/>
      <c r="AU12" s="17">
        <v>5.4102184880140701E-2</v>
      </c>
      <c r="AV12" s="17">
        <v>1.41099918046127E-2</v>
      </c>
      <c r="AW12" s="17"/>
      <c r="AX12" s="17">
        <v>3.1461689937124601E-2</v>
      </c>
      <c r="AY12" s="17">
        <v>5.56986112957151E-2</v>
      </c>
      <c r="AZ12" s="17"/>
      <c r="BA12" s="17">
        <v>7.0093041945039097E-2</v>
      </c>
      <c r="BB12" s="17">
        <v>6.4123936301930196E-2</v>
      </c>
      <c r="BC12" s="17">
        <v>1.3404458140211401E-2</v>
      </c>
      <c r="BD12" s="17">
        <v>0</v>
      </c>
    </row>
    <row r="13" spans="2:56" x14ac:dyDescent="0.35">
      <c r="B13" s="18" t="s">
        <v>524</v>
      </c>
      <c r="C13" s="17">
        <v>4.5475438261511299E-2</v>
      </c>
      <c r="D13" s="17">
        <v>3.7795045900847098E-2</v>
      </c>
      <c r="E13" s="17">
        <v>1.18223013059229E-2</v>
      </c>
      <c r="F13" s="17">
        <v>0</v>
      </c>
      <c r="G13" s="17">
        <v>8.3968259700251693E-2</v>
      </c>
      <c r="H13" s="17">
        <v>6.0135907744323903E-2</v>
      </c>
      <c r="I13" s="17"/>
      <c r="J13" s="17">
        <v>4.7252650800575897E-2</v>
      </c>
      <c r="K13" s="17">
        <v>1.3559806556661801E-2</v>
      </c>
      <c r="L13" s="17">
        <v>9.0664823245839594E-3</v>
      </c>
      <c r="M13" s="17">
        <v>1.76170360177819E-2</v>
      </c>
      <c r="N13" s="17"/>
      <c r="O13" s="17">
        <v>6.0088860208314797E-2</v>
      </c>
      <c r="P13" s="17">
        <v>2.9127889391784199E-2</v>
      </c>
      <c r="Q13" s="17">
        <v>4.2918050961923901E-2</v>
      </c>
      <c r="R13" s="17">
        <v>4.6217498428935098E-3</v>
      </c>
      <c r="S13" s="17">
        <v>1.46316316871638E-3</v>
      </c>
      <c r="T13" s="17">
        <v>0.144486055524465</v>
      </c>
      <c r="U13" s="17">
        <v>0</v>
      </c>
      <c r="V13" s="17">
        <v>0</v>
      </c>
      <c r="W13" s="17">
        <v>4.4853323253614503E-3</v>
      </c>
      <c r="X13" s="17">
        <v>5.88037355956742E-2</v>
      </c>
      <c r="Y13" s="17"/>
      <c r="Z13" s="17">
        <v>2.8571086282341202E-2</v>
      </c>
      <c r="AA13" s="17">
        <v>0.104223771101372</v>
      </c>
      <c r="AB13" s="17">
        <v>4.7762780862688897E-2</v>
      </c>
      <c r="AC13" s="17">
        <v>8.16056367180929E-2</v>
      </c>
      <c r="AD13" s="17">
        <v>4.3124948694347097E-2</v>
      </c>
      <c r="AE13" s="17">
        <v>2.4366232478237999E-2</v>
      </c>
      <c r="AF13" s="17">
        <v>2.4889357561073701E-3</v>
      </c>
      <c r="AG13" s="17"/>
      <c r="AH13" s="17">
        <v>1.8000184394786799E-2</v>
      </c>
      <c r="AI13" s="17">
        <v>6.3283993149637105E-2</v>
      </c>
      <c r="AJ13" s="17"/>
      <c r="AK13" s="17">
        <v>1.9830009613141602E-3</v>
      </c>
      <c r="AL13" s="17">
        <v>0</v>
      </c>
      <c r="AM13" s="17">
        <v>3.1172100425488999E-2</v>
      </c>
      <c r="AN13" s="17"/>
      <c r="AO13" s="17">
        <v>0</v>
      </c>
      <c r="AP13" s="17">
        <v>4.8239837279089301E-2</v>
      </c>
      <c r="AQ13" s="17"/>
      <c r="AR13" s="17">
        <v>2.3334850010821799E-2</v>
      </c>
      <c r="AS13" s="17">
        <v>5.8890896872457098E-2</v>
      </c>
      <c r="AT13" s="17"/>
      <c r="AU13" s="17">
        <v>4.5502436132042301E-2</v>
      </c>
      <c r="AV13" s="17">
        <v>1.76170360177819E-2</v>
      </c>
      <c r="AW13" s="17"/>
      <c r="AX13" s="17">
        <v>1.12398484082173E-4</v>
      </c>
      <c r="AY13" s="17">
        <v>4.8757268098296801E-2</v>
      </c>
      <c r="AZ13" s="17"/>
      <c r="BA13" s="17">
        <v>9.7182972263064105E-2</v>
      </c>
      <c r="BB13" s="17">
        <v>1.4926765042807299E-2</v>
      </c>
      <c r="BC13" s="17">
        <v>1.9159970429507799E-2</v>
      </c>
      <c r="BD13" s="17">
        <v>0.133565848174065</v>
      </c>
    </row>
    <row r="14" spans="2:56" x14ac:dyDescent="0.35">
      <c r="B14" s="18" t="s">
        <v>101</v>
      </c>
      <c r="C14" s="17">
        <v>5.56886537905604E-2</v>
      </c>
      <c r="D14" s="17">
        <v>4.7028145260883898E-2</v>
      </c>
      <c r="E14" s="17">
        <v>4.7289205223691802E-2</v>
      </c>
      <c r="F14" s="17">
        <v>6.5668599787915602E-2</v>
      </c>
      <c r="G14" s="17">
        <v>7.1941583250627203E-2</v>
      </c>
      <c r="H14" s="17">
        <v>5.3333345644217302E-2</v>
      </c>
      <c r="I14" s="17"/>
      <c r="J14" s="17">
        <v>5.759918058605E-2</v>
      </c>
      <c r="K14" s="17">
        <v>2.39783079178028E-2</v>
      </c>
      <c r="L14" s="17">
        <v>0</v>
      </c>
      <c r="M14" s="17">
        <v>6.2777364305607996E-3</v>
      </c>
      <c r="N14" s="17"/>
      <c r="O14" s="17">
        <v>6.3263726378723101E-2</v>
      </c>
      <c r="P14" s="17">
        <v>4.4580425632556799E-2</v>
      </c>
      <c r="Q14" s="17">
        <v>4.8080441550361702E-2</v>
      </c>
      <c r="R14" s="17">
        <v>0</v>
      </c>
      <c r="S14" s="17">
        <v>0</v>
      </c>
      <c r="T14" s="17">
        <v>7.5939136501097801E-3</v>
      </c>
      <c r="U14" s="17">
        <v>0</v>
      </c>
      <c r="V14" s="17">
        <v>7.3604490591541705E-4</v>
      </c>
      <c r="W14" s="17">
        <v>0</v>
      </c>
      <c r="X14" s="17">
        <v>0</v>
      </c>
      <c r="Y14" s="17"/>
      <c r="Z14" s="17">
        <v>5.6913630123958697E-2</v>
      </c>
      <c r="AA14" s="17">
        <v>0</v>
      </c>
      <c r="AB14" s="17">
        <v>4.50944468744389E-2</v>
      </c>
      <c r="AC14" s="17">
        <v>7.7509568519789698E-2</v>
      </c>
      <c r="AD14" s="17">
        <v>6.6979485622189694E-2</v>
      </c>
      <c r="AE14" s="17">
        <v>0</v>
      </c>
      <c r="AF14" s="17">
        <v>2.35105154298367E-3</v>
      </c>
      <c r="AG14" s="17"/>
      <c r="AH14" s="17">
        <v>1.3742268500681601E-2</v>
      </c>
      <c r="AI14" s="17">
        <v>8.2876919581181097E-2</v>
      </c>
      <c r="AJ14" s="17"/>
      <c r="AK14" s="17">
        <v>1.81691495412875E-3</v>
      </c>
      <c r="AL14" s="17">
        <v>1.1978302539694099E-4</v>
      </c>
      <c r="AM14" s="17">
        <v>2.3635866945890299E-2</v>
      </c>
      <c r="AN14" s="17"/>
      <c r="AO14" s="17">
        <v>0</v>
      </c>
      <c r="AP14" s="17">
        <v>5.9073902305233003E-2</v>
      </c>
      <c r="AQ14" s="17"/>
      <c r="AR14" s="17">
        <v>6.5681460583350698E-2</v>
      </c>
      <c r="AS14" s="17">
        <v>4.96337972339971E-2</v>
      </c>
      <c r="AT14" s="17"/>
      <c r="AU14" s="17">
        <v>5.5736538430104003E-2</v>
      </c>
      <c r="AV14" s="17">
        <v>6.2777364305607996E-3</v>
      </c>
      <c r="AW14" s="17"/>
      <c r="AX14" s="17">
        <v>7.44098234218903E-2</v>
      </c>
      <c r="AY14" s="17">
        <v>5.4334253966891899E-2</v>
      </c>
      <c r="AZ14" s="17"/>
      <c r="BA14" s="17">
        <v>0.11376736189657501</v>
      </c>
      <c r="BB14" s="17">
        <v>4.0721270603724102E-2</v>
      </c>
      <c r="BC14" s="17">
        <v>1.4108059315370799E-5</v>
      </c>
      <c r="BD14" s="17">
        <v>0</v>
      </c>
    </row>
    <row r="15" spans="2:56" x14ac:dyDescent="0.35">
      <c r="B15" s="18" t="s">
        <v>620</v>
      </c>
      <c r="C15" s="20">
        <v>0.57082653980978904</v>
      </c>
      <c r="D15" s="20">
        <v>0.61885191376682602</v>
      </c>
      <c r="E15" s="20">
        <v>0.60074153306834199</v>
      </c>
      <c r="F15" s="20">
        <v>0.51659273705507402</v>
      </c>
      <c r="G15" s="20">
        <v>0.49873310035871798</v>
      </c>
      <c r="H15" s="20">
        <v>0.582066535495537</v>
      </c>
      <c r="I15" s="20"/>
      <c r="J15" s="20">
        <v>0.56284969731263501</v>
      </c>
      <c r="K15" s="20">
        <v>0.70509651691810604</v>
      </c>
      <c r="L15" s="20">
        <v>0.77247383589732599</v>
      </c>
      <c r="M15" s="20">
        <v>0.87957402870193302</v>
      </c>
      <c r="N15" s="20"/>
      <c r="O15" s="20">
        <v>0.50996539623380999</v>
      </c>
      <c r="P15" s="20">
        <v>0.64869265278251897</v>
      </c>
      <c r="Q15" s="20">
        <v>0.53518966722639305</v>
      </c>
      <c r="R15" s="20">
        <v>0.785938924541846</v>
      </c>
      <c r="S15" s="20">
        <v>0.68987525790992399</v>
      </c>
      <c r="T15" s="20">
        <v>0.46095061436358498</v>
      </c>
      <c r="U15" s="20">
        <v>0.84803374812083598</v>
      </c>
      <c r="V15" s="20">
        <v>0.96110597334951597</v>
      </c>
      <c r="W15" s="20">
        <v>0.26189537570434601</v>
      </c>
      <c r="X15" s="20">
        <v>0.28641376264612001</v>
      </c>
      <c r="Y15" s="20"/>
      <c r="Z15" s="20">
        <v>0.51917669670432598</v>
      </c>
      <c r="AA15" s="20">
        <v>0.66682005541479195</v>
      </c>
      <c r="AB15" s="20">
        <v>0.71692688281636396</v>
      </c>
      <c r="AC15" s="20">
        <v>0.50148059047008098</v>
      </c>
      <c r="AD15" s="20">
        <v>0.57533801376665705</v>
      </c>
      <c r="AE15" s="20">
        <v>0.673931980277786</v>
      </c>
      <c r="AF15" s="20">
        <v>0.63315550433568502</v>
      </c>
      <c r="AG15" s="20"/>
      <c r="AH15" s="20">
        <v>0.73100578701419805</v>
      </c>
      <c r="AI15" s="20">
        <v>0.467003625939167</v>
      </c>
      <c r="AJ15" s="20"/>
      <c r="AK15" s="20">
        <v>0.70459289433705097</v>
      </c>
      <c r="AL15" s="20">
        <v>0.88573016955709705</v>
      </c>
      <c r="AM15" s="20">
        <v>0.73087664883495296</v>
      </c>
      <c r="AN15" s="20"/>
      <c r="AO15" s="20">
        <v>0.82507776311309</v>
      </c>
      <c r="AP15" s="20">
        <v>0.55537090356334196</v>
      </c>
      <c r="AQ15" s="20"/>
      <c r="AR15" s="20">
        <v>0.68031096973171401</v>
      </c>
      <c r="AS15" s="20">
        <v>0.50448756897802505</v>
      </c>
      <c r="AT15" s="20"/>
      <c r="AU15" s="20">
        <v>0.57052732937198503</v>
      </c>
      <c r="AV15" s="20">
        <v>0.87957402870193302</v>
      </c>
      <c r="AW15" s="20"/>
      <c r="AX15" s="20">
        <v>0.77597600982685999</v>
      </c>
      <c r="AY15" s="20">
        <v>0.55598481723109705</v>
      </c>
      <c r="AZ15" s="20"/>
      <c r="BA15" s="20">
        <v>0.38368664390681301</v>
      </c>
      <c r="BB15" s="20">
        <v>0.60525989905378796</v>
      </c>
      <c r="BC15" s="20">
        <v>0.78391822189123594</v>
      </c>
      <c r="BD15" s="20">
        <v>0.67683383556177701</v>
      </c>
    </row>
    <row r="16" spans="2:56" x14ac:dyDescent="0.35">
      <c r="B16" s="18" t="s">
        <v>621</v>
      </c>
      <c r="C16" s="20">
        <v>9.9538903810156704E-2</v>
      </c>
      <c r="D16" s="20">
        <v>8.3918547228591198E-2</v>
      </c>
      <c r="E16" s="20">
        <v>8.3659597251725601E-2</v>
      </c>
      <c r="F16" s="20">
        <v>6.2597350530978105E-2</v>
      </c>
      <c r="G16" s="20">
        <v>0.13697745002811501</v>
      </c>
      <c r="H16" s="20">
        <v>0.106157688125305</v>
      </c>
      <c r="I16" s="20"/>
      <c r="J16" s="20">
        <v>0.102322351546769</v>
      </c>
      <c r="K16" s="20">
        <v>4.9082694456576599E-2</v>
      </c>
      <c r="L16" s="20">
        <v>5.0015356956752501E-2</v>
      </c>
      <c r="M16" s="20">
        <v>3.1727027822394602E-2</v>
      </c>
      <c r="N16" s="20"/>
      <c r="O16" s="20">
        <v>0.121758679852647</v>
      </c>
      <c r="P16" s="20">
        <v>5.74716094067153E-2</v>
      </c>
      <c r="Q16" s="20">
        <v>0.13895546644603299</v>
      </c>
      <c r="R16" s="20">
        <v>4.0376760554182302E-2</v>
      </c>
      <c r="S16" s="20">
        <v>1.3823943336690301E-2</v>
      </c>
      <c r="T16" s="20">
        <v>0.21295456829074799</v>
      </c>
      <c r="U16" s="20">
        <v>0</v>
      </c>
      <c r="V16" s="20">
        <v>0</v>
      </c>
      <c r="W16" s="20">
        <v>0.71311244222369596</v>
      </c>
      <c r="X16" s="20">
        <v>5.88037355956742E-2</v>
      </c>
      <c r="Y16" s="20"/>
      <c r="Z16" s="20">
        <v>0.115079393227871</v>
      </c>
      <c r="AA16" s="20">
        <v>0.137406504534722</v>
      </c>
      <c r="AB16" s="20">
        <v>9.7544052466593395E-2</v>
      </c>
      <c r="AC16" s="20">
        <v>0.12899665496776699</v>
      </c>
      <c r="AD16" s="20">
        <v>7.0064633255263006E-2</v>
      </c>
      <c r="AE16" s="20">
        <v>5.3875695145632202E-2</v>
      </c>
      <c r="AF16" s="20">
        <v>5.8730676140174798E-2</v>
      </c>
      <c r="AG16" s="20"/>
      <c r="AH16" s="20">
        <v>6.2148244972092898E-2</v>
      </c>
      <c r="AI16" s="20">
        <v>0.123774297719557</v>
      </c>
      <c r="AJ16" s="20"/>
      <c r="AK16" s="20">
        <v>6.4105172133816696E-2</v>
      </c>
      <c r="AL16" s="20">
        <v>1.4944419135187899E-4</v>
      </c>
      <c r="AM16" s="20">
        <v>5.74594207871768E-2</v>
      </c>
      <c r="AN16" s="20"/>
      <c r="AO16" s="20">
        <v>3.8021410473074897E-2</v>
      </c>
      <c r="AP16" s="20">
        <v>0.10327848070366499</v>
      </c>
      <c r="AQ16" s="20"/>
      <c r="AR16" s="20">
        <v>4.5976153565061198E-2</v>
      </c>
      <c r="AS16" s="20">
        <v>0.13199372618729599</v>
      </c>
      <c r="AT16" s="20"/>
      <c r="AU16" s="20">
        <v>9.9604621012182898E-2</v>
      </c>
      <c r="AV16" s="20">
        <v>3.1727027822394602E-2</v>
      </c>
      <c r="AW16" s="20"/>
      <c r="AX16" s="20">
        <v>3.1574088421206799E-2</v>
      </c>
      <c r="AY16" s="20">
        <v>0.10445587939401201</v>
      </c>
      <c r="AZ16" s="20"/>
      <c r="BA16" s="20">
        <v>0.16727601420810301</v>
      </c>
      <c r="BB16" s="20">
        <v>7.9050701344737503E-2</v>
      </c>
      <c r="BC16" s="20">
        <v>3.2564428569719299E-2</v>
      </c>
      <c r="BD16" s="20">
        <v>0.133565848174065</v>
      </c>
    </row>
    <row r="17" spans="2:56" x14ac:dyDescent="0.35">
      <c r="B17" s="18" t="s">
        <v>177</v>
      </c>
      <c r="C17" s="21">
        <v>0.47128763599963203</v>
      </c>
      <c r="D17" s="21">
        <v>0.53493336653823398</v>
      </c>
      <c r="E17" s="21">
        <v>0.51708193581661599</v>
      </c>
      <c r="F17" s="21">
        <v>0.45399538652409599</v>
      </c>
      <c r="G17" s="21">
        <v>0.36175565033060297</v>
      </c>
      <c r="H17" s="21">
        <v>0.47590884737023098</v>
      </c>
      <c r="I17" s="21"/>
      <c r="J17" s="21">
        <v>0.46052734576586601</v>
      </c>
      <c r="K17" s="21">
        <v>0.65601382246152895</v>
      </c>
      <c r="L17" s="21">
        <v>0.72245847894057402</v>
      </c>
      <c r="M17" s="21">
        <v>0.84784700087953802</v>
      </c>
      <c r="N17" s="21"/>
      <c r="O17" s="21">
        <v>0.388206716381163</v>
      </c>
      <c r="P17" s="21">
        <v>0.59122104337580395</v>
      </c>
      <c r="Q17" s="21">
        <v>0.39623420078035998</v>
      </c>
      <c r="R17" s="21">
        <v>0.74556216398766395</v>
      </c>
      <c r="S17" s="21">
        <v>0.67605131457323397</v>
      </c>
      <c r="T17" s="21">
        <v>0.24799604607283701</v>
      </c>
      <c r="U17" s="21">
        <v>0.84803374812083598</v>
      </c>
      <c r="V17" s="21">
        <v>0.96110597334951597</v>
      </c>
      <c r="W17" s="21">
        <v>-0.45121706651935001</v>
      </c>
      <c r="X17" s="21">
        <v>0.227610027050446</v>
      </c>
      <c r="Y17" s="21"/>
      <c r="Z17" s="21">
        <v>0.40409730347645501</v>
      </c>
      <c r="AA17" s="21">
        <v>0.52941355088007003</v>
      </c>
      <c r="AB17" s="21">
        <v>0.61938283034977104</v>
      </c>
      <c r="AC17" s="21">
        <v>0.37248393550231401</v>
      </c>
      <c r="AD17" s="21">
        <v>0.50527338051139403</v>
      </c>
      <c r="AE17" s="21">
        <v>0.62005628513215405</v>
      </c>
      <c r="AF17" s="21">
        <v>0.57442482819551</v>
      </c>
      <c r="AG17" s="21"/>
      <c r="AH17" s="21">
        <v>0.66885754204210501</v>
      </c>
      <c r="AI17" s="21">
        <v>0.343229328219609</v>
      </c>
      <c r="AJ17" s="21"/>
      <c r="AK17" s="21">
        <v>0.64048772220323402</v>
      </c>
      <c r="AL17" s="21">
        <v>0.88558072536574495</v>
      </c>
      <c r="AM17" s="21">
        <v>0.67341722804777604</v>
      </c>
      <c r="AN17" s="21"/>
      <c r="AO17" s="21">
        <v>0.78705635264001494</v>
      </c>
      <c r="AP17" s="21">
        <v>0.45209242285967799</v>
      </c>
      <c r="AQ17" s="21"/>
      <c r="AR17" s="21">
        <v>0.63433481616665199</v>
      </c>
      <c r="AS17" s="21">
        <v>0.372493842790729</v>
      </c>
      <c r="AT17" s="21"/>
      <c r="AU17" s="21">
        <v>0.47092270835980199</v>
      </c>
      <c r="AV17" s="21">
        <v>0.84784700087953802</v>
      </c>
      <c r="AW17" s="21"/>
      <c r="AX17" s="21">
        <v>0.74440192140565398</v>
      </c>
      <c r="AY17" s="21">
        <v>0.45152893783708498</v>
      </c>
      <c r="AZ17" s="21"/>
      <c r="BA17" s="21">
        <v>0.21641062969871</v>
      </c>
      <c r="BB17" s="21">
        <v>0.52620919770904995</v>
      </c>
      <c r="BC17" s="21">
        <v>0.75135379332151597</v>
      </c>
      <c r="BD17" s="21">
        <v>0.54326798738771098</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623</v>
      </c>
      <c r="C9" s="17">
        <v>0.14308663707928199</v>
      </c>
      <c r="D9" s="17">
        <v>0.14922211152086101</v>
      </c>
      <c r="E9" s="17">
        <v>0.148679253913413</v>
      </c>
      <c r="F9" s="17">
        <v>7.0667133668857102E-2</v>
      </c>
      <c r="G9" s="17">
        <v>0.21290861843685799</v>
      </c>
      <c r="H9" s="17">
        <v>0.105822215655495</v>
      </c>
      <c r="I9" s="17"/>
      <c r="J9" s="17">
        <v>0.14099504997796</v>
      </c>
      <c r="K9" s="17">
        <v>0.17291619586302001</v>
      </c>
      <c r="L9" s="17">
        <v>0.23362278783010501</v>
      </c>
      <c r="M9" s="17">
        <v>0.243207916564982</v>
      </c>
      <c r="N9" s="17"/>
      <c r="O9" s="17">
        <v>0.13829525978959101</v>
      </c>
      <c r="P9" s="17">
        <v>0.16498781501676901</v>
      </c>
      <c r="Q9" s="17">
        <v>0.101021449572234</v>
      </c>
      <c r="R9" s="17">
        <v>0.175660372013142</v>
      </c>
      <c r="S9" s="17">
        <v>0.21485004465197099</v>
      </c>
      <c r="T9" s="17">
        <v>0.11243471280910899</v>
      </c>
      <c r="U9" s="17">
        <v>0.16045688242072001</v>
      </c>
      <c r="V9" s="17">
        <v>0.37609332407862101</v>
      </c>
      <c r="W9" s="17">
        <v>9.1081786721129099E-2</v>
      </c>
      <c r="X9" s="17">
        <v>0.111345021308453</v>
      </c>
      <c r="Y9" s="17"/>
      <c r="Z9" s="17">
        <v>0.10705891062948</v>
      </c>
      <c r="AA9" s="17">
        <v>0.18812726025850399</v>
      </c>
      <c r="AB9" s="17">
        <v>0.17208960165426901</v>
      </c>
      <c r="AC9" s="17">
        <v>0.107846724298351</v>
      </c>
      <c r="AD9" s="17">
        <v>0.135064923539719</v>
      </c>
      <c r="AE9" s="17">
        <v>0.134354035527954</v>
      </c>
      <c r="AF9" s="17">
        <v>0.26531885847973302</v>
      </c>
      <c r="AG9" s="17"/>
      <c r="AH9" s="17">
        <v>0.155128446584234</v>
      </c>
      <c r="AI9" s="17">
        <v>0.13528153265471399</v>
      </c>
      <c r="AJ9" s="17"/>
      <c r="AK9" s="17">
        <v>0.125553272126738</v>
      </c>
      <c r="AL9" s="17">
        <v>0.20583211815546201</v>
      </c>
      <c r="AM9" s="17">
        <v>0.18052411233444901</v>
      </c>
      <c r="AN9" s="17"/>
      <c r="AO9" s="17">
        <v>0.233677740074927</v>
      </c>
      <c r="AP9" s="17">
        <v>0.13757970925854601</v>
      </c>
      <c r="AQ9" s="17"/>
      <c r="AR9" s="17">
        <v>0.184311810256583</v>
      </c>
      <c r="AS9" s="17">
        <v>0.118107417998599</v>
      </c>
      <c r="AT9" s="17"/>
      <c r="AU9" s="17">
        <v>0.14298960849460901</v>
      </c>
      <c r="AV9" s="17">
        <v>0.243207916564982</v>
      </c>
      <c r="AW9" s="17"/>
      <c r="AX9" s="17">
        <v>0.10304319679904</v>
      </c>
      <c r="AY9" s="17">
        <v>0.145983615714841</v>
      </c>
      <c r="AZ9" s="17"/>
      <c r="BA9" s="17">
        <v>8.3108577041185905E-2</v>
      </c>
      <c r="BB9" s="17">
        <v>0.17617572082421801</v>
      </c>
      <c r="BC9" s="17">
        <v>0.166835727847198</v>
      </c>
      <c r="BD9" s="17">
        <v>0.18079899886270601</v>
      </c>
    </row>
    <row r="10" spans="2:56" x14ac:dyDescent="0.35">
      <c r="B10" s="18" t="s">
        <v>624</v>
      </c>
      <c r="C10" s="17">
        <v>0.398149761281829</v>
      </c>
      <c r="D10" s="17">
        <v>0.44030007080355699</v>
      </c>
      <c r="E10" s="17">
        <v>0.38936279954821901</v>
      </c>
      <c r="F10" s="17">
        <v>0.381006785143431</v>
      </c>
      <c r="G10" s="17">
        <v>0.35087585846688302</v>
      </c>
      <c r="H10" s="17">
        <v>0.411648205852779</v>
      </c>
      <c r="I10" s="17"/>
      <c r="J10" s="17">
        <v>0.39536579363924601</v>
      </c>
      <c r="K10" s="17">
        <v>0.43832090700131698</v>
      </c>
      <c r="L10" s="17">
        <v>0.51773997717805997</v>
      </c>
      <c r="M10" s="17">
        <v>0.51526695708216097</v>
      </c>
      <c r="N10" s="17"/>
      <c r="O10" s="17">
        <v>0.357738216057291</v>
      </c>
      <c r="P10" s="17">
        <v>0.470583430645588</v>
      </c>
      <c r="Q10" s="17">
        <v>0.34561614663379098</v>
      </c>
      <c r="R10" s="17">
        <v>0.53326437827033102</v>
      </c>
      <c r="S10" s="17">
        <v>0.47627389603369302</v>
      </c>
      <c r="T10" s="17">
        <v>0.34625587004100999</v>
      </c>
      <c r="U10" s="17">
        <v>0.57161132242247603</v>
      </c>
      <c r="V10" s="17">
        <v>0.53345419058466403</v>
      </c>
      <c r="W10" s="17">
        <v>0.80885755027103601</v>
      </c>
      <c r="X10" s="17">
        <v>0.71276463745933705</v>
      </c>
      <c r="Y10" s="17"/>
      <c r="Z10" s="17">
        <v>0.41182745986359898</v>
      </c>
      <c r="AA10" s="17">
        <v>0.55023467775501</v>
      </c>
      <c r="AB10" s="17">
        <v>0.37005439218442998</v>
      </c>
      <c r="AC10" s="17">
        <v>0.36288101457625499</v>
      </c>
      <c r="AD10" s="17">
        <v>0.42078708788078301</v>
      </c>
      <c r="AE10" s="17">
        <v>0.425807610924197</v>
      </c>
      <c r="AF10" s="17">
        <v>0.386442077772919</v>
      </c>
      <c r="AG10" s="17"/>
      <c r="AH10" s="17">
        <v>0.49484450202837799</v>
      </c>
      <c r="AI10" s="17">
        <v>0.335475414164566</v>
      </c>
      <c r="AJ10" s="17"/>
      <c r="AK10" s="17">
        <v>0.61607599392190004</v>
      </c>
      <c r="AL10" s="17">
        <v>0.419629022362214</v>
      </c>
      <c r="AM10" s="17">
        <v>0.43998763551384301</v>
      </c>
      <c r="AN10" s="17"/>
      <c r="AO10" s="17">
        <v>0.56442884299936102</v>
      </c>
      <c r="AP10" s="17">
        <v>0.38804184923708102</v>
      </c>
      <c r="AQ10" s="17"/>
      <c r="AR10" s="17">
        <v>0.39380313268932898</v>
      </c>
      <c r="AS10" s="17">
        <v>0.40078347703136602</v>
      </c>
      <c r="AT10" s="17"/>
      <c r="AU10" s="17">
        <v>0.39803626177595303</v>
      </c>
      <c r="AV10" s="17">
        <v>0.51526695708216097</v>
      </c>
      <c r="AW10" s="17"/>
      <c r="AX10" s="17">
        <v>0.64182875135645301</v>
      </c>
      <c r="AY10" s="17">
        <v>0.38052058598519101</v>
      </c>
      <c r="AZ10" s="17"/>
      <c r="BA10" s="17">
        <v>0.28978005585972499</v>
      </c>
      <c r="BB10" s="17">
        <v>0.42444424517806201</v>
      </c>
      <c r="BC10" s="17">
        <v>0.50638921358165201</v>
      </c>
      <c r="BD10" s="17">
        <v>0.48891057342939898</v>
      </c>
    </row>
    <row r="11" spans="2:56" x14ac:dyDescent="0.35">
      <c r="B11" s="18" t="s">
        <v>625</v>
      </c>
      <c r="C11" s="17">
        <v>0.35653406690655398</v>
      </c>
      <c r="D11" s="17">
        <v>0.33396908344993398</v>
      </c>
      <c r="E11" s="17">
        <v>0.34109564247163299</v>
      </c>
      <c r="F11" s="17">
        <v>0.35439153108090299</v>
      </c>
      <c r="G11" s="17">
        <v>0.32468240614567301</v>
      </c>
      <c r="H11" s="17">
        <v>0.407584284541606</v>
      </c>
      <c r="I11" s="17"/>
      <c r="J11" s="17">
        <v>0.35888903458900301</v>
      </c>
      <c r="K11" s="17">
        <v>0.32834771738490798</v>
      </c>
      <c r="L11" s="17">
        <v>0.220416283573663</v>
      </c>
      <c r="M11" s="17">
        <v>0.202184623060363</v>
      </c>
      <c r="N11" s="17"/>
      <c r="O11" s="17">
        <v>0.41158234640340902</v>
      </c>
      <c r="P11" s="17">
        <v>0.267740118655445</v>
      </c>
      <c r="Q11" s="17">
        <v>0.483104651702988</v>
      </c>
      <c r="R11" s="17">
        <v>0.240071929972101</v>
      </c>
      <c r="S11" s="17">
        <v>0.25143881478251701</v>
      </c>
      <c r="T11" s="17">
        <v>0.31822819952305798</v>
      </c>
      <c r="U11" s="17">
        <v>0.23702117304634299</v>
      </c>
      <c r="V11" s="17">
        <v>6.4079224057124601E-2</v>
      </c>
      <c r="W11" s="17">
        <v>9.5389199695519303E-2</v>
      </c>
      <c r="X11" s="17">
        <v>0.15870232052950201</v>
      </c>
      <c r="Y11" s="17"/>
      <c r="Z11" s="17">
        <v>0.38682336577738902</v>
      </c>
      <c r="AA11" s="17">
        <v>0.218435941116435</v>
      </c>
      <c r="AB11" s="17">
        <v>0.26745472595758002</v>
      </c>
      <c r="AC11" s="17">
        <v>0.42445741572351697</v>
      </c>
      <c r="AD11" s="17">
        <v>0.37681561733975499</v>
      </c>
      <c r="AE11" s="17">
        <v>0.30412302227455001</v>
      </c>
      <c r="AF11" s="17">
        <v>0.26001546021178301</v>
      </c>
      <c r="AG11" s="17"/>
      <c r="AH11" s="17">
        <v>0.28307664977820601</v>
      </c>
      <c r="AI11" s="17">
        <v>0.40414674598190498</v>
      </c>
      <c r="AJ11" s="17"/>
      <c r="AK11" s="17">
        <v>0.23530702668329001</v>
      </c>
      <c r="AL11" s="17">
        <v>0.27599839005760302</v>
      </c>
      <c r="AM11" s="17">
        <v>0.30490186088321702</v>
      </c>
      <c r="AN11" s="17"/>
      <c r="AO11" s="17">
        <v>0.15720582218937099</v>
      </c>
      <c r="AP11" s="17">
        <v>0.36865099914375399</v>
      </c>
      <c r="AQ11" s="17"/>
      <c r="AR11" s="17">
        <v>0.29707361251160302</v>
      </c>
      <c r="AS11" s="17">
        <v>0.39256243507326899</v>
      </c>
      <c r="AT11" s="17"/>
      <c r="AU11" s="17">
        <v>0.35668364857548901</v>
      </c>
      <c r="AV11" s="17">
        <v>0.202184623060363</v>
      </c>
      <c r="AW11" s="17"/>
      <c r="AX11" s="17">
        <v>0.215093051382376</v>
      </c>
      <c r="AY11" s="17">
        <v>0.36676674415150901</v>
      </c>
      <c r="AZ11" s="17"/>
      <c r="BA11" s="17">
        <v>0.45464328943584498</v>
      </c>
      <c r="BB11" s="17">
        <v>0.33170439547523101</v>
      </c>
      <c r="BC11" s="17">
        <v>0.26869224037251399</v>
      </c>
      <c r="BD11" s="17">
        <v>0.17574850675333101</v>
      </c>
    </row>
    <row r="12" spans="2:56" x14ac:dyDescent="0.35">
      <c r="B12" s="18" t="s">
        <v>626</v>
      </c>
      <c r="C12" s="17">
        <v>1.8050466485564E-2</v>
      </c>
      <c r="D12" s="17">
        <v>0</v>
      </c>
      <c r="E12" s="17">
        <v>2.51058538427569E-2</v>
      </c>
      <c r="F12" s="17">
        <v>3.1298675265488997E-2</v>
      </c>
      <c r="G12" s="17">
        <v>3.8360344625396899E-2</v>
      </c>
      <c r="H12" s="17">
        <v>8.2152838764162992E-3</v>
      </c>
      <c r="I12" s="17"/>
      <c r="J12" s="17">
        <v>1.79333590850311E-2</v>
      </c>
      <c r="K12" s="17">
        <v>2.05827641190818E-2</v>
      </c>
      <c r="L12" s="17">
        <v>1.9154469093588301E-2</v>
      </c>
      <c r="M12" s="17">
        <v>7.8322553740519402E-3</v>
      </c>
      <c r="N12" s="17"/>
      <c r="O12" s="17">
        <v>2.50931489570815E-2</v>
      </c>
      <c r="P12" s="17">
        <v>0</v>
      </c>
      <c r="Q12" s="17">
        <v>2.8562374107316001E-2</v>
      </c>
      <c r="R12" s="17">
        <v>0</v>
      </c>
      <c r="S12" s="17">
        <v>0</v>
      </c>
      <c r="T12" s="17">
        <v>7.8595162102358201E-2</v>
      </c>
      <c r="U12" s="17">
        <v>3.0910622110460299E-2</v>
      </c>
      <c r="V12" s="17">
        <v>2.5637216373674498E-2</v>
      </c>
      <c r="W12" s="17">
        <v>1.2288397956536799E-3</v>
      </c>
      <c r="X12" s="17">
        <v>0</v>
      </c>
      <c r="Y12" s="17"/>
      <c r="Z12" s="17">
        <v>2.3812503877074401E-2</v>
      </c>
      <c r="AA12" s="17">
        <v>3.4171249204852198E-3</v>
      </c>
      <c r="AB12" s="17">
        <v>9.7544052466593395E-2</v>
      </c>
      <c r="AC12" s="17">
        <v>8.49489832023905E-4</v>
      </c>
      <c r="AD12" s="17">
        <v>2.2043299153933299E-2</v>
      </c>
      <c r="AE12" s="17">
        <v>3.1057010815706901E-2</v>
      </c>
      <c r="AF12" s="17">
        <v>0</v>
      </c>
      <c r="AG12" s="17"/>
      <c r="AH12" s="17">
        <v>2.6382856849860799E-2</v>
      </c>
      <c r="AI12" s="17">
        <v>1.2649685409193799E-2</v>
      </c>
      <c r="AJ12" s="17"/>
      <c r="AK12" s="17">
        <v>5.9067649392786296E-4</v>
      </c>
      <c r="AL12" s="17">
        <v>9.8420686399323096E-2</v>
      </c>
      <c r="AM12" s="17">
        <v>3.5486656508336302E-2</v>
      </c>
      <c r="AN12" s="17"/>
      <c r="AO12" s="17">
        <v>4.46875947363417E-2</v>
      </c>
      <c r="AP12" s="17">
        <v>1.6431226430215901E-2</v>
      </c>
      <c r="AQ12" s="17"/>
      <c r="AR12" s="17">
        <v>1.3245988140066001E-2</v>
      </c>
      <c r="AS12" s="17">
        <v>2.0961603247668999E-2</v>
      </c>
      <c r="AT12" s="17"/>
      <c r="AU12" s="17">
        <v>1.8060369061391301E-2</v>
      </c>
      <c r="AV12" s="17">
        <v>7.8322553740519402E-3</v>
      </c>
      <c r="AW12" s="17"/>
      <c r="AX12" s="17">
        <v>0</v>
      </c>
      <c r="AY12" s="17">
        <v>1.9356343688037E-2</v>
      </c>
      <c r="AZ12" s="17"/>
      <c r="BA12" s="17">
        <v>8.8010429628460896E-3</v>
      </c>
      <c r="BB12" s="17">
        <v>1.6506635085108599E-2</v>
      </c>
      <c r="BC12" s="17">
        <v>2.5413034491862701E-2</v>
      </c>
      <c r="BD12" s="17">
        <v>0.141242066971837</v>
      </c>
    </row>
    <row r="13" spans="2:56" x14ac:dyDescent="0.35">
      <c r="B13" s="18" t="s">
        <v>627</v>
      </c>
      <c r="C13" s="17">
        <v>2.07373438505663E-2</v>
      </c>
      <c r="D13" s="17">
        <v>2.76713010984838E-2</v>
      </c>
      <c r="E13" s="17">
        <v>1.1600885274893301E-3</v>
      </c>
      <c r="F13" s="17">
        <v>3.0712492569375601E-3</v>
      </c>
      <c r="G13" s="17">
        <v>4.7997468074938099E-2</v>
      </c>
      <c r="H13" s="17">
        <v>1.46342325721723E-2</v>
      </c>
      <c r="I13" s="17"/>
      <c r="J13" s="17">
        <v>2.1340921507333299E-2</v>
      </c>
      <c r="K13" s="17">
        <v>1.09373353989069E-2</v>
      </c>
      <c r="L13" s="17">
        <v>0</v>
      </c>
      <c r="M13" s="17">
        <v>1.4294079803557101E-2</v>
      </c>
      <c r="N13" s="17"/>
      <c r="O13" s="17">
        <v>1.26478639998927E-2</v>
      </c>
      <c r="P13" s="17">
        <v>3.1518307237282599E-2</v>
      </c>
      <c r="Q13" s="17">
        <v>0</v>
      </c>
      <c r="R13" s="17">
        <v>2.28789060715931E-2</v>
      </c>
      <c r="S13" s="17">
        <v>0</v>
      </c>
      <c r="T13" s="17">
        <v>0.144486055524465</v>
      </c>
      <c r="U13" s="17">
        <v>0</v>
      </c>
      <c r="V13" s="17">
        <v>0</v>
      </c>
      <c r="W13" s="17">
        <v>3.44262351666192E-3</v>
      </c>
      <c r="X13" s="17">
        <v>0</v>
      </c>
      <c r="Y13" s="17"/>
      <c r="Z13" s="17">
        <v>2.07344904089601E-2</v>
      </c>
      <c r="AA13" s="17">
        <v>3.6884023298397801E-2</v>
      </c>
      <c r="AB13" s="17">
        <v>4.7762780862688897E-2</v>
      </c>
      <c r="AC13" s="17">
        <v>2.5972611484900002E-2</v>
      </c>
      <c r="AD13" s="17">
        <v>3.5394671224904401E-5</v>
      </c>
      <c r="AE13" s="17">
        <v>0</v>
      </c>
      <c r="AF13" s="17">
        <v>2.98921259572149E-2</v>
      </c>
      <c r="AG13" s="17"/>
      <c r="AH13" s="17">
        <v>5.9951645692285001E-3</v>
      </c>
      <c r="AI13" s="17">
        <v>3.02927390500356E-2</v>
      </c>
      <c r="AJ13" s="17"/>
      <c r="AK13" s="17">
        <v>2.1401874869989802E-3</v>
      </c>
      <c r="AL13" s="17">
        <v>0</v>
      </c>
      <c r="AM13" s="17">
        <v>9.6559034849714592E-3</v>
      </c>
      <c r="AN13" s="17"/>
      <c r="AO13" s="17">
        <v>0</v>
      </c>
      <c r="AP13" s="17">
        <v>2.1997942871911001E-2</v>
      </c>
      <c r="AQ13" s="17"/>
      <c r="AR13" s="17">
        <v>1.1930954336765401E-2</v>
      </c>
      <c r="AS13" s="17">
        <v>2.60733246608587E-2</v>
      </c>
      <c r="AT13" s="17"/>
      <c r="AU13" s="17">
        <v>2.0743588085501901E-2</v>
      </c>
      <c r="AV13" s="17">
        <v>1.4294079803557101E-2</v>
      </c>
      <c r="AW13" s="17"/>
      <c r="AX13" s="17">
        <v>1.12398484082173E-4</v>
      </c>
      <c r="AY13" s="17">
        <v>2.2229474038884901E-2</v>
      </c>
      <c r="AZ13" s="17"/>
      <c r="BA13" s="17">
        <v>2.9154966792001E-2</v>
      </c>
      <c r="BB13" s="17">
        <v>1.41665403145507E-2</v>
      </c>
      <c r="BC13" s="17">
        <v>2.1445775093509999E-2</v>
      </c>
      <c r="BD13" s="17">
        <v>1.32998539827271E-2</v>
      </c>
    </row>
    <row r="14" spans="2:56" x14ac:dyDescent="0.35">
      <c r="B14" s="18" t="s">
        <v>72</v>
      </c>
      <c r="C14" s="19">
        <v>6.3441724396204893E-2</v>
      </c>
      <c r="D14" s="19">
        <v>4.88374331271633E-2</v>
      </c>
      <c r="E14" s="19">
        <v>9.4596361696487996E-2</v>
      </c>
      <c r="F14" s="19">
        <v>0.159564625584383</v>
      </c>
      <c r="G14" s="19">
        <v>2.5175304250250701E-2</v>
      </c>
      <c r="H14" s="19">
        <v>5.2095777501532201E-2</v>
      </c>
      <c r="I14" s="19"/>
      <c r="J14" s="19">
        <v>6.5475841201425994E-2</v>
      </c>
      <c r="K14" s="19">
        <v>2.8895080232766299E-2</v>
      </c>
      <c r="L14" s="19">
        <v>9.0664823245839594E-3</v>
      </c>
      <c r="M14" s="19">
        <v>1.7214168114885499E-2</v>
      </c>
      <c r="N14" s="19"/>
      <c r="O14" s="19">
        <v>5.4643164792734102E-2</v>
      </c>
      <c r="P14" s="19">
        <v>6.5170328444915701E-2</v>
      </c>
      <c r="Q14" s="19">
        <v>4.1695377983670699E-2</v>
      </c>
      <c r="R14" s="19">
        <v>2.8124413672833401E-2</v>
      </c>
      <c r="S14" s="19">
        <v>5.7437244531818699E-2</v>
      </c>
      <c r="T14" s="19">
        <v>0</v>
      </c>
      <c r="U14" s="19">
        <v>0</v>
      </c>
      <c r="V14" s="19">
        <v>7.3604490591541705E-4</v>
      </c>
      <c r="W14" s="19">
        <v>0</v>
      </c>
      <c r="X14" s="19">
        <v>1.7188020702707502E-2</v>
      </c>
      <c r="Y14" s="19"/>
      <c r="Z14" s="19">
        <v>4.9743269443496801E-2</v>
      </c>
      <c r="AA14" s="19">
        <v>2.9009726511678101E-3</v>
      </c>
      <c r="AB14" s="19">
        <v>4.50944468744389E-2</v>
      </c>
      <c r="AC14" s="19">
        <v>7.79927440849532E-2</v>
      </c>
      <c r="AD14" s="19">
        <v>4.5253677414584602E-2</v>
      </c>
      <c r="AE14" s="19">
        <v>0.10465832045759201</v>
      </c>
      <c r="AF14" s="19">
        <v>5.8331477578351297E-2</v>
      </c>
      <c r="AG14" s="19"/>
      <c r="AH14" s="19">
        <v>3.4572380190093399E-2</v>
      </c>
      <c r="AI14" s="19">
        <v>8.2153882739585696E-2</v>
      </c>
      <c r="AJ14" s="19"/>
      <c r="AK14" s="19">
        <v>2.0332843287145401E-2</v>
      </c>
      <c r="AL14" s="19">
        <v>1.1978302539694099E-4</v>
      </c>
      <c r="AM14" s="19">
        <v>2.94438312751833E-2</v>
      </c>
      <c r="AN14" s="19"/>
      <c r="AO14" s="19">
        <v>0</v>
      </c>
      <c r="AP14" s="19">
        <v>6.7298273058491398E-2</v>
      </c>
      <c r="AQ14" s="19"/>
      <c r="AR14" s="19">
        <v>9.9634502065653802E-2</v>
      </c>
      <c r="AS14" s="19">
        <v>4.1511741988238197E-2</v>
      </c>
      <c r="AT14" s="19"/>
      <c r="AU14" s="19">
        <v>6.3486524007055803E-2</v>
      </c>
      <c r="AV14" s="19">
        <v>1.7214168114885499E-2</v>
      </c>
      <c r="AW14" s="19"/>
      <c r="AX14" s="19">
        <v>3.9922601978049199E-2</v>
      </c>
      <c r="AY14" s="19">
        <v>6.5143236421537007E-2</v>
      </c>
      <c r="AZ14" s="19"/>
      <c r="BA14" s="19">
        <v>0.13451206790839601</v>
      </c>
      <c r="BB14" s="19">
        <v>3.7002463122828899E-2</v>
      </c>
      <c r="BC14" s="19">
        <v>1.1224008613262801E-2</v>
      </c>
      <c r="BD14" s="19">
        <v>0</v>
      </c>
    </row>
    <row r="15" spans="2:56" x14ac:dyDescent="0.35">
      <c r="B15" s="16"/>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45</v>
      </c>
      <c r="C9" s="17">
        <v>0.43773855984563997</v>
      </c>
      <c r="D9" s="17">
        <v>0.431547039791218</v>
      </c>
      <c r="E9" s="17">
        <v>0.469667789961208</v>
      </c>
      <c r="F9" s="17">
        <v>0.41486455119503002</v>
      </c>
      <c r="G9" s="17">
        <v>0.44911812215290903</v>
      </c>
      <c r="H9" s="17">
        <v>0.41897335225929799</v>
      </c>
      <c r="I9" s="17"/>
      <c r="J9" s="17">
        <v>0.43679352402169702</v>
      </c>
      <c r="K9" s="17">
        <v>0.43311287922952002</v>
      </c>
      <c r="L9" s="17">
        <v>0.57659328201660698</v>
      </c>
      <c r="M9" s="17">
        <v>0.72493169430025595</v>
      </c>
      <c r="N9" s="17"/>
      <c r="O9" s="17">
        <v>0.44734364438586299</v>
      </c>
      <c r="P9" s="17">
        <v>0.42116269456778299</v>
      </c>
      <c r="Q9" s="17">
        <v>0.478644861303895</v>
      </c>
      <c r="R9" s="17">
        <v>0.43769428497139601</v>
      </c>
      <c r="S9" s="17">
        <v>0.47889154246689403</v>
      </c>
      <c r="T9" s="17">
        <v>0.49449847788420898</v>
      </c>
      <c r="U9" s="17">
        <v>0.55864674659846902</v>
      </c>
      <c r="V9" s="17">
        <v>0.80908562130127604</v>
      </c>
      <c r="W9" s="17">
        <v>0.92021317682440296</v>
      </c>
      <c r="X9" s="17">
        <v>0.82187492701961895</v>
      </c>
      <c r="Y9" s="17"/>
      <c r="Z9" s="17">
        <v>0.44662129209371998</v>
      </c>
      <c r="AA9" s="17">
        <v>0.43004676990721402</v>
      </c>
      <c r="AB9" s="17">
        <v>0.44874502993478099</v>
      </c>
      <c r="AC9" s="17">
        <v>0.41887517313938999</v>
      </c>
      <c r="AD9" s="17">
        <v>0.53995122637641202</v>
      </c>
      <c r="AE9" s="17">
        <v>0.47310311105164299</v>
      </c>
      <c r="AF9" s="17">
        <v>0.41627746069231403</v>
      </c>
      <c r="AG9" s="17"/>
      <c r="AH9" s="17">
        <v>0.57012550726841305</v>
      </c>
      <c r="AI9" s="17">
        <v>0.35192969958592801</v>
      </c>
      <c r="AJ9" s="17"/>
      <c r="AK9" s="17">
        <v>0.74549171802612701</v>
      </c>
      <c r="AL9" s="17">
        <v>0.70669316230118195</v>
      </c>
      <c r="AM9" s="17">
        <v>0.52934416045252597</v>
      </c>
      <c r="AN9" s="17"/>
      <c r="AO9" s="17">
        <v>0.85206015192186901</v>
      </c>
      <c r="AP9" s="17">
        <v>0.41255243199547198</v>
      </c>
      <c r="AQ9" s="17"/>
      <c r="AR9" s="17">
        <v>0.43242470697860402</v>
      </c>
      <c r="AS9" s="17">
        <v>0.44095833758574399</v>
      </c>
      <c r="AT9" s="17"/>
      <c r="AU9" s="17">
        <v>0.43746023795935401</v>
      </c>
      <c r="AV9" s="17">
        <v>0.72493169430025595</v>
      </c>
      <c r="AW9" s="17"/>
      <c r="AX9" s="17">
        <v>0.67839141276505699</v>
      </c>
      <c r="AY9" s="17">
        <v>0.42032831315817198</v>
      </c>
      <c r="AZ9" s="17"/>
      <c r="BA9" s="17">
        <v>0.351997635759354</v>
      </c>
      <c r="BB9" s="17">
        <v>0.40656082202412303</v>
      </c>
      <c r="BC9" s="17">
        <v>0.60208177859488798</v>
      </c>
      <c r="BD9" s="17">
        <v>0.82112911377045605</v>
      </c>
    </row>
    <row r="10" spans="2:56" x14ac:dyDescent="0.35">
      <c r="B10" s="18" t="s">
        <v>46</v>
      </c>
      <c r="C10" s="17">
        <v>0.272682328640445</v>
      </c>
      <c r="D10" s="17">
        <v>0.31021395346867398</v>
      </c>
      <c r="E10" s="17">
        <v>0.28823463420548401</v>
      </c>
      <c r="F10" s="17">
        <v>0.22999413617893699</v>
      </c>
      <c r="G10" s="17">
        <v>0.23664637815251899</v>
      </c>
      <c r="H10" s="17">
        <v>0.27234974264332401</v>
      </c>
      <c r="I10" s="17"/>
      <c r="J10" s="17">
        <v>0.27016109761009799</v>
      </c>
      <c r="K10" s="17">
        <v>0.32822932937136501</v>
      </c>
      <c r="L10" s="17">
        <v>0.26940340311273298</v>
      </c>
      <c r="M10" s="17">
        <v>0.171033922665903</v>
      </c>
      <c r="N10" s="17"/>
      <c r="O10" s="17">
        <v>0.263526142420134</v>
      </c>
      <c r="P10" s="17">
        <v>0.30519535086900201</v>
      </c>
      <c r="Q10" s="17">
        <v>0.30732306972704498</v>
      </c>
      <c r="R10" s="17">
        <v>0.22585774425963401</v>
      </c>
      <c r="S10" s="17">
        <v>0.16206296215003901</v>
      </c>
      <c r="T10" s="17">
        <v>0.32900668480294898</v>
      </c>
      <c r="U10" s="17">
        <v>0.36914198850732099</v>
      </c>
      <c r="V10" s="17">
        <v>0.121042028421533</v>
      </c>
      <c r="W10" s="17">
        <v>9.1567956376770506E-3</v>
      </c>
      <c r="X10" s="17">
        <v>0.136279482946457</v>
      </c>
      <c r="Y10" s="17"/>
      <c r="Z10" s="17">
        <v>0.267750147266131</v>
      </c>
      <c r="AA10" s="17">
        <v>0.31926954250401102</v>
      </c>
      <c r="AB10" s="17">
        <v>0.26354926490592201</v>
      </c>
      <c r="AC10" s="17">
        <v>0.25548097350149301</v>
      </c>
      <c r="AD10" s="17">
        <v>0.23033266730325799</v>
      </c>
      <c r="AE10" s="17">
        <v>0.25398905286019102</v>
      </c>
      <c r="AF10" s="17">
        <v>0.354717384284432</v>
      </c>
      <c r="AG10" s="17"/>
      <c r="AH10" s="17">
        <v>0.205424352666388</v>
      </c>
      <c r="AI10" s="17">
        <v>0.31627673408646201</v>
      </c>
      <c r="AJ10" s="17"/>
      <c r="AK10" s="17">
        <v>8.4446856960413194E-2</v>
      </c>
      <c r="AL10" s="17">
        <v>0.18626326692399101</v>
      </c>
      <c r="AM10" s="17">
        <v>0.27013288229314703</v>
      </c>
      <c r="AN10" s="17"/>
      <c r="AO10" s="17">
        <v>9.1858237145837907E-2</v>
      </c>
      <c r="AP10" s="17">
        <v>0.28367441491804302</v>
      </c>
      <c r="AQ10" s="17"/>
      <c r="AR10" s="17">
        <v>0.28444269820116103</v>
      </c>
      <c r="AS10" s="17">
        <v>0.26555646778684699</v>
      </c>
      <c r="AT10" s="17"/>
      <c r="AU10" s="17">
        <v>0.27278083717945401</v>
      </c>
      <c r="AV10" s="17">
        <v>0.171033922665903</v>
      </c>
      <c r="AW10" s="17"/>
      <c r="AX10" s="17">
        <v>8.0858766500719506E-2</v>
      </c>
      <c r="AY10" s="17">
        <v>0.28655997645058601</v>
      </c>
      <c r="AZ10" s="17"/>
      <c r="BA10" s="17">
        <v>0.32507469851447801</v>
      </c>
      <c r="BB10" s="17">
        <v>0.27385535877120698</v>
      </c>
      <c r="BC10" s="17">
        <v>0.19865967423735001</v>
      </c>
      <c r="BD10" s="17">
        <v>0.15373045046037501</v>
      </c>
    </row>
    <row r="11" spans="2:56" x14ac:dyDescent="0.35">
      <c r="B11" s="18" t="s">
        <v>103</v>
      </c>
      <c r="C11" s="19">
        <v>0.28957911151391502</v>
      </c>
      <c r="D11" s="19">
        <v>0.25823900674010802</v>
      </c>
      <c r="E11" s="19">
        <v>0.24209757583330799</v>
      </c>
      <c r="F11" s="19">
        <v>0.35514131262603299</v>
      </c>
      <c r="G11" s="19">
        <v>0.31423549969457198</v>
      </c>
      <c r="H11" s="19">
        <v>0.308676905097377</v>
      </c>
      <c r="I11" s="19"/>
      <c r="J11" s="19">
        <v>0.29304537836820499</v>
      </c>
      <c r="K11" s="19">
        <v>0.238657791399115</v>
      </c>
      <c r="L11" s="19">
        <v>0.15400331487066099</v>
      </c>
      <c r="M11" s="19">
        <v>0.10403438303384099</v>
      </c>
      <c r="N11" s="19"/>
      <c r="O11" s="19">
        <v>0.289130213194004</v>
      </c>
      <c r="P11" s="19">
        <v>0.273641954563215</v>
      </c>
      <c r="Q11" s="19">
        <v>0.21403206896905999</v>
      </c>
      <c r="R11" s="19">
        <v>0.33644797076896998</v>
      </c>
      <c r="S11" s="19">
        <v>0.35904549538306701</v>
      </c>
      <c r="T11" s="19">
        <v>0.17649483731284299</v>
      </c>
      <c r="U11" s="19">
        <v>7.2211264894209204E-2</v>
      </c>
      <c r="V11" s="19">
        <v>6.9872350277191506E-2</v>
      </c>
      <c r="W11" s="19">
        <v>7.0630027537919707E-2</v>
      </c>
      <c r="X11" s="19">
        <v>4.1845590033923803E-2</v>
      </c>
      <c r="Y11" s="19"/>
      <c r="Z11" s="19">
        <v>0.28562856064014802</v>
      </c>
      <c r="AA11" s="19">
        <v>0.25068368758877502</v>
      </c>
      <c r="AB11" s="19">
        <v>0.287705705159297</v>
      </c>
      <c r="AC11" s="19">
        <v>0.325643853359118</v>
      </c>
      <c r="AD11" s="19">
        <v>0.22971610632032999</v>
      </c>
      <c r="AE11" s="19">
        <v>0.27290783608816599</v>
      </c>
      <c r="AF11" s="19">
        <v>0.229005155023254</v>
      </c>
      <c r="AG11" s="19"/>
      <c r="AH11" s="19">
        <v>0.2244501400652</v>
      </c>
      <c r="AI11" s="19">
        <v>0.33179356632760998</v>
      </c>
      <c r="AJ11" s="19"/>
      <c r="AK11" s="19">
        <v>0.17006142501346</v>
      </c>
      <c r="AL11" s="19">
        <v>0.107043570774827</v>
      </c>
      <c r="AM11" s="19">
        <v>0.20052295725432701</v>
      </c>
      <c r="AN11" s="19"/>
      <c r="AO11" s="19">
        <v>5.6081610932293101E-2</v>
      </c>
      <c r="AP11" s="19">
        <v>0.303773153086486</v>
      </c>
      <c r="AQ11" s="19"/>
      <c r="AR11" s="19">
        <v>0.28313259482023501</v>
      </c>
      <c r="AS11" s="19">
        <v>0.29348519462740902</v>
      </c>
      <c r="AT11" s="19"/>
      <c r="AU11" s="19">
        <v>0.28975892486119098</v>
      </c>
      <c r="AV11" s="19">
        <v>0.10403438303384099</v>
      </c>
      <c r="AW11" s="19"/>
      <c r="AX11" s="19">
        <v>0.24074982073422399</v>
      </c>
      <c r="AY11" s="19">
        <v>0.29311171039124201</v>
      </c>
      <c r="AZ11" s="19"/>
      <c r="BA11" s="19">
        <v>0.32292766572616799</v>
      </c>
      <c r="BB11" s="19">
        <v>0.31958381920466999</v>
      </c>
      <c r="BC11" s="19">
        <v>0.19925854716776201</v>
      </c>
      <c r="BD11" s="19">
        <v>2.51404357691693E-2</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D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46</v>
      </c>
      <c r="C9" s="17">
        <v>0.45513355374362202</v>
      </c>
      <c r="D9" s="17">
        <v>0.45334664524488799</v>
      </c>
      <c r="E9" s="17">
        <v>0.41223219697708202</v>
      </c>
      <c r="F9" s="17">
        <v>0.43616615869863601</v>
      </c>
      <c r="G9" s="17">
        <v>0.45451882692816598</v>
      </c>
      <c r="H9" s="17">
        <v>0.49202971528808997</v>
      </c>
      <c r="I9" s="17"/>
      <c r="J9" s="17">
        <v>0.45835292010046302</v>
      </c>
      <c r="K9" s="17">
        <v>0.42049435282991399</v>
      </c>
      <c r="L9" s="17">
        <v>0.25870152998324197</v>
      </c>
      <c r="M9" s="17">
        <v>0.12623631759242601</v>
      </c>
      <c r="N9" s="17"/>
      <c r="O9" s="17">
        <v>0.48606998128323298</v>
      </c>
      <c r="P9" s="17">
        <v>0.47438594351357599</v>
      </c>
      <c r="Q9" s="17">
        <v>0.48660158418278099</v>
      </c>
      <c r="R9" s="17">
        <v>0.43385227657699699</v>
      </c>
      <c r="S9" s="17">
        <v>0.37973165325264102</v>
      </c>
      <c r="T9" s="17">
        <v>0.431004910237127</v>
      </c>
      <c r="U9" s="17">
        <v>0.29932519565684501</v>
      </c>
      <c r="V9" s="17">
        <v>0.13561712589134101</v>
      </c>
      <c r="W9" s="17">
        <v>0.10924520575867699</v>
      </c>
      <c r="X9" s="17">
        <v>0.113667108301596</v>
      </c>
      <c r="Y9" s="17"/>
      <c r="Z9" s="17">
        <v>0.46815283692383602</v>
      </c>
      <c r="AA9" s="17">
        <v>0.38219131446429699</v>
      </c>
      <c r="AB9" s="17">
        <v>0.36583460531022199</v>
      </c>
      <c r="AC9" s="17">
        <v>0.45204554228888999</v>
      </c>
      <c r="AD9" s="17">
        <v>0.49958615501152198</v>
      </c>
      <c r="AE9" s="17">
        <v>0.39415038830038901</v>
      </c>
      <c r="AF9" s="17">
        <v>0.60343036333960098</v>
      </c>
      <c r="AG9" s="17"/>
      <c r="AH9" s="17">
        <v>0.28187398138302699</v>
      </c>
      <c r="AI9" s="17">
        <v>0.56743470368909199</v>
      </c>
      <c r="AJ9" s="17"/>
      <c r="AK9" s="17">
        <v>0.30586351139392498</v>
      </c>
      <c r="AL9" s="17">
        <v>0.102029586370343</v>
      </c>
      <c r="AM9" s="17">
        <v>0.28661728904287898</v>
      </c>
      <c r="AN9" s="17"/>
      <c r="AO9" s="17">
        <v>5.14094279586551E-2</v>
      </c>
      <c r="AP9" s="17">
        <v>0.47967547393963</v>
      </c>
      <c r="AQ9" s="17"/>
      <c r="AR9" s="17">
        <v>0.35686699975508601</v>
      </c>
      <c r="AS9" s="17">
        <v>0.51467537227829496</v>
      </c>
      <c r="AT9" s="17"/>
      <c r="AU9" s="17">
        <v>0.45545229151335898</v>
      </c>
      <c r="AV9" s="17">
        <v>0.12623631759242601</v>
      </c>
      <c r="AW9" s="17"/>
      <c r="AX9" s="17">
        <v>0.24913068658248699</v>
      </c>
      <c r="AY9" s="17">
        <v>0.47003701610482701</v>
      </c>
      <c r="AZ9" s="17"/>
      <c r="BA9" s="17">
        <v>0.55523309952792299</v>
      </c>
      <c r="BB9" s="17">
        <v>0.51284498291731195</v>
      </c>
      <c r="BC9" s="17">
        <v>0.21972778830575901</v>
      </c>
      <c r="BD9" s="17">
        <v>1.7127173686553501E-2</v>
      </c>
    </row>
    <row r="10" spans="2:56" ht="29" x14ac:dyDescent="0.35">
      <c r="B10" s="18" t="s">
        <v>630</v>
      </c>
      <c r="C10" s="17">
        <v>3.27139973424138E-2</v>
      </c>
      <c r="D10" s="17">
        <v>5.2456008859722202E-2</v>
      </c>
      <c r="E10" s="17">
        <v>3.9940413856023899E-2</v>
      </c>
      <c r="F10" s="17">
        <v>8.5819416087060101E-3</v>
      </c>
      <c r="G10" s="17">
        <v>4.8070293223978003E-2</v>
      </c>
      <c r="H10" s="17">
        <v>9.0326652215762301E-3</v>
      </c>
      <c r="I10" s="17"/>
      <c r="J10" s="17">
        <v>3.07894006027606E-2</v>
      </c>
      <c r="K10" s="17">
        <v>6.6657455842327198E-2</v>
      </c>
      <c r="L10" s="17">
        <v>7.3668277350639799E-2</v>
      </c>
      <c r="M10" s="17">
        <v>8.2362900382766793E-2</v>
      </c>
      <c r="N10" s="17"/>
      <c r="O10" s="17">
        <v>2.3819431422149501E-2</v>
      </c>
      <c r="P10" s="17">
        <v>2.8343720014931101E-2</v>
      </c>
      <c r="Q10" s="17">
        <v>2.6010079580273099E-2</v>
      </c>
      <c r="R10" s="17">
        <v>3.8562003656087002E-2</v>
      </c>
      <c r="S10" s="17">
        <v>8.43320585777214E-2</v>
      </c>
      <c r="T10" s="17">
        <v>5.9717278938647396E-3</v>
      </c>
      <c r="U10" s="17">
        <v>3.2224876106719501E-2</v>
      </c>
      <c r="V10" s="17">
        <v>8.4875988151893904E-4</v>
      </c>
      <c r="W10" s="17">
        <v>5.7719370043601004E-3</v>
      </c>
      <c r="X10" s="17">
        <v>4.9171247765407598E-3</v>
      </c>
      <c r="Y10" s="17"/>
      <c r="Z10" s="17">
        <v>5.3487232771543901E-2</v>
      </c>
      <c r="AA10" s="17">
        <v>6.4869743262670901E-3</v>
      </c>
      <c r="AB10" s="17">
        <v>9.3414572629682002E-2</v>
      </c>
      <c r="AC10" s="17">
        <v>2.9682253292822001E-2</v>
      </c>
      <c r="AD10" s="17">
        <v>9.7181629419809895E-5</v>
      </c>
      <c r="AE10" s="17">
        <v>3.6925078914886E-2</v>
      </c>
      <c r="AF10" s="17">
        <v>1.6093050681907799E-4</v>
      </c>
      <c r="AG10" s="17"/>
      <c r="AH10" s="17">
        <v>4.7034288690868703E-2</v>
      </c>
      <c r="AI10" s="17">
        <v>2.3432056009679601E-2</v>
      </c>
      <c r="AJ10" s="17"/>
      <c r="AK10" s="17">
        <v>5.0714744981876399E-2</v>
      </c>
      <c r="AL10" s="17">
        <v>8.9939986189300797E-2</v>
      </c>
      <c r="AM10" s="17">
        <v>3.8035211475493498E-2</v>
      </c>
      <c r="AN10" s="17"/>
      <c r="AO10" s="17">
        <v>0.10813137072254</v>
      </c>
      <c r="AP10" s="17">
        <v>2.8129462902494299E-2</v>
      </c>
      <c r="AQ10" s="17"/>
      <c r="AR10" s="17">
        <v>3.32586668739022E-2</v>
      </c>
      <c r="AS10" s="17">
        <v>3.2383970358776701E-2</v>
      </c>
      <c r="AT10" s="17"/>
      <c r="AU10" s="17">
        <v>3.2665882068445097E-2</v>
      </c>
      <c r="AV10" s="17">
        <v>8.2362900382766793E-2</v>
      </c>
      <c r="AW10" s="17"/>
      <c r="AX10" s="17">
        <v>1.35061931911221E-2</v>
      </c>
      <c r="AY10" s="17">
        <v>3.4103603177298901E-2</v>
      </c>
      <c r="AZ10" s="17"/>
      <c r="BA10" s="17">
        <v>1.34778065214122E-2</v>
      </c>
      <c r="BB10" s="17">
        <v>2.16524979907501E-2</v>
      </c>
      <c r="BC10" s="17">
        <v>7.4670056142807403E-2</v>
      </c>
      <c r="BD10" s="17">
        <v>0.156168028064085</v>
      </c>
    </row>
    <row r="11" spans="2:56" ht="29" x14ac:dyDescent="0.35">
      <c r="B11" s="18" t="s">
        <v>631</v>
      </c>
      <c r="C11" s="17">
        <v>5.2149230520769599E-2</v>
      </c>
      <c r="D11" s="17">
        <v>3.2762207134346098E-2</v>
      </c>
      <c r="E11" s="17">
        <v>3.8515065123321701E-2</v>
      </c>
      <c r="F11" s="17">
        <v>3.2143506040339699E-2</v>
      </c>
      <c r="G11" s="17">
        <v>9.07856412568155E-2</v>
      </c>
      <c r="H11" s="17">
        <v>5.4189388818522602E-2</v>
      </c>
      <c r="I11" s="17"/>
      <c r="J11" s="17">
        <v>5.0701906331964301E-2</v>
      </c>
      <c r="K11" s="17">
        <v>7.2946803434962099E-2</v>
      </c>
      <c r="L11" s="17">
        <v>0.11707100972724099</v>
      </c>
      <c r="M11" s="17">
        <v>0.100165378393744</v>
      </c>
      <c r="N11" s="17"/>
      <c r="O11" s="17">
        <v>3.9264672410528001E-2</v>
      </c>
      <c r="P11" s="17">
        <v>3.4509748049537999E-2</v>
      </c>
      <c r="Q11" s="17">
        <v>7.5286285817815601E-2</v>
      </c>
      <c r="R11" s="17">
        <v>8.3992179725520005E-2</v>
      </c>
      <c r="S11" s="17">
        <v>0.149420869764332</v>
      </c>
      <c r="T11" s="17">
        <v>6.8482538454140901E-2</v>
      </c>
      <c r="U11" s="17">
        <v>0.32632722531289299</v>
      </c>
      <c r="V11" s="17">
        <v>8.7374923389558504E-2</v>
      </c>
      <c r="W11" s="17">
        <v>3.84967199313129E-2</v>
      </c>
      <c r="X11" s="17">
        <v>0.59166072649754198</v>
      </c>
      <c r="Y11" s="17"/>
      <c r="Z11" s="17">
        <v>2.54089184010854E-2</v>
      </c>
      <c r="AA11" s="17">
        <v>3.6976435485279201E-2</v>
      </c>
      <c r="AB11" s="17">
        <v>0.161473772958488</v>
      </c>
      <c r="AC11" s="17">
        <v>4.2561839770429502E-2</v>
      </c>
      <c r="AD11" s="17">
        <v>0.10025957146463001</v>
      </c>
      <c r="AE11" s="17">
        <v>8.5315683069023998E-2</v>
      </c>
      <c r="AF11" s="17">
        <v>5.8994082418150101E-2</v>
      </c>
      <c r="AG11" s="17"/>
      <c r="AH11" s="17">
        <v>0.111146861762143</v>
      </c>
      <c r="AI11" s="17">
        <v>1.39089085449323E-2</v>
      </c>
      <c r="AJ11" s="17"/>
      <c r="AK11" s="17">
        <v>8.8384372791550606E-2</v>
      </c>
      <c r="AL11" s="17">
        <v>0.30903828421233498</v>
      </c>
      <c r="AM11" s="17">
        <v>0.119503411498585</v>
      </c>
      <c r="AN11" s="17"/>
      <c r="AO11" s="17">
        <v>0.224961718217359</v>
      </c>
      <c r="AP11" s="17">
        <v>4.1644160322952803E-2</v>
      </c>
      <c r="AQ11" s="17"/>
      <c r="AR11" s="17">
        <v>6.4253902629995599E-2</v>
      </c>
      <c r="AS11" s="17">
        <v>4.4814749347924697E-2</v>
      </c>
      <c r="AT11" s="17"/>
      <c r="AU11" s="17">
        <v>5.2102697567001102E-2</v>
      </c>
      <c r="AV11" s="17">
        <v>0.100165378393744</v>
      </c>
      <c r="AW11" s="17"/>
      <c r="AX11" s="17">
        <v>0.105679286629942</v>
      </c>
      <c r="AY11" s="17">
        <v>4.8276550555629898E-2</v>
      </c>
      <c r="AZ11" s="17"/>
      <c r="BA11" s="17">
        <v>1.47185433695592E-2</v>
      </c>
      <c r="BB11" s="17">
        <v>4.3478911877965799E-2</v>
      </c>
      <c r="BC11" s="17">
        <v>0.1187703835945</v>
      </c>
      <c r="BD11" s="17">
        <v>0.161193081462531</v>
      </c>
    </row>
    <row r="12" spans="2:56" ht="29" x14ac:dyDescent="0.35">
      <c r="B12" s="18" t="s">
        <v>632</v>
      </c>
      <c r="C12" s="17">
        <v>8.5302777260621104E-2</v>
      </c>
      <c r="D12" s="17">
        <v>8.3502797903433498E-2</v>
      </c>
      <c r="E12" s="17">
        <v>0.119254818659437</v>
      </c>
      <c r="F12" s="17">
        <v>4.5748579991545801E-2</v>
      </c>
      <c r="G12" s="17">
        <v>7.9570116770647903E-2</v>
      </c>
      <c r="H12" s="17">
        <v>7.9072506820833402E-2</v>
      </c>
      <c r="I12" s="17"/>
      <c r="J12" s="17">
        <v>7.8016682891371994E-2</v>
      </c>
      <c r="K12" s="17">
        <v>0.20472667920955301</v>
      </c>
      <c r="L12" s="17">
        <v>0.28041823959004902</v>
      </c>
      <c r="M12" s="17">
        <v>0.450225455495186</v>
      </c>
      <c r="N12" s="17"/>
      <c r="O12" s="17">
        <v>6.6386602155464103E-2</v>
      </c>
      <c r="P12" s="17">
        <v>8.6806621618627899E-2</v>
      </c>
      <c r="Q12" s="17">
        <v>0.10570161418151799</v>
      </c>
      <c r="R12" s="17">
        <v>0.149810867439849</v>
      </c>
      <c r="S12" s="17">
        <v>3.7264907343906202E-2</v>
      </c>
      <c r="T12" s="17">
        <v>0.18476850196244399</v>
      </c>
      <c r="U12" s="17">
        <v>0.18484520503649199</v>
      </c>
      <c r="V12" s="17">
        <v>0.42882306086503202</v>
      </c>
      <c r="W12" s="17">
        <v>0.83610397776508005</v>
      </c>
      <c r="X12" s="17">
        <v>0.15794595154664201</v>
      </c>
      <c r="Y12" s="17"/>
      <c r="Z12" s="17">
        <v>7.29535023729775E-2</v>
      </c>
      <c r="AA12" s="17">
        <v>0.147824473886705</v>
      </c>
      <c r="AB12" s="17">
        <v>0.188596370001994</v>
      </c>
      <c r="AC12" s="17">
        <v>7.3195884769260602E-2</v>
      </c>
      <c r="AD12" s="17">
        <v>0.101297564256582</v>
      </c>
      <c r="AE12" s="17">
        <v>9.5057855261451801E-2</v>
      </c>
      <c r="AF12" s="17">
        <v>6.3383278872634799E-2</v>
      </c>
      <c r="AG12" s="17"/>
      <c r="AH12" s="17">
        <v>0.13714910067976099</v>
      </c>
      <c r="AI12" s="17">
        <v>5.1697697546489299E-2</v>
      </c>
      <c r="AJ12" s="17"/>
      <c r="AK12" s="17">
        <v>0.20676051692720901</v>
      </c>
      <c r="AL12" s="17">
        <v>0.122086771936894</v>
      </c>
      <c r="AM12" s="17">
        <v>0.11779339899114501</v>
      </c>
      <c r="AN12" s="17"/>
      <c r="AO12" s="17">
        <v>0.27774782991577901</v>
      </c>
      <c r="AP12" s="17">
        <v>7.3604266265776597E-2</v>
      </c>
      <c r="AQ12" s="17"/>
      <c r="AR12" s="17">
        <v>9.0003815249993097E-2</v>
      </c>
      <c r="AS12" s="17">
        <v>8.2454317235041596E-2</v>
      </c>
      <c r="AT12" s="17"/>
      <c r="AU12" s="17">
        <v>8.4949126856172397E-2</v>
      </c>
      <c r="AV12" s="17">
        <v>0.450225455495186</v>
      </c>
      <c r="AW12" s="17"/>
      <c r="AX12" s="17">
        <v>0.22755119877056301</v>
      </c>
      <c r="AY12" s="17">
        <v>7.5011687504787705E-2</v>
      </c>
      <c r="AZ12" s="17"/>
      <c r="BA12" s="17">
        <v>2.2505762801000698E-2</v>
      </c>
      <c r="BB12" s="17">
        <v>8.5806703587121905E-2</v>
      </c>
      <c r="BC12" s="17">
        <v>0.18004293348677899</v>
      </c>
      <c r="BD12" s="17">
        <v>0.107877191137318</v>
      </c>
    </row>
    <row r="13" spans="2:56" ht="29" x14ac:dyDescent="0.35">
      <c r="B13" s="18" t="s">
        <v>633</v>
      </c>
      <c r="C13" s="17">
        <v>6.4582946740226105E-2</v>
      </c>
      <c r="D13" s="17">
        <v>8.69373199493121E-2</v>
      </c>
      <c r="E13" s="17">
        <v>6.3832325423978195E-2</v>
      </c>
      <c r="F13" s="17">
        <v>9.3943550411327598E-2</v>
      </c>
      <c r="G13" s="17">
        <v>1.3599719500504599E-2</v>
      </c>
      <c r="H13" s="17">
        <v>7.6332544378956299E-2</v>
      </c>
      <c r="I13" s="17"/>
      <c r="J13" s="17">
        <v>6.4887995748790298E-2</v>
      </c>
      <c r="K13" s="17">
        <v>5.2012776592452598E-2</v>
      </c>
      <c r="L13" s="17">
        <v>0.10493348252863401</v>
      </c>
      <c r="M13" s="17">
        <v>0.10398906265492699</v>
      </c>
      <c r="N13" s="17"/>
      <c r="O13" s="17">
        <v>5.6948260304522803E-2</v>
      </c>
      <c r="P13" s="17">
        <v>6.9344877682398304E-2</v>
      </c>
      <c r="Q13" s="17">
        <v>0.136299580223078</v>
      </c>
      <c r="R13" s="17">
        <v>5.8496105738695299E-2</v>
      </c>
      <c r="S13" s="17">
        <v>6.5206078180208807E-2</v>
      </c>
      <c r="T13" s="17">
        <v>1.41124800235394E-2</v>
      </c>
      <c r="U13" s="17">
        <v>5.9527192224530102E-2</v>
      </c>
      <c r="V13" s="17">
        <v>0.28373861887434598</v>
      </c>
      <c r="W13" s="17">
        <v>5.2841452637618497E-3</v>
      </c>
      <c r="X13" s="17">
        <v>7.2961519263807506E-2</v>
      </c>
      <c r="Y13" s="17"/>
      <c r="Z13" s="17">
        <v>0.11510989124964199</v>
      </c>
      <c r="AA13" s="17">
        <v>7.5462438017139602E-2</v>
      </c>
      <c r="AB13" s="17">
        <v>3.3589224554853598E-3</v>
      </c>
      <c r="AC13" s="17">
        <v>2.0787036032232101E-2</v>
      </c>
      <c r="AD13" s="17">
        <v>6.0624859792836001E-2</v>
      </c>
      <c r="AE13" s="17">
        <v>7.9900715724318103E-2</v>
      </c>
      <c r="AF13" s="17">
        <v>2.8931610008854899E-2</v>
      </c>
      <c r="AG13" s="17"/>
      <c r="AH13" s="17">
        <v>9.53402290716866E-2</v>
      </c>
      <c r="AI13" s="17">
        <v>4.4647089067486802E-2</v>
      </c>
      <c r="AJ13" s="17"/>
      <c r="AK13" s="17">
        <v>0.113986781948597</v>
      </c>
      <c r="AL13" s="17">
        <v>0.1028251303437</v>
      </c>
      <c r="AM13" s="17">
        <v>9.2485864505600396E-2</v>
      </c>
      <c r="AN13" s="17"/>
      <c r="AO13" s="17">
        <v>0.180236823474409</v>
      </c>
      <c r="AP13" s="17">
        <v>5.7552482044437699E-2</v>
      </c>
      <c r="AQ13" s="17"/>
      <c r="AR13" s="17">
        <v>6.78749986576343E-2</v>
      </c>
      <c r="AS13" s="17">
        <v>6.2588221679490699E-2</v>
      </c>
      <c r="AT13" s="17"/>
      <c r="AU13" s="17">
        <v>6.4544757858958399E-2</v>
      </c>
      <c r="AV13" s="17">
        <v>0.10398906265492699</v>
      </c>
      <c r="AW13" s="17"/>
      <c r="AX13" s="17">
        <v>8.3876351155803497E-2</v>
      </c>
      <c r="AY13" s="17">
        <v>6.3187148077374702E-2</v>
      </c>
      <c r="AZ13" s="17"/>
      <c r="BA13" s="17">
        <v>5.5726894131581599E-2</v>
      </c>
      <c r="BB13" s="17">
        <v>4.4305370173470401E-2</v>
      </c>
      <c r="BC13" s="17">
        <v>0.100448507794314</v>
      </c>
      <c r="BD13" s="17">
        <v>0.29093175958536499</v>
      </c>
    </row>
    <row r="14" spans="2:56" ht="29" x14ac:dyDescent="0.35">
      <c r="B14" s="18" t="s">
        <v>634</v>
      </c>
      <c r="C14" s="17">
        <v>7.8652581098521399E-2</v>
      </c>
      <c r="D14" s="17">
        <v>4.7904792212397102E-2</v>
      </c>
      <c r="E14" s="17">
        <v>0.143027704198565</v>
      </c>
      <c r="F14" s="17">
        <v>0.12826595031889401</v>
      </c>
      <c r="G14" s="17">
        <v>7.55259127507521E-2</v>
      </c>
      <c r="H14" s="17">
        <v>4.5003774054722799E-2</v>
      </c>
      <c r="I14" s="17"/>
      <c r="J14" s="17">
        <v>8.0903478738551804E-2</v>
      </c>
      <c r="K14" s="17">
        <v>4.0523010057903097E-2</v>
      </c>
      <c r="L14" s="17">
        <v>1.8132964649167901E-2</v>
      </c>
      <c r="M14" s="17">
        <v>2.5040207917976901E-2</v>
      </c>
      <c r="N14" s="17"/>
      <c r="O14" s="17">
        <v>0.106390942141185</v>
      </c>
      <c r="P14" s="17">
        <v>4.4184611748643202E-2</v>
      </c>
      <c r="Q14" s="17">
        <v>5.2732771329975503E-2</v>
      </c>
      <c r="R14" s="17">
        <v>2.64657470955049E-2</v>
      </c>
      <c r="S14" s="17">
        <v>0.14316504786626699</v>
      </c>
      <c r="T14" s="17">
        <v>7.1986966059508599E-3</v>
      </c>
      <c r="U14" s="17">
        <v>3.0910622110460299E-2</v>
      </c>
      <c r="V14" s="17">
        <v>0</v>
      </c>
      <c r="W14" s="17">
        <v>2.0854176173990598E-3</v>
      </c>
      <c r="X14" s="17">
        <v>3.2351138804632598E-2</v>
      </c>
      <c r="Y14" s="17"/>
      <c r="Z14" s="17">
        <v>8.6596284190528894E-2</v>
      </c>
      <c r="AA14" s="17">
        <v>0.10920549424274301</v>
      </c>
      <c r="AB14" s="17">
        <v>4.7729162941201601E-2</v>
      </c>
      <c r="AC14" s="17">
        <v>7.7998578491061801E-2</v>
      </c>
      <c r="AD14" s="17">
        <v>7.2419064213980297E-2</v>
      </c>
      <c r="AE14" s="17">
        <v>6.0464524681842297E-2</v>
      </c>
      <c r="AF14" s="17">
        <v>8.74997025894938E-2</v>
      </c>
      <c r="AG14" s="17"/>
      <c r="AH14" s="17">
        <v>0.103932536852091</v>
      </c>
      <c r="AI14" s="17">
        <v>6.2266946163512499E-2</v>
      </c>
      <c r="AJ14" s="17"/>
      <c r="AK14" s="17">
        <v>0.130234408913245</v>
      </c>
      <c r="AL14" s="17">
        <v>8.1312797966932901E-2</v>
      </c>
      <c r="AM14" s="17">
        <v>0.112313976871354</v>
      </c>
      <c r="AN14" s="17"/>
      <c r="AO14" s="17">
        <v>8.2610126196080505E-2</v>
      </c>
      <c r="AP14" s="17">
        <v>7.8412006533482598E-2</v>
      </c>
      <c r="AQ14" s="17"/>
      <c r="AR14" s="17">
        <v>8.8904328326564599E-2</v>
      </c>
      <c r="AS14" s="17">
        <v>7.2440826963063504E-2</v>
      </c>
      <c r="AT14" s="17"/>
      <c r="AU14" s="17">
        <v>7.87045374130768E-2</v>
      </c>
      <c r="AV14" s="17">
        <v>2.5040207917976901E-2</v>
      </c>
      <c r="AW14" s="17"/>
      <c r="AX14" s="17">
        <v>0.20930073760592199</v>
      </c>
      <c r="AY14" s="17">
        <v>6.9200722928286107E-2</v>
      </c>
      <c r="AZ14" s="17"/>
      <c r="BA14" s="17">
        <v>7.7297902656928597E-2</v>
      </c>
      <c r="BB14" s="17">
        <v>7.5238075757219497E-2</v>
      </c>
      <c r="BC14" s="17">
        <v>7.2174138338028604E-2</v>
      </c>
      <c r="BD14" s="17">
        <v>0.266702766064149</v>
      </c>
    </row>
    <row r="15" spans="2:56" x14ac:dyDescent="0.35">
      <c r="B15" s="18" t="s">
        <v>72</v>
      </c>
      <c r="C15" s="19">
        <v>0.23146491329382601</v>
      </c>
      <c r="D15" s="19">
        <v>0.243090228695901</v>
      </c>
      <c r="E15" s="19">
        <v>0.18319747576159301</v>
      </c>
      <c r="F15" s="19">
        <v>0.25515031293055102</v>
      </c>
      <c r="G15" s="19">
        <v>0.23792948956913601</v>
      </c>
      <c r="H15" s="19">
        <v>0.24433940541729801</v>
      </c>
      <c r="I15" s="19"/>
      <c r="J15" s="19">
        <v>0.23634761558609799</v>
      </c>
      <c r="K15" s="19">
        <v>0.142638922032887</v>
      </c>
      <c r="L15" s="19">
        <v>0.147074496171026</v>
      </c>
      <c r="M15" s="19">
        <v>0.111980677562972</v>
      </c>
      <c r="N15" s="19"/>
      <c r="O15" s="19">
        <v>0.221120110282918</v>
      </c>
      <c r="P15" s="19">
        <v>0.26242447737228602</v>
      </c>
      <c r="Q15" s="19">
        <v>0.117368084684559</v>
      </c>
      <c r="R15" s="19">
        <v>0.20882081976734601</v>
      </c>
      <c r="S15" s="19">
        <v>0.140879385014924</v>
      </c>
      <c r="T15" s="19">
        <v>0.288461144822933</v>
      </c>
      <c r="U15" s="19">
        <v>6.6839683552060103E-2</v>
      </c>
      <c r="V15" s="19">
        <v>6.3597511098204398E-2</v>
      </c>
      <c r="W15" s="19">
        <v>3.0125966594086399E-3</v>
      </c>
      <c r="X15" s="19">
        <v>2.64964308092385E-2</v>
      </c>
      <c r="Y15" s="19"/>
      <c r="Z15" s="19">
        <v>0.178291334090386</v>
      </c>
      <c r="AA15" s="19">
        <v>0.24185286957756899</v>
      </c>
      <c r="AB15" s="19">
        <v>0.13959259370292701</v>
      </c>
      <c r="AC15" s="19">
        <v>0.30372886535530402</v>
      </c>
      <c r="AD15" s="19">
        <v>0.16571560363103</v>
      </c>
      <c r="AE15" s="19">
        <v>0.24818575404808901</v>
      </c>
      <c r="AF15" s="19">
        <v>0.15760003226444699</v>
      </c>
      <c r="AG15" s="19"/>
      <c r="AH15" s="19">
        <v>0.22352300156042201</v>
      </c>
      <c r="AI15" s="19">
        <v>0.23661259897880799</v>
      </c>
      <c r="AJ15" s="19"/>
      <c r="AK15" s="19">
        <v>0.10405566304359801</v>
      </c>
      <c r="AL15" s="19">
        <v>0.192767442980493</v>
      </c>
      <c r="AM15" s="19">
        <v>0.233250847614943</v>
      </c>
      <c r="AN15" s="19"/>
      <c r="AO15" s="19">
        <v>7.4902703515177596E-2</v>
      </c>
      <c r="AP15" s="19">
        <v>0.240982147991227</v>
      </c>
      <c r="AQ15" s="19"/>
      <c r="AR15" s="19">
        <v>0.29883728850682501</v>
      </c>
      <c r="AS15" s="19">
        <v>0.190642542137408</v>
      </c>
      <c r="AT15" s="19"/>
      <c r="AU15" s="19">
        <v>0.231580706722988</v>
      </c>
      <c r="AV15" s="19">
        <v>0.111980677562972</v>
      </c>
      <c r="AW15" s="19"/>
      <c r="AX15" s="19">
        <v>0.11095554606416</v>
      </c>
      <c r="AY15" s="19">
        <v>0.24018327165179601</v>
      </c>
      <c r="AZ15" s="19"/>
      <c r="BA15" s="19">
        <v>0.26103999099159397</v>
      </c>
      <c r="BB15" s="19">
        <v>0.216673457696161</v>
      </c>
      <c r="BC15" s="19">
        <v>0.234166192337812</v>
      </c>
      <c r="BD15" s="19">
        <v>0</v>
      </c>
    </row>
    <row r="16" spans="2:56" x14ac:dyDescent="0.35">
      <c r="B16" s="16"/>
    </row>
    <row r="17" spans="2:2" x14ac:dyDescent="0.35">
      <c r="B17" t="s">
        <v>75</v>
      </c>
    </row>
    <row r="18" spans="2:2" x14ac:dyDescent="0.35">
      <c r="B18" t="s">
        <v>76</v>
      </c>
    </row>
    <row r="20" spans="2:2" x14ac:dyDescent="0.3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D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636</v>
      </c>
      <c r="C9" s="17">
        <v>2.1508499314764999E-2</v>
      </c>
      <c r="D9" s="17">
        <v>3.97163216936324E-2</v>
      </c>
      <c r="E9" s="17">
        <v>1.18402525550274E-2</v>
      </c>
      <c r="F9" s="17">
        <v>2.3762307430261201E-4</v>
      </c>
      <c r="G9" s="17">
        <v>1.3239659236926099E-2</v>
      </c>
      <c r="H9" s="17">
        <v>2.6736586351779099E-2</v>
      </c>
      <c r="I9" s="17"/>
      <c r="J9" s="17">
        <v>2.0271952041732301E-2</v>
      </c>
      <c r="K9" s="17">
        <v>4.6106412447926598E-2</v>
      </c>
      <c r="L9" s="17">
        <v>9.0664823245839594E-3</v>
      </c>
      <c r="M9" s="17">
        <v>0.16162971140028201</v>
      </c>
      <c r="N9" s="17"/>
      <c r="O9" s="17">
        <v>1.82127016008879E-2</v>
      </c>
      <c r="P9" s="17">
        <v>0</v>
      </c>
      <c r="Q9" s="17">
        <v>4.5404679406704597E-2</v>
      </c>
      <c r="R9" s="17">
        <v>2.2450414490674401E-3</v>
      </c>
      <c r="S9" s="17">
        <v>1.22605185384976E-2</v>
      </c>
      <c r="T9" s="17">
        <v>6.1962415686989099E-3</v>
      </c>
      <c r="U9" s="17">
        <v>3.6801086945639598E-2</v>
      </c>
      <c r="V9" s="17">
        <v>8.2893538250958104E-2</v>
      </c>
      <c r="W9" s="17">
        <v>0.69647476695825405</v>
      </c>
      <c r="X9" s="17">
        <v>9.8773442586710392E-3</v>
      </c>
      <c r="Y9" s="17"/>
      <c r="Z9" s="17">
        <v>8.66344114218222E-3</v>
      </c>
      <c r="AA9" s="17">
        <v>9.2412186881442296E-5</v>
      </c>
      <c r="AB9" s="17">
        <v>4.2169600741982199E-2</v>
      </c>
      <c r="AC9" s="17">
        <v>2.0410458753905798E-2</v>
      </c>
      <c r="AD9" s="17">
        <v>4.3347352347185703E-2</v>
      </c>
      <c r="AE9" s="17">
        <v>2.5967034466359701E-2</v>
      </c>
      <c r="AF9" s="17">
        <v>3.3038189118299699E-2</v>
      </c>
      <c r="AG9" s="17"/>
      <c r="AH9" s="17">
        <v>4.1428457614608998E-2</v>
      </c>
      <c r="AI9" s="17">
        <v>8.5970382424585805E-3</v>
      </c>
      <c r="AJ9" s="17"/>
      <c r="AK9" s="17">
        <v>4.86179198029306E-2</v>
      </c>
      <c r="AL9" s="17">
        <v>0.17404013861470799</v>
      </c>
      <c r="AM9" s="17">
        <v>3.0069701261158599E-2</v>
      </c>
      <c r="AN9" s="17"/>
      <c r="AO9" s="17">
        <v>0.124341361384605</v>
      </c>
      <c r="AP9" s="17">
        <v>1.5257409193415001E-2</v>
      </c>
      <c r="AQ9" s="17"/>
      <c r="AR9" s="17">
        <v>1.8711127132310702E-2</v>
      </c>
      <c r="AS9" s="17">
        <v>2.3203487284741801E-2</v>
      </c>
      <c r="AT9" s="17"/>
      <c r="AU9" s="17">
        <v>2.1372706374831501E-2</v>
      </c>
      <c r="AV9" s="17">
        <v>0.16162971140028201</v>
      </c>
      <c r="AW9" s="17"/>
      <c r="AX9" s="17">
        <v>6.88104661477702E-2</v>
      </c>
      <c r="AY9" s="17">
        <v>1.8086396059496999E-2</v>
      </c>
      <c r="AZ9" s="17"/>
      <c r="BA9" s="17">
        <v>1.9637062224128199E-2</v>
      </c>
      <c r="BB9" s="17">
        <v>2.6360715616150401E-2</v>
      </c>
      <c r="BC9" s="17">
        <v>1.24188400956762E-2</v>
      </c>
      <c r="BD9" s="17">
        <v>4.91017473074747E-2</v>
      </c>
    </row>
    <row r="10" spans="2:56" x14ac:dyDescent="0.35">
      <c r="B10" s="18" t="s">
        <v>637</v>
      </c>
      <c r="C10" s="17">
        <v>0.130122989086707</v>
      </c>
      <c r="D10" s="17">
        <v>9.1235569978540404E-2</v>
      </c>
      <c r="E10" s="17">
        <v>0.12929675478192301</v>
      </c>
      <c r="F10" s="17">
        <v>0.172252745684319</v>
      </c>
      <c r="G10" s="17">
        <v>0.16717732483280401</v>
      </c>
      <c r="H10" s="17">
        <v>0.120770572763355</v>
      </c>
      <c r="I10" s="17"/>
      <c r="J10" s="17">
        <v>0.125752085181389</v>
      </c>
      <c r="K10" s="17">
        <v>0.202324044686232</v>
      </c>
      <c r="L10" s="17">
        <v>0.238806289881901</v>
      </c>
      <c r="M10" s="17">
        <v>0.37440856613853701</v>
      </c>
      <c r="N10" s="17"/>
      <c r="O10" s="17">
        <v>9.8532655390031101E-2</v>
      </c>
      <c r="P10" s="17">
        <v>0.19118215340553499</v>
      </c>
      <c r="Q10" s="17">
        <v>0.13490023227029499</v>
      </c>
      <c r="R10" s="17">
        <v>0.183300246162412</v>
      </c>
      <c r="S10" s="17">
        <v>0.167199862226899</v>
      </c>
      <c r="T10" s="17">
        <v>0.17872318244556601</v>
      </c>
      <c r="U10" s="17">
        <v>0.44163405841870901</v>
      </c>
      <c r="V10" s="17">
        <v>0.37018027561140199</v>
      </c>
      <c r="W10" s="17">
        <v>5.0126892603512802E-2</v>
      </c>
      <c r="X10" s="17">
        <v>0.107216652189193</v>
      </c>
      <c r="Y10" s="17"/>
      <c r="Z10" s="17">
        <v>0.11145581804320299</v>
      </c>
      <c r="AA10" s="17">
        <v>0.188041882881061</v>
      </c>
      <c r="AB10" s="17">
        <v>0.16834944227446899</v>
      </c>
      <c r="AC10" s="17">
        <v>0.12926405537906899</v>
      </c>
      <c r="AD10" s="17">
        <v>0.15790431340938599</v>
      </c>
      <c r="AE10" s="17">
        <v>0.126987456234296</v>
      </c>
      <c r="AF10" s="17">
        <v>0.14206338649516301</v>
      </c>
      <c r="AG10" s="17"/>
      <c r="AH10" s="17">
        <v>0.24714161755898101</v>
      </c>
      <c r="AI10" s="17">
        <v>5.4275367143327397E-2</v>
      </c>
      <c r="AJ10" s="17"/>
      <c r="AK10" s="17">
        <v>0.31562976772346901</v>
      </c>
      <c r="AL10" s="17">
        <v>0.59575746116614403</v>
      </c>
      <c r="AM10" s="17">
        <v>0.208171845468097</v>
      </c>
      <c r="AN10" s="17"/>
      <c r="AO10" s="17">
        <v>0.48017886717930902</v>
      </c>
      <c r="AP10" s="17">
        <v>0.10884349926779099</v>
      </c>
      <c r="AQ10" s="17"/>
      <c r="AR10" s="17">
        <v>0.196541355499606</v>
      </c>
      <c r="AS10" s="17">
        <v>8.98786723806623E-2</v>
      </c>
      <c r="AT10" s="17"/>
      <c r="AU10" s="17">
        <v>0.12988624936545101</v>
      </c>
      <c r="AV10" s="17">
        <v>0.37440856613853701</v>
      </c>
      <c r="AW10" s="17"/>
      <c r="AX10" s="17">
        <v>0.29557600815447699</v>
      </c>
      <c r="AY10" s="17">
        <v>0.11815314188892299</v>
      </c>
      <c r="AZ10" s="17"/>
      <c r="BA10" s="17">
        <v>5.6608242469116499E-2</v>
      </c>
      <c r="BB10" s="17">
        <v>8.0795290099708303E-2</v>
      </c>
      <c r="BC10" s="17">
        <v>0.32431360702720202</v>
      </c>
      <c r="BD10" s="17">
        <v>0.36193148632800898</v>
      </c>
    </row>
    <row r="11" spans="2:56" x14ac:dyDescent="0.35">
      <c r="B11" s="18" t="s">
        <v>638</v>
      </c>
      <c r="C11" s="17">
        <v>9.3933022643278102E-2</v>
      </c>
      <c r="D11" s="17">
        <v>0.124732365850159</v>
      </c>
      <c r="E11" s="17">
        <v>0.100549074114758</v>
      </c>
      <c r="F11" s="17">
        <v>0.101680661245183</v>
      </c>
      <c r="G11" s="17">
        <v>5.3405663165961702E-2</v>
      </c>
      <c r="H11" s="17">
        <v>9.3146725536139494E-2</v>
      </c>
      <c r="I11" s="17"/>
      <c r="J11" s="17">
        <v>9.3167070881057704E-2</v>
      </c>
      <c r="K11" s="17">
        <v>9.8604425980268598E-2</v>
      </c>
      <c r="L11" s="17">
        <v>0.17477621596481999</v>
      </c>
      <c r="M11" s="17">
        <v>0.12893762599980299</v>
      </c>
      <c r="N11" s="17"/>
      <c r="O11" s="17">
        <v>9.9879023055449406E-2</v>
      </c>
      <c r="P11" s="17">
        <v>5.6639422107582098E-2</v>
      </c>
      <c r="Q11" s="17">
        <v>6.7473671230330004E-2</v>
      </c>
      <c r="R11" s="17">
        <v>0.18594495204806999</v>
      </c>
      <c r="S11" s="17">
        <v>2.03508249128951E-2</v>
      </c>
      <c r="T11" s="17">
        <v>6.8096988731355598E-2</v>
      </c>
      <c r="U11" s="17">
        <v>0.115164602365409</v>
      </c>
      <c r="V11" s="17">
        <v>0.33914654546320999</v>
      </c>
      <c r="W11" s="17">
        <v>0.100220491773184</v>
      </c>
      <c r="X11" s="17">
        <v>0.60886392282429602</v>
      </c>
      <c r="Y11" s="17"/>
      <c r="Z11" s="17">
        <v>0.132017040784986</v>
      </c>
      <c r="AA11" s="17">
        <v>8.1460059931520196E-2</v>
      </c>
      <c r="AB11" s="17">
        <v>0.13863297730319701</v>
      </c>
      <c r="AC11" s="17">
        <v>5.7556075834052797E-2</v>
      </c>
      <c r="AD11" s="17">
        <v>0.114951540593197</v>
      </c>
      <c r="AE11" s="17">
        <v>6.4068742320290598E-2</v>
      </c>
      <c r="AF11" s="17">
        <v>6.0802425700161597E-3</v>
      </c>
      <c r="AG11" s="17"/>
      <c r="AH11" s="17">
        <v>0.13906812723657599</v>
      </c>
      <c r="AI11" s="17">
        <v>6.4677933994051001E-2</v>
      </c>
      <c r="AJ11" s="17"/>
      <c r="AK11" s="17">
        <v>8.7894029935871004E-2</v>
      </c>
      <c r="AL11" s="17">
        <v>0.121461986297952</v>
      </c>
      <c r="AM11" s="17">
        <v>0.191217519891385</v>
      </c>
      <c r="AN11" s="17"/>
      <c r="AO11" s="17">
        <v>0.126576668279961</v>
      </c>
      <c r="AP11" s="17">
        <v>9.1948653379824802E-2</v>
      </c>
      <c r="AQ11" s="17"/>
      <c r="AR11" s="17">
        <v>8.8013299832570696E-2</v>
      </c>
      <c r="AS11" s="17">
        <v>9.7519910013031896E-2</v>
      </c>
      <c r="AT11" s="17"/>
      <c r="AU11" s="17">
        <v>9.3899099314110196E-2</v>
      </c>
      <c r="AV11" s="17">
        <v>0.12893762599980299</v>
      </c>
      <c r="AW11" s="17"/>
      <c r="AX11" s="17">
        <v>4.4943624987041901E-2</v>
      </c>
      <c r="AY11" s="17">
        <v>9.7477204596322101E-2</v>
      </c>
      <c r="AZ11" s="17"/>
      <c r="BA11" s="17">
        <v>2.8190539247473199E-2</v>
      </c>
      <c r="BB11" s="17">
        <v>0.1119743918665</v>
      </c>
      <c r="BC11" s="17">
        <v>0.143221612272315</v>
      </c>
      <c r="BD11" s="17">
        <v>0.29743133601750799</v>
      </c>
    </row>
    <row r="12" spans="2:56" x14ac:dyDescent="0.35">
      <c r="B12" s="18" t="s">
        <v>639</v>
      </c>
      <c r="C12" s="17">
        <v>0.18411538419860901</v>
      </c>
      <c r="D12" s="17">
        <v>0.16957846317550401</v>
      </c>
      <c r="E12" s="17">
        <v>0.263173342648925</v>
      </c>
      <c r="F12" s="17">
        <v>0.130847967258306</v>
      </c>
      <c r="G12" s="17">
        <v>0.17417943072799</v>
      </c>
      <c r="H12" s="17">
        <v>0.16345294823341999</v>
      </c>
      <c r="I12" s="17"/>
      <c r="J12" s="17">
        <v>0.18322298325661701</v>
      </c>
      <c r="K12" s="17">
        <v>0.196513263589292</v>
      </c>
      <c r="L12" s="17">
        <v>0.24056031769123301</v>
      </c>
      <c r="M12" s="17">
        <v>0.13263673868918999</v>
      </c>
      <c r="N12" s="17"/>
      <c r="O12" s="17">
        <v>0.149064556314147</v>
      </c>
      <c r="P12" s="17">
        <v>0.24571800158346599</v>
      </c>
      <c r="Q12" s="17">
        <v>0.31174749720579897</v>
      </c>
      <c r="R12" s="17">
        <v>0.17012813493859399</v>
      </c>
      <c r="S12" s="17">
        <v>0.23507010320372801</v>
      </c>
      <c r="T12" s="17">
        <v>0.11768948480051</v>
      </c>
      <c r="U12" s="17">
        <v>0.209957182178791</v>
      </c>
      <c r="V12" s="17">
        <v>0.10933664798788401</v>
      </c>
      <c r="W12" s="17">
        <v>4.11281880312655E-2</v>
      </c>
      <c r="X12" s="17">
        <v>4.77504370791903E-2</v>
      </c>
      <c r="Y12" s="17"/>
      <c r="Z12" s="17">
        <v>0.145740168841833</v>
      </c>
      <c r="AA12" s="17">
        <v>0.38020730248213502</v>
      </c>
      <c r="AB12" s="17">
        <v>0.295782168370049</v>
      </c>
      <c r="AC12" s="17">
        <v>0.158900756776577</v>
      </c>
      <c r="AD12" s="17">
        <v>0.118637137489153</v>
      </c>
      <c r="AE12" s="17">
        <v>0.200812917411993</v>
      </c>
      <c r="AF12" s="17">
        <v>0.25077682302605703</v>
      </c>
      <c r="AG12" s="17"/>
      <c r="AH12" s="17">
        <v>0.206735041464118</v>
      </c>
      <c r="AI12" s="17">
        <v>0.169454067148822</v>
      </c>
      <c r="AJ12" s="17"/>
      <c r="AK12" s="17">
        <v>0.18346815749387799</v>
      </c>
      <c r="AL12" s="17">
        <v>9.5258397144781307E-2</v>
      </c>
      <c r="AM12" s="17">
        <v>0.20489782098866</v>
      </c>
      <c r="AN12" s="17"/>
      <c r="AO12" s="17">
        <v>0.16460971662909701</v>
      </c>
      <c r="AP12" s="17">
        <v>0.185301111050899</v>
      </c>
      <c r="AQ12" s="17"/>
      <c r="AR12" s="17">
        <v>0.17777318782627499</v>
      </c>
      <c r="AS12" s="17">
        <v>0.187958257385724</v>
      </c>
      <c r="AT12" s="17"/>
      <c r="AU12" s="17">
        <v>0.18416527269524299</v>
      </c>
      <c r="AV12" s="17">
        <v>0.13263673868918999</v>
      </c>
      <c r="AW12" s="17"/>
      <c r="AX12" s="17">
        <v>0.115315256751589</v>
      </c>
      <c r="AY12" s="17">
        <v>0.189092791183196</v>
      </c>
      <c r="AZ12" s="17"/>
      <c r="BA12" s="17">
        <v>0.16042024014532899</v>
      </c>
      <c r="BB12" s="17">
        <v>0.193580364817378</v>
      </c>
      <c r="BC12" s="17">
        <v>0.20467527193652399</v>
      </c>
      <c r="BD12" s="17">
        <v>0.15099443496890799</v>
      </c>
    </row>
    <row r="13" spans="2:56" x14ac:dyDescent="0.35">
      <c r="B13" s="18" t="s">
        <v>640</v>
      </c>
      <c r="C13" s="19">
        <v>0.57032010475664097</v>
      </c>
      <c r="D13" s="19">
        <v>0.57473727930216401</v>
      </c>
      <c r="E13" s="19">
        <v>0.495140575899366</v>
      </c>
      <c r="F13" s="19">
        <v>0.59498100273788901</v>
      </c>
      <c r="G13" s="19">
        <v>0.59199792203631796</v>
      </c>
      <c r="H13" s="19">
        <v>0.59589316711530604</v>
      </c>
      <c r="I13" s="19"/>
      <c r="J13" s="19">
        <v>0.577585908639204</v>
      </c>
      <c r="K13" s="19">
        <v>0.45645185329628202</v>
      </c>
      <c r="L13" s="19">
        <v>0.33679069413746099</v>
      </c>
      <c r="M13" s="19">
        <v>0.202387357772189</v>
      </c>
      <c r="N13" s="19"/>
      <c r="O13" s="19">
        <v>0.63431106363948397</v>
      </c>
      <c r="P13" s="19">
        <v>0.50646042290341797</v>
      </c>
      <c r="Q13" s="19">
        <v>0.44047391988687101</v>
      </c>
      <c r="R13" s="19">
        <v>0.45838162540185701</v>
      </c>
      <c r="S13" s="19">
        <v>0.56511869111798096</v>
      </c>
      <c r="T13" s="19">
        <v>0.62929410245386896</v>
      </c>
      <c r="U13" s="19">
        <v>0.19644307009145201</v>
      </c>
      <c r="V13" s="19">
        <v>9.8442992686546396E-2</v>
      </c>
      <c r="W13" s="19">
        <v>0.11204966063378299</v>
      </c>
      <c r="X13" s="19">
        <v>0.22629164364864901</v>
      </c>
      <c r="Y13" s="19"/>
      <c r="Z13" s="19">
        <v>0.60212353118779505</v>
      </c>
      <c r="AA13" s="19">
        <v>0.35019834251840298</v>
      </c>
      <c r="AB13" s="19">
        <v>0.35506581131030301</v>
      </c>
      <c r="AC13" s="19">
        <v>0.63386865325639596</v>
      </c>
      <c r="AD13" s="19">
        <v>0.56515965616107799</v>
      </c>
      <c r="AE13" s="19">
        <v>0.58216384956706102</v>
      </c>
      <c r="AF13" s="19">
        <v>0.56804135879046402</v>
      </c>
      <c r="AG13" s="19"/>
      <c r="AH13" s="19">
        <v>0.36562675612571599</v>
      </c>
      <c r="AI13" s="19">
        <v>0.702995593471341</v>
      </c>
      <c r="AJ13" s="19"/>
      <c r="AK13" s="19">
        <v>0.36439012504385099</v>
      </c>
      <c r="AL13" s="19">
        <v>1.34820167764148E-2</v>
      </c>
      <c r="AM13" s="19">
        <v>0.36564311239069902</v>
      </c>
      <c r="AN13" s="19"/>
      <c r="AO13" s="19">
        <v>0.10429338652702901</v>
      </c>
      <c r="AP13" s="19">
        <v>0.59864932710806995</v>
      </c>
      <c r="AQ13" s="19"/>
      <c r="AR13" s="19">
        <v>0.51896102970923697</v>
      </c>
      <c r="AS13" s="19">
        <v>0.60143967293584</v>
      </c>
      <c r="AT13" s="19"/>
      <c r="AU13" s="19">
        <v>0.570676672250365</v>
      </c>
      <c r="AV13" s="19">
        <v>0.202387357772189</v>
      </c>
      <c r="AW13" s="19"/>
      <c r="AX13" s="19">
        <v>0.47535464395912203</v>
      </c>
      <c r="AY13" s="19">
        <v>0.57719046627206205</v>
      </c>
      <c r="AZ13" s="19"/>
      <c r="BA13" s="19">
        <v>0.73514391591395301</v>
      </c>
      <c r="BB13" s="19">
        <v>0.58728923760026297</v>
      </c>
      <c r="BC13" s="19">
        <v>0.31537066866828301</v>
      </c>
      <c r="BD13" s="19">
        <v>0.140540995378101</v>
      </c>
    </row>
    <row r="14" spans="2:56" x14ac:dyDescent="0.35">
      <c r="B14" s="16"/>
    </row>
    <row r="15" spans="2:56" x14ac:dyDescent="0.35">
      <c r="B15" t="s">
        <v>75</v>
      </c>
    </row>
    <row r="16" spans="2:56" x14ac:dyDescent="0.35">
      <c r="B16" t="s">
        <v>76</v>
      </c>
    </row>
    <row r="18" spans="2:2" x14ac:dyDescent="0.3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D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45</v>
      </c>
      <c r="C9" s="17">
        <v>3.3158089341485397E-2</v>
      </c>
      <c r="D9" s="17">
        <v>2.5215535099859101E-2</v>
      </c>
      <c r="E9" s="17">
        <v>2.7834901095783699E-2</v>
      </c>
      <c r="F9" s="17">
        <v>7.2143770605814395E-2</v>
      </c>
      <c r="G9" s="17">
        <v>4.9894158814876702E-2</v>
      </c>
      <c r="H9" s="17">
        <v>1.9246600198845599E-2</v>
      </c>
      <c r="I9" s="17"/>
      <c r="J9" s="17">
        <v>2.9847103427968601E-2</v>
      </c>
      <c r="K9" s="17">
        <v>9.1712894506842793E-2</v>
      </c>
      <c r="L9" s="17">
        <v>7.7309458666612804E-2</v>
      </c>
      <c r="M9" s="17">
        <v>0.27284861954212403</v>
      </c>
      <c r="N9" s="17"/>
      <c r="O9" s="17">
        <v>2.16714197656563E-2</v>
      </c>
      <c r="P9" s="17">
        <v>5.2170479074733198E-2</v>
      </c>
      <c r="Q9" s="17">
        <v>5.3100501166254102E-2</v>
      </c>
      <c r="R9" s="17">
        <v>1.2571298203312299E-2</v>
      </c>
      <c r="S9" s="17">
        <v>1.2973941750676401E-2</v>
      </c>
      <c r="T9" s="17">
        <v>6.4539174342372798E-3</v>
      </c>
      <c r="U9" s="17">
        <v>0.32346948803755199</v>
      </c>
      <c r="V9" s="17">
        <v>8.3669908136999802E-2</v>
      </c>
      <c r="W9" s="17">
        <v>0.70972832071770398</v>
      </c>
      <c r="X9" s="17">
        <v>0.61398139483688896</v>
      </c>
      <c r="Y9" s="17"/>
      <c r="Z9" s="17">
        <v>3.3937417631235103E-2</v>
      </c>
      <c r="AA9" s="17">
        <v>4.2588638183012603E-2</v>
      </c>
      <c r="AB9" s="17">
        <v>0.11076166964449299</v>
      </c>
      <c r="AC9" s="17">
        <v>5.7762579952799799E-3</v>
      </c>
      <c r="AD9" s="17">
        <v>4.4446082462464002E-2</v>
      </c>
      <c r="AE9" s="17">
        <v>5.7089230068353702E-2</v>
      </c>
      <c r="AF9" s="17">
        <v>3.33597458807686E-2</v>
      </c>
      <c r="AG9" s="17"/>
      <c r="AH9" s="17">
        <v>7.1292254575022002E-2</v>
      </c>
      <c r="AI9" s="17">
        <v>8.4407790677200906E-3</v>
      </c>
      <c r="AJ9" s="17"/>
      <c r="AK9" s="17">
        <v>8.14464521349757E-2</v>
      </c>
      <c r="AL9" s="17">
        <v>0.11511417030261401</v>
      </c>
      <c r="AM9" s="17">
        <v>7.4076754116383398E-2</v>
      </c>
      <c r="AN9" s="17"/>
      <c r="AO9" s="17">
        <v>0.15082202471943601</v>
      </c>
      <c r="AP9" s="17">
        <v>2.6005435517839601E-2</v>
      </c>
      <c r="AQ9" s="17"/>
      <c r="AR9" s="17">
        <v>4.9658375217685097E-2</v>
      </c>
      <c r="AS9" s="17">
        <v>2.3160211248339599E-2</v>
      </c>
      <c r="AT9" s="17"/>
      <c r="AU9" s="17">
        <v>3.2925802728447098E-2</v>
      </c>
      <c r="AV9" s="17">
        <v>0.27284861954212403</v>
      </c>
      <c r="AW9" s="17"/>
      <c r="AX9" s="17">
        <v>0.196939806645615</v>
      </c>
      <c r="AY9" s="17">
        <v>2.1309153970181301E-2</v>
      </c>
      <c r="AZ9" s="17"/>
      <c r="BA9" s="17">
        <v>1.9768892347240101E-5</v>
      </c>
      <c r="BB9" s="17">
        <v>1.08533726947528E-2</v>
      </c>
      <c r="BC9" s="17">
        <v>9.2778026252249193E-2</v>
      </c>
      <c r="BD9" s="17">
        <v>0.479478218755859</v>
      </c>
    </row>
    <row r="10" spans="2:56" x14ac:dyDescent="0.35">
      <c r="B10" s="18" t="s">
        <v>46</v>
      </c>
      <c r="C10" s="17">
        <v>0.427246847531008</v>
      </c>
      <c r="D10" s="17">
        <v>0.42116924884810802</v>
      </c>
      <c r="E10" s="17">
        <v>0.38509203627987498</v>
      </c>
      <c r="F10" s="17">
        <v>0.49000040914584803</v>
      </c>
      <c r="G10" s="17">
        <v>0.41559686037520499</v>
      </c>
      <c r="H10" s="17">
        <v>0.45067333366470103</v>
      </c>
      <c r="I10" s="17"/>
      <c r="J10" s="17">
        <v>0.42888807812132801</v>
      </c>
      <c r="K10" s="17">
        <v>0.39916273027458499</v>
      </c>
      <c r="L10" s="17">
        <v>0.38322389080359998</v>
      </c>
      <c r="M10" s="17">
        <v>0.40066917993859302</v>
      </c>
      <c r="N10" s="17"/>
      <c r="O10" s="17">
        <v>0.44256385392265901</v>
      </c>
      <c r="P10" s="17">
        <v>0.37541692044406</v>
      </c>
      <c r="Q10" s="17">
        <v>0.52335322672756901</v>
      </c>
      <c r="R10" s="17">
        <v>0.34241854297475299</v>
      </c>
      <c r="S10" s="17">
        <v>0.58702097711528001</v>
      </c>
      <c r="T10" s="17">
        <v>0.36214441286305399</v>
      </c>
      <c r="U10" s="17">
        <v>0.428676136909731</v>
      </c>
      <c r="V10" s="17">
        <v>0.40494674247004198</v>
      </c>
      <c r="W10" s="17">
        <v>0.188461272773497</v>
      </c>
      <c r="X10" s="17">
        <v>0.13031022911790899</v>
      </c>
      <c r="Y10" s="17"/>
      <c r="Z10" s="17">
        <v>0.38095820080959503</v>
      </c>
      <c r="AA10" s="17">
        <v>0.56564684588817704</v>
      </c>
      <c r="AB10" s="17">
        <v>0.448345378184627</v>
      </c>
      <c r="AC10" s="17">
        <v>0.39231581585348502</v>
      </c>
      <c r="AD10" s="17">
        <v>0.45143284805795297</v>
      </c>
      <c r="AE10" s="17">
        <v>0.45354830570205901</v>
      </c>
      <c r="AF10" s="17">
        <v>0.55791396165747997</v>
      </c>
      <c r="AG10" s="17"/>
      <c r="AH10" s="17">
        <v>0.47045136081075001</v>
      </c>
      <c r="AI10" s="17">
        <v>0.39924310460330698</v>
      </c>
      <c r="AJ10" s="17"/>
      <c r="AK10" s="17">
        <v>0.53620283439771399</v>
      </c>
      <c r="AL10" s="17">
        <v>0.65728224396894297</v>
      </c>
      <c r="AM10" s="17">
        <v>0.438215585825877</v>
      </c>
      <c r="AN10" s="17"/>
      <c r="AO10" s="17">
        <v>0.669471295505635</v>
      </c>
      <c r="AP10" s="17">
        <v>0.41252230497324699</v>
      </c>
      <c r="AQ10" s="17"/>
      <c r="AR10" s="17">
        <v>0.46178190436700101</v>
      </c>
      <c r="AS10" s="17">
        <v>0.406321313829549</v>
      </c>
      <c r="AT10" s="17"/>
      <c r="AU10" s="17">
        <v>0.42727260422812202</v>
      </c>
      <c r="AV10" s="17">
        <v>0.40066917993859302</v>
      </c>
      <c r="AW10" s="17"/>
      <c r="AX10" s="17">
        <v>0.24757752195000199</v>
      </c>
      <c r="AY10" s="17">
        <v>0.440245186185999</v>
      </c>
      <c r="AZ10" s="17"/>
      <c r="BA10" s="17">
        <v>0.46170702189131901</v>
      </c>
      <c r="BB10" s="17">
        <v>0.40453316720021898</v>
      </c>
      <c r="BC10" s="17">
        <v>0.43485733034347501</v>
      </c>
      <c r="BD10" s="17">
        <v>0.237091370803097</v>
      </c>
    </row>
    <row r="11" spans="2:56" x14ac:dyDescent="0.35">
      <c r="B11" s="18" t="s">
        <v>72</v>
      </c>
      <c r="C11" s="19">
        <v>0.53959506312750705</v>
      </c>
      <c r="D11" s="19">
        <v>0.55361521605203201</v>
      </c>
      <c r="E11" s="19">
        <v>0.587073062624341</v>
      </c>
      <c r="F11" s="19">
        <v>0.43785582024833802</v>
      </c>
      <c r="G11" s="19">
        <v>0.53450898080991804</v>
      </c>
      <c r="H11" s="19">
        <v>0.53008006613645298</v>
      </c>
      <c r="I11" s="19"/>
      <c r="J11" s="19">
        <v>0.54126481845070296</v>
      </c>
      <c r="K11" s="19">
        <v>0.50912437521857201</v>
      </c>
      <c r="L11" s="19">
        <v>0.53946665052978704</v>
      </c>
      <c r="M11" s="19">
        <v>0.32648220051928301</v>
      </c>
      <c r="N11" s="19"/>
      <c r="O11" s="19">
        <v>0.53576472631168504</v>
      </c>
      <c r="P11" s="19">
        <v>0.57241260048120701</v>
      </c>
      <c r="Q11" s="19">
        <v>0.42354627210617701</v>
      </c>
      <c r="R11" s="19">
        <v>0.64501015882193502</v>
      </c>
      <c r="S11" s="19">
        <v>0.40000508113404398</v>
      </c>
      <c r="T11" s="19">
        <v>0.63140166970270795</v>
      </c>
      <c r="U11" s="19">
        <v>0.24785437505271701</v>
      </c>
      <c r="V11" s="19">
        <v>0.51138334939295804</v>
      </c>
      <c r="W11" s="19">
        <v>0.101810406508799</v>
      </c>
      <c r="X11" s="19">
        <v>0.25570837604520202</v>
      </c>
      <c r="Y11" s="19"/>
      <c r="Z11" s="19">
        <v>0.58510438155916999</v>
      </c>
      <c r="AA11" s="19">
        <v>0.39176451592881101</v>
      </c>
      <c r="AB11" s="19">
        <v>0.44089295217087998</v>
      </c>
      <c r="AC11" s="19">
        <v>0.60190792615123501</v>
      </c>
      <c r="AD11" s="19">
        <v>0.50412106947958302</v>
      </c>
      <c r="AE11" s="19">
        <v>0.48936246422958801</v>
      </c>
      <c r="AF11" s="19">
        <v>0.40872629246175202</v>
      </c>
      <c r="AG11" s="19"/>
      <c r="AH11" s="19">
        <v>0.45825638461422802</v>
      </c>
      <c r="AI11" s="19">
        <v>0.59231611632897296</v>
      </c>
      <c r="AJ11" s="19"/>
      <c r="AK11" s="19">
        <v>0.38235071346730998</v>
      </c>
      <c r="AL11" s="19">
        <v>0.227603585728443</v>
      </c>
      <c r="AM11" s="19">
        <v>0.48770766005774002</v>
      </c>
      <c r="AN11" s="19"/>
      <c r="AO11" s="19">
        <v>0.17970667977492899</v>
      </c>
      <c r="AP11" s="19">
        <v>0.561472259508913</v>
      </c>
      <c r="AQ11" s="19"/>
      <c r="AR11" s="19">
        <v>0.48855972041531398</v>
      </c>
      <c r="AS11" s="19">
        <v>0.57051847492211205</v>
      </c>
      <c r="AT11" s="19"/>
      <c r="AU11" s="19">
        <v>0.53980159304343101</v>
      </c>
      <c r="AV11" s="19">
        <v>0.32648220051928301</v>
      </c>
      <c r="AW11" s="19"/>
      <c r="AX11" s="19">
        <v>0.55548267140438301</v>
      </c>
      <c r="AY11" s="19">
        <v>0.53844565984381998</v>
      </c>
      <c r="AZ11" s="19"/>
      <c r="BA11" s="19">
        <v>0.53827320921633404</v>
      </c>
      <c r="BB11" s="19">
        <v>0.58461346010502901</v>
      </c>
      <c r="BC11" s="19">
        <v>0.47236464340427597</v>
      </c>
      <c r="BD11" s="19">
        <v>0.283430410441045</v>
      </c>
    </row>
    <row r="12" spans="2:56" x14ac:dyDescent="0.35">
      <c r="B12" s="16"/>
    </row>
    <row r="13" spans="2:56" x14ac:dyDescent="0.35">
      <c r="B13" t="s">
        <v>75</v>
      </c>
    </row>
    <row r="14" spans="2:56" x14ac:dyDescent="0.35">
      <c r="B14" t="s">
        <v>76</v>
      </c>
    </row>
    <row r="16" spans="2:56" x14ac:dyDescent="0.3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643</v>
      </c>
      <c r="C9" s="17">
        <v>0.38996987047620901</v>
      </c>
      <c r="D9" s="17">
        <v>0.36988280267649598</v>
      </c>
      <c r="E9" s="17">
        <v>0.44431991009210497</v>
      </c>
      <c r="F9" s="17">
        <v>0.281552542380334</v>
      </c>
      <c r="G9" s="17">
        <v>0.40234777767091201</v>
      </c>
      <c r="H9" s="17">
        <v>0.39069656593646002</v>
      </c>
      <c r="I9" s="17"/>
      <c r="J9" s="17">
        <v>0.3906223922457</v>
      </c>
      <c r="K9" s="17">
        <v>0.36422897375299901</v>
      </c>
      <c r="L9" s="17">
        <v>0.47717817056566703</v>
      </c>
      <c r="M9" s="17">
        <v>0.415239306427854</v>
      </c>
      <c r="N9" s="17"/>
      <c r="O9" s="17">
        <v>0.39516214841247799</v>
      </c>
      <c r="P9" s="17">
        <v>0.42388980573185397</v>
      </c>
      <c r="Q9" s="17">
        <v>0.40056354111929798</v>
      </c>
      <c r="R9" s="17">
        <v>0.393116015716998</v>
      </c>
      <c r="S9" s="17">
        <v>0.31618989486126298</v>
      </c>
      <c r="T9" s="17">
        <v>0.35477343789510102</v>
      </c>
      <c r="U9" s="17">
        <v>0.53160875824901499</v>
      </c>
      <c r="V9" s="17">
        <v>0.43169140489542401</v>
      </c>
      <c r="W9" s="17">
        <v>0.136770397951721</v>
      </c>
      <c r="X9" s="17">
        <v>0.188801403110396</v>
      </c>
      <c r="Y9" s="17"/>
      <c r="Z9" s="17">
        <v>0.44398808507104898</v>
      </c>
      <c r="AA9" s="17">
        <v>0.44026625140754699</v>
      </c>
      <c r="AB9" s="17">
        <v>0.58633286963153697</v>
      </c>
      <c r="AC9" s="17">
        <v>0.30223149793547599</v>
      </c>
      <c r="AD9" s="17">
        <v>0.33585992743814902</v>
      </c>
      <c r="AE9" s="17">
        <v>0.33196053201613201</v>
      </c>
      <c r="AF9" s="17">
        <v>0.44115143282667302</v>
      </c>
      <c r="AG9" s="17"/>
      <c r="AH9" s="17">
        <v>0.450374636191335</v>
      </c>
      <c r="AI9" s="17">
        <v>0.35081749026672199</v>
      </c>
      <c r="AJ9" s="17"/>
      <c r="AK9" s="17">
        <v>0.42287893604100601</v>
      </c>
      <c r="AL9" s="17">
        <v>0.77215368238413795</v>
      </c>
      <c r="AM9" s="17">
        <v>0.44485243774109301</v>
      </c>
      <c r="AN9" s="17"/>
      <c r="AO9" s="17">
        <v>0.58918672141085904</v>
      </c>
      <c r="AP9" s="17">
        <v>0.37785970973753202</v>
      </c>
      <c r="AQ9" s="17"/>
      <c r="AR9" s="17">
        <v>0.33639564082565598</v>
      </c>
      <c r="AS9" s="17">
        <v>0.42243164847200898</v>
      </c>
      <c r="AT9" s="17"/>
      <c r="AU9" s="17">
        <v>0.38994538160013398</v>
      </c>
      <c r="AV9" s="17">
        <v>0.415239306427854</v>
      </c>
      <c r="AW9" s="17"/>
      <c r="AX9" s="17">
        <v>0.409474275582978</v>
      </c>
      <c r="AY9" s="17">
        <v>0.38855880677893101</v>
      </c>
      <c r="AZ9" s="17"/>
      <c r="BA9" s="17">
        <v>0.280282218951525</v>
      </c>
      <c r="BB9" s="17">
        <v>0.46698741689825601</v>
      </c>
      <c r="BC9" s="17">
        <v>0.390526728880216</v>
      </c>
      <c r="BD9" s="17">
        <v>0.577942825479975</v>
      </c>
    </row>
    <row r="10" spans="2:56" x14ac:dyDescent="0.35">
      <c r="B10" s="18" t="s">
        <v>644</v>
      </c>
      <c r="C10" s="17">
        <v>0.138160449592831</v>
      </c>
      <c r="D10" s="17">
        <v>0.14628732974502001</v>
      </c>
      <c r="E10" s="17">
        <v>0.12924290103461</v>
      </c>
      <c r="F10" s="17">
        <v>0.13846710270913901</v>
      </c>
      <c r="G10" s="17">
        <v>0.133053963071396</v>
      </c>
      <c r="H10" s="17">
        <v>0.141787968796598</v>
      </c>
      <c r="I10" s="17"/>
      <c r="J10" s="17">
        <v>0.13440134374823101</v>
      </c>
      <c r="K10" s="17">
        <v>0.20857305797939699</v>
      </c>
      <c r="L10" s="17">
        <v>0.18521933133316201</v>
      </c>
      <c r="M10" s="17">
        <v>0.245758063972108</v>
      </c>
      <c r="N10" s="17"/>
      <c r="O10" s="17">
        <v>9.4815334761992096E-2</v>
      </c>
      <c r="P10" s="17">
        <v>0.227531479080438</v>
      </c>
      <c r="Q10" s="17">
        <v>0.14242792210854799</v>
      </c>
      <c r="R10" s="17">
        <v>0.15730399612410001</v>
      </c>
      <c r="S10" s="17">
        <v>0.20199039699216301</v>
      </c>
      <c r="T10" s="17">
        <v>7.0459275772894903E-2</v>
      </c>
      <c r="U10" s="17">
        <v>0.20673261501998599</v>
      </c>
      <c r="V10" s="17">
        <v>0.322237245658688</v>
      </c>
      <c r="W10" s="17">
        <v>2.91530405031761E-2</v>
      </c>
      <c r="X10" s="17">
        <v>0.64132680827664401</v>
      </c>
      <c r="Y10" s="17"/>
      <c r="Z10" s="17">
        <v>0.14345361812928001</v>
      </c>
      <c r="AA10" s="17">
        <v>0.22194029794543099</v>
      </c>
      <c r="AB10" s="17">
        <v>0.33362516386448199</v>
      </c>
      <c r="AC10" s="17">
        <v>6.8265473893646303E-2</v>
      </c>
      <c r="AD10" s="17">
        <v>9.9412598899191199E-2</v>
      </c>
      <c r="AE10" s="17">
        <v>0.182750818771584</v>
      </c>
      <c r="AF10" s="17">
        <v>0.15579078977989599</v>
      </c>
      <c r="AG10" s="17"/>
      <c r="AH10" s="17">
        <v>0.19010776256216</v>
      </c>
      <c r="AI10" s="17">
        <v>0.104489911777516</v>
      </c>
      <c r="AJ10" s="17"/>
      <c r="AK10" s="17">
        <v>0.165555161789493</v>
      </c>
      <c r="AL10" s="17">
        <v>0.39093971045553799</v>
      </c>
      <c r="AM10" s="17">
        <v>0.182067318690179</v>
      </c>
      <c r="AN10" s="17"/>
      <c r="AO10" s="17">
        <v>0.22220186856226401</v>
      </c>
      <c r="AP10" s="17">
        <v>0.13305166944872501</v>
      </c>
      <c r="AQ10" s="17"/>
      <c r="AR10" s="17">
        <v>0.120266060031382</v>
      </c>
      <c r="AS10" s="17">
        <v>0.14900304509262799</v>
      </c>
      <c r="AT10" s="17"/>
      <c r="AU10" s="17">
        <v>0.138056175613404</v>
      </c>
      <c r="AV10" s="17">
        <v>0.245758063972108</v>
      </c>
      <c r="AW10" s="17"/>
      <c r="AX10" s="17">
        <v>0.19211102790222001</v>
      </c>
      <c r="AY10" s="17">
        <v>0.13425734657159899</v>
      </c>
      <c r="AZ10" s="17"/>
      <c r="BA10" s="17">
        <v>9.0815593805133293E-2</v>
      </c>
      <c r="BB10" s="17">
        <v>0.15323384261521</v>
      </c>
      <c r="BC10" s="17">
        <v>0.17881075501255</v>
      </c>
      <c r="BD10" s="17">
        <v>0.171042633620653</v>
      </c>
    </row>
    <row r="11" spans="2:56" x14ac:dyDescent="0.35">
      <c r="B11" s="18" t="s">
        <v>645</v>
      </c>
      <c r="C11" s="17">
        <v>8.1830036777388995E-2</v>
      </c>
      <c r="D11" s="17">
        <v>9.3318575907905696E-2</v>
      </c>
      <c r="E11" s="17">
        <v>0.108165784433851</v>
      </c>
      <c r="F11" s="17">
        <v>0.101775710474904</v>
      </c>
      <c r="G11" s="17">
        <v>7.0138620466712806E-2</v>
      </c>
      <c r="H11" s="17">
        <v>5.7620486689502801E-2</v>
      </c>
      <c r="I11" s="17"/>
      <c r="J11" s="17">
        <v>7.6180092808214195E-2</v>
      </c>
      <c r="K11" s="17">
        <v>0.18201448957650401</v>
      </c>
      <c r="L11" s="17">
        <v>0.202009580547242</v>
      </c>
      <c r="M11" s="17">
        <v>0.202773417695538</v>
      </c>
      <c r="N11" s="17"/>
      <c r="O11" s="17">
        <v>6.2580562106322499E-2</v>
      </c>
      <c r="P11" s="17">
        <v>8.5126978660527305E-2</v>
      </c>
      <c r="Q11" s="17">
        <v>9.6657665636211504E-2</v>
      </c>
      <c r="R11" s="17">
        <v>0.138711179097424</v>
      </c>
      <c r="S11" s="17">
        <v>0.12431761045107</v>
      </c>
      <c r="T11" s="17">
        <v>3.6285958073948701E-2</v>
      </c>
      <c r="U11" s="17">
        <v>0.42893046763422898</v>
      </c>
      <c r="V11" s="17">
        <v>5.88188784448802E-2</v>
      </c>
      <c r="W11" s="17">
        <v>3.1274696489737901E-2</v>
      </c>
      <c r="X11" s="17">
        <v>9.9774157154790502E-2</v>
      </c>
      <c r="Y11" s="17"/>
      <c r="Z11" s="17">
        <v>7.8021493731733005E-2</v>
      </c>
      <c r="AA11" s="17">
        <v>0.115667508090119</v>
      </c>
      <c r="AB11" s="17">
        <v>8.01924583505806E-2</v>
      </c>
      <c r="AC11" s="17">
        <v>7.2882036161994304E-2</v>
      </c>
      <c r="AD11" s="17">
        <v>9.09528588940334E-2</v>
      </c>
      <c r="AE11" s="17">
        <v>7.6399290618316103E-3</v>
      </c>
      <c r="AF11" s="17">
        <v>0.141491674449816</v>
      </c>
      <c r="AG11" s="17"/>
      <c r="AH11" s="17">
        <v>0.160189413281871</v>
      </c>
      <c r="AI11" s="17">
        <v>3.1040069039567301E-2</v>
      </c>
      <c r="AJ11" s="17"/>
      <c r="AK11" s="17">
        <v>0.14084914010506</v>
      </c>
      <c r="AL11" s="17">
        <v>0.285169253181488</v>
      </c>
      <c r="AM11" s="17">
        <v>0.16203894657197801</v>
      </c>
      <c r="AN11" s="17"/>
      <c r="AO11" s="17">
        <v>0.18339825571755</v>
      </c>
      <c r="AP11" s="17">
        <v>7.5655822841490195E-2</v>
      </c>
      <c r="AQ11" s="17"/>
      <c r="AR11" s="17">
        <v>9.3764701571118894E-2</v>
      </c>
      <c r="AS11" s="17">
        <v>7.4598566693444404E-2</v>
      </c>
      <c r="AT11" s="17"/>
      <c r="AU11" s="17">
        <v>8.1712829275284699E-2</v>
      </c>
      <c r="AV11" s="17">
        <v>0.202773417695538</v>
      </c>
      <c r="AW11" s="17"/>
      <c r="AX11" s="17">
        <v>8.3504264630000199E-2</v>
      </c>
      <c r="AY11" s="17">
        <v>8.1708913260375202E-2</v>
      </c>
      <c r="AZ11" s="17"/>
      <c r="BA11" s="17">
        <v>3.3697380029297098E-2</v>
      </c>
      <c r="BB11" s="17">
        <v>8.8742495472156999E-2</v>
      </c>
      <c r="BC11" s="17">
        <v>0.122749514076627</v>
      </c>
      <c r="BD11" s="17">
        <v>0.32582566183071598</v>
      </c>
    </row>
    <row r="12" spans="2:56" x14ac:dyDescent="0.35">
      <c r="B12" s="18" t="s">
        <v>646</v>
      </c>
      <c r="C12" s="17">
        <v>6.9658108666487403E-2</v>
      </c>
      <c r="D12" s="17">
        <v>7.0792101502428706E-2</v>
      </c>
      <c r="E12" s="17">
        <v>8.0348834587171694E-2</v>
      </c>
      <c r="F12" s="17">
        <v>4.2154559971142501E-2</v>
      </c>
      <c r="G12" s="17">
        <v>4.3463098314621897E-2</v>
      </c>
      <c r="H12" s="17">
        <v>8.8388010878177506E-2</v>
      </c>
      <c r="I12" s="17"/>
      <c r="J12" s="17">
        <v>6.5012244081348494E-2</v>
      </c>
      <c r="K12" s="17">
        <v>0.15341311061811899</v>
      </c>
      <c r="L12" s="17">
        <v>0.16308675599958</v>
      </c>
      <c r="M12" s="17">
        <v>0.13815771150477801</v>
      </c>
      <c r="N12" s="17"/>
      <c r="O12" s="17">
        <v>6.1568412560496402E-2</v>
      </c>
      <c r="P12" s="17">
        <v>4.6435643087181198E-2</v>
      </c>
      <c r="Q12" s="17">
        <v>3.3531272104278198E-2</v>
      </c>
      <c r="R12" s="17">
        <v>6.7394425551266401E-2</v>
      </c>
      <c r="S12" s="17">
        <v>0.15919292048268099</v>
      </c>
      <c r="T12" s="17">
        <v>1.6619897167233801E-2</v>
      </c>
      <c r="U12" s="17">
        <v>0.44281292576456999</v>
      </c>
      <c r="V12" s="17">
        <v>0.33663058776788901</v>
      </c>
      <c r="W12" s="17">
        <v>0.73140642931815503</v>
      </c>
      <c r="X12" s="17">
        <v>0.60970162605641198</v>
      </c>
      <c r="Y12" s="17"/>
      <c r="Z12" s="17">
        <v>7.5994376771103003E-2</v>
      </c>
      <c r="AA12" s="17">
        <v>4.60147467925726E-2</v>
      </c>
      <c r="AB12" s="17">
        <v>6.91344252785146E-2</v>
      </c>
      <c r="AC12" s="17">
        <v>5.3421681176716099E-2</v>
      </c>
      <c r="AD12" s="17">
        <v>8.4062614427146895E-2</v>
      </c>
      <c r="AE12" s="17">
        <v>0.13435110584099599</v>
      </c>
      <c r="AF12" s="17">
        <v>6.0248434267637201E-2</v>
      </c>
      <c r="AG12" s="17"/>
      <c r="AH12" s="17">
        <v>0.10901158717659901</v>
      </c>
      <c r="AI12" s="17">
        <v>4.4150479674757499E-2</v>
      </c>
      <c r="AJ12" s="17"/>
      <c r="AK12" s="17">
        <v>0.114902409520999</v>
      </c>
      <c r="AL12" s="17">
        <v>0.109798989846425</v>
      </c>
      <c r="AM12" s="17">
        <v>0.114956141326382</v>
      </c>
      <c r="AN12" s="17"/>
      <c r="AO12" s="17">
        <v>9.9846215144668599E-2</v>
      </c>
      <c r="AP12" s="17">
        <v>6.7823008773421595E-2</v>
      </c>
      <c r="AQ12" s="17"/>
      <c r="AR12" s="17">
        <v>8.5504937971582803E-2</v>
      </c>
      <c r="AS12" s="17">
        <v>6.0056173964024899E-2</v>
      </c>
      <c r="AT12" s="17"/>
      <c r="AU12" s="17">
        <v>6.9591724981139302E-2</v>
      </c>
      <c r="AV12" s="17">
        <v>0.13815771150477801</v>
      </c>
      <c r="AW12" s="17"/>
      <c r="AX12" s="17">
        <v>0.14780295127951601</v>
      </c>
      <c r="AY12" s="17">
        <v>6.40046498741174E-2</v>
      </c>
      <c r="AZ12" s="17"/>
      <c r="BA12" s="17">
        <v>3.5951222860025597E-2</v>
      </c>
      <c r="BB12" s="17">
        <v>7.6692750633125195E-2</v>
      </c>
      <c r="BC12" s="17">
        <v>8.5793632866716998E-2</v>
      </c>
      <c r="BD12" s="17">
        <v>0.33945118148756598</v>
      </c>
    </row>
    <row r="13" spans="2:56" x14ac:dyDescent="0.35">
      <c r="B13" s="18" t="s">
        <v>647</v>
      </c>
      <c r="C13" s="17">
        <v>4.3367896667004399E-2</v>
      </c>
      <c r="D13" s="17">
        <v>4.3576498847602702E-2</v>
      </c>
      <c r="E13" s="17">
        <v>1.88991997534739E-2</v>
      </c>
      <c r="F13" s="17">
        <v>3.6059586072127899E-2</v>
      </c>
      <c r="G13" s="17">
        <v>5.4924087355061803E-2</v>
      </c>
      <c r="H13" s="17">
        <v>5.3899947471819899E-2</v>
      </c>
      <c r="I13" s="17"/>
      <c r="J13" s="17">
        <v>3.9936807246726498E-2</v>
      </c>
      <c r="K13" s="17">
        <v>9.3876641203345906E-2</v>
      </c>
      <c r="L13" s="17">
        <v>0.19251852133438899</v>
      </c>
      <c r="M13" s="17">
        <v>0.13024106700917901</v>
      </c>
      <c r="N13" s="17"/>
      <c r="O13" s="17">
        <v>4.3031997783558699E-2</v>
      </c>
      <c r="P13" s="17">
        <v>3.3236396927042298E-2</v>
      </c>
      <c r="Q13" s="17">
        <v>3.2049404034627797E-2</v>
      </c>
      <c r="R13" s="17">
        <v>5.99039326826762E-2</v>
      </c>
      <c r="S13" s="17">
        <v>0.129173925429938</v>
      </c>
      <c r="T13" s="17">
        <v>1.6825176684121101E-2</v>
      </c>
      <c r="U13" s="17">
        <v>7.4454475407332299E-2</v>
      </c>
      <c r="V13" s="17">
        <v>8.9338124253339604E-2</v>
      </c>
      <c r="W13" s="17">
        <v>0.69624779370133305</v>
      </c>
      <c r="X13" s="17">
        <v>7.3177772044070305E-2</v>
      </c>
      <c r="Y13" s="17"/>
      <c r="Z13" s="17">
        <v>5.0524446088928102E-2</v>
      </c>
      <c r="AA13" s="17">
        <v>8.8110295233874598E-3</v>
      </c>
      <c r="AB13" s="17">
        <v>6.5635605308408895E-2</v>
      </c>
      <c r="AC13" s="17">
        <v>2.3032727667978699E-2</v>
      </c>
      <c r="AD13" s="17">
        <v>6.6851139070134499E-2</v>
      </c>
      <c r="AE13" s="17">
        <v>9.4126354929978395E-2</v>
      </c>
      <c r="AF13" s="17">
        <v>3.21564952207678E-2</v>
      </c>
      <c r="AG13" s="17"/>
      <c r="AH13" s="17">
        <v>7.5024372947826296E-2</v>
      </c>
      <c r="AI13" s="17">
        <v>2.28492110837407E-2</v>
      </c>
      <c r="AJ13" s="17"/>
      <c r="AK13" s="17">
        <v>0.112736859669972</v>
      </c>
      <c r="AL13" s="17">
        <v>0.121704400151657</v>
      </c>
      <c r="AM13" s="17">
        <v>5.3284755509531198E-2</v>
      </c>
      <c r="AN13" s="17"/>
      <c r="AO13" s="17">
        <v>0.204291246579313</v>
      </c>
      <c r="AP13" s="17">
        <v>3.3585553331581301E-2</v>
      </c>
      <c r="AQ13" s="17"/>
      <c r="AR13" s="17">
        <v>3.3074000645890902E-2</v>
      </c>
      <c r="AS13" s="17">
        <v>4.9605189662700999E-2</v>
      </c>
      <c r="AT13" s="17"/>
      <c r="AU13" s="17">
        <v>4.3283706964199802E-2</v>
      </c>
      <c r="AV13" s="17">
        <v>0.13024106700917901</v>
      </c>
      <c r="AW13" s="17"/>
      <c r="AX13" s="17">
        <v>8.7181250069803304E-2</v>
      </c>
      <c r="AY13" s="17">
        <v>4.0198180282202699E-2</v>
      </c>
      <c r="AZ13" s="17"/>
      <c r="BA13" s="17">
        <v>3.3676968812307903E-2</v>
      </c>
      <c r="BB13" s="17">
        <v>2.42519203737687E-2</v>
      </c>
      <c r="BC13" s="17">
        <v>8.0863649495247894E-2</v>
      </c>
      <c r="BD13" s="17">
        <v>0.23727213087153301</v>
      </c>
    </row>
    <row r="14" spans="2:56" x14ac:dyDescent="0.35">
      <c r="B14" s="18" t="s">
        <v>113</v>
      </c>
      <c r="C14" s="19">
        <v>0.52660799040079498</v>
      </c>
      <c r="D14" s="19">
        <v>0.49922442549117302</v>
      </c>
      <c r="E14" s="19">
        <v>0.49592769672701598</v>
      </c>
      <c r="F14" s="19">
        <v>0.58853937036593096</v>
      </c>
      <c r="G14" s="19">
        <v>0.56018729910210296</v>
      </c>
      <c r="H14" s="19">
        <v>0.525838580092861</v>
      </c>
      <c r="I14" s="19"/>
      <c r="J14" s="19">
        <v>0.53307534956312597</v>
      </c>
      <c r="K14" s="19">
        <v>0.42564314265348602</v>
      </c>
      <c r="L14" s="19">
        <v>0.28566247876928402</v>
      </c>
      <c r="M14" s="19">
        <v>0.38430113260468401</v>
      </c>
      <c r="N14" s="19"/>
      <c r="O14" s="19">
        <v>0.53887650431358802</v>
      </c>
      <c r="P14" s="19">
        <v>0.50503318103408801</v>
      </c>
      <c r="Q14" s="19">
        <v>0.51351833935091296</v>
      </c>
      <c r="R14" s="19">
        <v>0.47994662802604798</v>
      </c>
      <c r="S14" s="19">
        <v>0.44317309319299297</v>
      </c>
      <c r="T14" s="19">
        <v>0.60922030208367906</v>
      </c>
      <c r="U14" s="19">
        <v>0.226522182481667</v>
      </c>
      <c r="V14" s="19">
        <v>0.49043604113105099</v>
      </c>
      <c r="W14" s="19">
        <v>0.143063135262602</v>
      </c>
      <c r="X14" s="19">
        <v>0.21733365055100501</v>
      </c>
      <c r="Y14" s="19"/>
      <c r="Z14" s="19">
        <v>0.48146202319001502</v>
      </c>
      <c r="AA14" s="19">
        <v>0.46483953033089298</v>
      </c>
      <c r="AB14" s="19">
        <v>0.349578030252292</v>
      </c>
      <c r="AC14" s="19">
        <v>0.62137953149394698</v>
      </c>
      <c r="AD14" s="19">
        <v>0.51265782474048804</v>
      </c>
      <c r="AE14" s="19">
        <v>0.52375404519577595</v>
      </c>
      <c r="AF14" s="19">
        <v>0.52510130410168998</v>
      </c>
      <c r="AG14" s="19"/>
      <c r="AH14" s="19">
        <v>0.40362896060770398</v>
      </c>
      <c r="AI14" s="19">
        <v>0.60631894822423305</v>
      </c>
      <c r="AJ14" s="19"/>
      <c r="AK14" s="19">
        <v>0.40226590507978099</v>
      </c>
      <c r="AL14" s="19">
        <v>0.116212780031969</v>
      </c>
      <c r="AM14" s="19">
        <v>0.42420874553972199</v>
      </c>
      <c r="AN14" s="19"/>
      <c r="AO14" s="19">
        <v>0.22372991216236701</v>
      </c>
      <c r="AP14" s="19">
        <v>0.54501959662025301</v>
      </c>
      <c r="AQ14" s="19"/>
      <c r="AR14" s="19">
        <v>0.58279558582562596</v>
      </c>
      <c r="AS14" s="19">
        <v>0.49256271787526001</v>
      </c>
      <c r="AT14" s="19"/>
      <c r="AU14" s="19">
        <v>0.52674590147296796</v>
      </c>
      <c r="AV14" s="19">
        <v>0.38430113260468401</v>
      </c>
      <c r="AW14" s="19"/>
      <c r="AX14" s="19">
        <v>0.44361475027486102</v>
      </c>
      <c r="AY14" s="19">
        <v>0.53261221086382304</v>
      </c>
      <c r="AZ14" s="19"/>
      <c r="BA14" s="19">
        <v>0.66734366460333605</v>
      </c>
      <c r="BB14" s="19">
        <v>0.47091413460818599</v>
      </c>
      <c r="BC14" s="19">
        <v>0.43765819064821598</v>
      </c>
      <c r="BD14" s="19">
        <v>0.30646266930372101</v>
      </c>
    </row>
    <row r="15" spans="2:56" x14ac:dyDescent="0.35">
      <c r="B15" s="16"/>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228</v>
      </c>
      <c r="C9" s="17">
        <v>7.3074454217253407E-2</v>
      </c>
      <c r="D9" s="17">
        <v>3.9772315656885299E-2</v>
      </c>
      <c r="E9" s="17">
        <v>5.9183311526032401E-2</v>
      </c>
      <c r="F9" s="17">
        <v>9.8192302747139498E-2</v>
      </c>
      <c r="G9" s="17">
        <v>0.133789593366089</v>
      </c>
      <c r="H9" s="17">
        <v>5.6541614442697799E-2</v>
      </c>
      <c r="I9" s="17"/>
      <c r="J9" s="17">
        <v>7.3967358404084194E-2</v>
      </c>
      <c r="K9" s="17">
        <v>5.1919941546350601E-2</v>
      </c>
      <c r="L9" s="17">
        <v>6.9081702854994501E-2</v>
      </c>
      <c r="M9" s="17">
        <v>0.20988969493130699</v>
      </c>
      <c r="N9" s="17"/>
      <c r="O9" s="17">
        <v>6.8411395617156007E-2</v>
      </c>
      <c r="P9" s="17">
        <v>0.125221695524524</v>
      </c>
      <c r="Q9" s="17">
        <v>4.8642664564680901E-2</v>
      </c>
      <c r="R9" s="17">
        <v>7.3600098660837596E-2</v>
      </c>
      <c r="S9" s="17">
        <v>5.9533983267206596E-3</v>
      </c>
      <c r="T9" s="17">
        <v>0.228814748444371</v>
      </c>
      <c r="U9" s="17">
        <v>6.2328815888289202E-2</v>
      </c>
      <c r="V9" s="17">
        <v>5.8011108022854203E-2</v>
      </c>
      <c r="W9" s="17">
        <v>1.06151694549276E-2</v>
      </c>
      <c r="X9" s="17">
        <v>6.2379836597547901E-2</v>
      </c>
      <c r="Y9" s="17"/>
      <c r="Z9" s="17">
        <v>7.3073641690207997E-2</v>
      </c>
      <c r="AA9" s="17">
        <v>7.1763475019426398E-2</v>
      </c>
      <c r="AB9" s="17">
        <v>5.26573065562152E-2</v>
      </c>
      <c r="AC9" s="17">
        <v>7.1139679166235398E-2</v>
      </c>
      <c r="AD9" s="17">
        <v>9.5984043693832094E-2</v>
      </c>
      <c r="AE9" s="17">
        <v>0.108753868530596</v>
      </c>
      <c r="AF9" s="17">
        <v>6.5283098155802494E-2</v>
      </c>
      <c r="AG9" s="17"/>
      <c r="AH9" s="17">
        <v>8.1847951440323197E-2</v>
      </c>
      <c r="AI9" s="17">
        <v>6.7387762199201298E-2</v>
      </c>
      <c r="AJ9" s="17"/>
      <c r="AK9" s="17">
        <v>0.152622690563786</v>
      </c>
      <c r="AL9" s="17">
        <v>1.42458628203291E-2</v>
      </c>
      <c r="AM9" s="17">
        <v>6.8667870498173605E-2</v>
      </c>
      <c r="AN9" s="17"/>
      <c r="AO9" s="17">
        <v>0.17337920683018901</v>
      </c>
      <c r="AP9" s="17">
        <v>6.69770449303531E-2</v>
      </c>
      <c r="AQ9" s="17"/>
      <c r="AR9" s="17">
        <v>7.1845929023738098E-2</v>
      </c>
      <c r="AS9" s="17">
        <v>7.3818844054573798E-2</v>
      </c>
      <c r="AT9" s="17"/>
      <c r="AU9" s="17">
        <v>7.2941865128936606E-2</v>
      </c>
      <c r="AV9" s="17">
        <v>0.20988969493130699</v>
      </c>
      <c r="AW9" s="17"/>
      <c r="AX9" s="17">
        <v>0.16914310836088101</v>
      </c>
      <c r="AY9" s="17">
        <v>6.6124281188830097E-2</v>
      </c>
      <c r="AZ9" s="17"/>
      <c r="BA9" s="17">
        <v>6.5630020702433303E-2</v>
      </c>
      <c r="BB9" s="17">
        <v>6.1007860355554701E-2</v>
      </c>
      <c r="BC9" s="17">
        <v>0.11271995661727501</v>
      </c>
      <c r="BD9" s="17">
        <v>2.5936482774139801E-2</v>
      </c>
    </row>
    <row r="10" spans="2:56" x14ac:dyDescent="0.35">
      <c r="B10" s="18" t="s">
        <v>229</v>
      </c>
      <c r="C10" s="17">
        <v>0.46853704721513501</v>
      </c>
      <c r="D10" s="17">
        <v>0.50162422447871402</v>
      </c>
      <c r="E10" s="17">
        <v>0.4582775930322</v>
      </c>
      <c r="F10" s="17">
        <v>0.53046530756728905</v>
      </c>
      <c r="G10" s="17">
        <v>0.43531204719237698</v>
      </c>
      <c r="H10" s="17">
        <v>0.45642296036114199</v>
      </c>
      <c r="I10" s="17"/>
      <c r="J10" s="17">
        <v>0.464045273138318</v>
      </c>
      <c r="K10" s="17">
        <v>0.53743806601951005</v>
      </c>
      <c r="L10" s="17">
        <v>0.64295233562365195</v>
      </c>
      <c r="M10" s="17">
        <v>0.58088186972144096</v>
      </c>
      <c r="N10" s="17"/>
      <c r="O10" s="17">
        <v>0.43055713447541499</v>
      </c>
      <c r="P10" s="17">
        <v>0.50490280099643303</v>
      </c>
      <c r="Q10" s="17">
        <v>0.54534726066709605</v>
      </c>
      <c r="R10" s="17">
        <v>0.45083100246192098</v>
      </c>
      <c r="S10" s="17">
        <v>0.60112826359670801</v>
      </c>
      <c r="T10" s="17">
        <v>0.501145350572897</v>
      </c>
      <c r="U10" s="17">
        <v>0.74228061738613704</v>
      </c>
      <c r="V10" s="17">
        <v>0.82878483304052297</v>
      </c>
      <c r="W10" s="17">
        <v>0.96421844467071804</v>
      </c>
      <c r="X10" s="17">
        <v>0.85400448803666895</v>
      </c>
      <c r="Y10" s="17"/>
      <c r="Z10" s="17">
        <v>0.42835906935172602</v>
      </c>
      <c r="AA10" s="17">
        <v>0.55386425426577401</v>
      </c>
      <c r="AB10" s="17">
        <v>0.56417373700415596</v>
      </c>
      <c r="AC10" s="17">
        <v>0.43776960251087998</v>
      </c>
      <c r="AD10" s="17">
        <v>0.60256327517589203</v>
      </c>
      <c r="AE10" s="17">
        <v>0.388592387345922</v>
      </c>
      <c r="AF10" s="17">
        <v>0.49424737904707799</v>
      </c>
      <c r="AG10" s="17"/>
      <c r="AH10" s="17">
        <v>0.56022531096962602</v>
      </c>
      <c r="AI10" s="17">
        <v>0.40910773363756803</v>
      </c>
      <c r="AJ10" s="17"/>
      <c r="AK10" s="17">
        <v>0.58686355214639496</v>
      </c>
      <c r="AL10" s="17">
        <v>0.69907888220721104</v>
      </c>
      <c r="AM10" s="17">
        <v>0.57031171359579202</v>
      </c>
      <c r="AN10" s="17"/>
      <c r="AO10" s="17">
        <v>0.72328756562921903</v>
      </c>
      <c r="AP10" s="17">
        <v>0.45305105939943502</v>
      </c>
      <c r="AQ10" s="17"/>
      <c r="AR10" s="17">
        <v>0.43086899133255302</v>
      </c>
      <c r="AS10" s="17">
        <v>0.49136093242206202</v>
      </c>
      <c r="AT10" s="17"/>
      <c r="AU10" s="17">
        <v>0.46842817266639702</v>
      </c>
      <c r="AV10" s="17">
        <v>0.58088186972144096</v>
      </c>
      <c r="AW10" s="17"/>
      <c r="AX10" s="17">
        <v>0.62175502790697701</v>
      </c>
      <c r="AY10" s="17">
        <v>0.45745235485250602</v>
      </c>
      <c r="AZ10" s="17"/>
      <c r="BA10" s="17">
        <v>0.33674208019790502</v>
      </c>
      <c r="BB10" s="17">
        <v>0.50817037235812501</v>
      </c>
      <c r="BC10" s="17">
        <v>0.56933997776685097</v>
      </c>
      <c r="BD10" s="17">
        <v>0.76749962033576902</v>
      </c>
    </row>
    <row r="11" spans="2:56" ht="29" x14ac:dyDescent="0.35">
      <c r="B11" s="18" t="s">
        <v>649</v>
      </c>
      <c r="C11" s="17">
        <v>0.32911551941198802</v>
      </c>
      <c r="D11" s="17">
        <v>0.30559998990392001</v>
      </c>
      <c r="E11" s="17">
        <v>0.39366342971033402</v>
      </c>
      <c r="F11" s="17">
        <v>0.27660153311425301</v>
      </c>
      <c r="G11" s="17">
        <v>0.29479203822440297</v>
      </c>
      <c r="H11" s="17">
        <v>0.342468065345513</v>
      </c>
      <c r="I11" s="17"/>
      <c r="J11" s="17">
        <v>0.33088811975715199</v>
      </c>
      <c r="K11" s="17">
        <v>0.31040800457151502</v>
      </c>
      <c r="L11" s="17">
        <v>0.21786275422193799</v>
      </c>
      <c r="M11" s="17">
        <v>0.15003944546766701</v>
      </c>
      <c r="N11" s="17"/>
      <c r="O11" s="17">
        <v>0.36643668741853902</v>
      </c>
      <c r="P11" s="17">
        <v>0.29043619252381098</v>
      </c>
      <c r="Q11" s="17">
        <v>0.26096094303093398</v>
      </c>
      <c r="R11" s="17">
        <v>0.29349051177653901</v>
      </c>
      <c r="S11" s="17">
        <v>0.38472571529134397</v>
      </c>
      <c r="T11" s="17">
        <v>0.12116895113473</v>
      </c>
      <c r="U11" s="17">
        <v>0.16193701364618701</v>
      </c>
      <c r="V11" s="17">
        <v>6.3291759139888701E-2</v>
      </c>
      <c r="W11" s="17">
        <v>5.7032861650741003E-3</v>
      </c>
      <c r="X11" s="17">
        <v>6.2630268733064501E-2</v>
      </c>
      <c r="Y11" s="17"/>
      <c r="Z11" s="17">
        <v>0.344849793292898</v>
      </c>
      <c r="AA11" s="17">
        <v>0.30600684528690603</v>
      </c>
      <c r="AB11" s="17">
        <v>0.29110667135972901</v>
      </c>
      <c r="AC11" s="17">
        <v>0.366260942825333</v>
      </c>
      <c r="AD11" s="17">
        <v>0.210564535482896</v>
      </c>
      <c r="AE11" s="17">
        <v>0.38460502308907801</v>
      </c>
      <c r="AF11" s="17">
        <v>0.311809835094918</v>
      </c>
      <c r="AG11" s="17"/>
      <c r="AH11" s="17">
        <v>0.28339658677797003</v>
      </c>
      <c r="AI11" s="17">
        <v>0.35874902617370402</v>
      </c>
      <c r="AJ11" s="17"/>
      <c r="AK11" s="17">
        <v>0.21932528410475499</v>
      </c>
      <c r="AL11" s="17">
        <v>0.28630888087452899</v>
      </c>
      <c r="AM11" s="17">
        <v>0.28168275967685902</v>
      </c>
      <c r="AN11" s="17"/>
      <c r="AO11" s="17">
        <v>9.9529795881173E-2</v>
      </c>
      <c r="AP11" s="17">
        <v>0.34307176860586702</v>
      </c>
      <c r="AQ11" s="17"/>
      <c r="AR11" s="17">
        <v>0.33924394524711698</v>
      </c>
      <c r="AS11" s="17">
        <v>0.32297848836083798</v>
      </c>
      <c r="AT11" s="17"/>
      <c r="AU11" s="17">
        <v>0.329289063918139</v>
      </c>
      <c r="AV11" s="17">
        <v>0.15003944546766701</v>
      </c>
      <c r="AW11" s="17"/>
      <c r="AX11" s="17">
        <v>0.20608961311261001</v>
      </c>
      <c r="AY11" s="17">
        <v>0.33801593904814697</v>
      </c>
      <c r="AZ11" s="17"/>
      <c r="BA11" s="17">
        <v>0.39085043471680297</v>
      </c>
      <c r="BB11" s="17">
        <v>0.31672051152532099</v>
      </c>
      <c r="BC11" s="17">
        <v>0.27031453134836703</v>
      </c>
      <c r="BD11" s="17">
        <v>0.17940436387763001</v>
      </c>
    </row>
    <row r="12" spans="2:56" x14ac:dyDescent="0.35">
      <c r="B12" s="18" t="s">
        <v>231</v>
      </c>
      <c r="C12" s="17">
        <v>5.4906769594470703E-2</v>
      </c>
      <c r="D12" s="17">
        <v>8.3890550246964804E-2</v>
      </c>
      <c r="E12" s="17">
        <v>3.9248332203658497E-2</v>
      </c>
      <c r="F12" s="17">
        <v>3.1346199880349597E-2</v>
      </c>
      <c r="G12" s="17">
        <v>5.0979697591358501E-2</v>
      </c>
      <c r="H12" s="17">
        <v>5.3739163139968897E-2</v>
      </c>
      <c r="I12" s="17"/>
      <c r="J12" s="17">
        <v>5.5467455797448897E-2</v>
      </c>
      <c r="K12" s="17">
        <v>4.4390183276709301E-2</v>
      </c>
      <c r="L12" s="17">
        <v>4.9590780068483303E-2</v>
      </c>
      <c r="M12" s="17">
        <v>2.9051172905689902E-2</v>
      </c>
      <c r="N12" s="17"/>
      <c r="O12" s="17">
        <v>4.9989210581403501E-2</v>
      </c>
      <c r="P12" s="17">
        <v>2.9250806090619801E-2</v>
      </c>
      <c r="Q12" s="17">
        <v>7.4864816081146299E-2</v>
      </c>
      <c r="R12" s="17">
        <v>0.12945378366555499</v>
      </c>
      <c r="S12" s="17">
        <v>8.1926227852268906E-3</v>
      </c>
      <c r="T12" s="17">
        <v>0.13616274746710899</v>
      </c>
      <c r="U12" s="17">
        <v>0</v>
      </c>
      <c r="V12" s="17">
        <v>2.6129073178277298E-2</v>
      </c>
      <c r="W12" s="17">
        <v>1.7493211858570699E-2</v>
      </c>
      <c r="X12" s="17">
        <v>1.99729553323271E-2</v>
      </c>
      <c r="Y12" s="17"/>
      <c r="Z12" s="17">
        <v>8.3367730656383393E-2</v>
      </c>
      <c r="AA12" s="17">
        <v>6.5464452776725204E-2</v>
      </c>
      <c r="AB12" s="17">
        <v>1.1716488561520099E-3</v>
      </c>
      <c r="AC12" s="17">
        <v>3.0635937892738101E-2</v>
      </c>
      <c r="AD12" s="17">
        <v>4.4199679438617304E-3</v>
      </c>
      <c r="AE12" s="17">
        <v>8.9862471900752902E-2</v>
      </c>
      <c r="AF12" s="17">
        <v>7.4733427380329107E-2</v>
      </c>
      <c r="AG12" s="17"/>
      <c r="AH12" s="17">
        <v>4.3431633676157197E-2</v>
      </c>
      <c r="AI12" s="17">
        <v>6.2344574858846702E-2</v>
      </c>
      <c r="AJ12" s="17"/>
      <c r="AK12" s="17">
        <v>2.0504242361607201E-2</v>
      </c>
      <c r="AL12" s="17">
        <v>2.4659107253435601E-4</v>
      </c>
      <c r="AM12" s="17">
        <v>6.7469128020181499E-2</v>
      </c>
      <c r="AN12" s="17"/>
      <c r="AO12" s="17">
        <v>3.8034316594181901E-3</v>
      </c>
      <c r="AP12" s="17">
        <v>5.80132820896384E-2</v>
      </c>
      <c r="AQ12" s="17"/>
      <c r="AR12" s="17">
        <v>6.9797665535448306E-2</v>
      </c>
      <c r="AS12" s="17">
        <v>4.5884055477113599E-2</v>
      </c>
      <c r="AT12" s="17"/>
      <c r="AU12" s="17">
        <v>5.4931826525079899E-2</v>
      </c>
      <c r="AV12" s="17">
        <v>2.9051172905689902E-2</v>
      </c>
      <c r="AW12" s="17"/>
      <c r="AX12" s="17">
        <v>3.0122506195322898E-3</v>
      </c>
      <c r="AY12" s="17">
        <v>5.8661125157351598E-2</v>
      </c>
      <c r="AZ12" s="17"/>
      <c r="BA12" s="17">
        <v>6.2250726108945199E-2</v>
      </c>
      <c r="BB12" s="17">
        <v>6.5843094393930504E-2</v>
      </c>
      <c r="BC12" s="17">
        <v>2.4904716023321699E-2</v>
      </c>
      <c r="BD12" s="17">
        <v>1.40741441717258E-2</v>
      </c>
    </row>
    <row r="13" spans="2:56" x14ac:dyDescent="0.35">
      <c r="B13" s="18" t="s">
        <v>232</v>
      </c>
      <c r="C13" s="17">
        <v>1.2650697737532199E-2</v>
      </c>
      <c r="D13" s="17">
        <v>2.7279302902324201E-3</v>
      </c>
      <c r="E13" s="17">
        <v>1.4160429610005999E-2</v>
      </c>
      <c r="F13" s="17">
        <v>0</v>
      </c>
      <c r="G13" s="17">
        <v>2.3980527750209101E-2</v>
      </c>
      <c r="H13" s="17">
        <v>1.46342325721723E-2</v>
      </c>
      <c r="I13" s="17"/>
      <c r="J13" s="17">
        <v>1.2225609459493501E-2</v>
      </c>
      <c r="K13" s="17">
        <v>2.3297198694649999E-2</v>
      </c>
      <c r="L13" s="17">
        <v>0</v>
      </c>
      <c r="M13" s="17">
        <v>1.01591722125792E-2</v>
      </c>
      <c r="N13" s="17"/>
      <c r="O13" s="17">
        <v>9.5367024082955408E-3</v>
      </c>
      <c r="P13" s="17">
        <v>3.1518307237282599E-2</v>
      </c>
      <c r="Q13" s="17">
        <v>0</v>
      </c>
      <c r="R13" s="17">
        <v>4.4900828981348697E-3</v>
      </c>
      <c r="S13" s="17">
        <v>0</v>
      </c>
      <c r="T13" s="17">
        <v>6.6929642815932496E-3</v>
      </c>
      <c r="U13" s="17">
        <v>2.6241612893770201E-2</v>
      </c>
      <c r="V13" s="17">
        <v>0</v>
      </c>
      <c r="W13" s="17">
        <v>0</v>
      </c>
      <c r="X13" s="17">
        <v>1.0124513003912301E-3</v>
      </c>
      <c r="Y13" s="17"/>
      <c r="Z13" s="17">
        <v>2.1861513868525698E-2</v>
      </c>
      <c r="AA13" s="17">
        <v>0</v>
      </c>
      <c r="AB13" s="17">
        <v>7.5131999513947103E-3</v>
      </c>
      <c r="AC13" s="17">
        <v>1.74762940157369E-3</v>
      </c>
      <c r="AD13" s="17">
        <v>2.1938967752471498E-2</v>
      </c>
      <c r="AE13" s="17">
        <v>0</v>
      </c>
      <c r="AF13" s="17">
        <v>2.9928506208295201E-2</v>
      </c>
      <c r="AG13" s="17"/>
      <c r="AH13" s="17">
        <v>1.39387751008126E-2</v>
      </c>
      <c r="AI13" s="17">
        <v>1.18158084027364E-2</v>
      </c>
      <c r="AJ13" s="17"/>
      <c r="AK13" s="17">
        <v>2.1683024904407301E-3</v>
      </c>
      <c r="AL13" s="17">
        <v>0</v>
      </c>
      <c r="AM13" s="17">
        <v>8.9182357230907896E-4</v>
      </c>
      <c r="AN13" s="17"/>
      <c r="AO13" s="17">
        <v>0</v>
      </c>
      <c r="AP13" s="17">
        <v>1.3419718944017301E-2</v>
      </c>
      <c r="AQ13" s="17"/>
      <c r="AR13" s="17">
        <v>7.2476734428835801E-3</v>
      </c>
      <c r="AS13" s="17">
        <v>1.5924506363485701E-2</v>
      </c>
      <c r="AT13" s="17"/>
      <c r="AU13" s="17">
        <v>1.26531123011155E-2</v>
      </c>
      <c r="AV13" s="17">
        <v>1.01591722125792E-2</v>
      </c>
      <c r="AW13" s="17"/>
      <c r="AX13" s="17">
        <v>0</v>
      </c>
      <c r="AY13" s="17">
        <v>1.3565923822355601E-2</v>
      </c>
      <c r="AZ13" s="17"/>
      <c r="BA13" s="17">
        <v>1.3253135507961099E-2</v>
      </c>
      <c r="BB13" s="17">
        <v>1.2232379322012101E-2</v>
      </c>
      <c r="BC13" s="17">
        <v>1.2517833217367E-2</v>
      </c>
      <c r="BD13" s="17">
        <v>1.3085388840736199E-2</v>
      </c>
    </row>
    <row r="14" spans="2:56" x14ac:dyDescent="0.35">
      <c r="B14" s="18" t="s">
        <v>72</v>
      </c>
      <c r="C14" s="17">
        <v>6.1715511823620901E-2</v>
      </c>
      <c r="D14" s="17">
        <v>6.6384989423283899E-2</v>
      </c>
      <c r="E14" s="17">
        <v>3.5466903917768799E-2</v>
      </c>
      <c r="F14" s="17">
        <v>6.3394656690968207E-2</v>
      </c>
      <c r="G14" s="17">
        <v>6.1146095875564299E-2</v>
      </c>
      <c r="H14" s="17">
        <v>7.6193964138506404E-2</v>
      </c>
      <c r="I14" s="17"/>
      <c r="J14" s="17">
        <v>6.3406183443503197E-2</v>
      </c>
      <c r="K14" s="17">
        <v>3.25466058912647E-2</v>
      </c>
      <c r="L14" s="17">
        <v>2.05124272309316E-2</v>
      </c>
      <c r="M14" s="17">
        <v>1.9978644761316701E-2</v>
      </c>
      <c r="N14" s="17"/>
      <c r="O14" s="17">
        <v>7.5068869499191698E-2</v>
      </c>
      <c r="P14" s="17">
        <v>1.8670197627329702E-2</v>
      </c>
      <c r="Q14" s="17">
        <v>7.0184315656141805E-2</v>
      </c>
      <c r="R14" s="17">
        <v>4.8134520537012303E-2</v>
      </c>
      <c r="S14" s="17">
        <v>0</v>
      </c>
      <c r="T14" s="17">
        <v>6.0152380992988001E-3</v>
      </c>
      <c r="U14" s="17">
        <v>7.2119401856163999E-3</v>
      </c>
      <c r="V14" s="17">
        <v>2.37832266184572E-2</v>
      </c>
      <c r="W14" s="17">
        <v>1.96988785070911E-3</v>
      </c>
      <c r="X14" s="17">
        <v>0</v>
      </c>
      <c r="Y14" s="17"/>
      <c r="Z14" s="17">
        <v>4.8488251140259002E-2</v>
      </c>
      <c r="AA14" s="17">
        <v>2.9009726511678101E-3</v>
      </c>
      <c r="AB14" s="17">
        <v>8.3377436272354097E-2</v>
      </c>
      <c r="AC14" s="17">
        <v>9.2446208203239497E-2</v>
      </c>
      <c r="AD14" s="17">
        <v>6.4529209951046301E-2</v>
      </c>
      <c r="AE14" s="17">
        <v>2.8186249133651E-2</v>
      </c>
      <c r="AF14" s="17">
        <v>2.39977541135773E-2</v>
      </c>
      <c r="AG14" s="17"/>
      <c r="AH14" s="17">
        <v>1.7159742035111399E-2</v>
      </c>
      <c r="AI14" s="17">
        <v>9.0595094727943207E-2</v>
      </c>
      <c r="AJ14" s="17"/>
      <c r="AK14" s="17">
        <v>1.8515928333016698E-2</v>
      </c>
      <c r="AL14" s="17">
        <v>1.1978302539694099E-4</v>
      </c>
      <c r="AM14" s="17">
        <v>1.09767046366856E-2</v>
      </c>
      <c r="AN14" s="17"/>
      <c r="AO14" s="17">
        <v>0</v>
      </c>
      <c r="AP14" s="17">
        <v>6.5467126030689105E-2</v>
      </c>
      <c r="AQ14" s="17"/>
      <c r="AR14" s="17">
        <v>8.0995795418260103E-2</v>
      </c>
      <c r="AS14" s="17">
        <v>5.0033173321927103E-2</v>
      </c>
      <c r="AT14" s="17"/>
      <c r="AU14" s="17">
        <v>6.1755959460332403E-2</v>
      </c>
      <c r="AV14" s="17">
        <v>1.9978644761316701E-2</v>
      </c>
      <c r="AW14" s="17"/>
      <c r="AX14" s="17">
        <v>0</v>
      </c>
      <c r="AY14" s="17">
        <v>6.6180375930810206E-2</v>
      </c>
      <c r="AZ14" s="17"/>
      <c r="BA14" s="17">
        <v>0.13127360276595201</v>
      </c>
      <c r="BB14" s="17">
        <v>3.6025782045056402E-2</v>
      </c>
      <c r="BC14" s="17">
        <v>1.02029850268182E-2</v>
      </c>
      <c r="BD14" s="17">
        <v>0</v>
      </c>
    </row>
    <row r="15" spans="2:56" x14ac:dyDescent="0.35">
      <c r="B15" s="18" t="s">
        <v>233</v>
      </c>
      <c r="C15" s="20">
        <v>0.54161150143238801</v>
      </c>
      <c r="D15" s="20">
        <v>0.54139654013559901</v>
      </c>
      <c r="E15" s="20">
        <v>0.51746090455823202</v>
      </c>
      <c r="F15" s="20">
        <v>0.62865761031442902</v>
      </c>
      <c r="G15" s="20">
        <v>0.56910164055846502</v>
      </c>
      <c r="H15" s="20">
        <v>0.51296457480383995</v>
      </c>
      <c r="I15" s="20"/>
      <c r="J15" s="20">
        <v>0.53801263154240198</v>
      </c>
      <c r="K15" s="20">
        <v>0.58935800756585999</v>
      </c>
      <c r="L15" s="20">
        <v>0.71203403847864699</v>
      </c>
      <c r="M15" s="20">
        <v>0.79077156465274701</v>
      </c>
      <c r="N15" s="20"/>
      <c r="O15" s="20">
        <v>0.49896853009257103</v>
      </c>
      <c r="P15" s="20">
        <v>0.63012449652095703</v>
      </c>
      <c r="Q15" s="20">
        <v>0.59398992523177696</v>
      </c>
      <c r="R15" s="20">
        <v>0.52443110112275904</v>
      </c>
      <c r="S15" s="20">
        <v>0.60708166192342905</v>
      </c>
      <c r="T15" s="20">
        <v>0.72996009901726799</v>
      </c>
      <c r="U15" s="20">
        <v>0.80460943327442702</v>
      </c>
      <c r="V15" s="20">
        <v>0.886795941063377</v>
      </c>
      <c r="W15" s="20">
        <v>0.97483361412564595</v>
      </c>
      <c r="X15" s="20">
        <v>0.91638432463421704</v>
      </c>
      <c r="Y15" s="20"/>
      <c r="Z15" s="20">
        <v>0.50143271104193399</v>
      </c>
      <c r="AA15" s="20">
        <v>0.62562772928520105</v>
      </c>
      <c r="AB15" s="20">
        <v>0.616831043560371</v>
      </c>
      <c r="AC15" s="20">
        <v>0.50890928167711502</v>
      </c>
      <c r="AD15" s="20">
        <v>0.69854731886972399</v>
      </c>
      <c r="AE15" s="20">
        <v>0.49734625587651798</v>
      </c>
      <c r="AF15" s="20">
        <v>0.55953047720288096</v>
      </c>
      <c r="AG15" s="20"/>
      <c r="AH15" s="20">
        <v>0.642073262409949</v>
      </c>
      <c r="AI15" s="20">
        <v>0.47649549583676898</v>
      </c>
      <c r="AJ15" s="20"/>
      <c r="AK15" s="20">
        <v>0.73948624271018004</v>
      </c>
      <c r="AL15" s="20">
        <v>0.71332474502753995</v>
      </c>
      <c r="AM15" s="20">
        <v>0.63897958409396505</v>
      </c>
      <c r="AN15" s="20"/>
      <c r="AO15" s="20">
        <v>0.89666677245940896</v>
      </c>
      <c r="AP15" s="20">
        <v>0.52002810432978797</v>
      </c>
      <c r="AQ15" s="20"/>
      <c r="AR15" s="20">
        <v>0.50271492035629095</v>
      </c>
      <c r="AS15" s="20">
        <v>0.56517977647663598</v>
      </c>
      <c r="AT15" s="20"/>
      <c r="AU15" s="20">
        <v>0.54137003779533299</v>
      </c>
      <c r="AV15" s="20">
        <v>0.79077156465274701</v>
      </c>
      <c r="AW15" s="20"/>
      <c r="AX15" s="20">
        <v>0.79089813626785799</v>
      </c>
      <c r="AY15" s="20">
        <v>0.52357663604133597</v>
      </c>
      <c r="AZ15" s="20"/>
      <c r="BA15" s="20">
        <v>0.40237210090033798</v>
      </c>
      <c r="BB15" s="20">
        <v>0.56917823271367896</v>
      </c>
      <c r="BC15" s="20">
        <v>0.68205993438412604</v>
      </c>
      <c r="BD15" s="20">
        <v>0.79343610310990897</v>
      </c>
    </row>
    <row r="16" spans="2:56" x14ac:dyDescent="0.35">
      <c r="B16" s="18" t="s">
        <v>234</v>
      </c>
      <c r="C16" s="20">
        <v>6.7557467332002796E-2</v>
      </c>
      <c r="D16" s="20">
        <v>8.6618480537197201E-2</v>
      </c>
      <c r="E16" s="20">
        <v>5.3408761813664503E-2</v>
      </c>
      <c r="F16" s="20">
        <v>3.1346199880349597E-2</v>
      </c>
      <c r="G16" s="20">
        <v>7.4960225341567502E-2</v>
      </c>
      <c r="H16" s="20">
        <v>6.8373395712141197E-2</v>
      </c>
      <c r="I16" s="20"/>
      <c r="J16" s="20">
        <v>6.7693065256942395E-2</v>
      </c>
      <c r="K16" s="20">
        <v>6.76873819713594E-2</v>
      </c>
      <c r="L16" s="20">
        <v>4.9590780068483303E-2</v>
      </c>
      <c r="M16" s="20">
        <v>3.9210345118269103E-2</v>
      </c>
      <c r="N16" s="20"/>
      <c r="O16" s="20">
        <v>5.9525912989698997E-2</v>
      </c>
      <c r="P16" s="20">
        <v>6.0769113327902503E-2</v>
      </c>
      <c r="Q16" s="20">
        <v>7.4864816081146299E-2</v>
      </c>
      <c r="R16" s="20">
        <v>0.13394386656369001</v>
      </c>
      <c r="S16" s="20">
        <v>8.1926227852268906E-3</v>
      </c>
      <c r="T16" s="20">
        <v>0.14285571174870301</v>
      </c>
      <c r="U16" s="20">
        <v>2.6241612893770201E-2</v>
      </c>
      <c r="V16" s="20">
        <v>2.6129073178277298E-2</v>
      </c>
      <c r="W16" s="20">
        <v>1.7493211858570699E-2</v>
      </c>
      <c r="X16" s="20">
        <v>2.0985406632718299E-2</v>
      </c>
      <c r="Y16" s="20"/>
      <c r="Z16" s="20">
        <v>0.105229244524909</v>
      </c>
      <c r="AA16" s="20">
        <v>6.5464452776725204E-2</v>
      </c>
      <c r="AB16" s="20">
        <v>8.6848488075467103E-3</v>
      </c>
      <c r="AC16" s="20">
        <v>3.2383567294311799E-2</v>
      </c>
      <c r="AD16" s="20">
        <v>2.6358935696333199E-2</v>
      </c>
      <c r="AE16" s="20">
        <v>8.9862471900752902E-2</v>
      </c>
      <c r="AF16" s="20">
        <v>0.104661933588624</v>
      </c>
      <c r="AG16" s="20"/>
      <c r="AH16" s="20">
        <v>5.7370408776969799E-2</v>
      </c>
      <c r="AI16" s="20">
        <v>7.4160383261583099E-2</v>
      </c>
      <c r="AJ16" s="20"/>
      <c r="AK16" s="20">
        <v>2.26725448520479E-2</v>
      </c>
      <c r="AL16" s="20">
        <v>2.4659107253435601E-4</v>
      </c>
      <c r="AM16" s="20">
        <v>6.8360951592490504E-2</v>
      </c>
      <c r="AN16" s="20"/>
      <c r="AO16" s="20">
        <v>3.8034316594181901E-3</v>
      </c>
      <c r="AP16" s="20">
        <v>7.1433001033655796E-2</v>
      </c>
      <c r="AQ16" s="20"/>
      <c r="AR16" s="20">
        <v>7.7045338978331906E-2</v>
      </c>
      <c r="AS16" s="20">
        <v>6.1808561840599303E-2</v>
      </c>
      <c r="AT16" s="20"/>
      <c r="AU16" s="20">
        <v>6.7584938826195304E-2</v>
      </c>
      <c r="AV16" s="20">
        <v>3.9210345118269103E-2</v>
      </c>
      <c r="AW16" s="20"/>
      <c r="AX16" s="20">
        <v>3.0122506195322898E-3</v>
      </c>
      <c r="AY16" s="20">
        <v>7.2227048979707206E-2</v>
      </c>
      <c r="AZ16" s="20"/>
      <c r="BA16" s="20">
        <v>7.5503861616906295E-2</v>
      </c>
      <c r="BB16" s="20">
        <v>7.80754737159427E-2</v>
      </c>
      <c r="BC16" s="20">
        <v>3.74225492406886E-2</v>
      </c>
      <c r="BD16" s="20">
        <v>2.7159533012462E-2</v>
      </c>
    </row>
    <row r="17" spans="2:56" x14ac:dyDescent="0.35">
      <c r="B17" s="18" t="s">
        <v>177</v>
      </c>
      <c r="C17" s="21">
        <v>0.47405403410038499</v>
      </c>
      <c r="D17" s="21">
        <v>0.45477805959840201</v>
      </c>
      <c r="E17" s="21">
        <v>0.46405214274456802</v>
      </c>
      <c r="F17" s="21">
        <v>0.59731141043407898</v>
      </c>
      <c r="G17" s="21">
        <v>0.49414141521689797</v>
      </c>
      <c r="H17" s="21">
        <v>0.44459117909169799</v>
      </c>
      <c r="I17" s="21"/>
      <c r="J17" s="21">
        <v>0.47031956628546001</v>
      </c>
      <c r="K17" s="21">
        <v>0.52167062559450095</v>
      </c>
      <c r="L17" s="21">
        <v>0.66244325841016305</v>
      </c>
      <c r="M17" s="21">
        <v>0.75156121953447796</v>
      </c>
      <c r="N17" s="21"/>
      <c r="O17" s="21">
        <v>0.43944261710287202</v>
      </c>
      <c r="P17" s="21">
        <v>0.56935538319305401</v>
      </c>
      <c r="Q17" s="21">
        <v>0.51912510915063104</v>
      </c>
      <c r="R17" s="21">
        <v>0.39048723455906897</v>
      </c>
      <c r="S17" s="21">
        <v>0.59888903913820202</v>
      </c>
      <c r="T17" s="21">
        <v>0.58710438726856495</v>
      </c>
      <c r="U17" s="21">
        <v>0.77836782038065599</v>
      </c>
      <c r="V17" s="21">
        <v>0.86066686788510005</v>
      </c>
      <c r="W17" s="21">
        <v>0.95734040226707495</v>
      </c>
      <c r="X17" s="21">
        <v>0.89539891800149896</v>
      </c>
      <c r="Y17" s="21"/>
      <c r="Z17" s="21">
        <v>0.39620346651702498</v>
      </c>
      <c r="AA17" s="21">
        <v>0.56016327650847597</v>
      </c>
      <c r="AB17" s="21">
        <v>0.60814619475282405</v>
      </c>
      <c r="AC17" s="21">
        <v>0.476525714382804</v>
      </c>
      <c r="AD17" s="21">
        <v>0.67218838317339102</v>
      </c>
      <c r="AE17" s="21">
        <v>0.40748378397576601</v>
      </c>
      <c r="AF17" s="21">
        <v>0.45486854361425599</v>
      </c>
      <c r="AG17" s="21"/>
      <c r="AH17" s="21">
        <v>0.58470285363297902</v>
      </c>
      <c r="AI17" s="21">
        <v>0.402335112575186</v>
      </c>
      <c r="AJ17" s="21"/>
      <c r="AK17" s="21">
        <v>0.71681369785813198</v>
      </c>
      <c r="AL17" s="21">
        <v>0.71307815395500596</v>
      </c>
      <c r="AM17" s="21">
        <v>0.57061863250147504</v>
      </c>
      <c r="AN17" s="21"/>
      <c r="AO17" s="21">
        <v>0.89286334079998997</v>
      </c>
      <c r="AP17" s="21">
        <v>0.448595103296132</v>
      </c>
      <c r="AQ17" s="21"/>
      <c r="AR17" s="21">
        <v>0.42566958137795902</v>
      </c>
      <c r="AS17" s="21">
        <v>0.50337121463603596</v>
      </c>
      <c r="AT17" s="21"/>
      <c r="AU17" s="21">
        <v>0.47378509896913801</v>
      </c>
      <c r="AV17" s="21">
        <v>0.75156121953447796</v>
      </c>
      <c r="AW17" s="21"/>
      <c r="AX17" s="21">
        <v>0.78788588564832596</v>
      </c>
      <c r="AY17" s="21">
        <v>0.45134958706162898</v>
      </c>
      <c r="AZ17" s="21"/>
      <c r="BA17" s="21">
        <v>0.326868239283432</v>
      </c>
      <c r="BB17" s="21">
        <v>0.49110275899773698</v>
      </c>
      <c r="BC17" s="21">
        <v>0.64463738514343705</v>
      </c>
      <c r="BD17" s="21">
        <v>0.76627657009744699</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D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35">
      <c r="B8" s="11" t="s">
        <v>23</v>
      </c>
      <c r="C8" s="11">
        <v>136</v>
      </c>
      <c r="D8" s="11">
        <v>36</v>
      </c>
      <c r="E8" s="11">
        <v>16</v>
      </c>
      <c r="F8" s="11">
        <v>13</v>
      </c>
      <c r="G8" s="11">
        <v>35</v>
      </c>
      <c r="H8" s="11">
        <v>36</v>
      </c>
      <c r="I8" s="11"/>
      <c r="J8" s="11">
        <v>121</v>
      </c>
      <c r="K8" s="11">
        <v>12</v>
      </c>
      <c r="L8" s="11">
        <v>2</v>
      </c>
      <c r="M8" s="11">
        <v>1</v>
      </c>
      <c r="N8" s="11"/>
      <c r="O8" s="11">
        <v>49</v>
      </c>
      <c r="P8" s="11">
        <v>24</v>
      </c>
      <c r="Q8" s="11">
        <v>15</v>
      </c>
      <c r="R8" s="11">
        <v>24</v>
      </c>
      <c r="S8" s="11">
        <v>10</v>
      </c>
      <c r="T8" s="11">
        <v>3</v>
      </c>
      <c r="U8" s="11">
        <v>1</v>
      </c>
      <c r="V8" s="11">
        <v>2</v>
      </c>
      <c r="W8" s="11">
        <v>2</v>
      </c>
      <c r="X8" s="11">
        <v>2</v>
      </c>
      <c r="Y8" s="11"/>
      <c r="Z8" s="11">
        <v>25</v>
      </c>
      <c r="AA8" s="11">
        <v>14</v>
      </c>
      <c r="AB8" s="11">
        <v>13</v>
      </c>
      <c r="AC8" s="11">
        <v>38</v>
      </c>
      <c r="AD8" s="11">
        <v>19</v>
      </c>
      <c r="AE8" s="11">
        <v>15</v>
      </c>
      <c r="AF8" s="11">
        <v>10</v>
      </c>
      <c r="AG8" s="11"/>
      <c r="AH8" s="11">
        <v>136</v>
      </c>
      <c r="AI8" s="11" t="s">
        <v>95</v>
      </c>
      <c r="AJ8" s="11"/>
      <c r="AK8" s="11">
        <v>110</v>
      </c>
      <c r="AL8" s="11">
        <v>26</v>
      </c>
      <c r="AM8" s="11" t="s">
        <v>95</v>
      </c>
      <c r="AN8" s="11"/>
      <c r="AO8" s="11">
        <v>58</v>
      </c>
      <c r="AP8" s="11">
        <v>78</v>
      </c>
      <c r="AQ8" s="11"/>
      <c r="AR8" s="11">
        <v>61</v>
      </c>
      <c r="AS8" s="11">
        <v>75</v>
      </c>
      <c r="AT8" s="11"/>
      <c r="AU8" s="11">
        <v>135</v>
      </c>
      <c r="AV8" s="11">
        <v>1</v>
      </c>
      <c r="AW8" s="11"/>
      <c r="AX8" s="11">
        <v>26</v>
      </c>
      <c r="AY8" s="11">
        <v>109</v>
      </c>
      <c r="AZ8" s="11"/>
      <c r="BA8" s="11">
        <v>28</v>
      </c>
      <c r="BB8" s="11">
        <v>33</v>
      </c>
      <c r="BC8" s="11">
        <v>67</v>
      </c>
      <c r="BD8" s="11">
        <v>7</v>
      </c>
    </row>
    <row r="9" spans="2:56" x14ac:dyDescent="0.35">
      <c r="B9" s="18" t="s">
        <v>228</v>
      </c>
      <c r="C9" s="17">
        <v>0.10598581945793099</v>
      </c>
      <c r="D9" s="17">
        <v>5.7673912712384E-2</v>
      </c>
      <c r="E9" s="17">
        <v>1.5713712150406699E-2</v>
      </c>
      <c r="F9" s="17">
        <v>2.2788192614640199E-2</v>
      </c>
      <c r="G9" s="17">
        <v>0.22658220108757901</v>
      </c>
      <c r="H9" s="17">
        <v>0.107620317136545</v>
      </c>
      <c r="I9" s="17"/>
      <c r="J9" s="17">
        <v>9.7580522471389694E-2</v>
      </c>
      <c r="K9" s="17">
        <v>0.18078055836977799</v>
      </c>
      <c r="L9" s="17">
        <v>9.0184727056053293E-2</v>
      </c>
      <c r="M9" s="17">
        <v>0.33037009049664401</v>
      </c>
      <c r="N9" s="17"/>
      <c r="O9" s="17">
        <v>0.15719510132047501</v>
      </c>
      <c r="P9" s="17">
        <v>0</v>
      </c>
      <c r="Q9" s="17">
        <v>7.1675670966398E-3</v>
      </c>
      <c r="R9" s="17">
        <v>0.194157180309287</v>
      </c>
      <c r="S9" s="17">
        <v>8.8035051075995394E-2</v>
      </c>
      <c r="T9" s="17">
        <v>2.0052668470628399E-3</v>
      </c>
      <c r="U9" s="17">
        <v>0.22700637565883899</v>
      </c>
      <c r="V9" s="17">
        <v>0.445036232197766</v>
      </c>
      <c r="W9" s="17">
        <v>7.2537713445685603E-3</v>
      </c>
      <c r="X9" s="17">
        <v>4.4444294842285903E-2</v>
      </c>
      <c r="Y9" s="17"/>
      <c r="Z9" s="17">
        <v>0.113653092930803</v>
      </c>
      <c r="AA9" s="17">
        <v>0.18251679987789199</v>
      </c>
      <c r="AB9" s="17">
        <v>5.1753452879377195E-4</v>
      </c>
      <c r="AC9" s="17">
        <v>7.32782193216438E-2</v>
      </c>
      <c r="AD9" s="17">
        <v>8.4039281600194506E-3</v>
      </c>
      <c r="AE9" s="17">
        <v>0.204206661810277</v>
      </c>
      <c r="AF9" s="17">
        <v>0.291561906930561</v>
      </c>
      <c r="AG9" s="17"/>
      <c r="AH9" s="17">
        <v>0.10598581945793099</v>
      </c>
      <c r="AI9" s="17" t="s">
        <v>96</v>
      </c>
      <c r="AJ9" s="17"/>
      <c r="AK9" s="17">
        <v>0.122508982300279</v>
      </c>
      <c r="AL9" s="17">
        <v>3.5589440582045197E-2</v>
      </c>
      <c r="AM9" s="17" t="s">
        <v>96</v>
      </c>
      <c r="AN9" s="17"/>
      <c r="AO9" s="17">
        <v>0.13979340265601101</v>
      </c>
      <c r="AP9" s="17">
        <v>8.0546461140290196E-2</v>
      </c>
      <c r="AQ9" s="17"/>
      <c r="AR9" s="17">
        <v>0.12671884035464601</v>
      </c>
      <c r="AS9" s="17">
        <v>8.9019555284857693E-2</v>
      </c>
      <c r="AT9" s="17"/>
      <c r="AU9" s="17">
        <v>0.10507770008282601</v>
      </c>
      <c r="AV9" s="17">
        <v>0.33037009049664401</v>
      </c>
      <c r="AW9" s="17"/>
      <c r="AX9" s="17">
        <v>3.8926326111953201E-2</v>
      </c>
      <c r="AY9" s="17">
        <v>0.12216553521182801</v>
      </c>
      <c r="AZ9" s="17"/>
      <c r="BA9" s="17">
        <v>1.1041055951494101E-4</v>
      </c>
      <c r="BB9" s="17">
        <v>0.160314598586206</v>
      </c>
      <c r="BC9" s="17">
        <v>0.12436087258654099</v>
      </c>
      <c r="BD9" s="17">
        <v>9.3707018825337302E-2</v>
      </c>
    </row>
    <row r="10" spans="2:56" x14ac:dyDescent="0.35">
      <c r="B10" s="18" t="s">
        <v>229</v>
      </c>
      <c r="C10" s="17">
        <v>0.59318533269386098</v>
      </c>
      <c r="D10" s="17">
        <v>0.65099339645728704</v>
      </c>
      <c r="E10" s="17">
        <v>0.92826863812028804</v>
      </c>
      <c r="F10" s="17">
        <v>0.48359310462843802</v>
      </c>
      <c r="G10" s="17">
        <v>0.30981540091628501</v>
      </c>
      <c r="H10" s="17">
        <v>0.69788109840027601</v>
      </c>
      <c r="I10" s="17"/>
      <c r="J10" s="17">
        <v>0.59403380676463102</v>
      </c>
      <c r="K10" s="17">
        <v>0.58616165602292403</v>
      </c>
      <c r="L10" s="17">
        <v>0.61214356096769895</v>
      </c>
      <c r="M10" s="17">
        <v>0.50070671025272395</v>
      </c>
      <c r="N10" s="17"/>
      <c r="O10" s="17">
        <v>0.573587910569899</v>
      </c>
      <c r="P10" s="17">
        <v>0.76843005201653403</v>
      </c>
      <c r="Q10" s="17">
        <v>0.80703880226242797</v>
      </c>
      <c r="R10" s="17">
        <v>0.45660519098186197</v>
      </c>
      <c r="S10" s="17">
        <v>0.12736881778176501</v>
      </c>
      <c r="T10" s="17">
        <v>0.93879914453604996</v>
      </c>
      <c r="U10" s="17">
        <v>0.467837155791133</v>
      </c>
      <c r="V10" s="17">
        <v>0.54829079405551295</v>
      </c>
      <c r="W10" s="17">
        <v>5.7516855283386403E-2</v>
      </c>
      <c r="X10" s="17">
        <v>0.94277030961138897</v>
      </c>
      <c r="Y10" s="17"/>
      <c r="Z10" s="17">
        <v>0.78766277544142604</v>
      </c>
      <c r="AA10" s="17">
        <v>0.44966067770614498</v>
      </c>
      <c r="AB10" s="17">
        <v>0.43803732994526801</v>
      </c>
      <c r="AC10" s="17">
        <v>0.53820869722035003</v>
      </c>
      <c r="AD10" s="17">
        <v>0.65292836031969204</v>
      </c>
      <c r="AE10" s="17">
        <v>0.50649021707711195</v>
      </c>
      <c r="AF10" s="17">
        <v>0.66335955893547505</v>
      </c>
      <c r="AG10" s="17"/>
      <c r="AH10" s="17">
        <v>0.59318533269386098</v>
      </c>
      <c r="AI10" s="17" t="s">
        <v>96</v>
      </c>
      <c r="AJ10" s="17"/>
      <c r="AK10" s="17">
        <v>0.59184980296755496</v>
      </c>
      <c r="AL10" s="17">
        <v>0.59887531211910905</v>
      </c>
      <c r="AM10" s="17" t="s">
        <v>96</v>
      </c>
      <c r="AN10" s="17"/>
      <c r="AO10" s="17">
        <v>0.56229801523761402</v>
      </c>
      <c r="AP10" s="17">
        <v>0.616427264293538</v>
      </c>
      <c r="AQ10" s="17"/>
      <c r="AR10" s="17">
        <v>0.477663227936234</v>
      </c>
      <c r="AS10" s="17">
        <v>0.68771948461080901</v>
      </c>
      <c r="AT10" s="17"/>
      <c r="AU10" s="17">
        <v>0.59355960861094303</v>
      </c>
      <c r="AV10" s="17">
        <v>0.50070671025272395</v>
      </c>
      <c r="AW10" s="17"/>
      <c r="AX10" s="17">
        <v>0.61635476980332804</v>
      </c>
      <c r="AY10" s="17">
        <v>0.58759514869597496</v>
      </c>
      <c r="AZ10" s="17"/>
      <c r="BA10" s="17">
        <v>0.57265250803706302</v>
      </c>
      <c r="BB10" s="17">
        <v>0.59362253965086698</v>
      </c>
      <c r="BC10" s="17">
        <v>0.61068701751085896</v>
      </c>
      <c r="BD10" s="17">
        <v>0.50695470515741403</v>
      </c>
    </row>
    <row r="11" spans="2:56" ht="29" x14ac:dyDescent="0.35">
      <c r="B11" s="18" t="s">
        <v>649</v>
      </c>
      <c r="C11" s="17">
        <v>0.27393093889891101</v>
      </c>
      <c r="D11" s="17">
        <v>0.28559401942065299</v>
      </c>
      <c r="E11" s="17">
        <v>4.1432400757920103E-2</v>
      </c>
      <c r="F11" s="17">
        <v>0.260264760197291</v>
      </c>
      <c r="G11" s="17">
        <v>0.46338073222952297</v>
      </c>
      <c r="H11" s="17">
        <v>0.188555100210378</v>
      </c>
      <c r="I11" s="17"/>
      <c r="J11" s="17">
        <v>0.28590622002488802</v>
      </c>
      <c r="K11" s="17">
        <v>0.15906227895719799</v>
      </c>
      <c r="L11" s="17">
        <v>0.29767171197624798</v>
      </c>
      <c r="M11" s="17">
        <v>0.13754902043585199</v>
      </c>
      <c r="N11" s="17"/>
      <c r="O11" s="17">
        <v>0.26485409436160401</v>
      </c>
      <c r="P11" s="17">
        <v>0.22177713335760901</v>
      </c>
      <c r="Q11" s="17">
        <v>0.18559184803724399</v>
      </c>
      <c r="R11" s="17">
        <v>0.338199930488504</v>
      </c>
      <c r="S11" s="17">
        <v>0.50497772802315199</v>
      </c>
      <c r="T11" s="17">
        <v>5.9195588616887701E-2</v>
      </c>
      <c r="U11" s="17">
        <v>0.30515646855002698</v>
      </c>
      <c r="V11" s="17">
        <v>6.6729737467204099E-3</v>
      </c>
      <c r="W11" s="17">
        <v>0.93389191957274897</v>
      </c>
      <c r="X11" s="17">
        <v>9.8446871296782607E-3</v>
      </c>
      <c r="Y11" s="17"/>
      <c r="Z11" s="17">
        <v>9.8684131627770996E-2</v>
      </c>
      <c r="AA11" s="17">
        <v>0.36732528878852599</v>
      </c>
      <c r="AB11" s="17">
        <v>0.56119357171067197</v>
      </c>
      <c r="AC11" s="17">
        <v>0.37537259436508802</v>
      </c>
      <c r="AD11" s="17">
        <v>0.18028836090870101</v>
      </c>
      <c r="AE11" s="17">
        <v>0.28930312111261203</v>
      </c>
      <c r="AF11" s="17">
        <v>2.5919556506595401E-2</v>
      </c>
      <c r="AG11" s="17"/>
      <c r="AH11" s="17">
        <v>0.27393093889891101</v>
      </c>
      <c r="AI11" s="17" t="s">
        <v>96</v>
      </c>
      <c r="AJ11" s="17"/>
      <c r="AK11" s="17">
        <v>0.25251592764486103</v>
      </c>
      <c r="AL11" s="17">
        <v>0.36516887320091501</v>
      </c>
      <c r="AM11" s="17" t="s">
        <v>96</v>
      </c>
      <c r="AN11" s="17"/>
      <c r="AO11" s="17">
        <v>0.29766708388494001</v>
      </c>
      <c r="AP11" s="17">
        <v>0.25607008520105401</v>
      </c>
      <c r="AQ11" s="17"/>
      <c r="AR11" s="17">
        <v>0.39118483371037799</v>
      </c>
      <c r="AS11" s="17">
        <v>0.17797962699875999</v>
      </c>
      <c r="AT11" s="17"/>
      <c r="AU11" s="17">
        <v>0.274482898543841</v>
      </c>
      <c r="AV11" s="17">
        <v>0.13754902043585199</v>
      </c>
      <c r="AW11" s="17"/>
      <c r="AX11" s="17">
        <v>0.33703125817305801</v>
      </c>
      <c r="AY11" s="17">
        <v>0.25870646911998602</v>
      </c>
      <c r="AZ11" s="17"/>
      <c r="BA11" s="17">
        <v>0.32281023970641598</v>
      </c>
      <c r="BB11" s="17">
        <v>0.23974178843103899</v>
      </c>
      <c r="BC11" s="17">
        <v>0.260816217657169</v>
      </c>
      <c r="BD11" s="17">
        <v>0.365901062326079</v>
      </c>
    </row>
    <row r="12" spans="2:56" x14ac:dyDescent="0.35">
      <c r="B12" s="18" t="s">
        <v>231</v>
      </c>
      <c r="C12" s="17">
        <v>4.8663886987845998E-3</v>
      </c>
      <c r="D12" s="17">
        <v>5.6525367165300598E-3</v>
      </c>
      <c r="E12" s="17">
        <v>1.45852489713857E-2</v>
      </c>
      <c r="F12" s="17">
        <v>0</v>
      </c>
      <c r="G12" s="17">
        <v>2.21665766613438E-4</v>
      </c>
      <c r="H12" s="17">
        <v>5.9434842528008703E-3</v>
      </c>
      <c r="I12" s="17"/>
      <c r="J12" s="17">
        <v>0</v>
      </c>
      <c r="K12" s="17">
        <v>5.2370161717638301E-2</v>
      </c>
      <c r="L12" s="17">
        <v>0</v>
      </c>
      <c r="M12" s="17">
        <v>2.5725139274489699E-2</v>
      </c>
      <c r="N12" s="17"/>
      <c r="O12" s="17">
        <v>4.3628937480219201E-3</v>
      </c>
      <c r="P12" s="17">
        <v>9.7928146258565805E-3</v>
      </c>
      <c r="Q12" s="17">
        <v>2.0178260368886101E-4</v>
      </c>
      <c r="R12" s="17">
        <v>0</v>
      </c>
      <c r="S12" s="17">
        <v>3.9578800963470802E-4</v>
      </c>
      <c r="T12" s="17">
        <v>0</v>
      </c>
      <c r="U12" s="17">
        <v>0</v>
      </c>
      <c r="V12" s="17">
        <v>0</v>
      </c>
      <c r="W12" s="17">
        <v>0</v>
      </c>
      <c r="X12" s="17">
        <v>2.9407084166472798E-3</v>
      </c>
      <c r="Y12" s="17"/>
      <c r="Z12" s="17">
        <v>0</v>
      </c>
      <c r="AA12" s="17">
        <v>4.9723362743652995E-4</v>
      </c>
      <c r="AB12" s="17">
        <v>2.5156381526638799E-4</v>
      </c>
      <c r="AC12" s="17">
        <v>6.1559162584015397E-3</v>
      </c>
      <c r="AD12" s="17">
        <v>1.16156492804358E-2</v>
      </c>
      <c r="AE12" s="17">
        <v>0</v>
      </c>
      <c r="AF12" s="17">
        <v>1.9158977627368099E-2</v>
      </c>
      <c r="AG12" s="17"/>
      <c r="AH12" s="17">
        <v>4.8663886987845998E-3</v>
      </c>
      <c r="AI12" s="17" t="s">
        <v>96</v>
      </c>
      <c r="AJ12" s="17"/>
      <c r="AK12" s="17">
        <v>5.9507295369945704E-3</v>
      </c>
      <c r="AL12" s="17">
        <v>2.4659107253435601E-4</v>
      </c>
      <c r="AM12" s="17" t="s">
        <v>96</v>
      </c>
      <c r="AN12" s="17"/>
      <c r="AO12" s="17">
        <v>2.41498221434723E-4</v>
      </c>
      <c r="AP12" s="17">
        <v>8.3465027709383795E-3</v>
      </c>
      <c r="AQ12" s="17"/>
      <c r="AR12" s="17">
        <v>6.3125042568499401E-5</v>
      </c>
      <c r="AS12" s="17">
        <v>8.7969997028566199E-3</v>
      </c>
      <c r="AT12" s="17"/>
      <c r="AU12" s="17">
        <v>4.7819699672460502E-3</v>
      </c>
      <c r="AV12" s="17">
        <v>2.5725139274489699E-2</v>
      </c>
      <c r="AW12" s="17"/>
      <c r="AX12" s="17">
        <v>7.6876459116606601E-3</v>
      </c>
      <c r="AY12" s="17">
        <v>4.1856925363865103E-3</v>
      </c>
      <c r="AZ12" s="17"/>
      <c r="BA12" s="17">
        <v>7.1352150851411297E-3</v>
      </c>
      <c r="BB12" s="17">
        <v>6.3210733318874203E-3</v>
      </c>
      <c r="BC12" s="17">
        <v>1.6086348515133601E-4</v>
      </c>
      <c r="BD12" s="17">
        <v>3.3437213691169601E-2</v>
      </c>
    </row>
    <row r="13" spans="2:56" x14ac:dyDescent="0.35">
      <c r="B13" s="18" t="s">
        <v>232</v>
      </c>
      <c r="C13" s="17">
        <v>1.9666716614486599E-3</v>
      </c>
      <c r="D13" s="17">
        <v>0</v>
      </c>
      <c r="E13" s="17">
        <v>0</v>
      </c>
      <c r="F13" s="17">
        <v>2.08521878545899E-2</v>
      </c>
      <c r="G13" s="17">
        <v>0</v>
      </c>
      <c r="H13" s="17">
        <v>0</v>
      </c>
      <c r="I13" s="17"/>
      <c r="J13" s="17">
        <v>0</v>
      </c>
      <c r="K13" s="17">
        <v>2.1625344932462001E-2</v>
      </c>
      <c r="L13" s="17">
        <v>0</v>
      </c>
      <c r="M13" s="17">
        <v>0</v>
      </c>
      <c r="N13" s="17"/>
      <c r="O13" s="17">
        <v>0</v>
      </c>
      <c r="P13" s="17">
        <v>0</v>
      </c>
      <c r="Q13" s="17">
        <v>0</v>
      </c>
      <c r="R13" s="17">
        <v>1.1037698220347499E-2</v>
      </c>
      <c r="S13" s="17">
        <v>0</v>
      </c>
      <c r="T13" s="17">
        <v>0</v>
      </c>
      <c r="U13" s="17">
        <v>0</v>
      </c>
      <c r="V13" s="17">
        <v>0</v>
      </c>
      <c r="W13" s="17">
        <v>0</v>
      </c>
      <c r="X13" s="17">
        <v>0</v>
      </c>
      <c r="Y13" s="17"/>
      <c r="Z13" s="17">
        <v>0</v>
      </c>
      <c r="AA13" s="17">
        <v>0</v>
      </c>
      <c r="AB13" s="17">
        <v>0</v>
      </c>
      <c r="AC13" s="17">
        <v>6.9845728345169101E-3</v>
      </c>
      <c r="AD13" s="17">
        <v>0</v>
      </c>
      <c r="AE13" s="17">
        <v>0</v>
      </c>
      <c r="AF13" s="17">
        <v>0</v>
      </c>
      <c r="AG13" s="17"/>
      <c r="AH13" s="17">
        <v>1.9666716614486599E-3</v>
      </c>
      <c r="AI13" s="17" t="s">
        <v>96</v>
      </c>
      <c r="AJ13" s="17"/>
      <c r="AK13" s="17">
        <v>2.4282811453233701E-3</v>
      </c>
      <c r="AL13" s="17">
        <v>0</v>
      </c>
      <c r="AM13" s="17" t="s">
        <v>96</v>
      </c>
      <c r="AN13" s="17"/>
      <c r="AO13" s="17">
        <v>0</v>
      </c>
      <c r="AP13" s="17">
        <v>3.4465427541443099E-3</v>
      </c>
      <c r="AQ13" s="17"/>
      <c r="AR13" s="17">
        <v>4.3699729561736201E-3</v>
      </c>
      <c r="AS13" s="17">
        <v>0</v>
      </c>
      <c r="AT13" s="17"/>
      <c r="AU13" s="17">
        <v>1.9746310992112301E-3</v>
      </c>
      <c r="AV13" s="17">
        <v>0</v>
      </c>
      <c r="AW13" s="17"/>
      <c r="AX13" s="17">
        <v>0</v>
      </c>
      <c r="AY13" s="17">
        <v>2.4411785041907499E-3</v>
      </c>
      <c r="AZ13" s="17"/>
      <c r="BA13" s="17">
        <v>0</v>
      </c>
      <c r="BB13" s="17">
        <v>0</v>
      </c>
      <c r="BC13" s="17">
        <v>3.9750287602795201E-3</v>
      </c>
      <c r="BD13" s="17">
        <v>0</v>
      </c>
    </row>
    <row r="14" spans="2:56" x14ac:dyDescent="0.35">
      <c r="B14" s="18" t="s">
        <v>72</v>
      </c>
      <c r="C14" s="17">
        <v>2.0064848589064099E-2</v>
      </c>
      <c r="D14" s="17">
        <v>8.61346931456673E-5</v>
      </c>
      <c r="E14" s="17">
        <v>0</v>
      </c>
      <c r="F14" s="17">
        <v>0.21250175470504101</v>
      </c>
      <c r="G14" s="17">
        <v>0</v>
      </c>
      <c r="H14" s="17">
        <v>0</v>
      </c>
      <c r="I14" s="17"/>
      <c r="J14" s="17">
        <v>2.2479450739091002E-2</v>
      </c>
      <c r="K14" s="17">
        <v>0</v>
      </c>
      <c r="L14" s="17">
        <v>0</v>
      </c>
      <c r="M14" s="17">
        <v>5.64903954029017E-3</v>
      </c>
      <c r="N14" s="17"/>
      <c r="O14" s="17">
        <v>0</v>
      </c>
      <c r="P14" s="17">
        <v>0</v>
      </c>
      <c r="Q14" s="17">
        <v>0</v>
      </c>
      <c r="R14" s="17">
        <v>0</v>
      </c>
      <c r="S14" s="17">
        <v>0.27922261510945301</v>
      </c>
      <c r="T14" s="17">
        <v>0</v>
      </c>
      <c r="U14" s="17">
        <v>0</v>
      </c>
      <c r="V14" s="17">
        <v>0</v>
      </c>
      <c r="W14" s="17">
        <v>1.3374537992955999E-3</v>
      </c>
      <c r="X14" s="17">
        <v>0</v>
      </c>
      <c r="Y14" s="17"/>
      <c r="Z14" s="17">
        <v>0</v>
      </c>
      <c r="AA14" s="17">
        <v>0</v>
      </c>
      <c r="AB14" s="17">
        <v>0</v>
      </c>
      <c r="AC14" s="17">
        <v>0</v>
      </c>
      <c r="AD14" s="17">
        <v>0.14676370133115099</v>
      </c>
      <c r="AE14" s="17">
        <v>0</v>
      </c>
      <c r="AF14" s="17">
        <v>0</v>
      </c>
      <c r="AG14" s="17"/>
      <c r="AH14" s="17">
        <v>2.0064848589064099E-2</v>
      </c>
      <c r="AI14" s="17" t="s">
        <v>96</v>
      </c>
      <c r="AJ14" s="17"/>
      <c r="AK14" s="17">
        <v>2.47462764049864E-2</v>
      </c>
      <c r="AL14" s="17">
        <v>1.1978302539694099E-4</v>
      </c>
      <c r="AM14" s="17" t="s">
        <v>96</v>
      </c>
      <c r="AN14" s="17"/>
      <c r="AO14" s="17">
        <v>0</v>
      </c>
      <c r="AP14" s="17">
        <v>3.5163143840036E-2</v>
      </c>
      <c r="AQ14" s="17"/>
      <c r="AR14" s="17">
        <v>0</v>
      </c>
      <c r="AS14" s="17">
        <v>3.64843334027177E-2</v>
      </c>
      <c r="AT14" s="17"/>
      <c r="AU14" s="17">
        <v>2.01231916959335E-2</v>
      </c>
      <c r="AV14" s="17">
        <v>5.64903954029017E-3</v>
      </c>
      <c r="AW14" s="17"/>
      <c r="AX14" s="17">
        <v>0</v>
      </c>
      <c r="AY14" s="17">
        <v>2.4905975931633299E-2</v>
      </c>
      <c r="AZ14" s="17"/>
      <c r="BA14" s="17">
        <v>9.7291626611864801E-2</v>
      </c>
      <c r="BB14" s="17">
        <v>0</v>
      </c>
      <c r="BC14" s="17">
        <v>0</v>
      </c>
      <c r="BD14" s="17">
        <v>0</v>
      </c>
    </row>
    <row r="15" spans="2:56" x14ac:dyDescent="0.35">
      <c r="B15" s="18" t="s">
        <v>233</v>
      </c>
      <c r="C15" s="20">
        <v>0.69917115215179204</v>
      </c>
      <c r="D15" s="20">
        <v>0.70866730916967102</v>
      </c>
      <c r="E15" s="20">
        <v>0.94398235027069399</v>
      </c>
      <c r="F15" s="20">
        <v>0.50638129724307801</v>
      </c>
      <c r="G15" s="20">
        <v>0.53639760200386399</v>
      </c>
      <c r="H15" s="20">
        <v>0.80550141553682097</v>
      </c>
      <c r="I15" s="20"/>
      <c r="J15" s="20">
        <v>0.69161432923602095</v>
      </c>
      <c r="K15" s="20">
        <v>0.76694221439270105</v>
      </c>
      <c r="L15" s="20">
        <v>0.70232828802375202</v>
      </c>
      <c r="M15" s="20">
        <v>0.83107680074936896</v>
      </c>
      <c r="N15" s="20"/>
      <c r="O15" s="20">
        <v>0.73078301189037398</v>
      </c>
      <c r="P15" s="20">
        <v>0.76843005201653403</v>
      </c>
      <c r="Q15" s="20">
        <v>0.81420636935906698</v>
      </c>
      <c r="R15" s="20">
        <v>0.650762371291148</v>
      </c>
      <c r="S15" s="20">
        <v>0.21540386885776</v>
      </c>
      <c r="T15" s="20">
        <v>0.94080441138311199</v>
      </c>
      <c r="U15" s="20">
        <v>0.69484353144997302</v>
      </c>
      <c r="V15" s="20">
        <v>0.99332702625327995</v>
      </c>
      <c r="W15" s="20">
        <v>6.4770626627954894E-2</v>
      </c>
      <c r="X15" s="20">
        <v>0.98721460445367404</v>
      </c>
      <c r="Y15" s="20"/>
      <c r="Z15" s="20">
        <v>0.90131586837222899</v>
      </c>
      <c r="AA15" s="20">
        <v>0.63217747758403697</v>
      </c>
      <c r="AB15" s="20">
        <v>0.438554864474061</v>
      </c>
      <c r="AC15" s="20">
        <v>0.61148691654199405</v>
      </c>
      <c r="AD15" s="20">
        <v>0.66133228847971204</v>
      </c>
      <c r="AE15" s="20">
        <v>0.71069687888738797</v>
      </c>
      <c r="AF15" s="20">
        <v>0.95492146586603699</v>
      </c>
      <c r="AG15" s="20"/>
      <c r="AH15" s="20">
        <v>0.69917115215179204</v>
      </c>
      <c r="AI15" s="20" t="s">
        <v>96</v>
      </c>
      <c r="AJ15" s="20"/>
      <c r="AK15" s="20">
        <v>0.71435878526783403</v>
      </c>
      <c r="AL15" s="20">
        <v>0.63446475270115399</v>
      </c>
      <c r="AM15" s="20" t="s">
        <v>96</v>
      </c>
      <c r="AN15" s="20"/>
      <c r="AO15" s="20">
        <v>0.70209141789362595</v>
      </c>
      <c r="AP15" s="20">
        <v>0.69697372543382796</v>
      </c>
      <c r="AQ15" s="20"/>
      <c r="AR15" s="20">
        <v>0.60438206829088004</v>
      </c>
      <c r="AS15" s="20">
        <v>0.77673903989566595</v>
      </c>
      <c r="AT15" s="20"/>
      <c r="AU15" s="20">
        <v>0.69863730869376806</v>
      </c>
      <c r="AV15" s="20">
        <v>0.83107680074936896</v>
      </c>
      <c r="AW15" s="20"/>
      <c r="AX15" s="20">
        <v>0.65528109591528105</v>
      </c>
      <c r="AY15" s="20">
        <v>0.709760683907804</v>
      </c>
      <c r="AZ15" s="20"/>
      <c r="BA15" s="20">
        <v>0.57276291859657802</v>
      </c>
      <c r="BB15" s="20">
        <v>0.75393713823707398</v>
      </c>
      <c r="BC15" s="20">
        <v>0.73504789009740001</v>
      </c>
      <c r="BD15" s="20">
        <v>0.60066172398275097</v>
      </c>
    </row>
    <row r="16" spans="2:56" x14ac:dyDescent="0.35">
      <c r="B16" s="18" t="s">
        <v>234</v>
      </c>
      <c r="C16" s="20">
        <v>6.8330603602332601E-3</v>
      </c>
      <c r="D16" s="20">
        <v>5.6525367165300598E-3</v>
      </c>
      <c r="E16" s="20">
        <v>1.45852489713857E-2</v>
      </c>
      <c r="F16" s="20">
        <v>2.08521878545899E-2</v>
      </c>
      <c r="G16" s="20">
        <v>2.21665766613438E-4</v>
      </c>
      <c r="H16" s="20">
        <v>5.9434842528008703E-3</v>
      </c>
      <c r="I16" s="20"/>
      <c r="J16" s="20">
        <v>0</v>
      </c>
      <c r="K16" s="20">
        <v>7.3995506650100296E-2</v>
      </c>
      <c r="L16" s="20">
        <v>0</v>
      </c>
      <c r="M16" s="20">
        <v>2.5725139274489699E-2</v>
      </c>
      <c r="N16" s="20"/>
      <c r="O16" s="20">
        <v>4.3628937480219201E-3</v>
      </c>
      <c r="P16" s="20">
        <v>9.7928146258565805E-3</v>
      </c>
      <c r="Q16" s="20">
        <v>2.0178260368886101E-4</v>
      </c>
      <c r="R16" s="20">
        <v>1.1037698220347499E-2</v>
      </c>
      <c r="S16" s="20">
        <v>3.9578800963470802E-4</v>
      </c>
      <c r="T16" s="20">
        <v>0</v>
      </c>
      <c r="U16" s="20">
        <v>0</v>
      </c>
      <c r="V16" s="20">
        <v>0</v>
      </c>
      <c r="W16" s="20">
        <v>0</v>
      </c>
      <c r="X16" s="20">
        <v>2.9407084166472798E-3</v>
      </c>
      <c r="Y16" s="20"/>
      <c r="Z16" s="20">
        <v>0</v>
      </c>
      <c r="AA16" s="20">
        <v>4.9723362743652995E-4</v>
      </c>
      <c r="AB16" s="20">
        <v>2.5156381526638799E-4</v>
      </c>
      <c r="AC16" s="20">
        <v>1.3140489092918499E-2</v>
      </c>
      <c r="AD16" s="20">
        <v>1.16156492804358E-2</v>
      </c>
      <c r="AE16" s="20">
        <v>0</v>
      </c>
      <c r="AF16" s="20">
        <v>1.9158977627368099E-2</v>
      </c>
      <c r="AG16" s="20"/>
      <c r="AH16" s="20">
        <v>6.8330603602332601E-3</v>
      </c>
      <c r="AI16" s="20" t="s">
        <v>96</v>
      </c>
      <c r="AJ16" s="20"/>
      <c r="AK16" s="20">
        <v>8.3790106823179496E-3</v>
      </c>
      <c r="AL16" s="20">
        <v>2.4659107253435601E-4</v>
      </c>
      <c r="AM16" s="20" t="s">
        <v>96</v>
      </c>
      <c r="AN16" s="20"/>
      <c r="AO16" s="20">
        <v>2.41498221434723E-4</v>
      </c>
      <c r="AP16" s="20">
        <v>1.17930455250827E-2</v>
      </c>
      <c r="AQ16" s="20"/>
      <c r="AR16" s="20">
        <v>4.4330979987421198E-3</v>
      </c>
      <c r="AS16" s="20">
        <v>8.7969997028566199E-3</v>
      </c>
      <c r="AT16" s="20"/>
      <c r="AU16" s="20">
        <v>6.7566010664572799E-3</v>
      </c>
      <c r="AV16" s="20">
        <v>2.5725139274489699E-2</v>
      </c>
      <c r="AW16" s="20"/>
      <c r="AX16" s="20">
        <v>7.6876459116606601E-3</v>
      </c>
      <c r="AY16" s="20">
        <v>6.6268710405772598E-3</v>
      </c>
      <c r="AZ16" s="20"/>
      <c r="BA16" s="20">
        <v>7.1352150851411297E-3</v>
      </c>
      <c r="BB16" s="20">
        <v>6.3210733318874203E-3</v>
      </c>
      <c r="BC16" s="20">
        <v>4.1358922454308496E-3</v>
      </c>
      <c r="BD16" s="20">
        <v>3.3437213691169601E-2</v>
      </c>
    </row>
    <row r="17" spans="2:56" x14ac:dyDescent="0.35">
      <c r="B17" s="18" t="s">
        <v>177</v>
      </c>
      <c r="C17" s="21">
        <v>0.69233809179155803</v>
      </c>
      <c r="D17" s="21">
        <v>0.70301477245314103</v>
      </c>
      <c r="E17" s="21">
        <v>0.92939710129930897</v>
      </c>
      <c r="F17" s="21">
        <v>0.48552910938848798</v>
      </c>
      <c r="G17" s="21">
        <v>0.53617593623725002</v>
      </c>
      <c r="H17" s="21">
        <v>0.79955793128401997</v>
      </c>
      <c r="I17" s="21"/>
      <c r="J17" s="21">
        <v>0.69161432923602095</v>
      </c>
      <c r="K17" s="21">
        <v>0.69294670774260103</v>
      </c>
      <c r="L17" s="21">
        <v>0.70232828802375202</v>
      </c>
      <c r="M17" s="21">
        <v>0.80535166147487902</v>
      </c>
      <c r="N17" s="21"/>
      <c r="O17" s="21">
        <v>0.72642011814235197</v>
      </c>
      <c r="P17" s="21">
        <v>0.75863723739067801</v>
      </c>
      <c r="Q17" s="21">
        <v>0.81400458675537901</v>
      </c>
      <c r="R17" s="21">
        <v>0.63972467307080105</v>
      </c>
      <c r="S17" s="21">
        <v>0.215008080848125</v>
      </c>
      <c r="T17" s="21">
        <v>0.94080441138311199</v>
      </c>
      <c r="U17" s="21">
        <v>0.69484353144997302</v>
      </c>
      <c r="V17" s="21">
        <v>0.99332702625327995</v>
      </c>
      <c r="W17" s="21">
        <v>6.4770626627954894E-2</v>
      </c>
      <c r="X17" s="21">
        <v>0.98427389603702697</v>
      </c>
      <c r="Y17" s="21"/>
      <c r="Z17" s="21">
        <v>0.90131586837222899</v>
      </c>
      <c r="AA17" s="21">
        <v>0.63168024395660005</v>
      </c>
      <c r="AB17" s="21">
        <v>0.43830330065879503</v>
      </c>
      <c r="AC17" s="21">
        <v>0.59834642744907496</v>
      </c>
      <c r="AD17" s="21">
        <v>0.64971663919927602</v>
      </c>
      <c r="AE17" s="21">
        <v>0.71069687888738797</v>
      </c>
      <c r="AF17" s="21">
        <v>0.93576248823866903</v>
      </c>
      <c r="AG17" s="21"/>
      <c r="AH17" s="21">
        <v>0.69233809179155803</v>
      </c>
      <c r="AI17" s="21" t="s">
        <v>96</v>
      </c>
      <c r="AJ17" s="21"/>
      <c r="AK17" s="21">
        <v>0.70597977458551597</v>
      </c>
      <c r="AL17" s="21">
        <v>0.63421816162861999</v>
      </c>
      <c r="AM17" s="21" t="s">
        <v>96</v>
      </c>
      <c r="AN17" s="21"/>
      <c r="AO17" s="21">
        <v>0.70184991967219101</v>
      </c>
      <c r="AP17" s="21">
        <v>0.68518067990874498</v>
      </c>
      <c r="AQ17" s="21"/>
      <c r="AR17" s="21">
        <v>0.59994897029213801</v>
      </c>
      <c r="AS17" s="21">
        <v>0.76794204019280998</v>
      </c>
      <c r="AT17" s="21"/>
      <c r="AU17" s="21">
        <v>0.69188070762731102</v>
      </c>
      <c r="AV17" s="21">
        <v>0.80535166147487902</v>
      </c>
      <c r="AW17" s="21"/>
      <c r="AX17" s="21">
        <v>0.64759345000362001</v>
      </c>
      <c r="AY17" s="21">
        <v>0.70313381286722598</v>
      </c>
      <c r="AZ17" s="21"/>
      <c r="BA17" s="21">
        <v>0.56562770351143699</v>
      </c>
      <c r="BB17" s="21">
        <v>0.74761606490518595</v>
      </c>
      <c r="BC17" s="21">
        <v>0.73091199785196903</v>
      </c>
      <c r="BD17" s="21">
        <v>0.56722451029158205</v>
      </c>
    </row>
    <row r="18" spans="2:56" x14ac:dyDescent="0.35">
      <c r="B18" s="16" t="s">
        <v>652</v>
      </c>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D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653</v>
      </c>
      <c r="C9" s="17">
        <v>0.49245362758419697</v>
      </c>
      <c r="D9" s="17">
        <v>0.47781827276472899</v>
      </c>
      <c r="E9" s="17">
        <v>0.53495798975787101</v>
      </c>
      <c r="F9" s="17">
        <v>0.46735579856548398</v>
      </c>
      <c r="G9" s="17">
        <v>0.528414416300236</v>
      </c>
      <c r="H9" s="17">
        <v>0.45572770151868702</v>
      </c>
      <c r="I9" s="17"/>
      <c r="J9" s="17">
        <v>0.487540067506191</v>
      </c>
      <c r="K9" s="17">
        <v>0.574691764548654</v>
      </c>
      <c r="L9" s="17">
        <v>0.63786850517914795</v>
      </c>
      <c r="M9" s="17">
        <v>0.57413350225483395</v>
      </c>
      <c r="N9" s="17"/>
      <c r="O9" s="17">
        <v>0.445952883802678</v>
      </c>
      <c r="P9" s="17">
        <v>0.66885018142670705</v>
      </c>
      <c r="Q9" s="17">
        <v>0.45601191759604998</v>
      </c>
      <c r="R9" s="17">
        <v>0.45121634446192999</v>
      </c>
      <c r="S9" s="17">
        <v>0.59066424262824202</v>
      </c>
      <c r="T9" s="17">
        <v>0.40900222797889502</v>
      </c>
      <c r="U9" s="17">
        <v>0.64311499596534405</v>
      </c>
      <c r="V9" s="17">
        <v>0.85119750869857702</v>
      </c>
      <c r="W9" s="17">
        <v>0.20905626657843801</v>
      </c>
      <c r="X9" s="17">
        <v>0.31182644136830301</v>
      </c>
      <c r="Y9" s="17"/>
      <c r="Z9" s="17">
        <v>0.43773866845479698</v>
      </c>
      <c r="AA9" s="17">
        <v>0.605349136458046</v>
      </c>
      <c r="AB9" s="17">
        <v>0.62201526617685998</v>
      </c>
      <c r="AC9" s="17">
        <v>0.47738031519999702</v>
      </c>
      <c r="AD9" s="17">
        <v>0.43211245152444999</v>
      </c>
      <c r="AE9" s="17">
        <v>0.52994855205127001</v>
      </c>
      <c r="AF9" s="17">
        <v>0.62954717095448198</v>
      </c>
      <c r="AG9" s="17"/>
      <c r="AH9" s="17">
        <v>0.49160291247704402</v>
      </c>
      <c r="AI9" s="17">
        <v>0.49300503310544902</v>
      </c>
      <c r="AJ9" s="17"/>
      <c r="AK9" s="17">
        <v>0.56786386818137802</v>
      </c>
      <c r="AL9" s="17">
        <v>0.41402079768699901</v>
      </c>
      <c r="AM9" s="17">
        <v>0.476541006698252</v>
      </c>
      <c r="AN9" s="17"/>
      <c r="AO9" s="17">
        <v>0.62164106970754096</v>
      </c>
      <c r="AP9" s="17">
        <v>0.48460047318389199</v>
      </c>
      <c r="AQ9" s="17"/>
      <c r="AR9" s="17">
        <v>0.460896706725276</v>
      </c>
      <c r="AS9" s="17">
        <v>0.51157464464473401</v>
      </c>
      <c r="AT9" s="17"/>
      <c r="AU9" s="17">
        <v>0.492374470758833</v>
      </c>
      <c r="AV9" s="17">
        <v>0.57413350225483395</v>
      </c>
      <c r="AW9" s="17"/>
      <c r="AX9" s="17">
        <v>0.50012239471295805</v>
      </c>
      <c r="AY9" s="17">
        <v>0.49189882374173</v>
      </c>
      <c r="AZ9" s="17"/>
      <c r="BA9" s="17">
        <v>0.390187584843392</v>
      </c>
      <c r="BB9" s="17">
        <v>0.51287575988101697</v>
      </c>
      <c r="BC9" s="17">
        <v>0.61262924072633895</v>
      </c>
      <c r="BD9" s="17">
        <v>0.46572309282485602</v>
      </c>
    </row>
    <row r="10" spans="2:56" ht="29" x14ac:dyDescent="0.35">
      <c r="B10" s="18" t="s">
        <v>654</v>
      </c>
      <c r="C10" s="17">
        <v>0.38100540395944799</v>
      </c>
      <c r="D10" s="17">
        <v>0.45114753172896899</v>
      </c>
      <c r="E10" s="17">
        <v>0.311473743477508</v>
      </c>
      <c r="F10" s="17">
        <v>0.39207032793456997</v>
      </c>
      <c r="G10" s="17">
        <v>0.38640434121221101</v>
      </c>
      <c r="H10" s="17">
        <v>0.36916233195046</v>
      </c>
      <c r="I10" s="17"/>
      <c r="J10" s="17">
        <v>0.384214944717502</v>
      </c>
      <c r="K10" s="17">
        <v>0.32012836943394302</v>
      </c>
      <c r="L10" s="17">
        <v>0.33550218428904999</v>
      </c>
      <c r="M10" s="17">
        <v>0.35724402141317102</v>
      </c>
      <c r="N10" s="17"/>
      <c r="O10" s="17">
        <v>0.39647287297656603</v>
      </c>
      <c r="P10" s="17">
        <v>0.39582821084570302</v>
      </c>
      <c r="Q10" s="17">
        <v>0.39396774992737199</v>
      </c>
      <c r="R10" s="17">
        <v>0.32013920077865199</v>
      </c>
      <c r="S10" s="17">
        <v>0.36853183985983801</v>
      </c>
      <c r="T10" s="17">
        <v>0.30280794896013402</v>
      </c>
      <c r="U10" s="17">
        <v>0.22998606376709199</v>
      </c>
      <c r="V10" s="17">
        <v>0.21760550365917999</v>
      </c>
      <c r="W10" s="17">
        <v>6.3374271045389605E-2</v>
      </c>
      <c r="X10" s="17">
        <v>0.17778810986469401</v>
      </c>
      <c r="Y10" s="17"/>
      <c r="Z10" s="17">
        <v>0.41740081940837997</v>
      </c>
      <c r="AA10" s="17">
        <v>0.33793497446758503</v>
      </c>
      <c r="AB10" s="17">
        <v>0.30714806528406402</v>
      </c>
      <c r="AC10" s="17">
        <v>0.38467033998516098</v>
      </c>
      <c r="AD10" s="17">
        <v>0.374317829861811</v>
      </c>
      <c r="AE10" s="17">
        <v>0.38821213193319598</v>
      </c>
      <c r="AF10" s="17">
        <v>0.373889755923353</v>
      </c>
      <c r="AG10" s="17"/>
      <c r="AH10" s="17">
        <v>0.40072284526861701</v>
      </c>
      <c r="AI10" s="17">
        <v>0.36822520773229001</v>
      </c>
      <c r="AJ10" s="17"/>
      <c r="AK10" s="17">
        <v>0.39776124643046701</v>
      </c>
      <c r="AL10" s="17">
        <v>0.65264458047032103</v>
      </c>
      <c r="AM10" s="17">
        <v>0.395235754583668</v>
      </c>
      <c r="AN10" s="17"/>
      <c r="AO10" s="17">
        <v>0.47393114161131</v>
      </c>
      <c r="AP10" s="17">
        <v>0.37535655641244398</v>
      </c>
      <c r="AQ10" s="17"/>
      <c r="AR10" s="17">
        <v>0.42447728206174901</v>
      </c>
      <c r="AS10" s="17">
        <v>0.354664858043586</v>
      </c>
      <c r="AT10" s="17"/>
      <c r="AU10" s="17">
        <v>0.381028431365113</v>
      </c>
      <c r="AV10" s="17">
        <v>0.35724402141317102</v>
      </c>
      <c r="AW10" s="17"/>
      <c r="AX10" s="17">
        <v>0.47342793896847801</v>
      </c>
      <c r="AY10" s="17">
        <v>0.37431901269307399</v>
      </c>
      <c r="AZ10" s="17"/>
      <c r="BA10" s="17">
        <v>0.34123809015388501</v>
      </c>
      <c r="BB10" s="17">
        <v>0.40228820673582</v>
      </c>
      <c r="BC10" s="17">
        <v>0.411900466791632</v>
      </c>
      <c r="BD10" s="17">
        <v>0.23747293457021401</v>
      </c>
    </row>
    <row r="11" spans="2:56" x14ac:dyDescent="0.35">
      <c r="B11" s="18" t="s">
        <v>655</v>
      </c>
      <c r="C11" s="17">
        <v>0.29526578904822898</v>
      </c>
      <c r="D11" s="17">
        <v>0.30075325117803903</v>
      </c>
      <c r="E11" s="17">
        <v>0.37830700907463</v>
      </c>
      <c r="F11" s="17">
        <v>0.39045111715303099</v>
      </c>
      <c r="G11" s="17">
        <v>0.28509224140761102</v>
      </c>
      <c r="H11" s="17">
        <v>0.21325077806058701</v>
      </c>
      <c r="I11" s="17"/>
      <c r="J11" s="17">
        <v>0.297344006256272</v>
      </c>
      <c r="K11" s="17">
        <v>0.259325781734417</v>
      </c>
      <c r="L11" s="17">
        <v>0.24632550459692501</v>
      </c>
      <c r="M11" s="17">
        <v>0.23741806612739599</v>
      </c>
      <c r="N11" s="17"/>
      <c r="O11" s="17">
        <v>0.27685639178257598</v>
      </c>
      <c r="P11" s="17">
        <v>0.38706067262736099</v>
      </c>
      <c r="Q11" s="17">
        <v>0.21140022303577</v>
      </c>
      <c r="R11" s="17">
        <v>0.37277615430939898</v>
      </c>
      <c r="S11" s="17">
        <v>0.30161377787919103</v>
      </c>
      <c r="T11" s="17">
        <v>0.25496549731548301</v>
      </c>
      <c r="U11" s="17">
        <v>0.18875084552579199</v>
      </c>
      <c r="V11" s="17">
        <v>0.15978855372853701</v>
      </c>
      <c r="W11" s="17">
        <v>4.7572522251395001E-2</v>
      </c>
      <c r="X11" s="17">
        <v>0.69208960802270203</v>
      </c>
      <c r="Y11" s="17"/>
      <c r="Z11" s="17">
        <v>0.341130844428918</v>
      </c>
      <c r="AA11" s="17">
        <v>0.27851207618913498</v>
      </c>
      <c r="AB11" s="17">
        <v>0.42294418295432501</v>
      </c>
      <c r="AC11" s="17">
        <v>0.219688198264653</v>
      </c>
      <c r="AD11" s="17">
        <v>0.30842780370086298</v>
      </c>
      <c r="AE11" s="17">
        <v>0.41838394680868501</v>
      </c>
      <c r="AF11" s="17">
        <v>0.18151944594546601</v>
      </c>
      <c r="AG11" s="17"/>
      <c r="AH11" s="17">
        <v>0.38222966011566301</v>
      </c>
      <c r="AI11" s="17">
        <v>0.23889867125195099</v>
      </c>
      <c r="AJ11" s="17"/>
      <c r="AK11" s="17">
        <v>0.33168533826102298</v>
      </c>
      <c r="AL11" s="17">
        <v>0.40188728569396698</v>
      </c>
      <c r="AM11" s="17">
        <v>0.39185026905556603</v>
      </c>
      <c r="AN11" s="17"/>
      <c r="AO11" s="17">
        <v>0.40152109295564797</v>
      </c>
      <c r="AP11" s="17">
        <v>0.28880665266684902</v>
      </c>
      <c r="AQ11" s="17"/>
      <c r="AR11" s="17">
        <v>0.30893858395308699</v>
      </c>
      <c r="AS11" s="17">
        <v>0.286981148547028</v>
      </c>
      <c r="AT11" s="17"/>
      <c r="AU11" s="17">
        <v>0.29532184988475002</v>
      </c>
      <c r="AV11" s="17">
        <v>0.23741806612739599</v>
      </c>
      <c r="AW11" s="17"/>
      <c r="AX11" s="17">
        <v>0.261355953374456</v>
      </c>
      <c r="AY11" s="17">
        <v>0.29771902655216798</v>
      </c>
      <c r="AZ11" s="17"/>
      <c r="BA11" s="17">
        <v>0.232099857543343</v>
      </c>
      <c r="BB11" s="17">
        <v>0.317833093012381</v>
      </c>
      <c r="BC11" s="17">
        <v>0.331507415807545</v>
      </c>
      <c r="BD11" s="17">
        <v>0.49831417451517701</v>
      </c>
    </row>
    <row r="12" spans="2:56" ht="29" x14ac:dyDescent="0.35">
      <c r="B12" s="18" t="s">
        <v>656</v>
      </c>
      <c r="C12" s="17">
        <v>0.25473553093606199</v>
      </c>
      <c r="D12" s="17">
        <v>0.333953038605182</v>
      </c>
      <c r="E12" s="17">
        <v>0.16270874184992601</v>
      </c>
      <c r="F12" s="17">
        <v>0.18617987964690999</v>
      </c>
      <c r="G12" s="17">
        <v>0.27261181179208599</v>
      </c>
      <c r="H12" s="17">
        <v>0.26608786690314301</v>
      </c>
      <c r="I12" s="17"/>
      <c r="J12" s="17">
        <v>0.24730246176053899</v>
      </c>
      <c r="K12" s="17">
        <v>0.38380237076547402</v>
      </c>
      <c r="L12" s="17">
        <v>0.42987872988360099</v>
      </c>
      <c r="M12" s="17">
        <v>0.43668624227777902</v>
      </c>
      <c r="N12" s="17"/>
      <c r="O12" s="17">
        <v>0.19029573404</v>
      </c>
      <c r="P12" s="17">
        <v>0.202017921296091</v>
      </c>
      <c r="Q12" s="17">
        <v>0.239594011725348</v>
      </c>
      <c r="R12" s="17">
        <v>0.45081370402277998</v>
      </c>
      <c r="S12" s="17">
        <v>0.33383523725769099</v>
      </c>
      <c r="T12" s="17">
        <v>0.48398732144421902</v>
      </c>
      <c r="U12" s="17">
        <v>0.53898710635477698</v>
      </c>
      <c r="V12" s="17">
        <v>0.49165374897515302</v>
      </c>
      <c r="W12" s="17">
        <v>0.74809694954833605</v>
      </c>
      <c r="X12" s="17">
        <v>0.21719294325817301</v>
      </c>
      <c r="Y12" s="17"/>
      <c r="Z12" s="17">
        <v>0.17817176451871999</v>
      </c>
      <c r="AA12" s="17">
        <v>0.233002794286021</v>
      </c>
      <c r="AB12" s="17">
        <v>0.364206891220894</v>
      </c>
      <c r="AC12" s="17">
        <v>0.188452011098901</v>
      </c>
      <c r="AD12" s="17">
        <v>0.40379070185486898</v>
      </c>
      <c r="AE12" s="17">
        <v>0.23806347605790401</v>
      </c>
      <c r="AF12" s="17">
        <v>0.42531086614259001</v>
      </c>
      <c r="AG12" s="17"/>
      <c r="AH12" s="17">
        <v>0.33317927243710999</v>
      </c>
      <c r="AI12" s="17">
        <v>0.20389088058532401</v>
      </c>
      <c r="AJ12" s="17"/>
      <c r="AK12" s="17">
        <v>0.394422381014645</v>
      </c>
      <c r="AL12" s="17">
        <v>0.50554607839588295</v>
      </c>
      <c r="AM12" s="17">
        <v>0.31205867412353899</v>
      </c>
      <c r="AN12" s="17"/>
      <c r="AO12" s="17">
        <v>0.33599795446141001</v>
      </c>
      <c r="AP12" s="17">
        <v>0.24979568269385999</v>
      </c>
      <c r="AQ12" s="17"/>
      <c r="AR12" s="17">
        <v>0.24297048033937299</v>
      </c>
      <c r="AS12" s="17">
        <v>0.26186422813003302</v>
      </c>
      <c r="AT12" s="17"/>
      <c r="AU12" s="17">
        <v>0.254559200588584</v>
      </c>
      <c r="AV12" s="17">
        <v>0.43668624227777902</v>
      </c>
      <c r="AW12" s="17"/>
      <c r="AX12" s="17">
        <v>0.465323318305016</v>
      </c>
      <c r="AY12" s="17">
        <v>0.23950036840636901</v>
      </c>
      <c r="AZ12" s="17"/>
      <c r="BA12" s="17">
        <v>0.18459557398350601</v>
      </c>
      <c r="BB12" s="17">
        <v>0.24904656218407101</v>
      </c>
      <c r="BC12" s="17">
        <v>0.36741455700842401</v>
      </c>
      <c r="BD12" s="17">
        <v>0.34916516219816801</v>
      </c>
    </row>
    <row r="13" spans="2:56" ht="29" x14ac:dyDescent="0.35">
      <c r="B13" s="18" t="s">
        <v>657</v>
      </c>
      <c r="C13" s="17">
        <v>0.24011904311728299</v>
      </c>
      <c r="D13" s="17">
        <v>0.30529102932257002</v>
      </c>
      <c r="E13" s="17">
        <v>0.23815724505169</v>
      </c>
      <c r="F13" s="17">
        <v>0.21177776410118901</v>
      </c>
      <c r="G13" s="17">
        <v>0.19642039737595701</v>
      </c>
      <c r="H13" s="17">
        <v>0.232407315074938</v>
      </c>
      <c r="I13" s="17"/>
      <c r="J13" s="17">
        <v>0.23831312253647199</v>
      </c>
      <c r="K13" s="17">
        <v>0.26502491201940698</v>
      </c>
      <c r="L13" s="17">
        <v>0.33991422849608199</v>
      </c>
      <c r="M13" s="17">
        <v>0.23322106793965799</v>
      </c>
      <c r="N13" s="17"/>
      <c r="O13" s="17">
        <v>0.26600856975923598</v>
      </c>
      <c r="P13" s="17">
        <v>0.223237144705667</v>
      </c>
      <c r="Q13" s="17">
        <v>0.14661352251971099</v>
      </c>
      <c r="R13" s="17">
        <v>0.22534843774518001</v>
      </c>
      <c r="S13" s="17">
        <v>0.166702787012314</v>
      </c>
      <c r="T13" s="17">
        <v>0.258524739482762</v>
      </c>
      <c r="U13" s="17">
        <v>0.173845422146195</v>
      </c>
      <c r="V13" s="17">
        <v>0.355193003988649</v>
      </c>
      <c r="W13" s="17">
        <v>0.12713822204117001</v>
      </c>
      <c r="X13" s="17">
        <v>8.6932162077755407E-2</v>
      </c>
      <c r="Y13" s="17"/>
      <c r="Z13" s="17">
        <v>0.30755789331976202</v>
      </c>
      <c r="AA13" s="17">
        <v>0.26014543621721598</v>
      </c>
      <c r="AB13" s="17">
        <v>0.26430877256192198</v>
      </c>
      <c r="AC13" s="17">
        <v>0.157518241121261</v>
      </c>
      <c r="AD13" s="17">
        <v>0.235231496623547</v>
      </c>
      <c r="AE13" s="17">
        <v>0.23183282362885499</v>
      </c>
      <c r="AF13" s="17">
        <v>0.17142484859585899</v>
      </c>
      <c r="AG13" s="17"/>
      <c r="AH13" s="17">
        <v>0.21459152189328901</v>
      </c>
      <c r="AI13" s="17">
        <v>0.25666514183871803</v>
      </c>
      <c r="AJ13" s="17"/>
      <c r="AK13" s="17">
        <v>0.27539753929190902</v>
      </c>
      <c r="AL13" s="17">
        <v>2.8975541188541998E-2</v>
      </c>
      <c r="AM13" s="17">
        <v>0.183073221465473</v>
      </c>
      <c r="AN13" s="17"/>
      <c r="AO13" s="17">
        <v>0.270990649659758</v>
      </c>
      <c r="AP13" s="17">
        <v>0.23824239405001499</v>
      </c>
      <c r="AQ13" s="17"/>
      <c r="AR13" s="17">
        <v>0.19293372321348101</v>
      </c>
      <c r="AS13" s="17">
        <v>0.26870964328771801</v>
      </c>
      <c r="AT13" s="17"/>
      <c r="AU13" s="17">
        <v>0.24012572801755599</v>
      </c>
      <c r="AV13" s="17">
        <v>0.23322106793965799</v>
      </c>
      <c r="AW13" s="17"/>
      <c r="AX13" s="17">
        <v>0.277700960720483</v>
      </c>
      <c r="AY13" s="17">
        <v>0.23740014554959499</v>
      </c>
      <c r="AZ13" s="17"/>
      <c r="BA13" s="17">
        <v>0.16562117347421301</v>
      </c>
      <c r="BB13" s="17">
        <v>0.29462235110895402</v>
      </c>
      <c r="BC13" s="17">
        <v>0.24271792348135099</v>
      </c>
      <c r="BD13" s="17">
        <v>0.2870929700896</v>
      </c>
    </row>
    <row r="14" spans="2:56" ht="29" x14ac:dyDescent="0.35">
      <c r="B14" s="18" t="s">
        <v>658</v>
      </c>
      <c r="C14" s="17">
        <v>0.16271432487381199</v>
      </c>
      <c r="D14" s="17">
        <v>0.16538132845855799</v>
      </c>
      <c r="E14" s="17">
        <v>0.174140124206905</v>
      </c>
      <c r="F14" s="17">
        <v>0.10721595205851001</v>
      </c>
      <c r="G14" s="17">
        <v>0.19815995847819901</v>
      </c>
      <c r="H14" s="17">
        <v>0.14374835556518201</v>
      </c>
      <c r="I14" s="17"/>
      <c r="J14" s="17">
        <v>0.161555108844297</v>
      </c>
      <c r="K14" s="17">
        <v>0.18475028804538801</v>
      </c>
      <c r="L14" s="17">
        <v>0.17179982582690601</v>
      </c>
      <c r="M14" s="17">
        <v>0.21422373359446301</v>
      </c>
      <c r="N14" s="17"/>
      <c r="O14" s="17">
        <v>0.16034126151331099</v>
      </c>
      <c r="P14" s="17">
        <v>0.132604984733001</v>
      </c>
      <c r="Q14" s="17">
        <v>0.24392714512506999</v>
      </c>
      <c r="R14" s="17">
        <v>0.170843206477436</v>
      </c>
      <c r="S14" s="17">
        <v>0.120472592589956</v>
      </c>
      <c r="T14" s="17">
        <v>0.11302607331513601</v>
      </c>
      <c r="U14" s="17">
        <v>8.5204389849898296E-2</v>
      </c>
      <c r="V14" s="17">
        <v>6.1857743650239397E-2</v>
      </c>
      <c r="W14" s="17">
        <v>3.1307108959861198E-2</v>
      </c>
      <c r="X14" s="17">
        <v>0.68197195526132703</v>
      </c>
      <c r="Y14" s="17"/>
      <c r="Z14" s="17">
        <v>0.177203639115287</v>
      </c>
      <c r="AA14" s="17">
        <v>0.24525232382378701</v>
      </c>
      <c r="AB14" s="17">
        <v>0.11350290206985</v>
      </c>
      <c r="AC14" s="17">
        <v>0.141059861133049</v>
      </c>
      <c r="AD14" s="17">
        <v>0.155059317657435</v>
      </c>
      <c r="AE14" s="17">
        <v>0.16647351122724799</v>
      </c>
      <c r="AF14" s="17">
        <v>0.17111967752954799</v>
      </c>
      <c r="AG14" s="17"/>
      <c r="AH14" s="17">
        <v>0.15794092493346301</v>
      </c>
      <c r="AI14" s="17">
        <v>0.165808285543039</v>
      </c>
      <c r="AJ14" s="17"/>
      <c r="AK14" s="17">
        <v>0.117369451837086</v>
      </c>
      <c r="AL14" s="17">
        <v>0.108407502032941</v>
      </c>
      <c r="AM14" s="17">
        <v>0.199726654736954</v>
      </c>
      <c r="AN14" s="17"/>
      <c r="AO14" s="17">
        <v>0.13066769410378501</v>
      </c>
      <c r="AP14" s="17">
        <v>0.16466240229767101</v>
      </c>
      <c r="AQ14" s="17"/>
      <c r="AR14" s="17">
        <v>0.14422295845011299</v>
      </c>
      <c r="AS14" s="17">
        <v>0.173918641493956</v>
      </c>
      <c r="AT14" s="17"/>
      <c r="AU14" s="17">
        <v>0.16266440656422601</v>
      </c>
      <c r="AV14" s="17">
        <v>0.21422373359446301</v>
      </c>
      <c r="AW14" s="17"/>
      <c r="AX14" s="17">
        <v>0.118406856629712</v>
      </c>
      <c r="AY14" s="17">
        <v>0.16591978844039301</v>
      </c>
      <c r="AZ14" s="17"/>
      <c r="BA14" s="17">
        <v>0.10760497109995</v>
      </c>
      <c r="BB14" s="17">
        <v>0.20494803709571899</v>
      </c>
      <c r="BC14" s="17">
        <v>0.161851225215879</v>
      </c>
      <c r="BD14" s="17">
        <v>0.18459135818431699</v>
      </c>
    </row>
    <row r="15" spans="2:56" ht="29" x14ac:dyDescent="0.35">
      <c r="B15" s="18" t="s">
        <v>659</v>
      </c>
      <c r="C15" s="17">
        <v>0.15519410672317299</v>
      </c>
      <c r="D15" s="17">
        <v>0.11880888164133201</v>
      </c>
      <c r="E15" s="17">
        <v>0.18739706570664599</v>
      </c>
      <c r="F15" s="17">
        <v>0.226338605374753</v>
      </c>
      <c r="G15" s="17">
        <v>0.14970604071763599</v>
      </c>
      <c r="H15" s="17">
        <v>0.143254556485643</v>
      </c>
      <c r="I15" s="17"/>
      <c r="J15" s="17">
        <v>0.156471057049202</v>
      </c>
      <c r="K15" s="17">
        <v>0.12633570817746001</v>
      </c>
      <c r="L15" s="17">
        <v>0.162352516532589</v>
      </c>
      <c r="M15" s="17">
        <v>0.20668210963624301</v>
      </c>
      <c r="N15" s="17"/>
      <c r="O15" s="17">
        <v>0.18186129601502099</v>
      </c>
      <c r="P15" s="17">
        <v>0.15022659573046801</v>
      </c>
      <c r="Q15" s="17">
        <v>5.8377236861123602E-2</v>
      </c>
      <c r="R15" s="17">
        <v>0.118008363308921</v>
      </c>
      <c r="S15" s="17">
        <v>0.20728642722869201</v>
      </c>
      <c r="T15" s="17">
        <v>8.7523822692884806E-2</v>
      </c>
      <c r="U15" s="17">
        <v>0.115778672847862</v>
      </c>
      <c r="V15" s="17">
        <v>0.34461187797618897</v>
      </c>
      <c r="W15" s="17">
        <v>0.10676818968998</v>
      </c>
      <c r="X15" s="17">
        <v>2.9184658872318501E-2</v>
      </c>
      <c r="Y15" s="17"/>
      <c r="Z15" s="17">
        <v>0.16362028162231301</v>
      </c>
      <c r="AA15" s="17">
        <v>3.6539065528815397E-2</v>
      </c>
      <c r="AB15" s="17">
        <v>0.20936119917156901</v>
      </c>
      <c r="AC15" s="17">
        <v>0.18955496488523399</v>
      </c>
      <c r="AD15" s="17">
        <v>0.13934321879663</v>
      </c>
      <c r="AE15" s="17">
        <v>0.11091609209770199</v>
      </c>
      <c r="AF15" s="17">
        <v>0.20198673644542101</v>
      </c>
      <c r="AG15" s="17"/>
      <c r="AH15" s="17">
        <v>0.185119517499757</v>
      </c>
      <c r="AI15" s="17">
        <v>0.13579744080155501</v>
      </c>
      <c r="AJ15" s="17"/>
      <c r="AK15" s="17">
        <v>0.15421245495931199</v>
      </c>
      <c r="AL15" s="17">
        <v>0.37600088625419198</v>
      </c>
      <c r="AM15" s="17">
        <v>0.19996705387276201</v>
      </c>
      <c r="AN15" s="17"/>
      <c r="AO15" s="17">
        <v>0.19583274961365499</v>
      </c>
      <c r="AP15" s="17">
        <v>0.152723730872453</v>
      </c>
      <c r="AQ15" s="17"/>
      <c r="AR15" s="17">
        <v>0.15812165588388599</v>
      </c>
      <c r="AS15" s="17">
        <v>0.153420241722282</v>
      </c>
      <c r="AT15" s="17"/>
      <c r="AU15" s="17">
        <v>0.155144209158181</v>
      </c>
      <c r="AV15" s="17">
        <v>0.20668210963624301</v>
      </c>
      <c r="AW15" s="17"/>
      <c r="AX15" s="17">
        <v>5.1898276971665103E-2</v>
      </c>
      <c r="AY15" s="17">
        <v>0.16266713625905299</v>
      </c>
      <c r="AZ15" s="17"/>
      <c r="BA15" s="17">
        <v>0.17967078394569699</v>
      </c>
      <c r="BB15" s="17">
        <v>0.14753451128046399</v>
      </c>
      <c r="BC15" s="17">
        <v>0.13084922957460299</v>
      </c>
      <c r="BD15" s="17">
        <v>0.17550423145524299</v>
      </c>
    </row>
    <row r="16" spans="2:56" ht="43.5" x14ac:dyDescent="0.35">
      <c r="B16" s="18" t="s">
        <v>660</v>
      </c>
      <c r="C16" s="17">
        <v>0.15260256299563699</v>
      </c>
      <c r="D16" s="17">
        <v>9.9494032951371297E-2</v>
      </c>
      <c r="E16" s="17">
        <v>0.196094117880836</v>
      </c>
      <c r="F16" s="17">
        <v>0.104799435116981</v>
      </c>
      <c r="G16" s="17">
        <v>0.13887414076805399</v>
      </c>
      <c r="H16" s="17">
        <v>0.186424587184714</v>
      </c>
      <c r="I16" s="17"/>
      <c r="J16" s="17">
        <v>0.15198995364137999</v>
      </c>
      <c r="K16" s="17">
        <v>0.155903284058591</v>
      </c>
      <c r="L16" s="17">
        <v>0.21063452717922199</v>
      </c>
      <c r="M16" s="17">
        <v>0.24165226168370799</v>
      </c>
      <c r="N16" s="17"/>
      <c r="O16" s="17">
        <v>0.13860800067916601</v>
      </c>
      <c r="P16" s="17">
        <v>0.164329897487348</v>
      </c>
      <c r="Q16" s="17">
        <v>0.16831166267738401</v>
      </c>
      <c r="R16" s="17">
        <v>0.16235745467201601</v>
      </c>
      <c r="S16" s="17">
        <v>0.20912750499163499</v>
      </c>
      <c r="T16" s="17">
        <v>0.167689583385984</v>
      </c>
      <c r="U16" s="17">
        <v>0.50159793130257402</v>
      </c>
      <c r="V16" s="17">
        <v>0.32033705803587698</v>
      </c>
      <c r="W16" s="17">
        <v>9.8809010071682302E-2</v>
      </c>
      <c r="X16" s="17">
        <v>0.125834552209179</v>
      </c>
      <c r="Y16" s="17"/>
      <c r="Z16" s="17">
        <v>0.18122321654408399</v>
      </c>
      <c r="AA16" s="17">
        <v>0.10291050832158501</v>
      </c>
      <c r="AB16" s="17">
        <v>0.15668520175061301</v>
      </c>
      <c r="AC16" s="17">
        <v>0.13442680655167299</v>
      </c>
      <c r="AD16" s="17">
        <v>0.236531252152411</v>
      </c>
      <c r="AE16" s="17">
        <v>9.1457150011776706E-2</v>
      </c>
      <c r="AF16" s="17">
        <v>0.16579133221903</v>
      </c>
      <c r="AG16" s="17"/>
      <c r="AH16" s="17">
        <v>0.21199511216820999</v>
      </c>
      <c r="AI16" s="17">
        <v>0.114106268220124</v>
      </c>
      <c r="AJ16" s="17"/>
      <c r="AK16" s="17">
        <v>0.18671700865281901</v>
      </c>
      <c r="AL16" s="17">
        <v>0.37086413990043898</v>
      </c>
      <c r="AM16" s="17">
        <v>0.23287427713245101</v>
      </c>
      <c r="AN16" s="17"/>
      <c r="AO16" s="17">
        <v>0.24771842276406</v>
      </c>
      <c r="AP16" s="17">
        <v>0.146820580471623</v>
      </c>
      <c r="AQ16" s="17"/>
      <c r="AR16" s="17">
        <v>0.165003375314828</v>
      </c>
      <c r="AS16" s="17">
        <v>0.14508864410032299</v>
      </c>
      <c r="AT16" s="17"/>
      <c r="AU16" s="17">
        <v>0.15251626399632701</v>
      </c>
      <c r="AV16" s="17">
        <v>0.24165226168370799</v>
      </c>
      <c r="AW16" s="17"/>
      <c r="AX16" s="17">
        <v>0.14888020220352099</v>
      </c>
      <c r="AY16" s="17">
        <v>0.15287186052884399</v>
      </c>
      <c r="AZ16" s="17"/>
      <c r="BA16" s="17">
        <v>0.127003886038624</v>
      </c>
      <c r="BB16" s="17">
        <v>0.139352251604418</v>
      </c>
      <c r="BC16" s="17">
        <v>0.18821946412291299</v>
      </c>
      <c r="BD16" s="17">
        <v>0.52728832107437695</v>
      </c>
    </row>
    <row r="17" spans="2:56" x14ac:dyDescent="0.35">
      <c r="B17" s="18" t="s">
        <v>94</v>
      </c>
      <c r="C17" s="17">
        <v>7.7446922204519198E-3</v>
      </c>
      <c r="D17" s="17">
        <v>9.0464393313973096E-4</v>
      </c>
      <c r="E17" s="17">
        <v>1.18223013059229E-2</v>
      </c>
      <c r="F17" s="17">
        <v>7.9730615999012305E-4</v>
      </c>
      <c r="G17" s="17">
        <v>1.3166834087886201E-2</v>
      </c>
      <c r="H17" s="17">
        <v>8.2152838764162992E-3</v>
      </c>
      <c r="I17" s="17"/>
      <c r="J17" s="17">
        <v>7.35629985424433E-3</v>
      </c>
      <c r="K17" s="17">
        <v>1.4381827071886E-2</v>
      </c>
      <c r="L17" s="17">
        <v>2.05124272309316E-2</v>
      </c>
      <c r="M17" s="17">
        <v>0</v>
      </c>
      <c r="N17" s="17"/>
      <c r="O17" s="17">
        <v>9.2484837793409894E-3</v>
      </c>
      <c r="P17" s="17">
        <v>0</v>
      </c>
      <c r="Q17" s="17">
        <v>2.6010079580273099E-2</v>
      </c>
      <c r="R17" s="17">
        <v>2.2450414490674401E-3</v>
      </c>
      <c r="S17" s="17">
        <v>6.6422456081900302E-3</v>
      </c>
      <c r="T17" s="17">
        <v>1.9714043456384601E-3</v>
      </c>
      <c r="U17" s="17">
        <v>2.7780628129634499E-2</v>
      </c>
      <c r="V17" s="17">
        <v>0</v>
      </c>
      <c r="W17" s="17">
        <v>0</v>
      </c>
      <c r="X17" s="17">
        <v>1.5265638409176699E-2</v>
      </c>
      <c r="Y17" s="17"/>
      <c r="Z17" s="17">
        <v>7.8241748521425906E-3</v>
      </c>
      <c r="AA17" s="17">
        <v>0</v>
      </c>
      <c r="AB17" s="17">
        <v>0</v>
      </c>
      <c r="AC17" s="17">
        <v>9.7849304960398505E-3</v>
      </c>
      <c r="AD17" s="17">
        <v>2.7912217011134702E-3</v>
      </c>
      <c r="AE17" s="17">
        <v>2.8701566761136301E-2</v>
      </c>
      <c r="AF17" s="17">
        <v>2.35105154298367E-3</v>
      </c>
      <c r="AG17" s="17"/>
      <c r="AH17" s="17">
        <v>1.2013251233748299E-3</v>
      </c>
      <c r="AI17" s="17">
        <v>1.1985887321567299E-2</v>
      </c>
      <c r="AJ17" s="17"/>
      <c r="AK17" s="17">
        <v>6.3038957550606801E-4</v>
      </c>
      <c r="AL17" s="17">
        <v>0</v>
      </c>
      <c r="AM17" s="17">
        <v>8.9182357230907896E-4</v>
      </c>
      <c r="AN17" s="17"/>
      <c r="AO17" s="17">
        <v>1.18905432879555E-3</v>
      </c>
      <c r="AP17" s="17">
        <v>8.1432018256387302E-3</v>
      </c>
      <c r="AQ17" s="17"/>
      <c r="AR17" s="17">
        <v>5.5103813209920896E-4</v>
      </c>
      <c r="AS17" s="17">
        <v>1.21034819504742E-2</v>
      </c>
      <c r="AT17" s="17"/>
      <c r="AU17" s="17">
        <v>7.7521976831141596E-3</v>
      </c>
      <c r="AV17" s="17">
        <v>0</v>
      </c>
      <c r="AW17" s="17"/>
      <c r="AX17" s="17">
        <v>3.5953882670663101E-2</v>
      </c>
      <c r="AY17" s="17">
        <v>5.7038730128923503E-3</v>
      </c>
      <c r="AZ17" s="17"/>
      <c r="BA17" s="17">
        <v>1.3528406009020099E-3</v>
      </c>
      <c r="BB17" s="17">
        <v>1.12342526910904E-2</v>
      </c>
      <c r="BC17" s="17">
        <v>1.13147940616541E-2</v>
      </c>
      <c r="BD17" s="17">
        <v>0</v>
      </c>
    </row>
    <row r="18" spans="2:56" x14ac:dyDescent="0.35">
      <c r="B18" s="18" t="s">
        <v>101</v>
      </c>
      <c r="C18" s="19">
        <v>9.3744663795409702E-2</v>
      </c>
      <c r="D18" s="19">
        <v>6.6370990932470703E-2</v>
      </c>
      <c r="E18" s="19">
        <v>7.0969710333746494E-2</v>
      </c>
      <c r="F18" s="19">
        <v>0.15649337632744501</v>
      </c>
      <c r="G18" s="19">
        <v>6.3499236301127596E-2</v>
      </c>
      <c r="H18" s="19">
        <v>0.13315412106296201</v>
      </c>
      <c r="I18" s="19"/>
      <c r="J18" s="19">
        <v>9.7213727721485205E-2</v>
      </c>
      <c r="K18" s="19">
        <v>3.41906469217131E-2</v>
      </c>
      <c r="L18" s="19">
        <v>0</v>
      </c>
      <c r="M18" s="19">
        <v>5.0818121825982401E-2</v>
      </c>
      <c r="N18" s="19"/>
      <c r="O18" s="19">
        <v>0.118900673250665</v>
      </c>
      <c r="P18" s="19">
        <v>6.0002247659335997E-2</v>
      </c>
      <c r="Q18" s="19">
        <v>8.9644581564835499E-2</v>
      </c>
      <c r="R18" s="19">
        <v>4.8002853592253703E-2</v>
      </c>
      <c r="S18" s="19">
        <v>5.6361521084375803E-3</v>
      </c>
      <c r="T18" s="19">
        <v>0.130147509367811</v>
      </c>
      <c r="U18" s="19">
        <v>4.2987837911949602E-4</v>
      </c>
      <c r="V18" s="19">
        <v>1.9480309671440199E-3</v>
      </c>
      <c r="W18" s="19">
        <v>2.2137837210082301E-3</v>
      </c>
      <c r="X18" s="19">
        <v>2.8844244507056798E-3</v>
      </c>
      <c r="Y18" s="19"/>
      <c r="Z18" s="19">
        <v>8.1455664298201003E-2</v>
      </c>
      <c r="AA18" s="19">
        <v>7.4334525617099398E-2</v>
      </c>
      <c r="AB18" s="19">
        <v>9.2857227737127804E-2</v>
      </c>
      <c r="AC18" s="19">
        <v>0.14119494817052</v>
      </c>
      <c r="AD18" s="19">
        <v>6.6816568996839104E-2</v>
      </c>
      <c r="AE18" s="19">
        <v>5.4496827370245103E-2</v>
      </c>
      <c r="AF18" s="19">
        <v>2.5402913008137101E-2</v>
      </c>
      <c r="AG18" s="19"/>
      <c r="AH18" s="19">
        <v>3.4709035013914098E-2</v>
      </c>
      <c r="AI18" s="19">
        <v>0.13200961452562199</v>
      </c>
      <c r="AJ18" s="19"/>
      <c r="AK18" s="19">
        <v>1.8515928333016698E-2</v>
      </c>
      <c r="AL18" s="19">
        <v>7.60848282824486E-4</v>
      </c>
      <c r="AM18" s="19">
        <v>1.9839797084514901E-2</v>
      </c>
      <c r="AN18" s="19"/>
      <c r="AO18" s="19">
        <v>3.3684771318026699E-4</v>
      </c>
      <c r="AP18" s="19">
        <v>9.9422816329683694E-2</v>
      </c>
      <c r="AQ18" s="19"/>
      <c r="AR18" s="19">
        <v>0.10437296417386201</v>
      </c>
      <c r="AS18" s="19">
        <v>8.7304748007382402E-2</v>
      </c>
      <c r="AT18" s="19"/>
      <c r="AU18" s="19">
        <v>9.3786264358582505E-2</v>
      </c>
      <c r="AV18" s="19">
        <v>5.0818121825982401E-2</v>
      </c>
      <c r="AW18" s="19"/>
      <c r="AX18" s="19">
        <v>2.8612083491634798E-4</v>
      </c>
      <c r="AY18" s="19">
        <v>0.100506005987095</v>
      </c>
      <c r="AZ18" s="19"/>
      <c r="BA18" s="19">
        <v>0.20217752053017199</v>
      </c>
      <c r="BB18" s="19">
        <v>5.4465780670313199E-2</v>
      </c>
      <c r="BC18" s="19">
        <v>1.16992147857117E-2</v>
      </c>
      <c r="BD18" s="19">
        <v>0</v>
      </c>
    </row>
    <row r="19" spans="2:56" x14ac:dyDescent="0.35">
      <c r="B19" s="16"/>
    </row>
    <row r="20" spans="2:56" x14ac:dyDescent="0.35">
      <c r="B20" t="s">
        <v>75</v>
      </c>
    </row>
    <row r="21" spans="2:56" x14ac:dyDescent="0.35">
      <c r="B21" t="s">
        <v>76</v>
      </c>
    </row>
    <row r="23" spans="2:56" x14ac:dyDescent="0.35">
      <c r="B23"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D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662</v>
      </c>
      <c r="C9" s="17">
        <v>9.5454703749592903E-2</v>
      </c>
      <c r="D9" s="17">
        <v>9.0944727548051996E-2</v>
      </c>
      <c r="E9" s="17">
        <v>0.122040343843328</v>
      </c>
      <c r="F9" s="17">
        <v>3.8571152243377899E-2</v>
      </c>
      <c r="G9" s="17">
        <v>5.5767586411417498E-2</v>
      </c>
      <c r="H9" s="17">
        <v>0.12583557716737701</v>
      </c>
      <c r="I9" s="17"/>
      <c r="J9" s="17">
        <v>9.2992817394276006E-2</v>
      </c>
      <c r="K9" s="17">
        <v>0.13958703212771201</v>
      </c>
      <c r="L9" s="17">
        <v>0.12997128360912</v>
      </c>
      <c r="M9" s="17">
        <v>0.235605624710298</v>
      </c>
      <c r="N9" s="17"/>
      <c r="O9" s="17">
        <v>8.8532148639764205E-2</v>
      </c>
      <c r="P9" s="17">
        <v>0.101367820704968</v>
      </c>
      <c r="Q9" s="17">
        <v>9.2306839831725704E-2</v>
      </c>
      <c r="R9" s="17">
        <v>0.111235791528695</v>
      </c>
      <c r="S9" s="17">
        <v>2.68464599310002E-2</v>
      </c>
      <c r="T9" s="17">
        <v>9.4953575506737595E-2</v>
      </c>
      <c r="U9" s="17">
        <v>0.20084713644184901</v>
      </c>
      <c r="V9" s="17">
        <v>0.376486273960699</v>
      </c>
      <c r="W9" s="17">
        <v>0.70230099295319803</v>
      </c>
      <c r="X9" s="17">
        <v>0.111959527125275</v>
      </c>
      <c r="Y9" s="17"/>
      <c r="Z9" s="17">
        <v>6.5441519152137001E-2</v>
      </c>
      <c r="AA9" s="17">
        <v>7.3823416677210693E-2</v>
      </c>
      <c r="AB9" s="17">
        <v>9.5307527859639696E-2</v>
      </c>
      <c r="AC9" s="17">
        <v>9.1380065526758397E-2</v>
      </c>
      <c r="AD9" s="17">
        <v>0.14895724830832899</v>
      </c>
      <c r="AE9" s="17">
        <v>0.13992700493987101</v>
      </c>
      <c r="AF9" s="17">
        <v>0.100776458352749</v>
      </c>
      <c r="AG9" s="17"/>
      <c r="AH9" s="17">
        <v>0.15452032257252801</v>
      </c>
      <c r="AI9" s="17">
        <v>5.7170314461991202E-2</v>
      </c>
      <c r="AJ9" s="17"/>
      <c r="AK9" s="17">
        <v>0.173536358776433</v>
      </c>
      <c r="AL9" s="17">
        <v>0.303794316205586</v>
      </c>
      <c r="AM9" s="17">
        <v>0.13480875645391999</v>
      </c>
      <c r="AN9" s="17"/>
      <c r="AO9" s="17">
        <v>0.27787120847145202</v>
      </c>
      <c r="AP9" s="17">
        <v>8.4365816523410506E-2</v>
      </c>
      <c r="AQ9" s="17"/>
      <c r="AR9" s="17">
        <v>0.10248512806052899</v>
      </c>
      <c r="AS9" s="17">
        <v>9.1194818452380297E-2</v>
      </c>
      <c r="AT9" s="17"/>
      <c r="AU9" s="17">
        <v>9.5318882018476103E-2</v>
      </c>
      <c r="AV9" s="17">
        <v>0.235605624710298</v>
      </c>
      <c r="AW9" s="17"/>
      <c r="AX9" s="17">
        <v>0.18845282555500001</v>
      </c>
      <c r="AY9" s="17">
        <v>8.8726671139709196E-2</v>
      </c>
      <c r="AZ9" s="17"/>
      <c r="BA9" s="17">
        <v>6.2131620049571901E-2</v>
      </c>
      <c r="BB9" s="17">
        <v>8.5242442635763596E-2</v>
      </c>
      <c r="BC9" s="17">
        <v>0.16184978138748299</v>
      </c>
      <c r="BD9" s="17">
        <v>0.167152467586245</v>
      </c>
    </row>
    <row r="10" spans="2:56" x14ac:dyDescent="0.35">
      <c r="B10" s="18" t="s">
        <v>663</v>
      </c>
      <c r="C10" s="17">
        <v>0.28344841987063801</v>
      </c>
      <c r="D10" s="17">
        <v>0.25840906193597502</v>
      </c>
      <c r="E10" s="17">
        <v>0.37251851664451102</v>
      </c>
      <c r="F10" s="17">
        <v>0.34192347442922599</v>
      </c>
      <c r="G10" s="17">
        <v>0.21785158102236399</v>
      </c>
      <c r="H10" s="17">
        <v>0.27081000816793099</v>
      </c>
      <c r="I10" s="17"/>
      <c r="J10" s="17">
        <v>0.278498020634324</v>
      </c>
      <c r="K10" s="17">
        <v>0.36515932763433601</v>
      </c>
      <c r="L10" s="17">
        <v>0.42619379864909102</v>
      </c>
      <c r="M10" s="17">
        <v>0.44219783244958399</v>
      </c>
      <c r="N10" s="17"/>
      <c r="O10" s="17">
        <v>0.27444217105329999</v>
      </c>
      <c r="P10" s="17">
        <v>0.33599283443212002</v>
      </c>
      <c r="Q10" s="17">
        <v>0.28636213858747001</v>
      </c>
      <c r="R10" s="17">
        <v>0.323912702508247</v>
      </c>
      <c r="S10" s="17">
        <v>0.39937971938722799</v>
      </c>
      <c r="T10" s="17">
        <v>0.12969908642246</v>
      </c>
      <c r="U10" s="17">
        <v>0.47972436425827403</v>
      </c>
      <c r="V10" s="17">
        <v>0.45924054530665398</v>
      </c>
      <c r="W10" s="17">
        <v>0.247652965341076</v>
      </c>
      <c r="X10" s="17">
        <v>0.158737894413195</v>
      </c>
      <c r="Y10" s="17"/>
      <c r="Z10" s="17">
        <v>0.25753646630856603</v>
      </c>
      <c r="AA10" s="17">
        <v>0.33560198392252799</v>
      </c>
      <c r="AB10" s="17">
        <v>0.31353298162955301</v>
      </c>
      <c r="AC10" s="17">
        <v>0.27296359987838897</v>
      </c>
      <c r="AD10" s="17">
        <v>0.29611971133681397</v>
      </c>
      <c r="AE10" s="17">
        <v>0.33902091654251199</v>
      </c>
      <c r="AF10" s="17">
        <v>0.34313556604655998</v>
      </c>
      <c r="AG10" s="17"/>
      <c r="AH10" s="17">
        <v>0.37694141371803103</v>
      </c>
      <c r="AI10" s="17">
        <v>0.22284933967058301</v>
      </c>
      <c r="AJ10" s="17"/>
      <c r="AK10" s="17">
        <v>0.46297941091232903</v>
      </c>
      <c r="AL10" s="17">
        <v>0.28875420320958101</v>
      </c>
      <c r="AM10" s="17">
        <v>0.36138184374611299</v>
      </c>
      <c r="AN10" s="17"/>
      <c r="AO10" s="17">
        <v>0.44893616658025998</v>
      </c>
      <c r="AP10" s="17">
        <v>0.27338861216093502</v>
      </c>
      <c r="AQ10" s="17"/>
      <c r="AR10" s="17">
        <v>0.24665046167730501</v>
      </c>
      <c r="AS10" s="17">
        <v>0.30574509417397799</v>
      </c>
      <c r="AT10" s="17"/>
      <c r="AU10" s="17">
        <v>0.283294574145741</v>
      </c>
      <c r="AV10" s="17">
        <v>0.44219783244958399</v>
      </c>
      <c r="AW10" s="17"/>
      <c r="AX10" s="17">
        <v>0.36289444253071201</v>
      </c>
      <c r="AY10" s="17">
        <v>0.27770082603964702</v>
      </c>
      <c r="AZ10" s="17"/>
      <c r="BA10" s="17">
        <v>0.185273598249421</v>
      </c>
      <c r="BB10" s="17">
        <v>0.27725021805533101</v>
      </c>
      <c r="BC10" s="17">
        <v>0.40594775248778298</v>
      </c>
      <c r="BD10" s="17">
        <v>0.801593313603437</v>
      </c>
    </row>
    <row r="11" spans="2:56" x14ac:dyDescent="0.35">
      <c r="B11" s="18" t="s">
        <v>664</v>
      </c>
      <c r="C11" s="17">
        <v>0.39205083929902901</v>
      </c>
      <c r="D11" s="17">
        <v>0.41138921456289701</v>
      </c>
      <c r="E11" s="17">
        <v>0.33752827938985502</v>
      </c>
      <c r="F11" s="17">
        <v>0.43007118479962197</v>
      </c>
      <c r="G11" s="17">
        <v>0.49814308530840301</v>
      </c>
      <c r="H11" s="17">
        <v>0.32762701731838201</v>
      </c>
      <c r="I11" s="17"/>
      <c r="J11" s="17">
        <v>0.39386176164737602</v>
      </c>
      <c r="K11" s="17">
        <v>0.37368628656342101</v>
      </c>
      <c r="L11" s="17">
        <v>0.269560974597011</v>
      </c>
      <c r="M11" s="17">
        <v>0.22855560197342301</v>
      </c>
      <c r="N11" s="17"/>
      <c r="O11" s="17">
        <v>0.39616302954959998</v>
      </c>
      <c r="P11" s="17">
        <v>0.40032325268552899</v>
      </c>
      <c r="Q11" s="17">
        <v>0.43470250595208898</v>
      </c>
      <c r="R11" s="17">
        <v>0.48113452560624598</v>
      </c>
      <c r="S11" s="17">
        <v>0.43674464579228001</v>
      </c>
      <c r="T11" s="17">
        <v>0.40755605355146501</v>
      </c>
      <c r="U11" s="17">
        <v>0.24817754230582001</v>
      </c>
      <c r="V11" s="17">
        <v>0.125987686172507</v>
      </c>
      <c r="W11" s="17">
        <v>2.86120129171199E-2</v>
      </c>
      <c r="X11" s="17">
        <v>0.10839100643578201</v>
      </c>
      <c r="Y11" s="17"/>
      <c r="Z11" s="17">
        <v>0.44170075783518098</v>
      </c>
      <c r="AA11" s="17">
        <v>0.37219859887942902</v>
      </c>
      <c r="AB11" s="17">
        <v>0.41005928819899601</v>
      </c>
      <c r="AC11" s="17">
        <v>0.420491148124637</v>
      </c>
      <c r="AD11" s="17">
        <v>0.37564209536259702</v>
      </c>
      <c r="AE11" s="17">
        <v>0.33676970735689099</v>
      </c>
      <c r="AF11" s="17">
        <v>0.34146696844423102</v>
      </c>
      <c r="AG11" s="17"/>
      <c r="AH11" s="17">
        <v>0.37617533345849502</v>
      </c>
      <c r="AI11" s="17">
        <v>0.40234081945751399</v>
      </c>
      <c r="AJ11" s="17"/>
      <c r="AK11" s="17">
        <v>0.30440308403803901</v>
      </c>
      <c r="AL11" s="17">
        <v>0.40708510648690199</v>
      </c>
      <c r="AM11" s="17">
        <v>0.40166614047467702</v>
      </c>
      <c r="AN11" s="17"/>
      <c r="AO11" s="17">
        <v>0.27084330429220499</v>
      </c>
      <c r="AP11" s="17">
        <v>0.39941890442396699</v>
      </c>
      <c r="AQ11" s="17"/>
      <c r="AR11" s="17">
        <v>0.39145714182499403</v>
      </c>
      <c r="AS11" s="17">
        <v>0.39241057336752699</v>
      </c>
      <c r="AT11" s="17"/>
      <c r="AU11" s="17">
        <v>0.392209284252589</v>
      </c>
      <c r="AV11" s="17">
        <v>0.22855560197342301</v>
      </c>
      <c r="AW11" s="17"/>
      <c r="AX11" s="17">
        <v>0.29903676095609899</v>
      </c>
      <c r="AY11" s="17">
        <v>0.39878002629894499</v>
      </c>
      <c r="AZ11" s="17"/>
      <c r="BA11" s="17">
        <v>0.39554989420297598</v>
      </c>
      <c r="BB11" s="17">
        <v>0.42279136619900798</v>
      </c>
      <c r="BC11" s="17">
        <v>0.35458498875732097</v>
      </c>
      <c r="BD11" s="17">
        <v>3.0910421124807401E-2</v>
      </c>
    </row>
    <row r="12" spans="2:56" x14ac:dyDescent="0.35">
      <c r="B12" s="18" t="s">
        <v>665</v>
      </c>
      <c r="C12" s="17">
        <v>3.6631696402100199E-2</v>
      </c>
      <c r="D12" s="17">
        <v>5.8554227912484297E-2</v>
      </c>
      <c r="E12" s="17">
        <v>2.5424967795282999E-2</v>
      </c>
      <c r="F12" s="17">
        <v>7.9730615999012305E-4</v>
      </c>
      <c r="G12" s="17">
        <v>1.6149063604306499E-2</v>
      </c>
      <c r="H12" s="17">
        <v>5.3207955885438599E-2</v>
      </c>
      <c r="I12" s="17"/>
      <c r="J12" s="17">
        <v>3.5922245002425003E-2</v>
      </c>
      <c r="K12" s="17">
        <v>4.3664315253424103E-2</v>
      </c>
      <c r="L12" s="17">
        <v>9.7319613077501699E-2</v>
      </c>
      <c r="M12" s="17">
        <v>3.0137816973895799E-2</v>
      </c>
      <c r="N12" s="17"/>
      <c r="O12" s="17">
        <v>2.7055418298861302E-2</v>
      </c>
      <c r="P12" s="17">
        <v>2.6791450483662899E-2</v>
      </c>
      <c r="Q12" s="17">
        <v>4.2918050961923901E-2</v>
      </c>
      <c r="R12" s="17">
        <v>3.4372327189714301E-2</v>
      </c>
      <c r="S12" s="17">
        <v>6.8631862564181301E-2</v>
      </c>
      <c r="T12" s="17">
        <v>1.27063131528222E-2</v>
      </c>
      <c r="U12" s="17">
        <v>4.3040450485302598E-2</v>
      </c>
      <c r="V12" s="17">
        <v>3.0062133314492701E-2</v>
      </c>
      <c r="W12" s="17">
        <v>9.8494392535455303E-4</v>
      </c>
      <c r="X12" s="17">
        <v>0.56970377796177696</v>
      </c>
      <c r="Y12" s="17"/>
      <c r="Z12" s="17">
        <v>3.4171012138030102E-2</v>
      </c>
      <c r="AA12" s="17">
        <v>7.55387710299327E-2</v>
      </c>
      <c r="AB12" s="17">
        <v>4.3027943882439398E-2</v>
      </c>
      <c r="AC12" s="17">
        <v>2.0679909150745301E-2</v>
      </c>
      <c r="AD12" s="17">
        <v>1.9305814575938801E-2</v>
      </c>
      <c r="AE12" s="17">
        <v>2.7957363141785801E-2</v>
      </c>
      <c r="AF12" s="17">
        <v>2.78533348881876E-2</v>
      </c>
      <c r="AG12" s="17"/>
      <c r="AH12" s="17">
        <v>4.2459741353488602E-2</v>
      </c>
      <c r="AI12" s="17">
        <v>3.2854149562652597E-2</v>
      </c>
      <c r="AJ12" s="17"/>
      <c r="AK12" s="17">
        <v>5.8993503491596003E-2</v>
      </c>
      <c r="AL12" s="17">
        <v>1.1978302539694099E-4</v>
      </c>
      <c r="AM12" s="17">
        <v>3.6342540725307397E-2</v>
      </c>
      <c r="AN12" s="17"/>
      <c r="AO12" s="17">
        <v>2.2931793705521799E-3</v>
      </c>
      <c r="AP12" s="17">
        <v>3.8719094927018603E-2</v>
      </c>
      <c r="AQ12" s="17"/>
      <c r="AR12" s="17">
        <v>2.3899244986867199E-2</v>
      </c>
      <c r="AS12" s="17">
        <v>4.4346562558450701E-2</v>
      </c>
      <c r="AT12" s="17"/>
      <c r="AU12" s="17">
        <v>3.6637989688933802E-2</v>
      </c>
      <c r="AV12" s="17">
        <v>3.0137816973895799E-2</v>
      </c>
      <c r="AW12" s="17"/>
      <c r="AX12" s="17">
        <v>6.9333944626007005E-2</v>
      </c>
      <c r="AY12" s="17">
        <v>3.4265822896317598E-2</v>
      </c>
      <c r="AZ12" s="17"/>
      <c r="BA12" s="17">
        <v>3.46579976129371E-2</v>
      </c>
      <c r="BB12" s="17">
        <v>4.1889798915194898E-2</v>
      </c>
      <c r="BC12" s="17">
        <v>3.2129599682328799E-2</v>
      </c>
      <c r="BD12" s="17">
        <v>3.43797685510155E-4</v>
      </c>
    </row>
    <row r="13" spans="2:56" x14ac:dyDescent="0.35">
      <c r="B13" s="18" t="s">
        <v>666</v>
      </c>
      <c r="C13" s="17">
        <v>5.3065547895875802E-2</v>
      </c>
      <c r="D13" s="17">
        <v>5.71658885540604E-2</v>
      </c>
      <c r="E13" s="17">
        <v>0</v>
      </c>
      <c r="F13" s="17">
        <v>3.1346199880349597E-2</v>
      </c>
      <c r="G13" s="17">
        <v>0.10908894508872199</v>
      </c>
      <c r="H13" s="17">
        <v>5.2654544539507298E-2</v>
      </c>
      <c r="I13" s="17"/>
      <c r="J13" s="17">
        <v>5.4843237881813799E-2</v>
      </c>
      <c r="K13" s="17">
        <v>1.87316891031142E-2</v>
      </c>
      <c r="L13" s="17">
        <v>3.6265929298335803E-2</v>
      </c>
      <c r="M13" s="17">
        <v>1.69346138467233E-2</v>
      </c>
      <c r="N13" s="17"/>
      <c r="O13" s="17">
        <v>4.8347372625183897E-2</v>
      </c>
      <c r="P13" s="17">
        <v>4.1866756695859597E-2</v>
      </c>
      <c r="Q13" s="17">
        <v>7.2867848152381495E-2</v>
      </c>
      <c r="R13" s="17">
        <v>4.70996117180306E-2</v>
      </c>
      <c r="S13" s="17">
        <v>5.3239156850544396E-3</v>
      </c>
      <c r="T13" s="17">
        <v>0.15157505668670701</v>
      </c>
      <c r="U13" s="17">
        <v>2.7780628129634499E-2</v>
      </c>
      <c r="V13" s="17">
        <v>7.7642075575568197E-3</v>
      </c>
      <c r="W13" s="17">
        <v>9.8494392535455303E-4</v>
      </c>
      <c r="X13" s="17">
        <v>4.5796915227530197E-2</v>
      </c>
      <c r="Y13" s="17"/>
      <c r="Z13" s="17">
        <v>7.1834727453888497E-2</v>
      </c>
      <c r="AA13" s="17">
        <v>7.3815569034772405E-2</v>
      </c>
      <c r="AB13" s="17">
        <v>8.8290986825467294E-2</v>
      </c>
      <c r="AC13" s="17">
        <v>3.8546372553032601E-2</v>
      </c>
      <c r="AD13" s="17">
        <v>1.0077253106412401E-3</v>
      </c>
      <c r="AE13" s="17">
        <v>5.0161493087346902E-2</v>
      </c>
      <c r="AF13" s="17">
        <v>5.8189753695798201E-2</v>
      </c>
      <c r="AG13" s="17"/>
      <c r="AH13" s="17">
        <v>1.32512768701002E-2</v>
      </c>
      <c r="AI13" s="17">
        <v>7.88718474239017E-2</v>
      </c>
      <c r="AJ13" s="17"/>
      <c r="AK13" s="17">
        <v>2.9763889081080899E-5</v>
      </c>
      <c r="AL13" s="17">
        <v>1.1978302539694099E-4</v>
      </c>
      <c r="AM13" s="17">
        <v>2.26921215028212E-2</v>
      </c>
      <c r="AN13" s="17"/>
      <c r="AO13" s="17">
        <v>0</v>
      </c>
      <c r="AP13" s="17">
        <v>5.6291340853098497E-2</v>
      </c>
      <c r="AQ13" s="17"/>
      <c r="AR13" s="17">
        <v>5.9301044791355E-2</v>
      </c>
      <c r="AS13" s="17">
        <v>4.9287326216631303E-2</v>
      </c>
      <c r="AT13" s="17"/>
      <c r="AU13" s="17">
        <v>5.3100562763960801E-2</v>
      </c>
      <c r="AV13" s="17">
        <v>1.69346138467233E-2</v>
      </c>
      <c r="AW13" s="17"/>
      <c r="AX13" s="17">
        <v>0</v>
      </c>
      <c r="AY13" s="17">
        <v>5.6904622597318197E-2</v>
      </c>
      <c r="AZ13" s="17"/>
      <c r="BA13" s="17">
        <v>9.1575087486683304E-2</v>
      </c>
      <c r="BB13" s="17">
        <v>5.0881843258907301E-2</v>
      </c>
      <c r="BC13" s="17">
        <v>1.94695936628045E-3</v>
      </c>
      <c r="BD13" s="17">
        <v>0</v>
      </c>
    </row>
    <row r="14" spans="2:56" x14ac:dyDescent="0.35">
      <c r="B14" s="18" t="s">
        <v>72</v>
      </c>
      <c r="C14" s="17">
        <v>0.13934879278276299</v>
      </c>
      <c r="D14" s="17">
        <v>0.123536879486531</v>
      </c>
      <c r="E14" s="17">
        <v>0.142487892327023</v>
      </c>
      <c r="F14" s="17">
        <v>0.157290682487435</v>
      </c>
      <c r="G14" s="17">
        <v>0.102999738564786</v>
      </c>
      <c r="H14" s="17">
        <v>0.169864896921365</v>
      </c>
      <c r="I14" s="17"/>
      <c r="J14" s="17">
        <v>0.14388191743978501</v>
      </c>
      <c r="K14" s="17">
        <v>5.9171349317992498E-2</v>
      </c>
      <c r="L14" s="17">
        <v>4.0688400768940203E-2</v>
      </c>
      <c r="M14" s="17">
        <v>4.6568510046075297E-2</v>
      </c>
      <c r="N14" s="17"/>
      <c r="O14" s="17">
        <v>0.16545985983329001</v>
      </c>
      <c r="P14" s="17">
        <v>9.3657884997860902E-2</v>
      </c>
      <c r="Q14" s="17">
        <v>7.0842616514410595E-2</v>
      </c>
      <c r="R14" s="17">
        <v>2.2450414490674401E-3</v>
      </c>
      <c r="S14" s="17">
        <v>6.3073396640256199E-2</v>
      </c>
      <c r="T14" s="17">
        <v>0.203509914679809</v>
      </c>
      <c r="U14" s="17">
        <v>4.2987837911949602E-4</v>
      </c>
      <c r="V14" s="17">
        <v>4.5915368809013501E-4</v>
      </c>
      <c r="W14" s="17">
        <v>1.9464140937896699E-2</v>
      </c>
      <c r="X14" s="17">
        <v>5.41087883644009E-3</v>
      </c>
      <c r="Y14" s="17"/>
      <c r="Z14" s="17">
        <v>0.12931551711219699</v>
      </c>
      <c r="AA14" s="17">
        <v>6.9021660456127495E-2</v>
      </c>
      <c r="AB14" s="17">
        <v>4.9781271603904498E-2</v>
      </c>
      <c r="AC14" s="17">
        <v>0.15593890476643699</v>
      </c>
      <c r="AD14" s="17">
        <v>0.158967405105679</v>
      </c>
      <c r="AE14" s="17">
        <v>0.106163514931593</v>
      </c>
      <c r="AF14" s="17">
        <v>0.128577918572473</v>
      </c>
      <c r="AG14" s="17"/>
      <c r="AH14" s="17">
        <v>3.6651912027356799E-2</v>
      </c>
      <c r="AI14" s="17">
        <v>0.205913529423357</v>
      </c>
      <c r="AJ14" s="17"/>
      <c r="AK14" s="17">
        <v>5.7878892522837697E-5</v>
      </c>
      <c r="AL14" s="17">
        <v>1.2680804713741399E-4</v>
      </c>
      <c r="AM14" s="17">
        <v>4.3108597097160598E-2</v>
      </c>
      <c r="AN14" s="17"/>
      <c r="AO14" s="17">
        <v>5.6141285530044497E-5</v>
      </c>
      <c r="AP14" s="17">
        <v>0.14781623111157</v>
      </c>
      <c r="AQ14" s="17"/>
      <c r="AR14" s="17">
        <v>0.17620697865894999</v>
      </c>
      <c r="AS14" s="17">
        <v>0.117015625231033</v>
      </c>
      <c r="AT14" s="17"/>
      <c r="AU14" s="17">
        <v>0.13943870713029999</v>
      </c>
      <c r="AV14" s="17">
        <v>4.6568510046075297E-2</v>
      </c>
      <c r="AW14" s="17"/>
      <c r="AX14" s="17">
        <v>8.0282026332181095E-2</v>
      </c>
      <c r="AY14" s="17">
        <v>0.14362203102806301</v>
      </c>
      <c r="AZ14" s="17"/>
      <c r="BA14" s="17">
        <v>0.23081180239841101</v>
      </c>
      <c r="BB14" s="17">
        <v>0.121944330935795</v>
      </c>
      <c r="BC14" s="17">
        <v>4.3540918318803003E-2</v>
      </c>
      <c r="BD14" s="17">
        <v>0</v>
      </c>
    </row>
    <row r="15" spans="2:56" x14ac:dyDescent="0.35">
      <c r="B15" s="18" t="s">
        <v>667</v>
      </c>
      <c r="C15" s="20">
        <v>0.37890312362023099</v>
      </c>
      <c r="D15" s="20">
        <v>0.34935378948402701</v>
      </c>
      <c r="E15" s="20">
        <v>0.49455886048783898</v>
      </c>
      <c r="F15" s="20">
        <v>0.38049462667260298</v>
      </c>
      <c r="G15" s="20">
        <v>0.27361916743378201</v>
      </c>
      <c r="H15" s="20">
        <v>0.39664558533530703</v>
      </c>
      <c r="I15" s="20"/>
      <c r="J15" s="20">
        <v>0.3714908380286</v>
      </c>
      <c r="K15" s="20">
        <v>0.50474635976204796</v>
      </c>
      <c r="L15" s="20">
        <v>0.55616508225821104</v>
      </c>
      <c r="M15" s="20">
        <v>0.67780345715988199</v>
      </c>
      <c r="N15" s="20"/>
      <c r="O15" s="20">
        <v>0.36297431969306398</v>
      </c>
      <c r="P15" s="20">
        <v>0.43736065513708799</v>
      </c>
      <c r="Q15" s="20">
        <v>0.378668978419195</v>
      </c>
      <c r="R15" s="20">
        <v>0.435148494036942</v>
      </c>
      <c r="S15" s="20">
        <v>0.42622617931822898</v>
      </c>
      <c r="T15" s="20">
        <v>0.224652661929198</v>
      </c>
      <c r="U15" s="20">
        <v>0.68057150070012395</v>
      </c>
      <c r="V15" s="20">
        <v>0.83572681926735404</v>
      </c>
      <c r="W15" s="20">
        <v>0.94995395829427398</v>
      </c>
      <c r="X15" s="20">
        <v>0.27069742153847098</v>
      </c>
      <c r="Y15" s="20"/>
      <c r="Z15" s="20">
        <v>0.322977985460703</v>
      </c>
      <c r="AA15" s="20">
        <v>0.40942540059973798</v>
      </c>
      <c r="AB15" s="20">
        <v>0.40884050948919298</v>
      </c>
      <c r="AC15" s="20">
        <v>0.36434366540514801</v>
      </c>
      <c r="AD15" s="20">
        <v>0.44507695964514399</v>
      </c>
      <c r="AE15" s="20">
        <v>0.47894792148238302</v>
      </c>
      <c r="AF15" s="20">
        <v>0.44391202439930999</v>
      </c>
      <c r="AG15" s="20"/>
      <c r="AH15" s="20">
        <v>0.53146173629055904</v>
      </c>
      <c r="AI15" s="20">
        <v>0.28001965413257401</v>
      </c>
      <c r="AJ15" s="20"/>
      <c r="AK15" s="20">
        <v>0.636515769688761</v>
      </c>
      <c r="AL15" s="20">
        <v>0.59254851941516695</v>
      </c>
      <c r="AM15" s="20">
        <v>0.49619060020003303</v>
      </c>
      <c r="AN15" s="20"/>
      <c r="AO15" s="20">
        <v>0.726807375051712</v>
      </c>
      <c r="AP15" s="20">
        <v>0.35775442868434598</v>
      </c>
      <c r="AQ15" s="20"/>
      <c r="AR15" s="20">
        <v>0.34913558973783398</v>
      </c>
      <c r="AS15" s="20">
        <v>0.39693991262635803</v>
      </c>
      <c r="AT15" s="20"/>
      <c r="AU15" s="20">
        <v>0.37861345616421699</v>
      </c>
      <c r="AV15" s="20">
        <v>0.67780345715988199</v>
      </c>
      <c r="AW15" s="20"/>
      <c r="AX15" s="20">
        <v>0.55134726808571299</v>
      </c>
      <c r="AY15" s="20">
        <v>0.36642749717935602</v>
      </c>
      <c r="AZ15" s="20"/>
      <c r="BA15" s="20">
        <v>0.24740521829899201</v>
      </c>
      <c r="BB15" s="20">
        <v>0.36249266069109398</v>
      </c>
      <c r="BC15" s="20">
        <v>0.56779753387526599</v>
      </c>
      <c r="BD15" s="20">
        <v>0.96874578118968202</v>
      </c>
    </row>
    <row r="16" spans="2:56" x14ac:dyDescent="0.35">
      <c r="B16" s="18" t="s">
        <v>668</v>
      </c>
      <c r="C16" s="20">
        <v>8.9697244297976E-2</v>
      </c>
      <c r="D16" s="20">
        <v>0.11572011646654499</v>
      </c>
      <c r="E16" s="20">
        <v>2.5424967795282999E-2</v>
      </c>
      <c r="F16" s="20">
        <v>3.2143506040339699E-2</v>
      </c>
      <c r="G16" s="20">
        <v>0.12523800869302901</v>
      </c>
      <c r="H16" s="20">
        <v>0.10586250042494599</v>
      </c>
      <c r="I16" s="20"/>
      <c r="J16" s="20">
        <v>9.0765482884238802E-2</v>
      </c>
      <c r="K16" s="20">
        <v>6.23960043565382E-2</v>
      </c>
      <c r="L16" s="20">
        <v>0.133585542375838</v>
      </c>
      <c r="M16" s="20">
        <v>4.7072430820619203E-2</v>
      </c>
      <c r="N16" s="20"/>
      <c r="O16" s="20">
        <v>7.5402790924045199E-2</v>
      </c>
      <c r="P16" s="20">
        <v>6.8658207179522507E-2</v>
      </c>
      <c r="Q16" s="20">
        <v>0.11578589911430499</v>
      </c>
      <c r="R16" s="20">
        <v>8.1471938907744901E-2</v>
      </c>
      <c r="S16" s="20">
        <v>7.3955778249235701E-2</v>
      </c>
      <c r="T16" s="20">
        <v>0.16428136983952901</v>
      </c>
      <c r="U16" s="20">
        <v>7.0821078614937097E-2</v>
      </c>
      <c r="V16" s="20">
        <v>3.7826340872049599E-2</v>
      </c>
      <c r="W16" s="20">
        <v>1.96988785070911E-3</v>
      </c>
      <c r="X16" s="20">
        <v>0.615500693189308</v>
      </c>
      <c r="Y16" s="20"/>
      <c r="Z16" s="20">
        <v>0.106005739591919</v>
      </c>
      <c r="AA16" s="20">
        <v>0.14935434006470499</v>
      </c>
      <c r="AB16" s="20">
        <v>0.13131893070790701</v>
      </c>
      <c r="AC16" s="20">
        <v>5.9226281703777799E-2</v>
      </c>
      <c r="AD16" s="20">
        <v>2.0313539886579999E-2</v>
      </c>
      <c r="AE16" s="20">
        <v>7.8118856229132699E-2</v>
      </c>
      <c r="AF16" s="20">
        <v>8.6043088583985697E-2</v>
      </c>
      <c r="AG16" s="20"/>
      <c r="AH16" s="20">
        <v>5.5711018223588801E-2</v>
      </c>
      <c r="AI16" s="20">
        <v>0.111725996986554</v>
      </c>
      <c r="AJ16" s="20"/>
      <c r="AK16" s="20">
        <v>5.9023267380677098E-2</v>
      </c>
      <c r="AL16" s="20">
        <v>2.3956605079388299E-4</v>
      </c>
      <c r="AM16" s="20">
        <v>5.9034662228128601E-2</v>
      </c>
      <c r="AN16" s="20"/>
      <c r="AO16" s="20">
        <v>2.2931793705521799E-3</v>
      </c>
      <c r="AP16" s="20">
        <v>9.50104357801171E-2</v>
      </c>
      <c r="AQ16" s="20"/>
      <c r="AR16" s="20">
        <v>8.3200289778222206E-2</v>
      </c>
      <c r="AS16" s="20">
        <v>9.3633888775081997E-2</v>
      </c>
      <c r="AT16" s="20"/>
      <c r="AU16" s="20">
        <v>8.9738552452894596E-2</v>
      </c>
      <c r="AV16" s="20">
        <v>4.7072430820619203E-2</v>
      </c>
      <c r="AW16" s="20"/>
      <c r="AX16" s="20">
        <v>6.9333944626007005E-2</v>
      </c>
      <c r="AY16" s="20">
        <v>9.1170445493635802E-2</v>
      </c>
      <c r="AZ16" s="20"/>
      <c r="BA16" s="20">
        <v>0.12623308509962</v>
      </c>
      <c r="BB16" s="20">
        <v>9.2771642174102206E-2</v>
      </c>
      <c r="BC16" s="20">
        <v>3.4076559048609199E-2</v>
      </c>
      <c r="BD16" s="20">
        <v>3.43797685510155E-4</v>
      </c>
    </row>
    <row r="17" spans="2:56" x14ac:dyDescent="0.35">
      <c r="B17" s="18" t="s">
        <v>177</v>
      </c>
      <c r="C17" s="21">
        <v>0.289205879322255</v>
      </c>
      <c r="D17" s="21">
        <v>0.233633673017482</v>
      </c>
      <c r="E17" s="21">
        <v>0.46913389269255601</v>
      </c>
      <c r="F17" s="21">
        <v>0.34835112063226398</v>
      </c>
      <c r="G17" s="21">
        <v>0.148381158740753</v>
      </c>
      <c r="H17" s="21">
        <v>0.29078308491036098</v>
      </c>
      <c r="I17" s="21"/>
      <c r="J17" s="21">
        <v>0.28072535514436098</v>
      </c>
      <c r="K17" s="21">
        <v>0.44235035540550999</v>
      </c>
      <c r="L17" s="21">
        <v>0.42257953988237301</v>
      </c>
      <c r="M17" s="21">
        <v>0.63073102633926303</v>
      </c>
      <c r="N17" s="21"/>
      <c r="O17" s="21">
        <v>0.28757152876901898</v>
      </c>
      <c r="P17" s="21">
        <v>0.36870244795756502</v>
      </c>
      <c r="Q17" s="21">
        <v>0.26288307930489002</v>
      </c>
      <c r="R17" s="21">
        <v>0.35367655512919699</v>
      </c>
      <c r="S17" s="21">
        <v>0.35227040106899299</v>
      </c>
      <c r="T17" s="21">
        <v>6.0371292089668703E-2</v>
      </c>
      <c r="U17" s="21">
        <v>0.60975042208518604</v>
      </c>
      <c r="V17" s="21">
        <v>0.79790047839530398</v>
      </c>
      <c r="W17" s="21">
        <v>0.94798407044356503</v>
      </c>
      <c r="X17" s="21">
        <v>-0.34480327165083702</v>
      </c>
      <c r="Y17" s="21"/>
      <c r="Z17" s="21">
        <v>0.216972245868784</v>
      </c>
      <c r="AA17" s="21">
        <v>0.26007106053503298</v>
      </c>
      <c r="AB17" s="21">
        <v>0.27752157878128603</v>
      </c>
      <c r="AC17" s="21">
        <v>0.30511738370136998</v>
      </c>
      <c r="AD17" s="21">
        <v>0.42476341975856402</v>
      </c>
      <c r="AE17" s="21">
        <v>0.40082906525325002</v>
      </c>
      <c r="AF17" s="21">
        <v>0.35786893581532397</v>
      </c>
      <c r="AG17" s="21"/>
      <c r="AH17" s="21">
        <v>0.47575071806697</v>
      </c>
      <c r="AI17" s="21">
        <v>0.16829365714601999</v>
      </c>
      <c r="AJ17" s="21"/>
      <c r="AK17" s="21">
        <v>0.57749250230808402</v>
      </c>
      <c r="AL17" s="21">
        <v>0.59230895336437295</v>
      </c>
      <c r="AM17" s="21">
        <v>0.437155937971905</v>
      </c>
      <c r="AN17" s="21"/>
      <c r="AO17" s="21">
        <v>0.72451419568116004</v>
      </c>
      <c r="AP17" s="21">
        <v>0.26274399290422901</v>
      </c>
      <c r="AQ17" s="21"/>
      <c r="AR17" s="21">
        <v>0.26593529995961201</v>
      </c>
      <c r="AS17" s="21">
        <v>0.30330602385127597</v>
      </c>
      <c r="AT17" s="21"/>
      <c r="AU17" s="21">
        <v>0.28887490371132202</v>
      </c>
      <c r="AV17" s="21">
        <v>0.63073102633926303</v>
      </c>
      <c r="AW17" s="21"/>
      <c r="AX17" s="21">
        <v>0.48201332345970599</v>
      </c>
      <c r="AY17" s="21">
        <v>0.27525705168572001</v>
      </c>
      <c r="AZ17" s="21"/>
      <c r="BA17" s="21">
        <v>0.12117213319937201</v>
      </c>
      <c r="BB17" s="21">
        <v>0.26972101851699198</v>
      </c>
      <c r="BC17" s="21">
        <v>0.53372097482665704</v>
      </c>
      <c r="BD17" s="21">
        <v>0.96840198350417195</v>
      </c>
    </row>
    <row r="18" spans="2:56" x14ac:dyDescent="0.35">
      <c r="B18" s="16"/>
    </row>
    <row r="19" spans="2:56" x14ac:dyDescent="0.35">
      <c r="B19" t="s">
        <v>75</v>
      </c>
    </row>
    <row r="20" spans="2:56" x14ac:dyDescent="0.35">
      <c r="B20" t="s">
        <v>76</v>
      </c>
    </row>
    <row r="22" spans="2:56" x14ac:dyDescent="0.3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ht="29" x14ac:dyDescent="0.35">
      <c r="B9" s="18" t="s">
        <v>670</v>
      </c>
      <c r="C9" s="17">
        <v>0.44194767593645901</v>
      </c>
      <c r="D9" s="17">
        <v>0.43681160114836498</v>
      </c>
      <c r="E9" s="17">
        <v>0.43014152923299498</v>
      </c>
      <c r="F9" s="17">
        <v>0.43506971868056299</v>
      </c>
      <c r="G9" s="17">
        <v>0.51410472805436302</v>
      </c>
      <c r="H9" s="17">
        <v>0.40409278624574402</v>
      </c>
      <c r="I9" s="17"/>
      <c r="J9" s="17">
        <v>0.44296609031954098</v>
      </c>
      <c r="K9" s="17">
        <v>0.424370139623509</v>
      </c>
      <c r="L9" s="17">
        <v>0.41842625343649098</v>
      </c>
      <c r="M9" s="17">
        <v>0.40914989060441598</v>
      </c>
      <c r="N9" s="17"/>
      <c r="O9" s="17">
        <v>0.46167369613285503</v>
      </c>
      <c r="P9" s="17">
        <v>0.49326262759487899</v>
      </c>
      <c r="Q9" s="17">
        <v>0.43049572980616502</v>
      </c>
      <c r="R9" s="17">
        <v>0.42468172752128602</v>
      </c>
      <c r="S9" s="17">
        <v>0.393936554250718</v>
      </c>
      <c r="T9" s="17">
        <v>0.377534175455291</v>
      </c>
      <c r="U9" s="17">
        <v>0.56351697335444695</v>
      </c>
      <c r="V9" s="17">
        <v>0.74192289981726001</v>
      </c>
      <c r="W9" s="17">
        <v>0.105686177311441</v>
      </c>
      <c r="X9" s="17">
        <v>0.24302060538337</v>
      </c>
      <c r="Y9" s="17"/>
      <c r="Z9" s="17">
        <v>0.46531462478330698</v>
      </c>
      <c r="AA9" s="17">
        <v>0.50303726497116397</v>
      </c>
      <c r="AB9" s="17">
        <v>0.44877028504334499</v>
      </c>
      <c r="AC9" s="17">
        <v>0.33218163292029601</v>
      </c>
      <c r="AD9" s="17">
        <v>0.466087217187037</v>
      </c>
      <c r="AE9" s="17">
        <v>0.46384775089527802</v>
      </c>
      <c r="AF9" s="17">
        <v>0.55713861734901804</v>
      </c>
      <c r="AG9" s="17"/>
      <c r="AH9" s="17">
        <v>0.45252773888722903</v>
      </c>
      <c r="AI9" s="17">
        <v>0.435090027497884</v>
      </c>
      <c r="AJ9" s="17"/>
      <c r="AK9" s="17">
        <v>0.42658180701828302</v>
      </c>
      <c r="AL9" s="17">
        <v>0.61535474560177295</v>
      </c>
      <c r="AM9" s="17">
        <v>0.48473733026131299</v>
      </c>
      <c r="AN9" s="17"/>
      <c r="AO9" s="17">
        <v>0.46292370305547298</v>
      </c>
      <c r="AP9" s="17">
        <v>0.44067256763674301</v>
      </c>
      <c r="AQ9" s="17"/>
      <c r="AR9" s="17">
        <v>0.480335520505699</v>
      </c>
      <c r="AS9" s="17">
        <v>0.41868765528339302</v>
      </c>
      <c r="AT9" s="17"/>
      <c r="AU9" s="17">
        <v>0.44197946061507598</v>
      </c>
      <c r="AV9" s="17">
        <v>0.40914989060441598</v>
      </c>
      <c r="AW9" s="17"/>
      <c r="AX9" s="17">
        <v>0.48639672652008797</v>
      </c>
      <c r="AY9" s="17">
        <v>0.43873196946842102</v>
      </c>
      <c r="AZ9" s="17"/>
      <c r="BA9" s="17">
        <v>0.33455023629526698</v>
      </c>
      <c r="BB9" s="17">
        <v>0.47256303121869703</v>
      </c>
      <c r="BC9" s="17">
        <v>0.54585493458207701</v>
      </c>
      <c r="BD9" s="17">
        <v>0.46146813202562298</v>
      </c>
    </row>
    <row r="10" spans="2:56" ht="29" x14ac:dyDescent="0.35">
      <c r="B10" s="18" t="s">
        <v>671</v>
      </c>
      <c r="C10" s="17">
        <v>0.25757545277611998</v>
      </c>
      <c r="D10" s="17">
        <v>0.319703145323397</v>
      </c>
      <c r="E10" s="17">
        <v>0.284767036942358</v>
      </c>
      <c r="F10" s="17">
        <v>0.30358994526014998</v>
      </c>
      <c r="G10" s="17">
        <v>0.19886456923782</v>
      </c>
      <c r="H10" s="17">
        <v>0.22094268947210099</v>
      </c>
      <c r="I10" s="17"/>
      <c r="J10" s="17">
        <v>0.25436740194748397</v>
      </c>
      <c r="K10" s="17">
        <v>0.309460623414618</v>
      </c>
      <c r="L10" s="17">
        <v>0.35288395066689299</v>
      </c>
      <c r="M10" s="17">
        <v>0.39295225772200099</v>
      </c>
      <c r="N10" s="17"/>
      <c r="O10" s="17">
        <v>0.21447029821456601</v>
      </c>
      <c r="P10" s="17">
        <v>0.33186804718426699</v>
      </c>
      <c r="Q10" s="17">
        <v>0.18820883270738401</v>
      </c>
      <c r="R10" s="17">
        <v>0.38485825156603398</v>
      </c>
      <c r="S10" s="17">
        <v>0.25054262908376401</v>
      </c>
      <c r="T10" s="17">
        <v>0.13747586736878301</v>
      </c>
      <c r="U10" s="17">
        <v>0.44445228807831699</v>
      </c>
      <c r="V10" s="17">
        <v>0.15776119840320399</v>
      </c>
      <c r="W10" s="17">
        <v>0.84529415606989899</v>
      </c>
      <c r="X10" s="17">
        <v>0.217617099979032</v>
      </c>
      <c r="Y10" s="17"/>
      <c r="Z10" s="17">
        <v>0.2120503024298</v>
      </c>
      <c r="AA10" s="17">
        <v>0.25185743704589802</v>
      </c>
      <c r="AB10" s="17">
        <v>0.26940526020808397</v>
      </c>
      <c r="AC10" s="17">
        <v>0.27874725354944901</v>
      </c>
      <c r="AD10" s="17">
        <v>0.24672739216635201</v>
      </c>
      <c r="AE10" s="17">
        <v>0.28173292100800801</v>
      </c>
      <c r="AF10" s="17">
        <v>0.35489867306617701</v>
      </c>
      <c r="AG10" s="17"/>
      <c r="AH10" s="17">
        <v>0.29709447858239901</v>
      </c>
      <c r="AI10" s="17">
        <v>0.231960521477934</v>
      </c>
      <c r="AJ10" s="17"/>
      <c r="AK10" s="17">
        <v>0.24932157979217501</v>
      </c>
      <c r="AL10" s="17">
        <v>0.29553830467071301</v>
      </c>
      <c r="AM10" s="17">
        <v>0.33364019243024001</v>
      </c>
      <c r="AN10" s="17"/>
      <c r="AO10" s="17">
        <v>0.217045748932815</v>
      </c>
      <c r="AP10" s="17">
        <v>0.26003920634882599</v>
      </c>
      <c r="AQ10" s="17"/>
      <c r="AR10" s="17">
        <v>0.250226519039914</v>
      </c>
      <c r="AS10" s="17">
        <v>0.262028329784462</v>
      </c>
      <c r="AT10" s="17"/>
      <c r="AU10" s="17">
        <v>0.25744425769103002</v>
      </c>
      <c r="AV10" s="17">
        <v>0.39295225772200099</v>
      </c>
      <c r="AW10" s="17"/>
      <c r="AX10" s="17">
        <v>0.31618026672030902</v>
      </c>
      <c r="AY10" s="17">
        <v>0.25333563489960698</v>
      </c>
      <c r="AZ10" s="17"/>
      <c r="BA10" s="17">
        <v>0.156061620778814</v>
      </c>
      <c r="BB10" s="17">
        <v>0.3168352445307</v>
      </c>
      <c r="BC10" s="17">
        <v>0.29062105780081998</v>
      </c>
      <c r="BD10" s="17">
        <v>0.32893990195765199</v>
      </c>
    </row>
    <row r="11" spans="2:56" ht="29" x14ac:dyDescent="0.35">
      <c r="B11" s="18" t="s">
        <v>672</v>
      </c>
      <c r="C11" s="17">
        <v>0.224919001111029</v>
      </c>
      <c r="D11" s="17">
        <v>0.26991182725401702</v>
      </c>
      <c r="E11" s="17">
        <v>0.19837839243760599</v>
      </c>
      <c r="F11" s="17">
        <v>0.26138786067414699</v>
      </c>
      <c r="G11" s="17">
        <v>0.21843140923718801</v>
      </c>
      <c r="H11" s="17">
        <v>0.20338309493600401</v>
      </c>
      <c r="I11" s="17"/>
      <c r="J11" s="17">
        <v>0.224378018355083</v>
      </c>
      <c r="K11" s="17">
        <v>0.22532224597754899</v>
      </c>
      <c r="L11" s="17">
        <v>0.30252712314603403</v>
      </c>
      <c r="M11" s="17">
        <v>0.25858746673726102</v>
      </c>
      <c r="N11" s="17"/>
      <c r="O11" s="17">
        <v>0.21760011122724801</v>
      </c>
      <c r="P11" s="17">
        <v>0.225156308739522</v>
      </c>
      <c r="Q11" s="17">
        <v>0.22902608520745901</v>
      </c>
      <c r="R11" s="17">
        <v>0.321399582434723</v>
      </c>
      <c r="S11" s="17">
        <v>0.31197907436264999</v>
      </c>
      <c r="T11" s="17">
        <v>0.24090340588470699</v>
      </c>
      <c r="U11" s="17">
        <v>0.23500328323054001</v>
      </c>
      <c r="V11" s="17">
        <v>0.101762419238952</v>
      </c>
      <c r="W11" s="17">
        <v>0.14142423493179601</v>
      </c>
      <c r="X11" s="17">
        <v>9.6245207274983993E-2</v>
      </c>
      <c r="Y11" s="17"/>
      <c r="Z11" s="17">
        <v>0.23831055633435899</v>
      </c>
      <c r="AA11" s="17">
        <v>7.8009185112346793E-2</v>
      </c>
      <c r="AB11" s="17">
        <v>0.23240405053969401</v>
      </c>
      <c r="AC11" s="17">
        <v>0.20859708887661901</v>
      </c>
      <c r="AD11" s="17">
        <v>0.26863334208341799</v>
      </c>
      <c r="AE11" s="17">
        <v>0.264882254757485</v>
      </c>
      <c r="AF11" s="17">
        <v>0.23329882083870901</v>
      </c>
      <c r="AG11" s="17"/>
      <c r="AH11" s="17">
        <v>0.22132308071817</v>
      </c>
      <c r="AI11" s="17">
        <v>0.22724975830804001</v>
      </c>
      <c r="AJ11" s="17"/>
      <c r="AK11" s="17">
        <v>0.26497702392286399</v>
      </c>
      <c r="AL11" s="17">
        <v>2.1592840974962099E-2</v>
      </c>
      <c r="AM11" s="17">
        <v>0.202096008613525</v>
      </c>
      <c r="AN11" s="17"/>
      <c r="AO11" s="17">
        <v>0.23655498152895299</v>
      </c>
      <c r="AP11" s="17">
        <v>0.22421166339059001</v>
      </c>
      <c r="AQ11" s="17"/>
      <c r="AR11" s="17">
        <v>0.21304331186329301</v>
      </c>
      <c r="AS11" s="17">
        <v>0.23211473664323601</v>
      </c>
      <c r="AT11" s="17"/>
      <c r="AU11" s="17">
        <v>0.224886372646984</v>
      </c>
      <c r="AV11" s="17">
        <v>0.25858746673726102</v>
      </c>
      <c r="AW11" s="17"/>
      <c r="AX11" s="17">
        <v>0.32705763656141601</v>
      </c>
      <c r="AY11" s="17">
        <v>0.21752968983571999</v>
      </c>
      <c r="AZ11" s="17"/>
      <c r="BA11" s="17">
        <v>0.18837888841519199</v>
      </c>
      <c r="BB11" s="17">
        <v>0.25229779788615597</v>
      </c>
      <c r="BC11" s="17">
        <v>0.22953124368258501</v>
      </c>
      <c r="BD11" s="17">
        <v>0.191509974530674</v>
      </c>
    </row>
    <row r="12" spans="2:56" ht="43.5" x14ac:dyDescent="0.35">
      <c r="B12" s="18" t="s">
        <v>673</v>
      </c>
      <c r="C12" s="17">
        <v>0.191496202790612</v>
      </c>
      <c r="D12" s="17">
        <v>0.20118098645250501</v>
      </c>
      <c r="E12" s="17">
        <v>0.24709294639400001</v>
      </c>
      <c r="F12" s="17">
        <v>7.5869752178160499E-2</v>
      </c>
      <c r="G12" s="17">
        <v>0.16681726456922599</v>
      </c>
      <c r="H12" s="17">
        <v>0.19781810097858299</v>
      </c>
      <c r="I12" s="17"/>
      <c r="J12" s="17">
        <v>0.18984427717462299</v>
      </c>
      <c r="K12" s="17">
        <v>0.21639407170587099</v>
      </c>
      <c r="L12" s="17">
        <v>0.24665865752074401</v>
      </c>
      <c r="M12" s="17">
        <v>0.30863499333622202</v>
      </c>
      <c r="N12" s="17"/>
      <c r="O12" s="17">
        <v>0.154007714043851</v>
      </c>
      <c r="P12" s="17">
        <v>0.24734665531077901</v>
      </c>
      <c r="Q12" s="17">
        <v>0.18279540762428501</v>
      </c>
      <c r="R12" s="17">
        <v>0.25808050364770702</v>
      </c>
      <c r="S12" s="17">
        <v>0.21890135273276601</v>
      </c>
      <c r="T12" s="17">
        <v>0.10109151153379201</v>
      </c>
      <c r="U12" s="17">
        <v>0.104184508717432</v>
      </c>
      <c r="V12" s="17">
        <v>0.39755350521798999</v>
      </c>
      <c r="W12" s="17">
        <v>0.72808353667175896</v>
      </c>
      <c r="X12" s="17">
        <v>0.65665526930083096</v>
      </c>
      <c r="Y12" s="17"/>
      <c r="Z12" s="17">
        <v>0.16308272163586901</v>
      </c>
      <c r="AA12" s="17">
        <v>0.29541604623450501</v>
      </c>
      <c r="AB12" s="17">
        <v>0.27955234471789697</v>
      </c>
      <c r="AC12" s="17">
        <v>0.139246700387474</v>
      </c>
      <c r="AD12" s="17">
        <v>0.24392864434620601</v>
      </c>
      <c r="AE12" s="17">
        <v>0.25385691288276002</v>
      </c>
      <c r="AF12" s="17">
        <v>0.22948751345161</v>
      </c>
      <c r="AG12" s="17"/>
      <c r="AH12" s="17">
        <v>0.27157214755051101</v>
      </c>
      <c r="AI12" s="17">
        <v>0.13959361203048601</v>
      </c>
      <c r="AJ12" s="17"/>
      <c r="AK12" s="17">
        <v>0.36911395659377499</v>
      </c>
      <c r="AL12" s="17">
        <v>0.21941019811095</v>
      </c>
      <c r="AM12" s="17">
        <v>0.23840763064736201</v>
      </c>
      <c r="AN12" s="17"/>
      <c r="AO12" s="17">
        <v>0.375027162965335</v>
      </c>
      <c r="AP12" s="17">
        <v>0.18033956911322899</v>
      </c>
      <c r="AQ12" s="17"/>
      <c r="AR12" s="17">
        <v>0.189095005388007</v>
      </c>
      <c r="AS12" s="17">
        <v>0.19295113994072899</v>
      </c>
      <c r="AT12" s="17"/>
      <c r="AU12" s="17">
        <v>0.19138268235704101</v>
      </c>
      <c r="AV12" s="17">
        <v>0.30863499333622202</v>
      </c>
      <c r="AW12" s="17"/>
      <c r="AX12" s="17">
        <v>0.28780335168962301</v>
      </c>
      <c r="AY12" s="17">
        <v>0.184528775645005</v>
      </c>
      <c r="AZ12" s="17"/>
      <c r="BA12" s="17">
        <v>0.11965903219544601</v>
      </c>
      <c r="BB12" s="17">
        <v>0.17654640865166399</v>
      </c>
      <c r="BC12" s="17">
        <v>0.32181793505905798</v>
      </c>
      <c r="BD12" s="17">
        <v>0.32945897390635698</v>
      </c>
    </row>
    <row r="13" spans="2:56" ht="29" x14ac:dyDescent="0.35">
      <c r="B13" s="18" t="s">
        <v>674</v>
      </c>
      <c r="C13" s="17">
        <v>0.1203171561707</v>
      </c>
      <c r="D13" s="17">
        <v>0.140003010651638</v>
      </c>
      <c r="E13" s="17">
        <v>0.12852357667202399</v>
      </c>
      <c r="F13" s="17">
        <v>9.8847035062547994E-2</v>
      </c>
      <c r="G13" s="17">
        <v>0.102543288879161</v>
      </c>
      <c r="H13" s="17">
        <v>0.11902726871361299</v>
      </c>
      <c r="I13" s="17"/>
      <c r="J13" s="17">
        <v>0.11749446453794</v>
      </c>
      <c r="K13" s="17">
        <v>0.16731831432490399</v>
      </c>
      <c r="L13" s="17">
        <v>0.194969148307164</v>
      </c>
      <c r="M13" s="17">
        <v>0.23316160980799799</v>
      </c>
      <c r="N13" s="17"/>
      <c r="O13" s="17">
        <v>0.101948348719753</v>
      </c>
      <c r="P13" s="17">
        <v>0.13421373168624701</v>
      </c>
      <c r="Q13" s="17">
        <v>0.118569948314022</v>
      </c>
      <c r="R13" s="17">
        <v>0.177562882273955</v>
      </c>
      <c r="S13" s="17">
        <v>0.240724041133247</v>
      </c>
      <c r="T13" s="17">
        <v>0.14375625468286399</v>
      </c>
      <c r="U13" s="17">
        <v>0.145704740048581</v>
      </c>
      <c r="V13" s="17">
        <v>0.37058520659913702</v>
      </c>
      <c r="W13" s="17">
        <v>0.10232309059000599</v>
      </c>
      <c r="X13" s="17">
        <v>5.5207240963863299E-2</v>
      </c>
      <c r="Y13" s="17"/>
      <c r="Z13" s="17">
        <v>0.110100547660568</v>
      </c>
      <c r="AA13" s="17">
        <v>1.3719184438401699E-2</v>
      </c>
      <c r="AB13" s="17">
        <v>0.19110675320040901</v>
      </c>
      <c r="AC13" s="17">
        <v>0.14499422667099299</v>
      </c>
      <c r="AD13" s="17">
        <v>0.13186481438348399</v>
      </c>
      <c r="AE13" s="17">
        <v>9.8830293561527296E-2</v>
      </c>
      <c r="AF13" s="17">
        <v>0.14439155850711399</v>
      </c>
      <c r="AG13" s="17"/>
      <c r="AH13" s="17">
        <v>0.188027793470087</v>
      </c>
      <c r="AI13" s="17">
        <v>7.6429350558228096E-2</v>
      </c>
      <c r="AJ13" s="17"/>
      <c r="AK13" s="17">
        <v>0.176408570885806</v>
      </c>
      <c r="AL13" s="17">
        <v>0.53541943507374501</v>
      </c>
      <c r="AM13" s="17">
        <v>0.15556994551481701</v>
      </c>
      <c r="AN13" s="17"/>
      <c r="AO13" s="17">
        <v>0.31188050447313298</v>
      </c>
      <c r="AP13" s="17">
        <v>0.108672242958299</v>
      </c>
      <c r="AQ13" s="17"/>
      <c r="AR13" s="17">
        <v>0.13507678798762399</v>
      </c>
      <c r="AS13" s="17">
        <v>0.11137397780927701</v>
      </c>
      <c r="AT13" s="17"/>
      <c r="AU13" s="17">
        <v>0.12020779742418</v>
      </c>
      <c r="AV13" s="17">
        <v>0.23316160980799799</v>
      </c>
      <c r="AW13" s="17"/>
      <c r="AX13" s="17">
        <v>0.12332604027508</v>
      </c>
      <c r="AY13" s="17">
        <v>0.120099475748982</v>
      </c>
      <c r="AZ13" s="17"/>
      <c r="BA13" s="17">
        <v>0.111377259488613</v>
      </c>
      <c r="BB13" s="17">
        <v>9.7214521651156599E-2</v>
      </c>
      <c r="BC13" s="17">
        <v>0.18595902807087999</v>
      </c>
      <c r="BD13" s="17">
        <v>5.4497583218204901E-2</v>
      </c>
    </row>
    <row r="14" spans="2:56" x14ac:dyDescent="0.35">
      <c r="B14" s="18" t="s">
        <v>113</v>
      </c>
      <c r="C14" s="19">
        <v>0.217489388879988</v>
      </c>
      <c r="D14" s="19">
        <v>0.153073462414547</v>
      </c>
      <c r="E14" s="19">
        <v>0.15432814488204999</v>
      </c>
      <c r="F14" s="19">
        <v>0.226030531532288</v>
      </c>
      <c r="G14" s="19">
        <v>0.25800204013016198</v>
      </c>
      <c r="H14" s="19">
        <v>0.27757715431950297</v>
      </c>
      <c r="I14" s="19"/>
      <c r="J14" s="19">
        <v>0.22388262729450001</v>
      </c>
      <c r="K14" s="19">
        <v>0.10630594463837401</v>
      </c>
      <c r="L14" s="19">
        <v>6.9506279743263705E-2</v>
      </c>
      <c r="M14" s="19">
        <v>5.2668374048652197E-2</v>
      </c>
      <c r="N14" s="19"/>
      <c r="O14" s="19">
        <v>0.25881805358638099</v>
      </c>
      <c r="P14" s="19">
        <v>0.14271798177652001</v>
      </c>
      <c r="Q14" s="19">
        <v>0.23394422519376801</v>
      </c>
      <c r="R14" s="19">
        <v>3.5547131372361901E-2</v>
      </c>
      <c r="S14" s="19">
        <v>0.12698199339711799</v>
      </c>
      <c r="T14" s="19">
        <v>0.35329569084774698</v>
      </c>
      <c r="U14" s="19">
        <v>8.3341884388903595E-2</v>
      </c>
      <c r="V14" s="19">
        <v>8.3768071649496199E-3</v>
      </c>
      <c r="W14" s="19">
        <v>2.14340287886058E-2</v>
      </c>
      <c r="X14" s="19">
        <v>3.6104584851133097E-2</v>
      </c>
      <c r="Y14" s="19"/>
      <c r="Z14" s="19">
        <v>0.25212503060461899</v>
      </c>
      <c r="AA14" s="19">
        <v>0.218169328945643</v>
      </c>
      <c r="AB14" s="19">
        <v>0.100590744352024</v>
      </c>
      <c r="AC14" s="19">
        <v>0.290388810069373</v>
      </c>
      <c r="AD14" s="19">
        <v>0.17659445011112701</v>
      </c>
      <c r="AE14" s="19">
        <v>0.12538332841355401</v>
      </c>
      <c r="AF14" s="19">
        <v>8.3049003516472902E-2</v>
      </c>
      <c r="AG14" s="19"/>
      <c r="AH14" s="19">
        <v>9.8647665492267403E-2</v>
      </c>
      <c r="AI14" s="19">
        <v>0.29451868091913802</v>
      </c>
      <c r="AJ14" s="19"/>
      <c r="AK14" s="19">
        <v>4.0735420236747102E-2</v>
      </c>
      <c r="AL14" s="19">
        <v>7.8606880032441508E-3</v>
      </c>
      <c r="AM14" s="19">
        <v>0.10941498358238599</v>
      </c>
      <c r="AN14" s="19"/>
      <c r="AO14" s="19">
        <v>1.2420854508912501E-3</v>
      </c>
      <c r="AP14" s="19">
        <v>0.230634811024479</v>
      </c>
      <c r="AQ14" s="19"/>
      <c r="AR14" s="19">
        <v>0.205601687114844</v>
      </c>
      <c r="AS14" s="19">
        <v>0.224692403054853</v>
      </c>
      <c r="AT14" s="19"/>
      <c r="AU14" s="19">
        <v>0.217649118658468</v>
      </c>
      <c r="AV14" s="19">
        <v>5.2668374048652197E-2</v>
      </c>
      <c r="AW14" s="19"/>
      <c r="AX14" s="19">
        <v>7.5521058848951494E-2</v>
      </c>
      <c r="AY14" s="19">
        <v>0.22776021516633199</v>
      </c>
      <c r="AZ14" s="19"/>
      <c r="BA14" s="19">
        <v>0.38359995727510798</v>
      </c>
      <c r="BB14" s="19">
        <v>0.17201061127277001</v>
      </c>
      <c r="BC14" s="19">
        <v>5.7399964379858198E-2</v>
      </c>
      <c r="BD14" s="19">
        <v>0.13390964585957599</v>
      </c>
    </row>
    <row r="15" spans="2:56" x14ac:dyDescent="0.35">
      <c r="B15" s="16"/>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685</v>
      </c>
      <c r="E2" s="26"/>
      <c r="F2" s="26"/>
      <c r="G2" s="26"/>
    </row>
    <row r="6" spans="2:7" ht="50" customHeight="1" x14ac:dyDescent="0.35">
      <c r="B6" s="23" t="s">
        <v>15</v>
      </c>
      <c r="C6" s="23" t="s">
        <v>676</v>
      </c>
      <c r="D6" s="23" t="s">
        <v>677</v>
      </c>
      <c r="E6" s="23" t="s">
        <v>678</v>
      </c>
      <c r="F6" s="23" t="s">
        <v>679</v>
      </c>
    </row>
    <row r="7" spans="2:7" x14ac:dyDescent="0.35">
      <c r="B7" s="18" t="s">
        <v>680</v>
      </c>
      <c r="C7" s="17">
        <v>0.215617842936911</v>
      </c>
      <c r="D7" s="17">
        <v>0.103809386993454</v>
      </c>
      <c r="E7" s="17">
        <v>5.3120504255191402E-2</v>
      </c>
      <c r="F7" s="17">
        <v>3.8954898826200401E-2</v>
      </c>
    </row>
    <row r="8" spans="2:7" x14ac:dyDescent="0.35">
      <c r="B8" s="18" t="s">
        <v>681</v>
      </c>
      <c r="C8" s="17">
        <v>0.39333347855037198</v>
      </c>
      <c r="D8" s="17">
        <v>0.31052254090526299</v>
      </c>
      <c r="E8" s="17">
        <v>0.285546674315308</v>
      </c>
      <c r="F8" s="17">
        <v>0.18631957274472499</v>
      </c>
    </row>
    <row r="9" spans="2:7" x14ac:dyDescent="0.35">
      <c r="B9" s="18" t="s">
        <v>682</v>
      </c>
      <c r="C9" s="17">
        <v>0.247794472800688</v>
      </c>
      <c r="D9" s="17">
        <v>0.352859516403288</v>
      </c>
      <c r="E9" s="17">
        <v>0.36533350180206903</v>
      </c>
      <c r="F9" s="17">
        <v>0.378259492429666</v>
      </c>
    </row>
    <row r="10" spans="2:7" x14ac:dyDescent="0.35">
      <c r="B10" s="18" t="s">
        <v>683</v>
      </c>
      <c r="C10" s="17">
        <v>2.9745168673410601E-2</v>
      </c>
      <c r="D10" s="17">
        <v>5.1325032229905601E-2</v>
      </c>
      <c r="E10" s="17">
        <v>8.5265160891205893E-2</v>
      </c>
      <c r="F10" s="17">
        <v>0.12845990132895499</v>
      </c>
    </row>
    <row r="11" spans="2:7" x14ac:dyDescent="0.35">
      <c r="B11" s="18" t="s">
        <v>684</v>
      </c>
      <c r="C11" s="17">
        <v>3.8759937333558502E-2</v>
      </c>
      <c r="D11" s="17">
        <v>6.8032126025779197E-2</v>
      </c>
      <c r="E11" s="17">
        <v>9.6649043853127697E-2</v>
      </c>
      <c r="F11" s="17">
        <v>0.14568873187759901</v>
      </c>
    </row>
    <row r="12" spans="2:7" x14ac:dyDescent="0.35">
      <c r="B12" s="18" t="s">
        <v>72</v>
      </c>
      <c r="C12" s="17">
        <v>7.4749099705059593E-2</v>
      </c>
      <c r="D12" s="17">
        <v>0.11345139744231</v>
      </c>
      <c r="E12" s="17">
        <v>0.114085114883098</v>
      </c>
      <c r="F12" s="17">
        <v>0.122317402792855</v>
      </c>
    </row>
    <row r="13" spans="2:7" x14ac:dyDescent="0.35">
      <c r="B13" s="16"/>
      <c r="C13" s="16"/>
      <c r="D13" s="16"/>
      <c r="E13" s="16"/>
      <c r="F13" s="16"/>
    </row>
    <row r="14" spans="2:7" x14ac:dyDescent="0.35">
      <c r="B14" t="s">
        <v>75</v>
      </c>
    </row>
    <row r="15" spans="2:7" x14ac:dyDescent="0.35">
      <c r="B15" t="s">
        <v>76</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680</v>
      </c>
      <c r="C9" s="17">
        <v>0.215617842936911</v>
      </c>
      <c r="D9" s="17">
        <v>0.223542604844813</v>
      </c>
      <c r="E9" s="17">
        <v>0.25989920059459398</v>
      </c>
      <c r="F9" s="17">
        <v>0.13572852575622499</v>
      </c>
      <c r="G9" s="17">
        <v>0.17666001516437299</v>
      </c>
      <c r="H9" s="17">
        <v>0.23076679919569701</v>
      </c>
      <c r="I9" s="17"/>
      <c r="J9" s="17">
        <v>0.21600741477375601</v>
      </c>
      <c r="K9" s="17">
        <v>0.20361427486578501</v>
      </c>
      <c r="L9" s="17">
        <v>0.22125217283617701</v>
      </c>
      <c r="M9" s="17">
        <v>0.35930988646696999</v>
      </c>
      <c r="N9" s="17"/>
      <c r="O9" s="17">
        <v>0.21729440640213499</v>
      </c>
      <c r="P9" s="17">
        <v>0.24213348949815799</v>
      </c>
      <c r="Q9" s="17">
        <v>0.259879381545423</v>
      </c>
      <c r="R9" s="17">
        <v>0.13946662618177999</v>
      </c>
      <c r="S9" s="17">
        <v>0.106102445268746</v>
      </c>
      <c r="T9" s="17">
        <v>0.201225528223588</v>
      </c>
      <c r="U9" s="17">
        <v>0.12572972702851001</v>
      </c>
      <c r="V9" s="17">
        <v>0.4147095893878</v>
      </c>
      <c r="W9" s="17">
        <v>0.124304626383533</v>
      </c>
      <c r="X9" s="17">
        <v>0.62773449077425902</v>
      </c>
      <c r="Y9" s="17"/>
      <c r="Z9" s="17">
        <v>0.248497258830714</v>
      </c>
      <c r="AA9" s="17">
        <v>0.21926649801532699</v>
      </c>
      <c r="AB9" s="17">
        <v>0.26749202524435201</v>
      </c>
      <c r="AC9" s="17">
        <v>0.147984219713343</v>
      </c>
      <c r="AD9" s="17">
        <v>0.14813849626496001</v>
      </c>
      <c r="AE9" s="17">
        <v>0.27627356527128399</v>
      </c>
      <c r="AF9" s="17">
        <v>0.287140679097588</v>
      </c>
      <c r="AG9" s="17"/>
      <c r="AH9" s="17">
        <v>0.20531784154166099</v>
      </c>
      <c r="AI9" s="17">
        <v>0.22229396469668999</v>
      </c>
      <c r="AJ9" s="17"/>
      <c r="AK9" s="17">
        <v>0.20881183402463999</v>
      </c>
      <c r="AL9" s="17">
        <v>0.12564156086646699</v>
      </c>
      <c r="AM9" s="17">
        <v>0.23785305289911901</v>
      </c>
      <c r="AN9" s="17"/>
      <c r="AO9" s="17">
        <v>0.21952181078684599</v>
      </c>
      <c r="AP9" s="17">
        <v>0.215380525270461</v>
      </c>
      <c r="AQ9" s="17"/>
      <c r="AR9" s="17">
        <v>0.19374175580807201</v>
      </c>
      <c r="AS9" s="17">
        <v>0.22887303462935599</v>
      </c>
      <c r="AT9" s="17"/>
      <c r="AU9" s="17">
        <v>0.215478589466679</v>
      </c>
      <c r="AV9" s="17">
        <v>0.35930988646696999</v>
      </c>
      <c r="AW9" s="17"/>
      <c r="AX9" s="17">
        <v>0.37648102538957601</v>
      </c>
      <c r="AY9" s="17">
        <v>0.20398005158951399</v>
      </c>
      <c r="AZ9" s="17"/>
      <c r="BA9" s="17">
        <v>0.159880942767053</v>
      </c>
      <c r="BB9" s="17">
        <v>0.25494386904883298</v>
      </c>
      <c r="BC9" s="17">
        <v>0.215326557790155</v>
      </c>
      <c r="BD9" s="17">
        <v>0.313483263622928</v>
      </c>
    </row>
    <row r="10" spans="2:56" x14ac:dyDescent="0.35">
      <c r="B10" s="18" t="s">
        <v>681</v>
      </c>
      <c r="C10" s="17">
        <v>0.39333347855037198</v>
      </c>
      <c r="D10" s="17">
        <v>0.39364412562391299</v>
      </c>
      <c r="E10" s="17">
        <v>0.46938120164866498</v>
      </c>
      <c r="F10" s="17">
        <v>0.38759289250883699</v>
      </c>
      <c r="G10" s="17">
        <v>0.32258415374174898</v>
      </c>
      <c r="H10" s="17">
        <v>0.39330618042439103</v>
      </c>
      <c r="I10" s="17"/>
      <c r="J10" s="17">
        <v>0.39043189603032902</v>
      </c>
      <c r="K10" s="17">
        <v>0.43659358288524203</v>
      </c>
      <c r="L10" s="17">
        <v>0.51629020155506</v>
      </c>
      <c r="M10" s="17">
        <v>0.46085876632626999</v>
      </c>
      <c r="N10" s="17"/>
      <c r="O10" s="17">
        <v>0.37475962953299102</v>
      </c>
      <c r="P10" s="17">
        <v>0.40152270029571402</v>
      </c>
      <c r="Q10" s="17">
        <v>0.29097693401456398</v>
      </c>
      <c r="R10" s="17">
        <v>0.52338304188753704</v>
      </c>
      <c r="S10" s="17">
        <v>0.38855052240486898</v>
      </c>
      <c r="T10" s="17">
        <v>0.428097508107462</v>
      </c>
      <c r="U10" s="17">
        <v>0.66808028060254099</v>
      </c>
      <c r="V10" s="17">
        <v>0.49331132748721801</v>
      </c>
      <c r="W10" s="17">
        <v>0.14527193784268899</v>
      </c>
      <c r="X10" s="17">
        <v>0.25755998015752002</v>
      </c>
      <c r="Y10" s="17"/>
      <c r="Z10" s="17">
        <v>0.37313642230690403</v>
      </c>
      <c r="AA10" s="17">
        <v>0.43647987568049501</v>
      </c>
      <c r="AB10" s="17">
        <v>0.29936268342740802</v>
      </c>
      <c r="AC10" s="17">
        <v>0.36959348387473701</v>
      </c>
      <c r="AD10" s="17">
        <v>0.53231457024247097</v>
      </c>
      <c r="AE10" s="17">
        <v>0.35521020806451598</v>
      </c>
      <c r="AF10" s="17">
        <v>0.43610197880367702</v>
      </c>
      <c r="AG10" s="17"/>
      <c r="AH10" s="17">
        <v>0.41550447603438301</v>
      </c>
      <c r="AI10" s="17">
        <v>0.37896296799808599</v>
      </c>
      <c r="AJ10" s="17"/>
      <c r="AK10" s="17">
        <v>0.49158856093784498</v>
      </c>
      <c r="AL10" s="17">
        <v>0.489244107433842</v>
      </c>
      <c r="AM10" s="17">
        <v>0.40218703455985999</v>
      </c>
      <c r="AN10" s="17"/>
      <c r="AO10" s="17">
        <v>0.54852974774306695</v>
      </c>
      <c r="AP10" s="17">
        <v>0.38389927779301197</v>
      </c>
      <c r="AQ10" s="17"/>
      <c r="AR10" s="17">
        <v>0.38541519315169698</v>
      </c>
      <c r="AS10" s="17">
        <v>0.39813133797636402</v>
      </c>
      <c r="AT10" s="17"/>
      <c r="AU10" s="17">
        <v>0.39326803908399499</v>
      </c>
      <c r="AV10" s="17">
        <v>0.46085876632626999</v>
      </c>
      <c r="AW10" s="17"/>
      <c r="AX10" s="17">
        <v>0.40288377694310301</v>
      </c>
      <c r="AY10" s="17">
        <v>0.39264255363949202</v>
      </c>
      <c r="AZ10" s="17"/>
      <c r="BA10" s="17">
        <v>0.31801021021273901</v>
      </c>
      <c r="BB10" s="17">
        <v>0.40879355033075598</v>
      </c>
      <c r="BC10" s="17">
        <v>0.48074893367855198</v>
      </c>
      <c r="BD10" s="17">
        <v>0.37681116295234901</v>
      </c>
    </row>
    <row r="11" spans="2:56" x14ac:dyDescent="0.35">
      <c r="B11" s="18" t="s">
        <v>682</v>
      </c>
      <c r="C11" s="17">
        <v>0.247794472800688</v>
      </c>
      <c r="D11" s="17">
        <v>0.29362496176283698</v>
      </c>
      <c r="E11" s="17">
        <v>0.17436082212592099</v>
      </c>
      <c r="F11" s="17">
        <v>0.27580422695426299</v>
      </c>
      <c r="G11" s="17">
        <v>0.311713144697922</v>
      </c>
      <c r="H11" s="17">
        <v>0.20979747609820601</v>
      </c>
      <c r="I11" s="17"/>
      <c r="J11" s="17">
        <v>0.249046403422167</v>
      </c>
      <c r="K11" s="17">
        <v>0.23509129208282001</v>
      </c>
      <c r="L11" s="17">
        <v>0.16402185335073299</v>
      </c>
      <c r="M11" s="17">
        <v>0.12953079747260399</v>
      </c>
      <c r="N11" s="17"/>
      <c r="O11" s="17">
        <v>0.25211122745502601</v>
      </c>
      <c r="P11" s="17">
        <v>0.23200567314387999</v>
      </c>
      <c r="Q11" s="17">
        <v>0.30408549605518398</v>
      </c>
      <c r="R11" s="17">
        <v>0.23627471707331499</v>
      </c>
      <c r="S11" s="17">
        <v>0.48632360666840901</v>
      </c>
      <c r="T11" s="17">
        <v>0.199073862004263</v>
      </c>
      <c r="U11" s="17">
        <v>0.17071911204187401</v>
      </c>
      <c r="V11" s="17">
        <v>5.8340308559809803E-2</v>
      </c>
      <c r="W11" s="17">
        <v>0.72943849184842402</v>
      </c>
      <c r="X11" s="17">
        <v>4.12510176875917E-2</v>
      </c>
      <c r="Y11" s="17"/>
      <c r="Z11" s="17">
        <v>0.201757602513227</v>
      </c>
      <c r="AA11" s="17">
        <v>0.231995287637945</v>
      </c>
      <c r="AB11" s="17">
        <v>0.32707162119509497</v>
      </c>
      <c r="AC11" s="17">
        <v>0.30154005247370202</v>
      </c>
      <c r="AD11" s="17">
        <v>0.28132697721945998</v>
      </c>
      <c r="AE11" s="17">
        <v>0.209530925720356</v>
      </c>
      <c r="AF11" s="17">
        <v>0.193245882480375</v>
      </c>
      <c r="AG11" s="17"/>
      <c r="AH11" s="17">
        <v>0.28870998833924999</v>
      </c>
      <c r="AI11" s="17">
        <v>0.22127438283977499</v>
      </c>
      <c r="AJ11" s="17"/>
      <c r="AK11" s="17">
        <v>0.25031683262840199</v>
      </c>
      <c r="AL11" s="17">
        <v>0.29136649024550598</v>
      </c>
      <c r="AM11" s="17">
        <v>0.287629888069388</v>
      </c>
      <c r="AN11" s="17"/>
      <c r="AO11" s="17">
        <v>0.218123331894293</v>
      </c>
      <c r="AP11" s="17">
        <v>0.24959814695772101</v>
      </c>
      <c r="AQ11" s="17"/>
      <c r="AR11" s="17">
        <v>0.247237505171267</v>
      </c>
      <c r="AS11" s="17">
        <v>0.24813195146636399</v>
      </c>
      <c r="AT11" s="17"/>
      <c r="AU11" s="17">
        <v>0.24790908337192899</v>
      </c>
      <c r="AV11" s="17">
        <v>0.12953079747260399</v>
      </c>
      <c r="AW11" s="17"/>
      <c r="AX11" s="17">
        <v>0.17565514002615901</v>
      </c>
      <c r="AY11" s="17">
        <v>0.253013457592422</v>
      </c>
      <c r="AZ11" s="17"/>
      <c r="BA11" s="17">
        <v>0.26386750404009601</v>
      </c>
      <c r="BB11" s="17">
        <v>0.21881477175498301</v>
      </c>
      <c r="BC11" s="17">
        <v>0.275883553025082</v>
      </c>
      <c r="BD11" s="17">
        <v>0.30949110828273202</v>
      </c>
    </row>
    <row r="12" spans="2:56" x14ac:dyDescent="0.35">
      <c r="B12" s="18" t="s">
        <v>683</v>
      </c>
      <c r="C12" s="17">
        <v>2.9745168673410601E-2</v>
      </c>
      <c r="D12" s="17">
        <v>2.0482338071962002E-2</v>
      </c>
      <c r="E12" s="17">
        <v>2.51058538427569E-2</v>
      </c>
      <c r="F12" s="17">
        <v>6.93980467386525E-3</v>
      </c>
      <c r="G12" s="17">
        <v>2.72681986684279E-2</v>
      </c>
      <c r="H12" s="17">
        <v>4.8382628953273499E-2</v>
      </c>
      <c r="I12" s="17"/>
      <c r="J12" s="17">
        <v>2.7875902420186199E-2</v>
      </c>
      <c r="K12" s="17">
        <v>6.3934407691970493E-2</v>
      </c>
      <c r="L12" s="17">
        <v>7.1219366479943799E-2</v>
      </c>
      <c r="M12" s="17">
        <v>1.0562040115475501E-2</v>
      </c>
      <c r="N12" s="17"/>
      <c r="O12" s="17">
        <v>3.64844068163028E-2</v>
      </c>
      <c r="P12" s="17">
        <v>1.62576254568043E-2</v>
      </c>
      <c r="Q12" s="17">
        <v>2.94370393754122E-2</v>
      </c>
      <c r="R12" s="17">
        <v>3.5281080980156402E-3</v>
      </c>
      <c r="S12" s="17">
        <v>1.23811800497857E-2</v>
      </c>
      <c r="T12" s="17">
        <v>9.1284707096147798E-3</v>
      </c>
      <c r="U12" s="17">
        <v>3.4992568315250903E-2</v>
      </c>
      <c r="V12" s="17">
        <v>3.2881145918785798E-2</v>
      </c>
      <c r="W12" s="17">
        <v>0</v>
      </c>
      <c r="X12" s="17">
        <v>5.6456006445739497E-2</v>
      </c>
      <c r="Y12" s="17"/>
      <c r="Z12" s="17">
        <v>3.4540153080987603E-2</v>
      </c>
      <c r="AA12" s="17">
        <v>4.7522437976747199E-5</v>
      </c>
      <c r="AB12" s="17">
        <v>9.4598424203194299E-3</v>
      </c>
      <c r="AC12" s="17">
        <v>4.3591644619893899E-2</v>
      </c>
      <c r="AD12" s="17">
        <v>4.3911710052158799E-3</v>
      </c>
      <c r="AE12" s="17">
        <v>8.2952380904257203E-2</v>
      </c>
      <c r="AF12" s="17">
        <v>7.6147555635261595E-4</v>
      </c>
      <c r="AG12" s="17"/>
      <c r="AH12" s="17">
        <v>1.6948799962202402E-2</v>
      </c>
      <c r="AI12" s="17">
        <v>3.8039353530360698E-2</v>
      </c>
      <c r="AJ12" s="17"/>
      <c r="AK12" s="17">
        <v>2.97064502540322E-2</v>
      </c>
      <c r="AL12" s="17">
        <v>2.3671131201245298E-3</v>
      </c>
      <c r="AM12" s="17">
        <v>2.8201103854748801E-3</v>
      </c>
      <c r="AN12" s="17"/>
      <c r="AO12" s="17">
        <v>1.2720984534038001E-2</v>
      </c>
      <c r="AP12" s="17">
        <v>3.07800490332064E-2</v>
      </c>
      <c r="AQ12" s="17"/>
      <c r="AR12" s="17">
        <v>3.8607050275239002E-2</v>
      </c>
      <c r="AS12" s="17">
        <v>2.4375564013483401E-2</v>
      </c>
      <c r="AT12" s="17"/>
      <c r="AU12" s="17">
        <v>2.97637592449966E-2</v>
      </c>
      <c r="AV12" s="17">
        <v>1.0562040115475501E-2</v>
      </c>
      <c r="AW12" s="17"/>
      <c r="AX12" s="17">
        <v>4.9567092638434698E-3</v>
      </c>
      <c r="AY12" s="17">
        <v>3.1538512022917298E-2</v>
      </c>
      <c r="AZ12" s="17"/>
      <c r="BA12" s="17">
        <v>2.88749498725203E-2</v>
      </c>
      <c r="BB12" s="17">
        <v>4.4643914328976297E-2</v>
      </c>
      <c r="BC12" s="17">
        <v>3.6338379830053199E-3</v>
      </c>
      <c r="BD12" s="17">
        <v>2.1446514199091599E-4</v>
      </c>
    </row>
    <row r="13" spans="2:56" x14ac:dyDescent="0.35">
      <c r="B13" s="18" t="s">
        <v>684</v>
      </c>
      <c r="C13" s="17">
        <v>3.8759937333558502E-2</v>
      </c>
      <c r="D13" s="17">
        <v>1.9591692629635501E-2</v>
      </c>
      <c r="E13" s="17">
        <v>3.1911395252608702E-4</v>
      </c>
      <c r="F13" s="17">
        <v>3.1298675265488997E-2</v>
      </c>
      <c r="G13" s="17">
        <v>5.9951319375522699E-2</v>
      </c>
      <c r="H13" s="17">
        <v>6.6543754394379401E-2</v>
      </c>
      <c r="I13" s="17"/>
      <c r="J13" s="17">
        <v>4.0331618254538799E-2</v>
      </c>
      <c r="K13" s="17">
        <v>8.9548342939449795E-3</v>
      </c>
      <c r="L13" s="17">
        <v>1.8652196273545599E-2</v>
      </c>
      <c r="M13" s="17">
        <v>1.3482128426803901E-2</v>
      </c>
      <c r="N13" s="17"/>
      <c r="O13" s="17">
        <v>1.5063226546780901E-2</v>
      </c>
      <c r="P13" s="17">
        <v>4.3791405638963297E-2</v>
      </c>
      <c r="Q13" s="17">
        <v>9.2221165490538895E-2</v>
      </c>
      <c r="R13" s="17">
        <v>4.9344653167097997E-2</v>
      </c>
      <c r="S13" s="17">
        <v>0</v>
      </c>
      <c r="T13" s="17">
        <v>0.14779171614272099</v>
      </c>
      <c r="U13" s="17">
        <v>4.7831201182400098E-4</v>
      </c>
      <c r="V13" s="17">
        <v>3.6802245295770901E-4</v>
      </c>
      <c r="W13" s="17">
        <v>0</v>
      </c>
      <c r="X13" s="17">
        <v>0</v>
      </c>
      <c r="Y13" s="17"/>
      <c r="Z13" s="17">
        <v>5.6846942830788498E-2</v>
      </c>
      <c r="AA13" s="17">
        <v>3.6884023298397801E-2</v>
      </c>
      <c r="AB13" s="17">
        <v>5.1519380838386197E-2</v>
      </c>
      <c r="AC13" s="17">
        <v>2.8380557492196399E-2</v>
      </c>
      <c r="AD13" s="17">
        <v>0</v>
      </c>
      <c r="AE13" s="17">
        <v>5.1629689324064899E-2</v>
      </c>
      <c r="AF13" s="17">
        <v>5.07287982641604E-2</v>
      </c>
      <c r="AG13" s="17"/>
      <c r="AH13" s="17">
        <v>2.6093786090305299E-2</v>
      </c>
      <c r="AI13" s="17">
        <v>4.6969719515406197E-2</v>
      </c>
      <c r="AJ13" s="17"/>
      <c r="AK13" s="17">
        <v>5.8871687111775202E-4</v>
      </c>
      <c r="AL13" s="17">
        <v>8.3513015309076302E-2</v>
      </c>
      <c r="AM13" s="17">
        <v>3.6688885357021299E-2</v>
      </c>
      <c r="AN13" s="17"/>
      <c r="AO13" s="17">
        <v>1.04798375622659E-3</v>
      </c>
      <c r="AP13" s="17">
        <v>4.1052403143796899E-2</v>
      </c>
      <c r="AQ13" s="17"/>
      <c r="AR13" s="17">
        <v>4.0703411580021297E-2</v>
      </c>
      <c r="AS13" s="17">
        <v>3.7582344488253198E-2</v>
      </c>
      <c r="AT13" s="17"/>
      <c r="AU13" s="17">
        <v>3.8784434323953003E-2</v>
      </c>
      <c r="AV13" s="17">
        <v>1.3482128426803901E-2</v>
      </c>
      <c r="AW13" s="17"/>
      <c r="AX13" s="17">
        <v>5.3059593449786303E-5</v>
      </c>
      <c r="AY13" s="17">
        <v>4.1560221152269899E-2</v>
      </c>
      <c r="AZ13" s="17"/>
      <c r="BA13" s="17">
        <v>6.9144561905271795E-2</v>
      </c>
      <c r="BB13" s="17">
        <v>2.98696075653497E-2</v>
      </c>
      <c r="BC13" s="17">
        <v>1.25493869043691E-2</v>
      </c>
      <c r="BD13" s="17">
        <v>0</v>
      </c>
    </row>
    <row r="14" spans="2:56" x14ac:dyDescent="0.35">
      <c r="B14" s="18" t="s">
        <v>72</v>
      </c>
      <c r="C14" s="19">
        <v>7.4749099705059593E-2</v>
      </c>
      <c r="D14" s="19">
        <v>4.9114277066838498E-2</v>
      </c>
      <c r="E14" s="19">
        <v>7.0933807835537696E-2</v>
      </c>
      <c r="F14" s="19">
        <v>0.16263587484132</v>
      </c>
      <c r="G14" s="19">
        <v>0.101823168352005</v>
      </c>
      <c r="H14" s="19">
        <v>5.1203160934052298E-2</v>
      </c>
      <c r="I14" s="19"/>
      <c r="J14" s="19">
        <v>7.6306765099023205E-2</v>
      </c>
      <c r="K14" s="19">
        <v>5.1811608180237702E-2</v>
      </c>
      <c r="L14" s="19">
        <v>8.5642095045412505E-3</v>
      </c>
      <c r="M14" s="19">
        <v>2.6256381191877499E-2</v>
      </c>
      <c r="N14" s="19"/>
      <c r="O14" s="19">
        <v>0.104287103246764</v>
      </c>
      <c r="P14" s="19">
        <v>6.4289105966479895E-2</v>
      </c>
      <c r="Q14" s="19">
        <v>2.33999835188782E-2</v>
      </c>
      <c r="R14" s="19">
        <v>4.8002853592253703E-2</v>
      </c>
      <c r="S14" s="19">
        <v>6.6422456081900302E-3</v>
      </c>
      <c r="T14" s="19">
        <v>1.46829148123514E-2</v>
      </c>
      <c r="U14" s="19">
        <v>0</v>
      </c>
      <c r="V14" s="19">
        <v>3.8960619342880398E-4</v>
      </c>
      <c r="W14" s="19">
        <v>9.8494392535455303E-4</v>
      </c>
      <c r="X14" s="19">
        <v>1.6998504934889601E-2</v>
      </c>
      <c r="Y14" s="19"/>
      <c r="Z14" s="19">
        <v>8.5221620437379395E-2</v>
      </c>
      <c r="AA14" s="19">
        <v>7.5326792929858305E-2</v>
      </c>
      <c r="AB14" s="19">
        <v>4.50944468744389E-2</v>
      </c>
      <c r="AC14" s="19">
        <v>0.108910041826128</v>
      </c>
      <c r="AD14" s="19">
        <v>3.3828785267892902E-2</v>
      </c>
      <c r="AE14" s="19">
        <v>2.4403230715521501E-2</v>
      </c>
      <c r="AF14" s="19">
        <v>3.2021185797847303E-2</v>
      </c>
      <c r="AG14" s="19"/>
      <c r="AH14" s="19">
        <v>4.7425108032197502E-2</v>
      </c>
      <c r="AI14" s="19">
        <v>9.2459611419682494E-2</v>
      </c>
      <c r="AJ14" s="19"/>
      <c r="AK14" s="19">
        <v>1.89876052839619E-2</v>
      </c>
      <c r="AL14" s="19">
        <v>7.8677130249846204E-3</v>
      </c>
      <c r="AM14" s="19">
        <v>3.2821028729136503E-2</v>
      </c>
      <c r="AN14" s="19"/>
      <c r="AO14" s="19">
        <v>5.6141285530044497E-5</v>
      </c>
      <c r="AP14" s="19">
        <v>7.9289597801802503E-2</v>
      </c>
      <c r="AQ14" s="19"/>
      <c r="AR14" s="19">
        <v>9.4295084013702707E-2</v>
      </c>
      <c r="AS14" s="19">
        <v>6.2905767426178996E-2</v>
      </c>
      <c r="AT14" s="19"/>
      <c r="AU14" s="19">
        <v>7.4796094508446404E-2</v>
      </c>
      <c r="AV14" s="19">
        <v>2.6256381191877499E-2</v>
      </c>
      <c r="AW14" s="19"/>
      <c r="AX14" s="19">
        <v>3.9970288783868602E-2</v>
      </c>
      <c r="AY14" s="19">
        <v>7.7265204003384796E-2</v>
      </c>
      <c r="AZ14" s="19"/>
      <c r="BA14" s="19">
        <v>0.16022183120232</v>
      </c>
      <c r="BB14" s="19">
        <v>4.2934286971101902E-2</v>
      </c>
      <c r="BC14" s="19">
        <v>1.1857730618836699E-2</v>
      </c>
      <c r="BD14" s="19">
        <v>0</v>
      </c>
    </row>
    <row r="15" spans="2:56" x14ac:dyDescent="0.35">
      <c r="B15" s="16"/>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680</v>
      </c>
      <c r="C9" s="17">
        <v>0.103809386993454</v>
      </c>
      <c r="D9" s="17">
        <v>0.12851892347247701</v>
      </c>
      <c r="E9" s="17">
        <v>8.83717563581006E-2</v>
      </c>
      <c r="F9" s="17">
        <v>9.6573091965600599E-2</v>
      </c>
      <c r="G9" s="17">
        <v>9.08220538313355E-2</v>
      </c>
      <c r="H9" s="17">
        <v>0.107388721755844</v>
      </c>
      <c r="I9" s="17"/>
      <c r="J9" s="17">
        <v>0.10305285057515901</v>
      </c>
      <c r="K9" s="17">
        <v>0.109803808686274</v>
      </c>
      <c r="L9" s="17">
        <v>0.159619641453567</v>
      </c>
      <c r="M9" s="17">
        <v>0.221822310220776</v>
      </c>
      <c r="N9" s="17"/>
      <c r="O9" s="17">
        <v>9.6236927540922099E-2</v>
      </c>
      <c r="P9" s="17">
        <v>0.13504398261054801</v>
      </c>
      <c r="Q9" s="17">
        <v>7.8359896462322803E-2</v>
      </c>
      <c r="R9" s="17">
        <v>0.11836848567857999</v>
      </c>
      <c r="S9" s="17">
        <v>2.03448446047973E-2</v>
      </c>
      <c r="T9" s="17">
        <v>8.4670834411756296E-2</v>
      </c>
      <c r="U9" s="17">
        <v>0.38886062526527099</v>
      </c>
      <c r="V9" s="17">
        <v>0.31399268145054599</v>
      </c>
      <c r="W9" s="17">
        <v>2.93231046581496E-2</v>
      </c>
      <c r="X9" s="17">
        <v>5.10588230002944E-2</v>
      </c>
      <c r="Y9" s="17"/>
      <c r="Z9" s="17">
        <v>8.8440904151757302E-2</v>
      </c>
      <c r="AA9" s="17">
        <v>0.146222612938016</v>
      </c>
      <c r="AB9" s="17">
        <v>5.1345956299941001E-2</v>
      </c>
      <c r="AC9" s="17">
        <v>0.103733446174955</v>
      </c>
      <c r="AD9" s="17">
        <v>0.123768160393459</v>
      </c>
      <c r="AE9" s="17">
        <v>4.2782218231647899E-2</v>
      </c>
      <c r="AF9" s="17">
        <v>0.17463378024265799</v>
      </c>
      <c r="AG9" s="17"/>
      <c r="AH9" s="17">
        <v>0.14452340674651701</v>
      </c>
      <c r="AI9" s="17">
        <v>7.7419899966119393E-2</v>
      </c>
      <c r="AJ9" s="17"/>
      <c r="AK9" s="17">
        <v>0.240402862339027</v>
      </c>
      <c r="AL9" s="17">
        <v>0.111360299917708</v>
      </c>
      <c r="AM9" s="17">
        <v>0.117643920165048</v>
      </c>
      <c r="AN9" s="17"/>
      <c r="AO9" s="17">
        <v>0.33741483839498099</v>
      </c>
      <c r="AP9" s="17">
        <v>8.9608783216056198E-2</v>
      </c>
      <c r="AQ9" s="17"/>
      <c r="AR9" s="17">
        <v>0.116636613291386</v>
      </c>
      <c r="AS9" s="17">
        <v>9.6037094697300401E-2</v>
      </c>
      <c r="AT9" s="17"/>
      <c r="AU9" s="17">
        <v>0.10369501942871</v>
      </c>
      <c r="AV9" s="17">
        <v>0.221822310220776</v>
      </c>
      <c r="AW9" s="17"/>
      <c r="AX9" s="17">
        <v>0.16721436232583201</v>
      </c>
      <c r="AY9" s="17">
        <v>9.9222297132029499E-2</v>
      </c>
      <c r="AZ9" s="17"/>
      <c r="BA9" s="17">
        <v>6.6708891098701095E-2</v>
      </c>
      <c r="BB9" s="17">
        <v>0.104207454988943</v>
      </c>
      <c r="BC9" s="17">
        <v>0.14386863546818801</v>
      </c>
      <c r="BD9" s="17">
        <v>0.30858787167075902</v>
      </c>
    </row>
    <row r="10" spans="2:56" x14ac:dyDescent="0.35">
      <c r="B10" s="18" t="s">
        <v>681</v>
      </c>
      <c r="C10" s="17">
        <v>0.31052254090526299</v>
      </c>
      <c r="D10" s="17">
        <v>0.27023998550887701</v>
      </c>
      <c r="E10" s="17">
        <v>0.38667894625451699</v>
      </c>
      <c r="F10" s="17">
        <v>0.21276516872062101</v>
      </c>
      <c r="G10" s="17">
        <v>0.33075747186396998</v>
      </c>
      <c r="H10" s="17">
        <v>0.30258281369685802</v>
      </c>
      <c r="I10" s="17"/>
      <c r="J10" s="17">
        <v>0.30222210763881802</v>
      </c>
      <c r="K10" s="17">
        <v>0.45526077346369997</v>
      </c>
      <c r="L10" s="17">
        <v>0.50552429052902703</v>
      </c>
      <c r="M10" s="17">
        <v>0.48879058622152799</v>
      </c>
      <c r="N10" s="17"/>
      <c r="O10" s="17">
        <v>0.31847135535385501</v>
      </c>
      <c r="P10" s="17">
        <v>0.264093485358466</v>
      </c>
      <c r="Q10" s="17">
        <v>0.22276409354964399</v>
      </c>
      <c r="R10" s="17">
        <v>0.45237896767876401</v>
      </c>
      <c r="S10" s="17">
        <v>0.51440234404757701</v>
      </c>
      <c r="T10" s="17">
        <v>0.27663032390037301</v>
      </c>
      <c r="U10" s="17">
        <v>0.31390078446851299</v>
      </c>
      <c r="V10" s="17">
        <v>0.56471162447999701</v>
      </c>
      <c r="W10" s="17">
        <v>0.25234895869367802</v>
      </c>
      <c r="X10" s="17">
        <v>0.82716430303011401</v>
      </c>
      <c r="Y10" s="17"/>
      <c r="Z10" s="17">
        <v>0.35826386212474898</v>
      </c>
      <c r="AA10" s="17">
        <v>0.220719032392518</v>
      </c>
      <c r="AB10" s="17">
        <v>0.504819364603172</v>
      </c>
      <c r="AC10" s="17">
        <v>0.235461908866233</v>
      </c>
      <c r="AD10" s="17">
        <v>0.34484723840196801</v>
      </c>
      <c r="AE10" s="17">
        <v>0.32859354053052298</v>
      </c>
      <c r="AF10" s="17">
        <v>0.36403719057997103</v>
      </c>
      <c r="AG10" s="17"/>
      <c r="AH10" s="17">
        <v>0.37965478129705699</v>
      </c>
      <c r="AI10" s="17">
        <v>0.26571329897693202</v>
      </c>
      <c r="AJ10" s="17"/>
      <c r="AK10" s="17">
        <v>0.29160529695731902</v>
      </c>
      <c r="AL10" s="17">
        <v>0.59602982580842601</v>
      </c>
      <c r="AM10" s="17">
        <v>0.424119012407423</v>
      </c>
      <c r="AN10" s="17"/>
      <c r="AO10" s="17">
        <v>0.40887500059036702</v>
      </c>
      <c r="AP10" s="17">
        <v>0.304543809235512</v>
      </c>
      <c r="AQ10" s="17"/>
      <c r="AR10" s="17">
        <v>0.26485831324038001</v>
      </c>
      <c r="AS10" s="17">
        <v>0.338191478573167</v>
      </c>
      <c r="AT10" s="17"/>
      <c r="AU10" s="17">
        <v>0.31034977946815101</v>
      </c>
      <c r="AV10" s="17">
        <v>0.48879058622152799</v>
      </c>
      <c r="AW10" s="17"/>
      <c r="AX10" s="17">
        <v>0.29850714609272699</v>
      </c>
      <c r="AY10" s="17">
        <v>0.31139180542964301</v>
      </c>
      <c r="AZ10" s="17"/>
      <c r="BA10" s="17">
        <v>0.19024959367461799</v>
      </c>
      <c r="BB10" s="17">
        <v>0.30769314836447398</v>
      </c>
      <c r="BC10" s="17">
        <v>0.49744232194680998</v>
      </c>
      <c r="BD10" s="17">
        <v>0.379891502085067</v>
      </c>
    </row>
    <row r="11" spans="2:56" x14ac:dyDescent="0.35">
      <c r="B11" s="18" t="s">
        <v>682</v>
      </c>
      <c r="C11" s="17">
        <v>0.352859516403288</v>
      </c>
      <c r="D11" s="17">
        <v>0.41156131611270402</v>
      </c>
      <c r="E11" s="17">
        <v>0.28522575235636599</v>
      </c>
      <c r="F11" s="17">
        <v>0.426250153997554</v>
      </c>
      <c r="G11" s="17">
        <v>0.388812100499554</v>
      </c>
      <c r="H11" s="17">
        <v>0.307942984425777</v>
      </c>
      <c r="I11" s="17"/>
      <c r="J11" s="17">
        <v>0.35573612631271201</v>
      </c>
      <c r="K11" s="17">
        <v>0.31324357516211099</v>
      </c>
      <c r="L11" s="17">
        <v>0.21812322808516599</v>
      </c>
      <c r="M11" s="17">
        <v>0.21227669887002501</v>
      </c>
      <c r="N11" s="17"/>
      <c r="O11" s="17">
        <v>0.36331626467802097</v>
      </c>
      <c r="P11" s="17">
        <v>0.410169224154387</v>
      </c>
      <c r="Q11" s="17">
        <v>0.42137296970745203</v>
      </c>
      <c r="R11" s="17">
        <v>0.30543929278780002</v>
      </c>
      <c r="S11" s="17">
        <v>0.32564835769380801</v>
      </c>
      <c r="T11" s="17">
        <v>7.1322514861827099E-2</v>
      </c>
      <c r="U11" s="17">
        <v>0.26902808375746201</v>
      </c>
      <c r="V11" s="17">
        <v>0.118694472556304</v>
      </c>
      <c r="W11" s="17">
        <v>8.9706646507228902E-3</v>
      </c>
      <c r="X11" s="17">
        <v>8.9249483142752897E-2</v>
      </c>
      <c r="Y11" s="17"/>
      <c r="Z11" s="17">
        <v>0.30798625898808002</v>
      </c>
      <c r="AA11" s="17">
        <v>0.42426577186307701</v>
      </c>
      <c r="AB11" s="17">
        <v>0.259056418425051</v>
      </c>
      <c r="AC11" s="17">
        <v>0.44541912099081399</v>
      </c>
      <c r="AD11" s="17">
        <v>0.31204736955143197</v>
      </c>
      <c r="AE11" s="17">
        <v>0.334066174421905</v>
      </c>
      <c r="AF11" s="17">
        <v>0.324912388751185</v>
      </c>
      <c r="AG11" s="17"/>
      <c r="AH11" s="17">
        <v>0.35176387419614003</v>
      </c>
      <c r="AI11" s="17">
        <v>0.35356967560612501</v>
      </c>
      <c r="AJ11" s="17"/>
      <c r="AK11" s="17">
        <v>0.40018933427793701</v>
      </c>
      <c r="AL11" s="17">
        <v>0.19170009995540499</v>
      </c>
      <c r="AM11" s="17">
        <v>0.335835686453896</v>
      </c>
      <c r="AN11" s="17"/>
      <c r="AO11" s="17">
        <v>0.21186344233859</v>
      </c>
      <c r="AP11" s="17">
        <v>0.36143050380939901</v>
      </c>
      <c r="AQ11" s="17"/>
      <c r="AR11" s="17">
        <v>0.39049476557532597</v>
      </c>
      <c r="AS11" s="17">
        <v>0.33005550948787099</v>
      </c>
      <c r="AT11" s="17"/>
      <c r="AU11" s="17">
        <v>0.35299575668991401</v>
      </c>
      <c r="AV11" s="17">
        <v>0.21227669887002501</v>
      </c>
      <c r="AW11" s="17"/>
      <c r="AX11" s="17">
        <v>0.31950950685618801</v>
      </c>
      <c r="AY11" s="17">
        <v>0.35527225278351598</v>
      </c>
      <c r="AZ11" s="17"/>
      <c r="BA11" s="17">
        <v>0.34837453131970098</v>
      </c>
      <c r="BB11" s="17">
        <v>0.39239717463354301</v>
      </c>
      <c r="BC11" s="17">
        <v>0.28390891736382001</v>
      </c>
      <c r="BD11" s="17">
        <v>0.31152062624417498</v>
      </c>
    </row>
    <row r="12" spans="2:56" x14ac:dyDescent="0.35">
      <c r="B12" s="18" t="s">
        <v>683</v>
      </c>
      <c r="C12" s="17">
        <v>5.1325032229905601E-2</v>
      </c>
      <c r="D12" s="17">
        <v>4.6579199771401902E-2</v>
      </c>
      <c r="E12" s="17">
        <v>8.4271214119684898E-2</v>
      </c>
      <c r="F12" s="17">
        <v>6.9632204434564304E-2</v>
      </c>
      <c r="G12" s="17">
        <v>2.4285969152007598E-2</v>
      </c>
      <c r="H12" s="17">
        <v>4.6241342197407997E-2</v>
      </c>
      <c r="I12" s="17"/>
      <c r="J12" s="17">
        <v>5.22883895299927E-2</v>
      </c>
      <c r="K12" s="17">
        <v>3.05657812854815E-2</v>
      </c>
      <c r="L12" s="17">
        <v>5.8413747334173899E-2</v>
      </c>
      <c r="M12" s="17">
        <v>3.2589886180491398E-2</v>
      </c>
      <c r="N12" s="17"/>
      <c r="O12" s="17">
        <v>4.79793159091913E-2</v>
      </c>
      <c r="P12" s="17">
        <v>7.4080601294842494E-2</v>
      </c>
      <c r="Q12" s="17">
        <v>5.0227540472140099E-2</v>
      </c>
      <c r="R12" s="17">
        <v>0</v>
      </c>
      <c r="S12" s="17">
        <v>0</v>
      </c>
      <c r="T12" s="17">
        <v>0.202581387502797</v>
      </c>
      <c r="U12" s="17">
        <v>2.8210506508754001E-2</v>
      </c>
      <c r="V12" s="17">
        <v>1.35173606216337E-3</v>
      </c>
      <c r="W12" s="17">
        <v>2.2028977650672102E-3</v>
      </c>
      <c r="X12" s="17">
        <v>1.5265638409176699E-2</v>
      </c>
      <c r="Y12" s="17"/>
      <c r="Z12" s="17">
        <v>4.3299158904745998E-2</v>
      </c>
      <c r="AA12" s="17">
        <v>5.2876706574537201E-5</v>
      </c>
      <c r="AB12" s="17">
        <v>4.27856677600746E-2</v>
      </c>
      <c r="AC12" s="17">
        <v>3.8013036148805197E-2</v>
      </c>
      <c r="AD12" s="17">
        <v>6.2945730314119194E-2</v>
      </c>
      <c r="AE12" s="17">
        <v>9.2436906442526598E-2</v>
      </c>
      <c r="AF12" s="17">
        <v>5.6444321775018999E-2</v>
      </c>
      <c r="AG12" s="17"/>
      <c r="AH12" s="17">
        <v>2.04519505768881E-2</v>
      </c>
      <c r="AI12" s="17">
        <v>7.1335947209993505E-2</v>
      </c>
      <c r="AJ12" s="17"/>
      <c r="AK12" s="17">
        <v>2.6200974257526901E-3</v>
      </c>
      <c r="AL12" s="17">
        <v>9.3042061293476697E-2</v>
      </c>
      <c r="AM12" s="17">
        <v>2.3574416739094599E-2</v>
      </c>
      <c r="AN12" s="17"/>
      <c r="AO12" s="17">
        <v>4.8171506736834997E-3</v>
      </c>
      <c r="AP12" s="17">
        <v>5.41521922749462E-2</v>
      </c>
      <c r="AQ12" s="17"/>
      <c r="AR12" s="17">
        <v>4.8882164498112897E-2</v>
      </c>
      <c r="AS12" s="17">
        <v>5.28052183287036E-2</v>
      </c>
      <c r="AT12" s="17"/>
      <c r="AU12" s="17">
        <v>5.1343188656932402E-2</v>
      </c>
      <c r="AV12" s="17">
        <v>3.2589886180491398E-2</v>
      </c>
      <c r="AW12" s="17"/>
      <c r="AX12" s="17">
        <v>7.4889039414268804E-2</v>
      </c>
      <c r="AY12" s="17">
        <v>4.9620272975867498E-2</v>
      </c>
      <c r="AZ12" s="17"/>
      <c r="BA12" s="17">
        <v>5.7848831356927699E-2</v>
      </c>
      <c r="BB12" s="17">
        <v>6.3566231842452595E-2</v>
      </c>
      <c r="BC12" s="17">
        <v>2.0841224138328899E-2</v>
      </c>
      <c r="BD12" s="17">
        <v>0</v>
      </c>
    </row>
    <row r="13" spans="2:56" x14ac:dyDescent="0.35">
      <c r="B13" s="18" t="s">
        <v>684</v>
      </c>
      <c r="C13" s="17">
        <v>6.8032126025779197E-2</v>
      </c>
      <c r="D13" s="17">
        <v>6.7261636374797207E-2</v>
      </c>
      <c r="E13" s="17">
        <v>6.0572757760525703E-2</v>
      </c>
      <c r="F13" s="17">
        <v>3.1346199880349597E-2</v>
      </c>
      <c r="G13" s="17">
        <v>6.2322666088346003E-2</v>
      </c>
      <c r="H13" s="17">
        <v>8.8664705863412102E-2</v>
      </c>
      <c r="I13" s="17"/>
      <c r="J13" s="17">
        <v>7.0028714170200401E-2</v>
      </c>
      <c r="K13" s="17">
        <v>3.3632350212766199E-2</v>
      </c>
      <c r="L13" s="17">
        <v>1.9154469093588301E-2</v>
      </c>
      <c r="M13" s="17">
        <v>1.7895961317413198E-2</v>
      </c>
      <c r="N13" s="17"/>
      <c r="O13" s="17">
        <v>5.2353568628993298E-2</v>
      </c>
      <c r="P13" s="17">
        <v>4.2162061858918298E-2</v>
      </c>
      <c r="Q13" s="17">
        <v>0.13487316136268401</v>
      </c>
      <c r="R13" s="17">
        <v>7.5810400262602898E-2</v>
      </c>
      <c r="S13" s="17">
        <v>1.46316316871638E-3</v>
      </c>
      <c r="T13" s="17">
        <v>0.223818084448939</v>
      </c>
      <c r="U13" s="17">
        <v>0</v>
      </c>
      <c r="V13" s="17">
        <v>8.5987925756053803E-4</v>
      </c>
      <c r="W13" s="17">
        <v>0.70616943030702695</v>
      </c>
      <c r="X13" s="17">
        <v>1.9822911826187302E-3</v>
      </c>
      <c r="Y13" s="17"/>
      <c r="Z13" s="17">
        <v>9.6587352468413795E-2</v>
      </c>
      <c r="AA13" s="17">
        <v>0.10206814911468701</v>
      </c>
      <c r="AB13" s="17">
        <v>5.5337519756643701E-2</v>
      </c>
      <c r="AC13" s="17">
        <v>4.1283014021302002E-2</v>
      </c>
      <c r="AD13" s="17">
        <v>2.14038436957808E-2</v>
      </c>
      <c r="AE13" s="17">
        <v>0.100369146067833</v>
      </c>
      <c r="AF13" s="17">
        <v>5.30798498071441E-2</v>
      </c>
      <c r="AG13" s="17"/>
      <c r="AH13" s="17">
        <v>3.7177884544419802E-2</v>
      </c>
      <c r="AI13" s="17">
        <v>8.8030829426942195E-2</v>
      </c>
      <c r="AJ13" s="17"/>
      <c r="AK13" s="17">
        <v>2.14485273110155E-2</v>
      </c>
      <c r="AL13" s="17">
        <v>0</v>
      </c>
      <c r="AM13" s="17">
        <v>5.4921718549705401E-2</v>
      </c>
      <c r="AN13" s="17"/>
      <c r="AO13" s="17">
        <v>3.69734267168483E-2</v>
      </c>
      <c r="AP13" s="17">
        <v>6.9920148244787206E-2</v>
      </c>
      <c r="AQ13" s="17"/>
      <c r="AR13" s="17">
        <v>3.9848414204008399E-2</v>
      </c>
      <c r="AS13" s="17">
        <v>8.5109243181237595E-2</v>
      </c>
      <c r="AT13" s="17"/>
      <c r="AU13" s="17">
        <v>6.8080713510153698E-2</v>
      </c>
      <c r="AV13" s="17">
        <v>1.7895961317413198E-2</v>
      </c>
      <c r="AW13" s="17"/>
      <c r="AX13" s="17">
        <v>6.7614001002116897E-2</v>
      </c>
      <c r="AY13" s="17">
        <v>6.8062375655982402E-2</v>
      </c>
      <c r="AZ13" s="17"/>
      <c r="BA13" s="17">
        <v>0.11811669485965801</v>
      </c>
      <c r="BB13" s="17">
        <v>5.0595259130973499E-2</v>
      </c>
      <c r="BC13" s="17">
        <v>3.07496077719915E-2</v>
      </c>
      <c r="BD13" s="17">
        <v>0</v>
      </c>
    </row>
    <row r="14" spans="2:56" x14ac:dyDescent="0.35">
      <c r="B14" s="18" t="s">
        <v>72</v>
      </c>
      <c r="C14" s="19">
        <v>0.11345139744231</v>
      </c>
      <c r="D14" s="19">
        <v>7.5838938759742902E-2</v>
      </c>
      <c r="E14" s="19">
        <v>9.4879573150805196E-2</v>
      </c>
      <c r="F14" s="19">
        <v>0.16343318100130999</v>
      </c>
      <c r="G14" s="19">
        <v>0.102999738564786</v>
      </c>
      <c r="H14" s="19">
        <v>0.1471794320607</v>
      </c>
      <c r="I14" s="19"/>
      <c r="J14" s="19">
        <v>0.116671811773118</v>
      </c>
      <c r="K14" s="19">
        <v>5.74937111896675E-2</v>
      </c>
      <c r="L14" s="19">
        <v>3.9164623504477102E-2</v>
      </c>
      <c r="M14" s="19">
        <v>2.6624557189766199E-2</v>
      </c>
      <c r="N14" s="19"/>
      <c r="O14" s="19">
        <v>0.12164256788901801</v>
      </c>
      <c r="P14" s="19">
        <v>7.4450644722837106E-2</v>
      </c>
      <c r="Q14" s="19">
        <v>9.2402338445756405E-2</v>
      </c>
      <c r="R14" s="19">
        <v>4.8002853592253703E-2</v>
      </c>
      <c r="S14" s="19">
        <v>0.13814129048510199</v>
      </c>
      <c r="T14" s="19">
        <v>0.140976854874308</v>
      </c>
      <c r="U14" s="19">
        <v>0</v>
      </c>
      <c r="V14" s="19">
        <v>3.8960619342880398E-4</v>
      </c>
      <c r="W14" s="19">
        <v>9.8494392535455303E-4</v>
      </c>
      <c r="X14" s="19">
        <v>1.5279461235043101E-2</v>
      </c>
      <c r="Y14" s="19"/>
      <c r="Z14" s="19">
        <v>0.105422463362253</v>
      </c>
      <c r="AA14" s="19">
        <v>0.10667155698512799</v>
      </c>
      <c r="AB14" s="19">
        <v>8.6655073155118195E-2</v>
      </c>
      <c r="AC14" s="19">
        <v>0.13608947379788999</v>
      </c>
      <c r="AD14" s="19">
        <v>0.134987657643241</v>
      </c>
      <c r="AE14" s="19">
        <v>0.10175201430556501</v>
      </c>
      <c r="AF14" s="19">
        <v>2.6892468844023399E-2</v>
      </c>
      <c r="AG14" s="19"/>
      <c r="AH14" s="19">
        <v>6.6428102638978401E-2</v>
      </c>
      <c r="AI14" s="19">
        <v>0.143930348813888</v>
      </c>
      <c r="AJ14" s="19"/>
      <c r="AK14" s="19">
        <v>4.3733881688948303E-2</v>
      </c>
      <c r="AL14" s="19">
        <v>7.8677130249846204E-3</v>
      </c>
      <c r="AM14" s="19">
        <v>4.3905245684832901E-2</v>
      </c>
      <c r="AN14" s="19"/>
      <c r="AO14" s="19">
        <v>5.6141285530044497E-5</v>
      </c>
      <c r="AP14" s="19">
        <v>0.120344563219299</v>
      </c>
      <c r="AQ14" s="19"/>
      <c r="AR14" s="19">
        <v>0.13927972919078699</v>
      </c>
      <c r="AS14" s="19">
        <v>9.7801455731720402E-2</v>
      </c>
      <c r="AT14" s="19"/>
      <c r="AU14" s="19">
        <v>0.113535542246138</v>
      </c>
      <c r="AV14" s="19">
        <v>2.6624557189766199E-2</v>
      </c>
      <c r="AW14" s="19"/>
      <c r="AX14" s="19">
        <v>7.2265944308867E-2</v>
      </c>
      <c r="AY14" s="19">
        <v>0.116430996022962</v>
      </c>
      <c r="AZ14" s="19"/>
      <c r="BA14" s="19">
        <v>0.21870145769039501</v>
      </c>
      <c r="BB14" s="19">
        <v>8.15407310396144E-2</v>
      </c>
      <c r="BC14" s="19">
        <v>2.3189293310862301E-2</v>
      </c>
      <c r="BD14" s="19">
        <v>0</v>
      </c>
    </row>
    <row r="15" spans="2:56" x14ac:dyDescent="0.35">
      <c r="B15" s="16"/>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680</v>
      </c>
      <c r="C9" s="17">
        <v>5.3120504255191402E-2</v>
      </c>
      <c r="D9" s="17">
        <v>7.0241539499667702E-2</v>
      </c>
      <c r="E9" s="17">
        <v>8.8443561354518294E-2</v>
      </c>
      <c r="F9" s="17">
        <v>3.62021599167094E-2</v>
      </c>
      <c r="G9" s="17">
        <v>2.5535364513829199E-2</v>
      </c>
      <c r="H9" s="17">
        <v>4.0800559178662897E-2</v>
      </c>
      <c r="I9" s="17"/>
      <c r="J9" s="17">
        <v>5.1454130361838699E-2</v>
      </c>
      <c r="K9" s="17">
        <v>7.6254808316532599E-2</v>
      </c>
      <c r="L9" s="17">
        <v>0.118239658392367</v>
      </c>
      <c r="M9" s="17">
        <v>0.20542391517875999</v>
      </c>
      <c r="N9" s="17"/>
      <c r="O9" s="17">
        <v>4.7813484494518201E-2</v>
      </c>
      <c r="P9" s="17">
        <v>8.2814629475587195E-2</v>
      </c>
      <c r="Q9" s="17">
        <v>2.5240531940137499E-2</v>
      </c>
      <c r="R9" s="17">
        <v>3.9897012923007798E-2</v>
      </c>
      <c r="S9" s="17">
        <v>1.3104095218140601E-2</v>
      </c>
      <c r="T9" s="17">
        <v>1.6664450157768899E-2</v>
      </c>
      <c r="U9" s="17">
        <v>4.2708201844289202E-2</v>
      </c>
      <c r="V9" s="17">
        <v>0.34180830883959901</v>
      </c>
      <c r="W9" s="17">
        <v>2.8791664485208798E-2</v>
      </c>
      <c r="X9" s="17">
        <v>6.8373631455668202E-2</v>
      </c>
      <c r="Y9" s="17"/>
      <c r="Z9" s="17">
        <v>6.8035577026261396E-2</v>
      </c>
      <c r="AA9" s="17">
        <v>6.8476571536635902E-2</v>
      </c>
      <c r="AB9" s="17">
        <v>4.5604792148211198E-2</v>
      </c>
      <c r="AC9" s="17">
        <v>2.0482833427968E-2</v>
      </c>
      <c r="AD9" s="17">
        <v>6.5118447161428103E-2</v>
      </c>
      <c r="AE9" s="17">
        <v>3.3726261395726202E-2</v>
      </c>
      <c r="AF9" s="17">
        <v>8.9868902984460403E-2</v>
      </c>
      <c r="AG9" s="17"/>
      <c r="AH9" s="17">
        <v>7.6838691056834094E-2</v>
      </c>
      <c r="AI9" s="17">
        <v>3.7747156530989499E-2</v>
      </c>
      <c r="AJ9" s="17"/>
      <c r="AK9" s="17">
        <v>0.15534264074225401</v>
      </c>
      <c r="AL9" s="17">
        <v>0.113042272749193</v>
      </c>
      <c r="AM9" s="17">
        <v>3.7243427758424902E-2</v>
      </c>
      <c r="AN9" s="17"/>
      <c r="AO9" s="17">
        <v>0.223301583327988</v>
      </c>
      <c r="AP9" s="17">
        <v>4.27753943280735E-2</v>
      </c>
      <c r="AQ9" s="17"/>
      <c r="AR9" s="17">
        <v>4.0529195576258101E-2</v>
      </c>
      <c r="AS9" s="17">
        <v>6.0749848991983102E-2</v>
      </c>
      <c r="AT9" s="17"/>
      <c r="AU9" s="17">
        <v>5.2972905418274499E-2</v>
      </c>
      <c r="AV9" s="17">
        <v>0.20542391517875999</v>
      </c>
      <c r="AW9" s="17"/>
      <c r="AX9" s="17">
        <v>0.137165425618026</v>
      </c>
      <c r="AY9" s="17">
        <v>4.7040198968946498E-2</v>
      </c>
      <c r="AZ9" s="17"/>
      <c r="BA9" s="17">
        <v>3.2716854841615302E-2</v>
      </c>
      <c r="BB9" s="17">
        <v>3.94903852977758E-2</v>
      </c>
      <c r="BC9" s="17">
        <v>9.2766863631458196E-2</v>
      </c>
      <c r="BD9" s="17">
        <v>0.28960976265525501</v>
      </c>
    </row>
    <row r="10" spans="2:56" x14ac:dyDescent="0.35">
      <c r="B10" s="18" t="s">
        <v>681</v>
      </c>
      <c r="C10" s="17">
        <v>0.285546674315308</v>
      </c>
      <c r="D10" s="17">
        <v>0.33837207586903101</v>
      </c>
      <c r="E10" s="17">
        <v>0.35976548451810297</v>
      </c>
      <c r="F10" s="17">
        <v>0.26551696531867902</v>
      </c>
      <c r="G10" s="17">
        <v>0.19191438568468999</v>
      </c>
      <c r="H10" s="17">
        <v>0.26809514095211301</v>
      </c>
      <c r="I10" s="17"/>
      <c r="J10" s="17">
        <v>0.28186603750920802</v>
      </c>
      <c r="K10" s="17">
        <v>0.33494924799995601</v>
      </c>
      <c r="L10" s="17">
        <v>0.45978756159127698</v>
      </c>
      <c r="M10" s="17">
        <v>0.51405818348926202</v>
      </c>
      <c r="N10" s="17"/>
      <c r="O10" s="17">
        <v>0.289027416284176</v>
      </c>
      <c r="P10" s="17">
        <v>0.30130371976541998</v>
      </c>
      <c r="Q10" s="17">
        <v>0.13229801703576199</v>
      </c>
      <c r="R10" s="17">
        <v>0.42067548907450603</v>
      </c>
      <c r="S10" s="17">
        <v>0.35940284535445899</v>
      </c>
      <c r="T10" s="17">
        <v>0.19431091324334701</v>
      </c>
      <c r="U10" s="17">
        <v>0.28460341733384598</v>
      </c>
      <c r="V10" s="17">
        <v>0.46092183029761202</v>
      </c>
      <c r="W10" s="17">
        <v>0.84065180114156401</v>
      </c>
      <c r="X10" s="17">
        <v>0.67305922550395503</v>
      </c>
      <c r="Y10" s="17"/>
      <c r="Z10" s="17">
        <v>0.273650615997443</v>
      </c>
      <c r="AA10" s="17">
        <v>0.190031771569004</v>
      </c>
      <c r="AB10" s="17">
        <v>0.39078218073835302</v>
      </c>
      <c r="AC10" s="17">
        <v>0.26973808542280597</v>
      </c>
      <c r="AD10" s="17">
        <v>0.29034440031570502</v>
      </c>
      <c r="AE10" s="17">
        <v>0.43043206661311101</v>
      </c>
      <c r="AF10" s="17">
        <v>0.221469205166409</v>
      </c>
      <c r="AG10" s="17"/>
      <c r="AH10" s="17">
        <v>0.388317610204438</v>
      </c>
      <c r="AI10" s="17">
        <v>0.21893393757542301</v>
      </c>
      <c r="AJ10" s="17"/>
      <c r="AK10" s="17">
        <v>0.43362298033645102</v>
      </c>
      <c r="AL10" s="17">
        <v>0.49026767478830502</v>
      </c>
      <c r="AM10" s="17">
        <v>0.385382820861568</v>
      </c>
      <c r="AN10" s="17"/>
      <c r="AO10" s="17">
        <v>0.51355048812921</v>
      </c>
      <c r="AP10" s="17">
        <v>0.27168658757383202</v>
      </c>
      <c r="AQ10" s="17"/>
      <c r="AR10" s="17">
        <v>0.286670222667402</v>
      </c>
      <c r="AS10" s="17">
        <v>0.28486589220399999</v>
      </c>
      <c r="AT10" s="17"/>
      <c r="AU10" s="17">
        <v>0.285325221409088</v>
      </c>
      <c r="AV10" s="17">
        <v>0.51405818348926202</v>
      </c>
      <c r="AW10" s="17"/>
      <c r="AX10" s="17">
        <v>0.25221733864218498</v>
      </c>
      <c r="AY10" s="17">
        <v>0.287957915025564</v>
      </c>
      <c r="AZ10" s="17"/>
      <c r="BA10" s="17">
        <v>0.17055425370706301</v>
      </c>
      <c r="BB10" s="17">
        <v>0.30712932752601002</v>
      </c>
      <c r="BC10" s="17">
        <v>0.41224098092801897</v>
      </c>
      <c r="BD10" s="17">
        <v>0.39203513447097199</v>
      </c>
    </row>
    <row r="11" spans="2:56" x14ac:dyDescent="0.35">
      <c r="B11" s="18" t="s">
        <v>682</v>
      </c>
      <c r="C11" s="17">
        <v>0.36533350180206903</v>
      </c>
      <c r="D11" s="17">
        <v>0.35663241688695402</v>
      </c>
      <c r="E11" s="17">
        <v>0.30176021276866399</v>
      </c>
      <c r="F11" s="17">
        <v>0.36904552043532202</v>
      </c>
      <c r="G11" s="17">
        <v>0.47701734306379401</v>
      </c>
      <c r="H11" s="17">
        <v>0.33424332373916299</v>
      </c>
      <c r="I11" s="17"/>
      <c r="J11" s="17">
        <v>0.36505611161137602</v>
      </c>
      <c r="K11" s="17">
        <v>0.39009869098623901</v>
      </c>
      <c r="L11" s="17">
        <v>0.24938671716108199</v>
      </c>
      <c r="M11" s="17">
        <v>0.19498390853078801</v>
      </c>
      <c r="N11" s="17"/>
      <c r="O11" s="17">
        <v>0.38384022750172803</v>
      </c>
      <c r="P11" s="17">
        <v>0.34958887459923399</v>
      </c>
      <c r="Q11" s="17">
        <v>0.47518766455584899</v>
      </c>
      <c r="R11" s="17">
        <v>0.35244996597557399</v>
      </c>
      <c r="S11" s="17">
        <v>0.45526851456953199</v>
      </c>
      <c r="T11" s="17">
        <v>0.195430957932792</v>
      </c>
      <c r="U11" s="17">
        <v>0.36179922396026298</v>
      </c>
      <c r="V11" s="17">
        <v>0.18911604711180399</v>
      </c>
      <c r="W11" s="17">
        <v>8.9357745121697293E-2</v>
      </c>
      <c r="X11" s="17">
        <v>0.19464895354526199</v>
      </c>
      <c r="Y11" s="17"/>
      <c r="Z11" s="17">
        <v>0.36926636395623902</v>
      </c>
      <c r="AA11" s="17">
        <v>0.45630975082353198</v>
      </c>
      <c r="AB11" s="17">
        <v>0.27807800048364301</v>
      </c>
      <c r="AC11" s="17">
        <v>0.42915319252726403</v>
      </c>
      <c r="AD11" s="17">
        <v>0.40285911875880498</v>
      </c>
      <c r="AE11" s="17">
        <v>0.157078857517187</v>
      </c>
      <c r="AF11" s="17">
        <v>0.412530263325879</v>
      </c>
      <c r="AG11" s="17"/>
      <c r="AH11" s="17">
        <v>0.384678080845204</v>
      </c>
      <c r="AI11" s="17">
        <v>0.352794982618645</v>
      </c>
      <c r="AJ11" s="17"/>
      <c r="AK11" s="17">
        <v>0.31445551903664598</v>
      </c>
      <c r="AL11" s="17">
        <v>0.29028187001279698</v>
      </c>
      <c r="AM11" s="17">
        <v>0.41240092815780999</v>
      </c>
      <c r="AN11" s="17"/>
      <c r="AO11" s="17">
        <v>0.176138255172505</v>
      </c>
      <c r="AP11" s="17">
        <v>0.37683446086717098</v>
      </c>
      <c r="AQ11" s="17"/>
      <c r="AR11" s="17">
        <v>0.39280368866626297</v>
      </c>
      <c r="AS11" s="17">
        <v>0.34868872476458201</v>
      </c>
      <c r="AT11" s="17"/>
      <c r="AU11" s="17">
        <v>0.365498589384045</v>
      </c>
      <c r="AV11" s="17">
        <v>0.19498390853078801</v>
      </c>
      <c r="AW11" s="17"/>
      <c r="AX11" s="17">
        <v>0.42427703503032599</v>
      </c>
      <c r="AY11" s="17">
        <v>0.36106917897487001</v>
      </c>
      <c r="AZ11" s="17"/>
      <c r="BA11" s="17">
        <v>0.380217352750083</v>
      </c>
      <c r="BB11" s="17">
        <v>0.369315013345348</v>
      </c>
      <c r="BC11" s="17">
        <v>0.350586270016011</v>
      </c>
      <c r="BD11" s="17">
        <v>0.16583227916250101</v>
      </c>
    </row>
    <row r="12" spans="2:56" x14ac:dyDescent="0.35">
      <c r="B12" s="18" t="s">
        <v>683</v>
      </c>
      <c r="C12" s="17">
        <v>8.5265160891205893E-2</v>
      </c>
      <c r="D12" s="17">
        <v>5.8526230930857903E-2</v>
      </c>
      <c r="E12" s="17">
        <v>7.1234970538959302E-2</v>
      </c>
      <c r="F12" s="17">
        <v>7.2703453691501899E-2</v>
      </c>
      <c r="G12" s="17">
        <v>9.1620357493278695E-2</v>
      </c>
      <c r="H12" s="17">
        <v>0.114088886347063</v>
      </c>
      <c r="I12" s="17"/>
      <c r="J12" s="17">
        <v>8.5199916408394194E-2</v>
      </c>
      <c r="K12" s="17">
        <v>8.1472019107470303E-2</v>
      </c>
      <c r="L12" s="17">
        <v>0.13256403793141699</v>
      </c>
      <c r="M12" s="17">
        <v>3.5198751162025303E-2</v>
      </c>
      <c r="N12" s="17"/>
      <c r="O12" s="17">
        <v>8.33342924433884E-2</v>
      </c>
      <c r="P12" s="17">
        <v>7.8231212354341398E-2</v>
      </c>
      <c r="Q12" s="17">
        <v>9.2509900655537297E-2</v>
      </c>
      <c r="R12" s="17">
        <v>5.8118268866353899E-2</v>
      </c>
      <c r="S12" s="17">
        <v>3.5551249098456798E-2</v>
      </c>
      <c r="T12" s="17">
        <v>0.16059166851005199</v>
      </c>
      <c r="U12" s="17">
        <v>0.31088915686160201</v>
      </c>
      <c r="V12" s="17">
        <v>7.0281626516413998E-3</v>
      </c>
      <c r="W12" s="17">
        <v>2.07497043882785E-2</v>
      </c>
      <c r="X12" s="17">
        <v>4.6706846220669798E-2</v>
      </c>
      <c r="Y12" s="17"/>
      <c r="Z12" s="17">
        <v>6.3630149315013998E-2</v>
      </c>
      <c r="AA12" s="17">
        <v>7.2728080627083899E-2</v>
      </c>
      <c r="AB12" s="17">
        <v>0.106353403580576</v>
      </c>
      <c r="AC12" s="17">
        <v>8.2804550083208805E-2</v>
      </c>
      <c r="AD12" s="17">
        <v>6.2154502261388397E-2</v>
      </c>
      <c r="AE12" s="17">
        <v>0.141170222775785</v>
      </c>
      <c r="AF12" s="17">
        <v>8.3478685976804703E-2</v>
      </c>
      <c r="AG12" s="17"/>
      <c r="AH12" s="17">
        <v>4.6757913555517901E-2</v>
      </c>
      <c r="AI12" s="17">
        <v>0.110224290699239</v>
      </c>
      <c r="AJ12" s="17"/>
      <c r="AK12" s="17">
        <v>2.6075152584983E-2</v>
      </c>
      <c r="AL12" s="17">
        <v>9.8420686399323096E-2</v>
      </c>
      <c r="AM12" s="17">
        <v>4.77146878790723E-2</v>
      </c>
      <c r="AN12" s="17"/>
      <c r="AO12" s="17">
        <v>8.6953532084766694E-2</v>
      </c>
      <c r="AP12" s="17">
        <v>8.5162526769420294E-2</v>
      </c>
      <c r="AQ12" s="17"/>
      <c r="AR12" s="17">
        <v>8.1119828719050505E-2</v>
      </c>
      <c r="AS12" s="17">
        <v>8.7776906810262095E-2</v>
      </c>
      <c r="AT12" s="17"/>
      <c r="AU12" s="17">
        <v>8.5313680775296594E-2</v>
      </c>
      <c r="AV12" s="17">
        <v>3.5198751162025303E-2</v>
      </c>
      <c r="AW12" s="17"/>
      <c r="AX12" s="17">
        <v>7.4985620010419696E-2</v>
      </c>
      <c r="AY12" s="17">
        <v>8.6008843504552401E-2</v>
      </c>
      <c r="AZ12" s="17"/>
      <c r="BA12" s="17">
        <v>5.69203579704015E-2</v>
      </c>
      <c r="BB12" s="17">
        <v>9.7306579882147207E-2</v>
      </c>
      <c r="BC12" s="17">
        <v>9.9645186070295197E-2</v>
      </c>
      <c r="BD12" s="17">
        <v>0.15252282371127199</v>
      </c>
    </row>
    <row r="13" spans="2:56" x14ac:dyDescent="0.35">
      <c r="B13" s="18" t="s">
        <v>684</v>
      </c>
      <c r="C13" s="17">
        <v>9.6649043853127697E-2</v>
      </c>
      <c r="D13" s="17">
        <v>9.9470155629792903E-2</v>
      </c>
      <c r="E13" s="17">
        <v>8.4217360372371597E-2</v>
      </c>
      <c r="F13" s="17">
        <v>6.2597350530978105E-2</v>
      </c>
      <c r="G13" s="17">
        <v>0.110607369277823</v>
      </c>
      <c r="H13" s="17">
        <v>0.103101580710559</v>
      </c>
      <c r="I13" s="17"/>
      <c r="J13" s="17">
        <v>9.9165383692119802E-2</v>
      </c>
      <c r="K13" s="17">
        <v>5.53816603689068E-2</v>
      </c>
      <c r="L13" s="17">
        <v>2.0772901094159898E-2</v>
      </c>
      <c r="M13" s="17">
        <v>2.3894772448342701E-2</v>
      </c>
      <c r="N13" s="17"/>
      <c r="O13" s="17">
        <v>7.3717368611830106E-2</v>
      </c>
      <c r="P13" s="17">
        <v>0.10871807146592</v>
      </c>
      <c r="Q13" s="17">
        <v>0.160916753078648</v>
      </c>
      <c r="R13" s="17">
        <v>8.0856409568305407E-2</v>
      </c>
      <c r="S13" s="17">
        <v>0</v>
      </c>
      <c r="T13" s="17">
        <v>0.223818084448939</v>
      </c>
      <c r="U13" s="17">
        <v>0</v>
      </c>
      <c r="V13" s="17">
        <v>7.3604490591541705E-4</v>
      </c>
      <c r="W13" s="17">
        <v>1.9464140937896699E-2</v>
      </c>
      <c r="X13" s="17">
        <v>1.93188203940238E-3</v>
      </c>
      <c r="Y13" s="17"/>
      <c r="Z13" s="17">
        <v>0.13340557193852501</v>
      </c>
      <c r="AA13" s="17">
        <v>0.105829790896592</v>
      </c>
      <c r="AB13" s="17">
        <v>9.3558970211998702E-2</v>
      </c>
      <c r="AC13" s="17">
        <v>6.1717345261338999E-2</v>
      </c>
      <c r="AD13" s="17">
        <v>2.2499599717361301E-2</v>
      </c>
      <c r="AE13" s="17">
        <v>0.10713901063149001</v>
      </c>
      <c r="AF13" s="17">
        <v>0.13233412901001701</v>
      </c>
      <c r="AG13" s="17"/>
      <c r="AH13" s="17">
        <v>4.9267056454464497E-2</v>
      </c>
      <c r="AI13" s="17">
        <v>0.12736048795445101</v>
      </c>
      <c r="AJ13" s="17"/>
      <c r="AK13" s="17">
        <v>2.6769825610717099E-2</v>
      </c>
      <c r="AL13" s="17">
        <v>1.1978302539694099E-4</v>
      </c>
      <c r="AM13" s="17">
        <v>7.3885310789154196E-2</v>
      </c>
      <c r="AN13" s="17"/>
      <c r="AO13" s="17">
        <v>0</v>
      </c>
      <c r="AP13" s="17">
        <v>0.102524226855016</v>
      </c>
      <c r="AQ13" s="17"/>
      <c r="AR13" s="17">
        <v>6.9847437028701095E-2</v>
      </c>
      <c r="AS13" s="17">
        <v>0.112888713865</v>
      </c>
      <c r="AT13" s="17"/>
      <c r="AU13" s="17">
        <v>9.6719550782519301E-2</v>
      </c>
      <c r="AV13" s="17">
        <v>2.3894772448342701E-2</v>
      </c>
      <c r="AW13" s="17"/>
      <c r="AX13" s="17">
        <v>3.9978801220090301E-2</v>
      </c>
      <c r="AY13" s="17">
        <v>0.100748903431399</v>
      </c>
      <c r="AZ13" s="17"/>
      <c r="BA13" s="17">
        <v>0.140146985862142</v>
      </c>
      <c r="BB13" s="17">
        <v>0.104055551290427</v>
      </c>
      <c r="BC13" s="17">
        <v>2.21157082206795E-2</v>
      </c>
      <c r="BD13" s="17">
        <v>0</v>
      </c>
    </row>
    <row r="14" spans="2:56" x14ac:dyDescent="0.35">
      <c r="B14" s="18" t="s">
        <v>72</v>
      </c>
      <c r="C14" s="19">
        <v>0.114085114883098</v>
      </c>
      <c r="D14" s="19">
        <v>7.6757581183695897E-2</v>
      </c>
      <c r="E14" s="19">
        <v>9.4578410447383507E-2</v>
      </c>
      <c r="F14" s="19">
        <v>0.19393455010680899</v>
      </c>
      <c r="G14" s="19">
        <v>0.103305179966585</v>
      </c>
      <c r="H14" s="19">
        <v>0.139670509072439</v>
      </c>
      <c r="I14" s="19"/>
      <c r="J14" s="19">
        <v>0.117258420417063</v>
      </c>
      <c r="K14" s="19">
        <v>6.1843573220895599E-2</v>
      </c>
      <c r="L14" s="19">
        <v>1.9249123829696801E-2</v>
      </c>
      <c r="M14" s="19">
        <v>2.64404691908218E-2</v>
      </c>
      <c r="N14" s="19"/>
      <c r="O14" s="19">
        <v>0.122267210664359</v>
      </c>
      <c r="P14" s="19">
        <v>7.9343492339498001E-2</v>
      </c>
      <c r="Q14" s="19">
        <v>0.11384713273406601</v>
      </c>
      <c r="R14" s="19">
        <v>4.8002853592253703E-2</v>
      </c>
      <c r="S14" s="19">
        <v>0.13667329575941201</v>
      </c>
      <c r="T14" s="19">
        <v>0.20918392570710201</v>
      </c>
      <c r="U14" s="19">
        <v>0</v>
      </c>
      <c r="V14" s="19">
        <v>3.8960619342880398E-4</v>
      </c>
      <c r="W14" s="19">
        <v>9.8494392535455303E-4</v>
      </c>
      <c r="X14" s="19">
        <v>1.5279461235043101E-2</v>
      </c>
      <c r="Y14" s="19"/>
      <c r="Z14" s="19">
        <v>9.2011721766517299E-2</v>
      </c>
      <c r="AA14" s="19">
        <v>0.106624034547151</v>
      </c>
      <c r="AB14" s="19">
        <v>8.56226528372174E-2</v>
      </c>
      <c r="AC14" s="19">
        <v>0.13610399327741399</v>
      </c>
      <c r="AD14" s="19">
        <v>0.15702393178531099</v>
      </c>
      <c r="AE14" s="19">
        <v>0.13045358106670099</v>
      </c>
      <c r="AF14" s="19">
        <v>6.0318813536430503E-2</v>
      </c>
      <c r="AG14" s="19"/>
      <c r="AH14" s="19">
        <v>5.41406478835414E-2</v>
      </c>
      <c r="AI14" s="19">
        <v>0.15293914462125199</v>
      </c>
      <c r="AJ14" s="19"/>
      <c r="AK14" s="19">
        <v>4.3733881688948303E-2</v>
      </c>
      <c r="AL14" s="19">
        <v>7.8677130249846204E-3</v>
      </c>
      <c r="AM14" s="19">
        <v>4.3372824553970402E-2</v>
      </c>
      <c r="AN14" s="19"/>
      <c r="AO14" s="19">
        <v>5.6141285530044497E-5</v>
      </c>
      <c r="AP14" s="19">
        <v>0.121016803606488</v>
      </c>
      <c r="AQ14" s="19"/>
      <c r="AR14" s="19">
        <v>0.12902962734232501</v>
      </c>
      <c r="AS14" s="19">
        <v>0.105029913364173</v>
      </c>
      <c r="AT14" s="19"/>
      <c r="AU14" s="19">
        <v>0.114170052230776</v>
      </c>
      <c r="AV14" s="19">
        <v>2.64404691908218E-2</v>
      </c>
      <c r="AW14" s="19"/>
      <c r="AX14" s="19">
        <v>7.1375779478952101E-2</v>
      </c>
      <c r="AY14" s="19">
        <v>0.117174960094669</v>
      </c>
      <c r="AZ14" s="19"/>
      <c r="BA14" s="19">
        <v>0.21944419486869499</v>
      </c>
      <c r="BB14" s="19">
        <v>8.2703142658291595E-2</v>
      </c>
      <c r="BC14" s="19">
        <v>2.26449911335374E-2</v>
      </c>
      <c r="BD14" s="19">
        <v>0</v>
      </c>
    </row>
    <row r="15" spans="2:56" x14ac:dyDescent="0.35">
      <c r="B15" s="16"/>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D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10.7265625" customWidth="1"/>
    <col min="9" max="9" width="2.1796875" customWidth="1"/>
    <col min="10" max="13" width="10.7265625" customWidth="1"/>
    <col min="14" max="14" width="2.1796875" customWidth="1"/>
    <col min="15" max="24" width="10.7265625" customWidth="1"/>
    <col min="25" max="25" width="2.1796875" customWidth="1"/>
    <col min="26" max="32" width="10.7265625" customWidth="1"/>
    <col min="33" max="33" width="2.1796875" customWidth="1"/>
    <col min="34" max="35" width="10.7265625" customWidth="1"/>
    <col min="36" max="36" width="2.1796875" customWidth="1"/>
    <col min="37" max="39" width="10.7265625" customWidth="1"/>
    <col min="40" max="40" width="2.1796875" customWidth="1"/>
    <col min="41" max="42" width="10.7265625" customWidth="1"/>
    <col min="43" max="43" width="2.1796875" customWidth="1"/>
    <col min="44" max="45" width="10.7265625" customWidth="1"/>
    <col min="46" max="46" width="2.1796875" customWidth="1"/>
    <col min="47" max="48" width="10.7265625" customWidth="1"/>
    <col min="49" max="49" width="2.1796875" customWidth="1"/>
    <col min="50" max="51" width="10.7265625" customWidth="1"/>
    <col min="52" max="52" width="2.1796875" customWidth="1"/>
    <col min="53" max="56" width="10.7265625" customWidth="1"/>
    <col min="57" max="57" width="2.1796875" customWidth="1"/>
  </cols>
  <sheetData>
    <row r="2" spans="2:56" ht="40" customHeight="1" x14ac:dyDescent="0.35">
      <c r="D2" s="30" t="s">
        <v>689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3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58" x14ac:dyDescent="0.3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3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35">
      <c r="B8" s="11" t="s">
        <v>23</v>
      </c>
      <c r="C8" s="11">
        <v>1018</v>
      </c>
      <c r="D8" s="11">
        <v>221</v>
      </c>
      <c r="E8" s="11">
        <v>203</v>
      </c>
      <c r="F8" s="11">
        <v>87</v>
      </c>
      <c r="G8" s="11">
        <v>212</v>
      </c>
      <c r="H8" s="11">
        <v>295</v>
      </c>
      <c r="I8" s="11"/>
      <c r="J8" s="11">
        <v>965</v>
      </c>
      <c r="K8" s="11">
        <v>46</v>
      </c>
      <c r="L8" s="11">
        <v>6</v>
      </c>
      <c r="M8" s="11">
        <v>1</v>
      </c>
      <c r="N8" s="11"/>
      <c r="O8" s="11">
        <v>493</v>
      </c>
      <c r="P8" s="11">
        <v>157</v>
      </c>
      <c r="Q8" s="11">
        <v>98</v>
      </c>
      <c r="R8" s="11">
        <v>89</v>
      </c>
      <c r="S8" s="11">
        <v>38</v>
      </c>
      <c r="T8" s="11">
        <v>35</v>
      </c>
      <c r="U8" s="11">
        <v>8</v>
      </c>
      <c r="V8" s="11">
        <v>8</v>
      </c>
      <c r="W8" s="11">
        <v>3</v>
      </c>
      <c r="X8" s="11">
        <v>4</v>
      </c>
      <c r="Y8" s="11"/>
      <c r="Z8" s="11">
        <v>325</v>
      </c>
      <c r="AA8" s="11">
        <v>69</v>
      </c>
      <c r="AB8" s="11">
        <v>53</v>
      </c>
      <c r="AC8" s="11">
        <v>249</v>
      </c>
      <c r="AD8" s="11">
        <v>109</v>
      </c>
      <c r="AE8" s="11">
        <v>84</v>
      </c>
      <c r="AF8" s="11">
        <v>85</v>
      </c>
      <c r="AG8" s="11"/>
      <c r="AH8" s="11">
        <v>400</v>
      </c>
      <c r="AI8" s="11">
        <v>618</v>
      </c>
      <c r="AJ8" s="11"/>
      <c r="AK8" s="11">
        <v>110</v>
      </c>
      <c r="AL8" s="11">
        <v>26</v>
      </c>
      <c r="AM8" s="11">
        <v>224</v>
      </c>
      <c r="AN8" s="11"/>
      <c r="AO8" s="11">
        <v>58</v>
      </c>
      <c r="AP8" s="11">
        <v>960</v>
      </c>
      <c r="AQ8" s="11"/>
      <c r="AR8" s="11">
        <v>384</v>
      </c>
      <c r="AS8" s="11">
        <v>634</v>
      </c>
      <c r="AT8" s="11"/>
      <c r="AU8" s="11">
        <v>1017</v>
      </c>
      <c r="AV8" s="11">
        <v>1</v>
      </c>
      <c r="AW8" s="11"/>
      <c r="AX8" s="11">
        <v>69</v>
      </c>
      <c r="AY8" s="11">
        <v>949</v>
      </c>
      <c r="AZ8" s="11"/>
      <c r="BA8" s="11">
        <v>341</v>
      </c>
      <c r="BB8" s="11">
        <v>440</v>
      </c>
      <c r="BC8" s="11">
        <v>219</v>
      </c>
      <c r="BD8" s="11">
        <v>18</v>
      </c>
    </row>
    <row r="9" spans="2:56" x14ac:dyDescent="0.35">
      <c r="B9" s="18" t="s">
        <v>680</v>
      </c>
      <c r="C9" s="17">
        <v>3.8954898826200401E-2</v>
      </c>
      <c r="D9" s="17">
        <v>5.17473437979677E-2</v>
      </c>
      <c r="E9" s="17">
        <v>3.8816227826743398E-2</v>
      </c>
      <c r="F9" s="17">
        <v>6.4382061310400404E-2</v>
      </c>
      <c r="G9" s="17">
        <v>2.4623781491231798E-3</v>
      </c>
      <c r="H9" s="17">
        <v>4.8193106017875402E-2</v>
      </c>
      <c r="I9" s="17"/>
      <c r="J9" s="17">
        <v>3.7072127068815998E-2</v>
      </c>
      <c r="K9" s="17">
        <v>7.0225631657800797E-2</v>
      </c>
      <c r="L9" s="17">
        <v>8.0355297093460107E-2</v>
      </c>
      <c r="M9" s="17">
        <v>0.16954760342238601</v>
      </c>
      <c r="N9" s="17"/>
      <c r="O9" s="17">
        <v>3.0791714199420402E-2</v>
      </c>
      <c r="P9" s="17">
        <v>4.8243498452654798E-2</v>
      </c>
      <c r="Q9" s="17">
        <v>2.67240328672286E-2</v>
      </c>
      <c r="R9" s="17">
        <v>3.4217319020469601E-2</v>
      </c>
      <c r="S9" s="17">
        <v>2.0210731143486899E-2</v>
      </c>
      <c r="T9" s="17">
        <v>9.7853258806508692E-3</v>
      </c>
      <c r="U9" s="17">
        <v>9.8198478997381003E-2</v>
      </c>
      <c r="V9" s="17">
        <v>0.59822521288876196</v>
      </c>
      <c r="W9" s="17">
        <v>1.0540284594476101E-2</v>
      </c>
      <c r="X9" s="17">
        <v>1.09841868692197E-2</v>
      </c>
      <c r="Y9" s="17"/>
      <c r="Z9" s="17">
        <v>2.1717996572900699E-2</v>
      </c>
      <c r="AA9" s="17">
        <v>6.9901559646441194E-2</v>
      </c>
      <c r="AB9" s="17">
        <v>5.0038527624186903E-2</v>
      </c>
      <c r="AC9" s="17">
        <v>4.9645037942750998E-2</v>
      </c>
      <c r="AD9" s="17">
        <v>2.1340965170916101E-2</v>
      </c>
      <c r="AE9" s="17">
        <v>4.09022069295224E-2</v>
      </c>
      <c r="AF9" s="17">
        <v>3.2995038991030297E-2</v>
      </c>
      <c r="AG9" s="17"/>
      <c r="AH9" s="17">
        <v>6.3237576512764904E-2</v>
      </c>
      <c r="AI9" s="17">
        <v>2.3215666697190499E-2</v>
      </c>
      <c r="AJ9" s="17"/>
      <c r="AK9" s="17">
        <v>0.112978994494861</v>
      </c>
      <c r="AL9" s="17">
        <v>0.18644527311845199</v>
      </c>
      <c r="AM9" s="17">
        <v>3.5996798956678497E-2</v>
      </c>
      <c r="AN9" s="17"/>
      <c r="AO9" s="17">
        <v>0.243422864043463</v>
      </c>
      <c r="AP9" s="17">
        <v>2.65255289557585E-2</v>
      </c>
      <c r="AQ9" s="17"/>
      <c r="AR9" s="17">
        <v>5.0613252214374502E-2</v>
      </c>
      <c r="AS9" s="17">
        <v>3.1890851765664002E-2</v>
      </c>
      <c r="AT9" s="17"/>
      <c r="AU9" s="17">
        <v>3.88283400630621E-2</v>
      </c>
      <c r="AV9" s="17">
        <v>0.16954760342238601</v>
      </c>
      <c r="AW9" s="17"/>
      <c r="AX9" s="17">
        <v>6.3409134174267107E-2</v>
      </c>
      <c r="AY9" s="17">
        <v>3.7185735216468202E-2</v>
      </c>
      <c r="AZ9" s="17"/>
      <c r="BA9" s="17">
        <v>1.95197327229924E-2</v>
      </c>
      <c r="BB9" s="17">
        <v>2.5807241287230599E-2</v>
      </c>
      <c r="BC9" s="17">
        <v>7.3392835460246594E-2</v>
      </c>
      <c r="BD9" s="17">
        <v>0.30877221046652198</v>
      </c>
    </row>
    <row r="10" spans="2:56" x14ac:dyDescent="0.35">
      <c r="B10" s="18" t="s">
        <v>681</v>
      </c>
      <c r="C10" s="17">
        <v>0.18631957274472499</v>
      </c>
      <c r="D10" s="17">
        <v>0.17588665959046501</v>
      </c>
      <c r="E10" s="17">
        <v>0.29865291488603601</v>
      </c>
      <c r="F10" s="17">
        <v>0.17452668878126601</v>
      </c>
      <c r="G10" s="17">
        <v>0.12530547585632301</v>
      </c>
      <c r="H10" s="17">
        <v>0.16416016527885299</v>
      </c>
      <c r="I10" s="17"/>
      <c r="J10" s="17">
        <v>0.182845293327701</v>
      </c>
      <c r="K10" s="17">
        <v>0.227834890366162</v>
      </c>
      <c r="L10" s="17">
        <v>0.38509124825545499</v>
      </c>
      <c r="M10" s="17">
        <v>0.42975960188168399</v>
      </c>
      <c r="N10" s="17"/>
      <c r="O10" s="17">
        <v>0.161615337880747</v>
      </c>
      <c r="P10" s="17">
        <v>0.28084318122223501</v>
      </c>
      <c r="Q10" s="17">
        <v>0.16407997803237101</v>
      </c>
      <c r="R10" s="17">
        <v>0.26035184264197803</v>
      </c>
      <c r="S10" s="17">
        <v>0.27700695294601302</v>
      </c>
      <c r="T10" s="17">
        <v>4.7622495401024E-2</v>
      </c>
      <c r="U10" s="17">
        <v>0.21197583717457599</v>
      </c>
      <c r="V10" s="17">
        <v>0.171943822031977</v>
      </c>
      <c r="W10" s="17">
        <v>0.89735286843627504</v>
      </c>
      <c r="X10" s="17">
        <v>0.18376452305299601</v>
      </c>
      <c r="Y10" s="17"/>
      <c r="Z10" s="17">
        <v>0.175687073133143</v>
      </c>
      <c r="AA10" s="17">
        <v>0.116777713654836</v>
      </c>
      <c r="AB10" s="17">
        <v>0.24900018565559701</v>
      </c>
      <c r="AC10" s="17">
        <v>0.189895802530307</v>
      </c>
      <c r="AD10" s="17">
        <v>0.205791921866636</v>
      </c>
      <c r="AE10" s="17">
        <v>0.33230831068434702</v>
      </c>
      <c r="AF10" s="17">
        <v>0.101670825970895</v>
      </c>
      <c r="AG10" s="17"/>
      <c r="AH10" s="17">
        <v>0.27028399051429802</v>
      </c>
      <c r="AI10" s="17">
        <v>0.131896601814148</v>
      </c>
      <c r="AJ10" s="17"/>
      <c r="AK10" s="17">
        <v>0.276783686593704</v>
      </c>
      <c r="AL10" s="17">
        <v>0.39842833778422398</v>
      </c>
      <c r="AM10" s="17">
        <v>0.27149174547586502</v>
      </c>
      <c r="AN10" s="17"/>
      <c r="AO10" s="17">
        <v>0.33299557105169503</v>
      </c>
      <c r="AP10" s="17">
        <v>0.17740330934797999</v>
      </c>
      <c r="AQ10" s="17"/>
      <c r="AR10" s="17">
        <v>0.18155514359243699</v>
      </c>
      <c r="AS10" s="17">
        <v>0.18920644283930399</v>
      </c>
      <c r="AT10" s="17"/>
      <c r="AU10" s="17">
        <v>0.186083652452844</v>
      </c>
      <c r="AV10" s="17">
        <v>0.42975960188168399</v>
      </c>
      <c r="AW10" s="17"/>
      <c r="AX10" s="17">
        <v>0.22395282887894</v>
      </c>
      <c r="AY10" s="17">
        <v>0.18359696104492201</v>
      </c>
      <c r="AZ10" s="17"/>
      <c r="BA10" s="17">
        <v>0.10540694026479901</v>
      </c>
      <c r="BB10" s="17">
        <v>0.17677932780772801</v>
      </c>
      <c r="BC10" s="17">
        <v>0.31726724000835799</v>
      </c>
      <c r="BD10" s="17">
        <v>0.35630343813207499</v>
      </c>
    </row>
    <row r="11" spans="2:56" x14ac:dyDescent="0.35">
      <c r="B11" s="18" t="s">
        <v>682</v>
      </c>
      <c r="C11" s="17">
        <v>0.378259492429666</v>
      </c>
      <c r="D11" s="17">
        <v>0.41783838966944897</v>
      </c>
      <c r="E11" s="17">
        <v>0.334152344443787</v>
      </c>
      <c r="F11" s="17">
        <v>0.39570126027719499</v>
      </c>
      <c r="G11" s="17">
        <v>0.44163922795481803</v>
      </c>
      <c r="H11" s="17">
        <v>0.328269245029917</v>
      </c>
      <c r="I11" s="17"/>
      <c r="J11" s="17">
        <v>0.37998057407833702</v>
      </c>
      <c r="K11" s="17">
        <v>0.36515832288942901</v>
      </c>
      <c r="L11" s="17">
        <v>0.232618242190019</v>
      </c>
      <c r="M11" s="17">
        <v>0.19963271074692299</v>
      </c>
      <c r="N11" s="17"/>
      <c r="O11" s="17">
        <v>0.42471267752343</v>
      </c>
      <c r="P11" s="17">
        <v>0.33804571099493502</v>
      </c>
      <c r="Q11" s="17">
        <v>0.350648966398657</v>
      </c>
      <c r="R11" s="17">
        <v>0.36238109977037702</v>
      </c>
      <c r="S11" s="17">
        <v>0.50594970181972598</v>
      </c>
      <c r="T11" s="17">
        <v>0.31896863613048398</v>
      </c>
      <c r="U11" s="17">
        <v>0.245647918370133</v>
      </c>
      <c r="V11" s="17">
        <v>0.181953930607682</v>
      </c>
      <c r="W11" s="17">
        <v>4.4832509578737099E-2</v>
      </c>
      <c r="X11" s="17">
        <v>6.8813339426603407E-2</v>
      </c>
      <c r="Y11" s="17"/>
      <c r="Z11" s="17">
        <v>0.37088388359219499</v>
      </c>
      <c r="AA11" s="17">
        <v>0.48328427482045899</v>
      </c>
      <c r="AB11" s="17">
        <v>0.33425743262386298</v>
      </c>
      <c r="AC11" s="17">
        <v>0.409404060203858</v>
      </c>
      <c r="AD11" s="17">
        <v>0.40559933546340898</v>
      </c>
      <c r="AE11" s="17">
        <v>0.27987072096978699</v>
      </c>
      <c r="AF11" s="17">
        <v>0.38387237927407197</v>
      </c>
      <c r="AG11" s="17"/>
      <c r="AH11" s="17">
        <v>0.423078063394556</v>
      </c>
      <c r="AI11" s="17">
        <v>0.349209570455978</v>
      </c>
      <c r="AJ11" s="17"/>
      <c r="AK11" s="17">
        <v>0.44277357231252701</v>
      </c>
      <c r="AL11" s="17">
        <v>0.30737133642148101</v>
      </c>
      <c r="AM11" s="17">
        <v>0.41935454465876898</v>
      </c>
      <c r="AN11" s="17"/>
      <c r="AO11" s="17">
        <v>0.33042291658439898</v>
      </c>
      <c r="AP11" s="17">
        <v>0.38116742225566302</v>
      </c>
      <c r="AQ11" s="17"/>
      <c r="AR11" s="17">
        <v>0.40090551969054</v>
      </c>
      <c r="AS11" s="17">
        <v>0.36453777745169402</v>
      </c>
      <c r="AT11" s="17"/>
      <c r="AU11" s="17">
        <v>0.37843260152196201</v>
      </c>
      <c r="AV11" s="17">
        <v>0.19963271074692299</v>
      </c>
      <c r="AW11" s="17"/>
      <c r="AX11" s="17">
        <v>0.37481044674316299</v>
      </c>
      <c r="AY11" s="17">
        <v>0.37850901673619303</v>
      </c>
      <c r="AZ11" s="17"/>
      <c r="BA11" s="17">
        <v>0.36106482430703601</v>
      </c>
      <c r="BB11" s="17">
        <v>0.37536906904612899</v>
      </c>
      <c r="BC11" s="17">
        <v>0.42718765615333198</v>
      </c>
      <c r="BD11" s="17">
        <v>0.178378332905829</v>
      </c>
    </row>
    <row r="12" spans="2:56" x14ac:dyDescent="0.35">
      <c r="B12" s="18" t="s">
        <v>683</v>
      </c>
      <c r="C12" s="17">
        <v>0.12845990132895499</v>
      </c>
      <c r="D12" s="17">
        <v>0.14496585696407199</v>
      </c>
      <c r="E12" s="17">
        <v>8.83717563581006E-2</v>
      </c>
      <c r="F12" s="17">
        <v>0.10721595205851001</v>
      </c>
      <c r="G12" s="17">
        <v>0.13039538124403399</v>
      </c>
      <c r="H12" s="17">
        <v>0.14855474566201901</v>
      </c>
      <c r="I12" s="17"/>
      <c r="J12" s="17">
        <v>0.126353764357301</v>
      </c>
      <c r="K12" s="17">
        <v>0.16826901292763799</v>
      </c>
      <c r="L12" s="17">
        <v>0.16392719861462399</v>
      </c>
      <c r="M12" s="17">
        <v>0.11605848825640799</v>
      </c>
      <c r="N12" s="17"/>
      <c r="O12" s="17">
        <v>0.122717417652185</v>
      </c>
      <c r="P12" s="17">
        <v>9.9277541983193399E-2</v>
      </c>
      <c r="Q12" s="17">
        <v>8.1397861535185703E-2</v>
      </c>
      <c r="R12" s="17">
        <v>0.185348019917285</v>
      </c>
      <c r="S12" s="17">
        <v>0.100301654327908</v>
      </c>
      <c r="T12" s="17">
        <v>0.12353550723932299</v>
      </c>
      <c r="U12" s="17">
        <v>0.38400428747292997</v>
      </c>
      <c r="V12" s="17">
        <v>3.8944008333735597E-2</v>
      </c>
      <c r="W12" s="17">
        <v>9.3320406686901794E-3</v>
      </c>
      <c r="X12" s="17">
        <v>0.70235394532083595</v>
      </c>
      <c r="Y12" s="17"/>
      <c r="Z12" s="17">
        <v>0.122079650021982</v>
      </c>
      <c r="AA12" s="17">
        <v>9.1497898577361195E-2</v>
      </c>
      <c r="AB12" s="17">
        <v>0.147058080051718</v>
      </c>
      <c r="AC12" s="17">
        <v>8.1969796020437996E-2</v>
      </c>
      <c r="AD12" s="17">
        <v>0.16748935780862501</v>
      </c>
      <c r="AE12" s="17">
        <v>0.195663966938046</v>
      </c>
      <c r="AF12" s="17">
        <v>0.20258281953121199</v>
      </c>
      <c r="AG12" s="17"/>
      <c r="AH12" s="17">
        <v>0.117633071910794</v>
      </c>
      <c r="AI12" s="17">
        <v>0.135477495666498</v>
      </c>
      <c r="AJ12" s="17"/>
      <c r="AK12" s="17">
        <v>7.3526806468086806E-2</v>
      </c>
      <c r="AL12" s="17">
        <v>9.9387132484048707E-2</v>
      </c>
      <c r="AM12" s="17">
        <v>0.14981686454517501</v>
      </c>
      <c r="AN12" s="17"/>
      <c r="AO12" s="17">
        <v>9.29902244638523E-2</v>
      </c>
      <c r="AP12" s="17">
        <v>0.13061606174495399</v>
      </c>
      <c r="AQ12" s="17"/>
      <c r="AR12" s="17">
        <v>0.114497286405062</v>
      </c>
      <c r="AS12" s="17">
        <v>0.136920150013008</v>
      </c>
      <c r="AT12" s="17"/>
      <c r="AU12" s="17">
        <v>0.12847191966875801</v>
      </c>
      <c r="AV12" s="17">
        <v>0.11605848825640799</v>
      </c>
      <c r="AW12" s="17"/>
      <c r="AX12" s="17">
        <v>0.14308522173546301</v>
      </c>
      <c r="AY12" s="17">
        <v>0.127401819394452</v>
      </c>
      <c r="AZ12" s="17"/>
      <c r="BA12" s="17">
        <v>8.6079067875041798E-2</v>
      </c>
      <c r="BB12" s="17">
        <v>0.17885412260265199</v>
      </c>
      <c r="BC12" s="17">
        <v>9.1212064099351203E-2</v>
      </c>
      <c r="BD12" s="17">
        <v>0.153149009573222</v>
      </c>
    </row>
    <row r="13" spans="2:56" x14ac:dyDescent="0.35">
      <c r="B13" s="18" t="s">
        <v>684</v>
      </c>
      <c r="C13" s="17">
        <v>0.14568873187759901</v>
      </c>
      <c r="D13" s="17">
        <v>0.133736809709117</v>
      </c>
      <c r="E13" s="17">
        <v>0.144826020631106</v>
      </c>
      <c r="F13" s="17">
        <v>9.47408565713177E-2</v>
      </c>
      <c r="G13" s="17">
        <v>0.185207534355812</v>
      </c>
      <c r="H13" s="17">
        <v>0.14186155970315001</v>
      </c>
      <c r="I13" s="17"/>
      <c r="J13" s="17">
        <v>0.147736802044174</v>
      </c>
      <c r="K13" s="17">
        <v>0.111018430969302</v>
      </c>
      <c r="L13" s="17">
        <v>9.7821885897544397E-2</v>
      </c>
      <c r="M13" s="17">
        <v>5.15470380754387E-2</v>
      </c>
      <c r="N13" s="17"/>
      <c r="O13" s="17">
        <v>0.120228318669568</v>
      </c>
      <c r="P13" s="17">
        <v>0.157546161259558</v>
      </c>
      <c r="Q13" s="17">
        <v>0.26205089306893298</v>
      </c>
      <c r="R13" s="17">
        <v>0.109698865057636</v>
      </c>
      <c r="S13" s="17">
        <v>1.7290076978298902E-2</v>
      </c>
      <c r="T13" s="17">
        <v>0.29799311080365798</v>
      </c>
      <c r="U13" s="17">
        <v>6.0173477984980801E-2</v>
      </c>
      <c r="V13" s="17">
        <v>7.7642075575568197E-3</v>
      </c>
      <c r="W13" s="17">
        <v>3.6957352796467398E-2</v>
      </c>
      <c r="X13" s="17">
        <v>1.8754134952085999E-2</v>
      </c>
      <c r="Y13" s="17"/>
      <c r="Z13" s="17">
        <v>0.21041088079332301</v>
      </c>
      <c r="AA13" s="17">
        <v>0.10056975469848201</v>
      </c>
      <c r="AB13" s="17">
        <v>0.13287437992781501</v>
      </c>
      <c r="AC13" s="17">
        <v>0.11369138773002101</v>
      </c>
      <c r="AD13" s="17">
        <v>3.2240671808995498E-3</v>
      </c>
      <c r="AE13" s="17">
        <v>7.5258872675994903E-2</v>
      </c>
      <c r="AF13" s="17">
        <v>0.25351453710070998</v>
      </c>
      <c r="AG13" s="17"/>
      <c r="AH13" s="17">
        <v>7.0058447186039999E-2</v>
      </c>
      <c r="AI13" s="17">
        <v>0.194709792162156</v>
      </c>
      <c r="AJ13" s="17"/>
      <c r="AK13" s="17">
        <v>5.0173294552792597E-2</v>
      </c>
      <c r="AL13" s="17">
        <v>2.4659107253435601E-4</v>
      </c>
      <c r="AM13" s="17">
        <v>8.7915994065919295E-2</v>
      </c>
      <c r="AN13" s="17"/>
      <c r="AO13" s="17">
        <v>0</v>
      </c>
      <c r="AP13" s="17">
        <v>0.15454498049599799</v>
      </c>
      <c r="AQ13" s="17"/>
      <c r="AR13" s="17">
        <v>0.112459724806474</v>
      </c>
      <c r="AS13" s="17">
        <v>0.16582290193659099</v>
      </c>
      <c r="AT13" s="17"/>
      <c r="AU13" s="17">
        <v>0.14577996558291301</v>
      </c>
      <c r="AV13" s="17">
        <v>5.15470380754387E-2</v>
      </c>
      <c r="AW13" s="17"/>
      <c r="AX13" s="17">
        <v>8.0799761551338806E-2</v>
      </c>
      <c r="AY13" s="17">
        <v>0.15038318268909301</v>
      </c>
      <c r="AZ13" s="17"/>
      <c r="BA13" s="17">
        <v>0.202539167933554</v>
      </c>
      <c r="BB13" s="17">
        <v>0.14635065212811901</v>
      </c>
      <c r="BC13" s="17">
        <v>6.7956672404753907E-2</v>
      </c>
      <c r="BD13" s="17">
        <v>0</v>
      </c>
    </row>
    <row r="14" spans="2:56" x14ac:dyDescent="0.35">
      <c r="B14" s="18" t="s">
        <v>72</v>
      </c>
      <c r="C14" s="19">
        <v>0.122317402792855</v>
      </c>
      <c r="D14" s="19">
        <v>7.5824940268929705E-2</v>
      </c>
      <c r="E14" s="19">
        <v>9.51807358542269E-2</v>
      </c>
      <c r="F14" s="19">
        <v>0.16343318100130999</v>
      </c>
      <c r="G14" s="19">
        <v>0.11499000243989101</v>
      </c>
      <c r="H14" s="19">
        <v>0.168961178308184</v>
      </c>
      <c r="I14" s="19"/>
      <c r="J14" s="19">
        <v>0.12601143912366999</v>
      </c>
      <c r="K14" s="19">
        <v>5.74937111896675E-2</v>
      </c>
      <c r="L14" s="19">
        <v>4.0186127948897497E-2</v>
      </c>
      <c r="M14" s="19">
        <v>3.3454557617160097E-2</v>
      </c>
      <c r="N14" s="19"/>
      <c r="O14" s="19">
        <v>0.13993453407465001</v>
      </c>
      <c r="P14" s="19">
        <v>7.6043906087423799E-2</v>
      </c>
      <c r="Q14" s="19">
        <v>0.115098268097624</v>
      </c>
      <c r="R14" s="19">
        <v>4.8002853592253703E-2</v>
      </c>
      <c r="S14" s="19">
        <v>7.9240882784566993E-2</v>
      </c>
      <c r="T14" s="19">
        <v>0.20209492454486</v>
      </c>
      <c r="U14" s="19">
        <v>0</v>
      </c>
      <c r="V14" s="19">
        <v>1.1688185802864099E-3</v>
      </c>
      <c r="W14" s="19">
        <v>9.8494392535455303E-4</v>
      </c>
      <c r="X14" s="19">
        <v>1.5329870378259501E-2</v>
      </c>
      <c r="Y14" s="19"/>
      <c r="Z14" s="19">
        <v>9.9220515886455293E-2</v>
      </c>
      <c r="AA14" s="19">
        <v>0.13796879860242101</v>
      </c>
      <c r="AB14" s="19">
        <v>8.6771394116819806E-2</v>
      </c>
      <c r="AC14" s="19">
        <v>0.155393915572626</v>
      </c>
      <c r="AD14" s="19">
        <v>0.196554352509514</v>
      </c>
      <c r="AE14" s="19">
        <v>7.5995921802302899E-2</v>
      </c>
      <c r="AF14" s="19">
        <v>2.53643991320802E-2</v>
      </c>
      <c r="AG14" s="19"/>
      <c r="AH14" s="19">
        <v>5.5708850481546598E-2</v>
      </c>
      <c r="AI14" s="19">
        <v>0.16549087320403</v>
      </c>
      <c r="AJ14" s="19"/>
      <c r="AK14" s="19">
        <v>4.3763645578029399E-2</v>
      </c>
      <c r="AL14" s="19">
        <v>8.1213291192594496E-3</v>
      </c>
      <c r="AM14" s="19">
        <v>3.5424052297594197E-2</v>
      </c>
      <c r="AN14" s="19"/>
      <c r="AO14" s="19">
        <v>1.6842385659013401E-4</v>
      </c>
      <c r="AP14" s="19">
        <v>0.12974269719964601</v>
      </c>
      <c r="AQ14" s="19"/>
      <c r="AR14" s="19">
        <v>0.13996907329111299</v>
      </c>
      <c r="AS14" s="19">
        <v>0.11162187599374</v>
      </c>
      <c r="AT14" s="19"/>
      <c r="AU14" s="19">
        <v>0.122403520710462</v>
      </c>
      <c r="AV14" s="19">
        <v>3.3454557617160097E-2</v>
      </c>
      <c r="AW14" s="19"/>
      <c r="AX14" s="19">
        <v>0.113942606916828</v>
      </c>
      <c r="AY14" s="19">
        <v>0.122923284918872</v>
      </c>
      <c r="AZ14" s="19"/>
      <c r="BA14" s="19">
        <v>0.22539026689657701</v>
      </c>
      <c r="BB14" s="19">
        <v>9.6839587128141197E-2</v>
      </c>
      <c r="BC14" s="19">
        <v>2.2983531873957401E-2</v>
      </c>
      <c r="BD14" s="19">
        <v>3.3970089223523598E-3</v>
      </c>
    </row>
    <row r="15" spans="2:56" x14ac:dyDescent="0.35">
      <c r="B15" s="16"/>
    </row>
    <row r="16" spans="2:56" x14ac:dyDescent="0.35">
      <c r="B16" t="s">
        <v>75</v>
      </c>
    </row>
    <row r="17" spans="2:2" x14ac:dyDescent="0.35">
      <c r="B17" t="s">
        <v>76</v>
      </c>
    </row>
    <row r="19" spans="2:2" x14ac:dyDescent="0.3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174</vt:i4>
      </vt:variant>
    </vt:vector>
  </HeadingPairs>
  <TitlesOfParts>
    <vt:vector size="174" baseType="lpstr">
      <vt:lpstr>Rebases</vt: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2022-05-04T12:48:32Z</dcterms:created>
  <dcterms:modified xsi:type="dcterms:W3CDTF">2022-05-05T15:42:00Z</dcterms:modified>
</cp:coreProperties>
</file>