
<file path=[Content_Types].xml><?xml version="1.0" encoding="utf-8"?>
<Types xmlns="http://schemas.openxmlformats.org/package/2006/content-types">
  <Default Extension="jpg" ContentType="image/jp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Cover Sheet" sheetId="1" state="visible" r:id="rId1"/>
    <sheet name="Contents" sheetId="2" state="visible" r:id="rId2"/>
    <sheet name="Full Results" sheetId="3" state="visible" r:id="rId3"/>
    <sheet name="Table 1" sheetId="4" state="visible" r:id="rId4"/>
    <sheet name="Table 2" sheetId="5" state="visible" r:id="rId5"/>
    <sheet name="Table 3" sheetId="6" state="visible" r:id="rId6"/>
    <sheet name="Table 4" sheetId="7" state="visible" r:id="rId7"/>
    <sheet name="Table 5" sheetId="8" state="visible" r:id="rId8"/>
    <sheet name="Table 6" sheetId="9" state="visible" r:id="rId9"/>
  </sheets>
</workbook>
</file>

<file path=xl/sharedStrings.xml><?xml version="1.0" encoding="utf-8"?>
<sst xmlns="http://schemas.openxmlformats.org/spreadsheetml/2006/main" count="101" uniqueCount="101">
  <si>
    <t xml:space="preserve">Public First Omnibus (November 2024) Pregnancy Extra XB</t>
  </si>
  <si>
    <t xml:space="preserve">Fieldwork:</t>
  </si>
  <si>
    <t xml:space="preserve">18th Nov - 20th Nov 2024</t>
  </si>
  <si>
    <t xml:space="preserve">Interview Method: </t>
  </si>
  <si>
    <t xml:space="preserve">Online Survey</t>
  </si>
  <si>
    <t xml:space="preserve">Population represented:</t>
  </si>
  <si>
    <t xml:space="preserve">UK Adults</t>
  </si>
  <si>
    <t xml:space="preserve">Sample size:</t>
  </si>
  <si>
    <t xml:space="preserve">Methodology:</t>
  </si>
  <si>
    <t xml:space="preserve">All results are weighted using Iterative Proportional Fitting, or 'Raking'. The results are  weighted by interlocking age &amp; gender, region and social grade to Nationally Representative Proportions</t>
  </si>
  <si>
    <t xml:space="preserve">Public First is a member of the BPC and abides by its rules. For more information please contact the Public First polling team:</t>
  </si>
  <si>
    <t xml:space="preserve">Table of Contents</t>
  </si>
  <si>
    <t xml:space="preserve">Individual Tables</t>
  </si>
  <si>
    <t xml:space="preserve">Full Result Row</t>
  </si>
  <si>
    <t xml:space="preserve">Question Base</t>
  </si>
  <si>
    <t xml:space="preserve"/>
  </si>
  <si>
    <t xml:space="preserve">Total</t>
  </si>
  <si>
    <t xml:space="preserve">Male</t>
  </si>
  <si>
    <t xml:space="preserve">Female</t>
  </si>
  <si>
    <t xml:space="preserve">Unweighted</t>
  </si>
  <si>
    <t xml:space="preserve">Weighted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</si>
  <si>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</si>
  <si>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</si>
  <si>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</si>
  <si>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</si>
  <si>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</si>
  <si>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65+</t>
  </si>
  <si>
    <t xml:space="preserve">AB</t>
  </si>
  <si>
    <t xml:space="preserve">C1</t>
  </si>
  <si>
    <t xml:space="preserve">C2</t>
  </si>
  <si>
    <t xml:space="preserve">DE</t>
  </si>
  <si>
    <t xml:space="preserve">London</t>
  </si>
  <si>
    <t xml:space="preserve">South East</t>
  </si>
  <si>
    <t xml:space="preserve">South West</t>
  </si>
  <si>
    <t xml:space="preserve">East of England</t>
  </si>
  <si>
    <t xml:space="preserve">East Midlands</t>
  </si>
  <si>
    <t xml:space="preserve">West Midlands</t>
  </si>
  <si>
    <t xml:space="preserve">Yorkshire and the Humber</t>
  </si>
  <si>
    <t xml:space="preserve">North East</t>
  </si>
  <si>
    <t xml:space="preserve">North West</t>
  </si>
  <si>
    <t xml:space="preserve">Scotland</t>
  </si>
  <si>
    <t xml:space="preserve">Wales</t>
  </si>
  <si>
    <t xml:space="preserve">Northern Ireland</t>
  </si>
  <si>
    <t xml:space="preserve">Leave</t>
  </si>
  <si>
    <t xml:space="preserve">Remain</t>
  </si>
  <si>
    <t xml:space="preserve">I did not vote</t>
  </si>
  <si>
    <t xml:space="preserve">Conservative</t>
  </si>
  <si>
    <t xml:space="preserve">Labour</t>
  </si>
  <si>
    <t xml:space="preserve">Liberal Democrat</t>
  </si>
  <si>
    <t xml:space="preserve">The Brexit Party</t>
  </si>
  <si>
    <t xml:space="preserve">Conservative Party</t>
  </si>
  <si>
    <t xml:space="preserve">Labour Party</t>
  </si>
  <si>
    <t xml:space="preserve">Liberal Democrats</t>
  </si>
  <si>
    <t xml:space="preserve">Reform UK</t>
  </si>
  <si>
    <t xml:space="preserve">Green Party</t>
  </si>
  <si>
    <t xml:space="preserve">The Green Party</t>
  </si>
  <si>
    <t xml:space="preserve">Don't Know</t>
  </si>
  <si>
    <t xml:space="preserve">GCSE or equivalent (Scottish National/O Level)</t>
  </si>
  <si>
    <t xml:space="preserve">A Level or equivalent (GCE/Higher/Advanced Higher)</t>
  </si>
  <si>
    <t xml:space="preserve">University Undergraduate Degree (BA/BSc)</t>
  </si>
  <si>
    <t xml:space="preserve">University Postgraduate Degree (MA/MSc/MPhil)</t>
  </si>
  <si>
    <t xml:space="preserve">Doctorate (PhD/DPHil)</t>
  </si>
  <si>
    <t xml:space="preserve">Yes, I have experienced this</t>
  </si>
  <si>
    <t xml:space="preserve">Yes, I know someone who has experienced this</t>
  </si>
  <si>
    <t xml:space="preserve">No, I don’t know someone who has experienced this</t>
  </si>
  <si>
    <t xml:space="preserve">Gender</t>
  </si>
  <si>
    <t xml:space="preserve">Age</t>
  </si>
  <si>
    <t xml:space="preserve">Social Grade</t>
  </si>
  <si>
    <t xml:space="preserve">Region</t>
  </si>
  <si>
    <t xml:space="preserve">EU 2016 Vote</t>
  </si>
  <si>
    <t xml:space="preserve">2019 Vote</t>
  </si>
  <si>
    <t xml:space="preserve">2024 Vote</t>
  </si>
  <si>
    <t xml:space="preserve">Vote Intention</t>
  </si>
  <si>
    <t xml:space="preserve">Education</t>
  </si>
  <si>
    <t xml:space="preserve">Experience of Miscarriage</t>
  </si>
  <si>
    <t xml:space="preserve">I am happy to answer these questions</t>
  </si>
  <si>
    <t xml:space="preserve">I would prefer not to answer these questions</t>
  </si>
  <si>
    <t xml:space="preserve"> The next few questions will ask about pregnancy and the loss of a pregnancy. If you would prefer not to answer these questions, please indicate below. You will still be able to respond to the rest of the survey.</t>
  </si>
  <si>
    <t xml:space="preserve">BASE: All Respondents</t>
  </si>
  <si>
    <t xml:space="preserve">Fieldwork:  18th Nov - 20th Nov 2024</t>
  </si>
  <si>
    <t xml:space="preserve">Data weighted by interlocking age &amp; gender, region and social grade to Nationally Representative Proportions</t>
  </si>
  <si>
    <t xml:space="preserve">Prefer not to say</t>
  </si>
  <si>
    <t xml:space="preserve"> Have you or a partner or close family member ever experienced a miscarriage (the loss of a baby before 24 weeks of pregnancy)?</t>
  </si>
  <si>
    <t xml:space="preserve">BASE: Consent to answer pregnancy-related questions</t>
  </si>
  <si>
    <t xml:space="preserve"> The loss of a baby during any stage of pregnancy (miscarriage or stillbirth) can be felt as a bereavement by the baby's parents</t>
  </si>
  <si>
    <t xml:space="preserve"> Parents who lose a baby before 24 weeks of pregnancy (miscarriage) should be entitled to bereavement leave from work on the same basis as other workers who experience the death of a loved one</t>
  </si>
  <si>
    <t xml:space="preserve"> Parents who lose a baby before 24 weeks of pregnancy (miscarriage) should be entitled to bereavement leave from work on the same basis as other workers who experience the death of a child or a stillbirth</t>
  </si>
  <si>
    <t xml:space="preserve">Strongly agree</t>
  </si>
  <si>
    <t xml:space="preserve">Somewhat agree</t>
  </si>
  <si>
    <t xml:space="preserve">Neither agree nor disagree</t>
  </si>
  <si>
    <t xml:space="preserve">Somewhat disagree</t>
  </si>
  <si>
    <t xml:space="preserve">Strongly disagree</t>
  </si>
  <si>
    <t xml:space="preserve">Don’t know</t>
  </si>
  <si>
    <t xml:space="preserve">Total Agree:</t>
  </si>
  <si>
    <t xml:space="preserve">Total Disagree:</t>
  </si>
  <si>
    <t xml:space="preserve">Net:</t>
  </si>
  <si>
    <t xml:space="preserve">Grid Summary: To what extent do you agree or disagree with the following?</t>
  </si>
  <si>
    <t xml:space="preserve">To what extent do you agree or disagree with the following?: The loss of a baby during any stage of pregnancy (miscarriage or stillbirth) can be felt as a bereavement by the baby's parents</t>
  </si>
  <si>
    <t xml:space="preserve">To what extent do you agree or disagree with the following?: Parents who lose a baby before 24 weeks of pregnancy (miscarriage) should be entitled to bereavement leave from work on the same basis as other workers who experience the death of a loved one</t>
  </si>
  <si>
    <t xml:space="preserve">To what extent do you agree or disagree with the following?: Parents who lose a baby before 24 weeks of pregnancy (miscarriage) should be entitled to bereavement leave from work on the same basis as other workers who experience the death of a child or a stillbirth</t>
  </si>
  <si>
    <t xml:space="preserve">Full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</si>
</sst>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6" formatCode="0"/>
    <numFmt numFmtId="167" formatCode="0"/>
    <numFmt numFmtId="168" formatCode="0%"/>
    <numFmt numFmtId="169" formatCode="0%"/>
    <numFmt numFmtId="170" formatCode="0%"/>
    <numFmt numFmtId="171" formatCode="0%"/>
  </numFmts>
  <fonts count="12">
    <font>
      <sz val="11"/>
      <color rgb="FF000000"/>
      <name val="Calibri"/>
      <family val="2"/>
      <scheme val="minor"/>
    </font>
    <font>
      <sz val="18"/>
      <color rgb="FF000000"/>
      <name val="Calibri"/>
      <b/>
    </font>
    <font>
      <sz val="14"/>
      <color rgb="FF000000"/>
      <name val="Calibri"/>
      <b/>
    </font>
    <font>
      <sz val="14"/>
      <color rgb="FF000000"/>
      <name val="Calibri"/>
    </font>
    <font>
      <sz val="13"/>
      <color rgb="FF000000"/>
      <name val="Calibri"/>
    </font>
    <font>
      <sz val="13"/>
      <color rgb="FF000000"/>
      <name val="Calibri"/>
      <i/>
    </font>
    <font>
      <sz val="13"/>
      <color theme="10"/>
      <name val="Calibri"/>
      <i/>
      <u val="single"/>
    </font>
    <font>
      <sz val="11"/>
      <color rgb="FF000000"/>
      <name val="Calibri"/>
      <b/>
    </font>
    <font>
      <sz val="11"/>
      <color rgb="FF000000"/>
      <name val="Calibri"/>
    </font>
    <font>
      <sz val="11"/>
      <color theme="10"/>
      <name val="Calibri"/>
      <u val="single"/>
    </font>
    <font>
      <sz val="12"/>
      <color rgb="FF000000"/>
      <name val="Calibri"/>
      <b/>
    </font>
    <font>
      <sz val="11"/>
      <color rgb="FF000000"/>
      <name val="Calibri"/>
      <b/>
      <i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66" fontId="8" fillId="0" borderId="1" xfId="0" applyFont="1" applyNumberFormat="1" applyBorder="1" applyAlignment="1">
      <alignment horizontal="center" vertical="center"/>
    </xf>
    <xf numFmtId="167" fontId="7" fillId="0" borderId="2" xfId="0" applyFont="1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168" fontId="8" fillId="0" borderId="0" xfId="0" applyFont="1" applyNumberForma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9" fontId="8" fillId="0" borderId="2" xfId="0" applyFont="1" applyNumberForma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70" fontId="7" fillId="0" borderId="0" xfId="0" applyFont="1" applyNumberFormat="1" applyAlignment="1">
      <alignment horizontal="center" vertical="center"/>
    </xf>
    <xf numFmtId="171" fontId="7" fillId="0" borderId="2" xfId="0" applyFont="1" applyNumberForma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1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5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4389120" cy="82296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/>
  </sheetViews>
  <sheetFormatPr defaultRowHeight="15.0" baseColWidth="10"/>
  <sheetData>
    <row r="7" ht="40" customHeight="1">
      <c r="F7" s="1" t="s">
        <v>0</v>
      </c>
    </row>
    <row r="10" ht="20" customHeight="1">
      <c r="F10" s="2" t="s">
        <v>1</v>
      </c>
      <c r="K10" s="3" t="s">
        <v>2</v>
      </c>
    </row>
    <row r="11" ht="20" customHeight="1">
      <c r="F11" s="2" t="s">
        <v>3</v>
      </c>
      <c r="K11" s="3" t="s">
        <v>4</v>
      </c>
    </row>
    <row r="12" ht="20" customHeight="1">
      <c r="F12" s="2" t="s">
        <v>5</v>
      </c>
      <c r="K12" s="3" t="s">
        <v>6</v>
      </c>
    </row>
    <row r="13" ht="20" customHeight="1">
      <c r="F13" s="2" t="s">
        <v>7</v>
      </c>
      <c r="K13" s="3" t="n">
        <v>2009</v>
      </c>
    </row>
    <row r="14">
      <c r="F14" s="2"/>
    </row>
    <row r="15">
      <c r="F15" s="2"/>
    </row>
    <row r="16">
      <c r="F16" s="2" t="s">
        <v>8</v>
      </c>
    </row>
    <row r="17" ht="50" customHeight="1">
      <c r="F17" s="4" t="s">
        <v>9</v>
      </c>
    </row>
    <row r="19" ht="30" customHeight="1">
      <c r="F19" s="5" t="s">
        <v>10</v>
      </c>
    </row>
    <row r="20">
      <c r="F20" s="6" t="str">
        <f>HYPERLINK("mailto:" &amp; "polling@publicfirst.co.uk" &amp; "?subject="&amp; F7, "polling@publicfirst.co.uk")</f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cols>
    <col min="4" max="4" width="100.71" hidden="0" customWidth="1"/>
    <col min="5" max="5" width="20.71" hidden="0" customWidth="1"/>
  </cols>
  <sheetData>
    <row r="2" ht="40" customHeight="1">
      <c r="D2" s="1" t="s">
        <v>11</v>
      </c>
    </row>
    <row r="6">
      <c r="D6" s="9" t="str">
        <f>=HYPERLINK("#'Full Results'!A1", "Full Results")</f>
      </c>
    </row>
    <row r="8">
      <c r="D8" s="7" t="s">
        <v>12</v>
      </c>
      <c r="E8" s="7" t="s">
        <v>13</v>
      </c>
      <c r="F8" s="7" t="s">
        <v>14</v>
      </c>
    </row>
    <row r="9">
      <c r="C9" t="n">
        <v>1</v>
      </c>
      <c r="D9" s="9" t="str">
        <f>=HYPERLINK("#'Table 1'!A1", " The next few questions will ask about pregnancy and the loss of a pregnancy. If you would prefer not to answer these questions, please indicate below. You will still be able to respond to the rest of the survey.")</f>
      </c>
      <c r="E9" s="15" t="str">
        <f>=HYPERLINK("#'Full Results'!A11", "11")</f>
      </c>
      <c r="F9" t="s">
        <v>78</v>
      </c>
    </row>
    <row r="10">
      <c r="C10" t="n">
        <v>2</v>
      </c>
      <c r="D10" s="9" t="str">
        <f>=HYPERLINK("#'Table 2'!A1", " Have you or a partner or close family member ever experienced a miscarriage (the loss of a baby before 24 weeks of pregnancy)?")</f>
      </c>
      <c r="E10" s="15" t="str">
        <f>=HYPERLINK("#'Full Results'!A16", "16")</f>
      </c>
      <c r="F10" t="s">
        <v>83</v>
      </c>
    </row>
    <row r="11">
      <c r="C11" t="n">
        <v>3</v>
      </c>
      <c r="D11" s="9" t="str">
        <f>=HYPERLINK("#'Table 3'!A1", "Grid Summary: To what extent do you agree or disagree with the following?")</f>
      </c>
      <c r="E11" s="8"/>
      <c r="F11" t="s">
        <v>83</v>
      </c>
    </row>
    <row r="12">
      <c r="C12" t="n">
        <v>4</v>
      </c>
      <c r="D12" s="9" t="str">
        <f>=HYPERLINK("#'Table 4'!A1", "To what extent do you agree or disagree with the following?: The loss of a baby during any stage of pregnancy (miscarriage or stillbirth) can be felt as a bereavement by the baby's parents")</f>
      </c>
      <c r="E12" s="15" t="str">
        <f>=HYPERLINK("#'Full Results'!A23", "23")</f>
      </c>
      <c r="F12" t="s">
        <v>83</v>
      </c>
    </row>
    <row r="13">
      <c r="C13" t="n">
        <v>5</v>
      </c>
      <c r="D13" s="9" t="str">
        <f>=HYPERLINK("#'Table 5'!A1", "To what extent do you agree or disagree with the following?: Parents who lose a baby before 24 weeks of pregnancy (miscarriage) should be entitled to bereavement leave from work on the same basis as other workers who experience the death of a lov...")</f>
      </c>
      <c r="E13" s="15" t="str">
        <f>=HYPERLINK("#'Full Results'!A35", "35")</f>
      </c>
      <c r="F13" t="s">
        <v>83</v>
      </c>
    </row>
    <row r="14">
      <c r="C14" t="n">
        <v>6</v>
      </c>
      <c r="D14" s="9" t="str">
        <f>=HYPERLINK("#'Table 6'!A1", "To what extent do you agree or disagree with the following?: Parents who lose a baby before 24 weeks of pregnancy (miscarriage) should be entitled to bereavement leave from work on the same basis as other workers who experience the death of a chi...")</f>
      </c>
      <c r="E14" s="15" t="str">
        <f>=HYPERLINK("#'Full Results'!A47", "47")</f>
      </c>
      <c r="F14" t="s">
        <v>83</v>
      </c>
    </row>
  </sheetData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8" xSplit="2" topLeftCell="C9" activePane="bottomRight" state="frozen"/>
      <selection pane="bottomRight"/>
    </sheetView>
  </sheetViews>
  <sheetFormatPr defaultRowHeight="15.0" baseColWidth="10"/>
  <cols>
    <col min="2" max="2" width="20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2.2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2.2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2.21" hidden="0" customWidth="1"/>
    <col min="48" max="48" width="10.71" hidden="0" customWidth="1"/>
    <col min="49" max="49" width="10.71" hidden="0" customWidth="1"/>
    <col min="50" max="50" width="10.71" hidden="0" customWidth="1"/>
    <col min="51" max="51" width="10.71" hidden="0" customWidth="1"/>
    <col min="52" max="52" width="10.71" hidden="0" customWidth="1"/>
    <col min="53" max="53" width="10.71" hidden="0" customWidth="1"/>
    <col min="54" max="54" width="2.21" hidden="0" customWidth="1"/>
    <col min="55" max="55" width="10.71" hidden="0" customWidth="1"/>
    <col min="56" max="56" width="10.71" hidden="0" customWidth="1"/>
    <col min="57" max="57" width="10.71" hidden="0" customWidth="1"/>
    <col min="58" max="58" width="10.71" hidden="0" customWidth="1"/>
    <col min="59" max="59" width="10.71" hidden="0" customWidth="1"/>
    <col min="60" max="60" width="2.21" hidden="0" customWidth="1"/>
    <col min="61" max="61" width="10.71" hidden="0" customWidth="1"/>
    <col min="62" max="62" width="10.71" hidden="0" customWidth="1"/>
    <col min="63" max="63" width="10.71" hidden="0" customWidth="1"/>
    <col min="64" max="64" width="2.21" hidden="0" customWidth="1"/>
  </cols>
  <sheetData>
    <row r="2" ht="40" customHeight="1">
      <c r="D2" s="1" t="s">
        <v>100</v>
      </c>
    </row>
    <row r="5" ht="30" customHeight="1">
      <c r="B5" s="14"/>
      <c r="C5" s="14"/>
      <c r="D5" s="14" t="s">
        <v>65</v>
      </c>
      <c r="E5" s="14"/>
      <c r="F5" s="14"/>
      <c r="G5" s="14" t="s">
        <v>66</v>
      </c>
      <c r="H5" s="14"/>
      <c r="I5" s="14"/>
      <c r="J5" s="14"/>
      <c r="K5" s="14"/>
      <c r="L5" s="14"/>
      <c r="M5" s="14"/>
      <c r="N5" s="14" t="s">
        <v>67</v>
      </c>
      <c r="O5" s="14"/>
      <c r="P5" s="14"/>
      <c r="Q5" s="14"/>
      <c r="R5" s="14"/>
      <c r="S5" s="14" t="s">
        <v>68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 t="s">
        <v>69</v>
      </c>
      <c r="AG5" s="14"/>
      <c r="AH5" s="14"/>
      <c r="AI5" s="14"/>
      <c r="AJ5" s="14" t="s">
        <v>70</v>
      </c>
      <c r="AK5" s="14"/>
      <c r="AL5" s="14"/>
      <c r="AM5" s="14"/>
      <c r="AN5" s="14"/>
      <c r="AO5" s="14"/>
      <c r="AP5" s="14" t="s">
        <v>71</v>
      </c>
      <c r="AQ5" s="14"/>
      <c r="AR5" s="14"/>
      <c r="AS5" s="14"/>
      <c r="AT5" s="14"/>
      <c r="AU5" s="14"/>
      <c r="AV5" s="14" t="s">
        <v>72</v>
      </c>
      <c r="AW5" s="14"/>
      <c r="AX5" s="14"/>
      <c r="AY5" s="14"/>
      <c r="AZ5" s="14"/>
      <c r="BA5" s="14"/>
      <c r="BB5" s="14"/>
      <c r="BC5" s="14" t="s">
        <v>73</v>
      </c>
      <c r="BD5" s="14"/>
      <c r="BE5" s="14"/>
      <c r="BF5" s="14"/>
      <c r="BG5" s="14"/>
      <c r="BH5" s="14"/>
      <c r="BI5" s="14" t="s">
        <v>74</v>
      </c>
      <c r="BJ5" s="14"/>
      <c r="BK5" s="14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J6" s="13" t="s">
        <v>46</v>
      </c>
      <c r="AK6" s="13" t="s">
        <v>47</v>
      </c>
      <c r="AL6" s="13" t="s">
        <v>48</v>
      </c>
      <c r="AM6" s="13" t="s">
        <v>49</v>
      </c>
      <c r="AN6" s="13" t="s">
        <v>45</v>
      </c>
      <c r="AP6" s="13" t="s">
        <v>50</v>
      </c>
      <c r="AQ6" s="13" t="s">
        <v>51</v>
      </c>
      <c r="AR6" s="13" t="s">
        <v>52</v>
      </c>
      <c r="AS6" s="13" t="s">
        <v>53</v>
      </c>
      <c r="AT6" s="13" t="s">
        <v>54</v>
      </c>
      <c r="AV6" s="13" t="s">
        <v>47</v>
      </c>
      <c r="AW6" s="13" t="s">
        <v>46</v>
      </c>
      <c r="AX6" s="13" t="s">
        <v>52</v>
      </c>
      <c r="AY6" s="13" t="s">
        <v>53</v>
      </c>
      <c r="AZ6" s="13" t="s">
        <v>55</v>
      </c>
      <c r="BA6" s="13" t="s">
        <v>56</v>
      </c>
      <c r="BC6" s="13" t="s">
        <v>57</v>
      </c>
      <c r="BD6" s="13" t="s">
        <v>58</v>
      </c>
      <c r="BE6" s="13" t="s">
        <v>59</v>
      </c>
      <c r="BF6" s="13" t="s">
        <v>60</v>
      </c>
      <c r="BG6" s="13" t="s">
        <v>61</v>
      </c>
      <c r="BI6" s="13" t="s">
        <v>62</v>
      </c>
      <c r="BJ6" s="13" t="s">
        <v>63</v>
      </c>
      <c r="BK6" s="13" t="s">
        <v>64</v>
      </c>
    </row>
    <row r="7" ht="20" customHeight="1">
      <c r="B7" s="11" t="s">
        <v>19</v>
      </c>
      <c r="C7" s="11" t="n">
        <v>2009</v>
      </c>
      <c r="D7" s="11" t="n">
        <v>946</v>
      </c>
      <c r="E7" s="11" t="n">
        <v>1060</v>
      </c>
      <c r="F7" s="11"/>
      <c r="G7" s="11" t="n">
        <v>223</v>
      </c>
      <c r="H7" s="11" t="n">
        <v>318</v>
      </c>
      <c r="I7" s="11" t="n">
        <v>339</v>
      </c>
      <c r="J7" s="11" t="n">
        <v>360</v>
      </c>
      <c r="K7" s="11" t="n">
        <v>311</v>
      </c>
      <c r="L7" s="11" t="n">
        <v>458</v>
      </c>
      <c r="M7" s="11"/>
      <c r="N7" s="11" t="n">
        <v>584</v>
      </c>
      <c r="O7" s="11" t="n">
        <v>546</v>
      </c>
      <c r="P7" s="11" t="n">
        <v>426</v>
      </c>
      <c r="Q7" s="11" t="n">
        <v>442</v>
      </c>
      <c r="R7" s="11"/>
      <c r="S7" s="11" t="n">
        <v>249</v>
      </c>
      <c r="T7" s="11" t="n">
        <v>288</v>
      </c>
      <c r="U7" s="11" t="n">
        <v>162</v>
      </c>
      <c r="V7" s="11" t="n">
        <v>183</v>
      </c>
      <c r="W7" s="11" t="n">
        <v>149</v>
      </c>
      <c r="X7" s="11" t="n">
        <v>191</v>
      </c>
      <c r="Y7" s="11" t="n">
        <v>183</v>
      </c>
      <c r="Z7" s="11" t="n">
        <v>87</v>
      </c>
      <c r="AA7" s="11" t="n">
        <v>213</v>
      </c>
      <c r="AB7" s="11" t="n">
        <v>135</v>
      </c>
      <c r="AC7" s="11" t="n">
        <v>99</v>
      </c>
      <c r="AD7" s="11" t="n">
        <v>70</v>
      </c>
      <c r="AE7" s="11"/>
      <c r="AF7" s="11" t="n">
        <v>735</v>
      </c>
      <c r="AG7" s="11" t="n">
        <v>822</v>
      </c>
      <c r="AH7" s="11" t="n">
        <v>281</v>
      </c>
      <c r="AI7" s="11"/>
      <c r="AJ7" s="11" t="n">
        <v>714</v>
      </c>
      <c r="AK7" s="11" t="n">
        <v>524</v>
      </c>
      <c r="AL7" s="11" t="n">
        <v>153</v>
      </c>
      <c r="AM7" s="11" t="n">
        <v>30</v>
      </c>
      <c r="AN7" s="11" t="n">
        <v>271</v>
      </c>
      <c r="AO7" s="11"/>
      <c r="AP7" s="11" t="n">
        <v>378</v>
      </c>
      <c r="AQ7" s="11" t="n">
        <v>664</v>
      </c>
      <c r="AR7" s="11" t="n">
        <v>192</v>
      </c>
      <c r="AS7" s="11" t="n">
        <v>237</v>
      </c>
      <c r="AT7" s="11" t="n">
        <v>105</v>
      </c>
      <c r="AU7" s="11"/>
      <c r="AV7" s="11" t="n">
        <v>524</v>
      </c>
      <c r="AW7" s="11" t="n">
        <v>407</v>
      </c>
      <c r="AX7" s="11" t="n">
        <v>190</v>
      </c>
      <c r="AY7" s="11" t="n">
        <v>300</v>
      </c>
      <c r="AZ7" s="11" t="n">
        <v>125</v>
      </c>
      <c r="BA7" s="11" t="n">
        <v>230</v>
      </c>
      <c r="BB7" s="11"/>
      <c r="BC7" s="11" t="n">
        <v>491</v>
      </c>
      <c r="BD7" s="11" t="n">
        <v>460</v>
      </c>
      <c r="BE7" s="11" t="n">
        <v>520</v>
      </c>
      <c r="BF7" s="11" t="n">
        <v>232</v>
      </c>
      <c r="BG7" s="11" t="n">
        <v>47</v>
      </c>
      <c r="BH7" s="11"/>
      <c r="BI7" s="11" t="n">
        <v>348</v>
      </c>
      <c r="BJ7" s="11" t="n">
        <v>637</v>
      </c>
      <c r="BK7" s="11" t="n">
        <v>850</v>
      </c>
    </row>
    <row r="8" ht="20" customHeight="1">
      <c r="B8" s="12" t="s">
        <v>20</v>
      </c>
      <c r="C8" s="12" t="n">
        <v>2009</v>
      </c>
      <c r="D8" s="12" t="n">
        <v>991</v>
      </c>
      <c r="E8" s="12" t="n">
        <v>1015</v>
      </c>
      <c r="F8" s="12"/>
      <c r="G8" s="12" t="n">
        <v>280</v>
      </c>
      <c r="H8" s="12" t="n">
        <v>341</v>
      </c>
      <c r="I8" s="12" t="n">
        <v>342</v>
      </c>
      <c r="J8" s="12" t="n">
        <v>342</v>
      </c>
      <c r="K8" s="12" t="n">
        <v>283</v>
      </c>
      <c r="L8" s="12" t="n">
        <v>421</v>
      </c>
      <c r="M8" s="12"/>
      <c r="N8" s="12" t="n">
        <v>539</v>
      </c>
      <c r="O8" s="12" t="n">
        <v>519</v>
      </c>
      <c r="P8" s="12" t="n">
        <v>440</v>
      </c>
      <c r="Q8" s="12" t="n">
        <v>500</v>
      </c>
      <c r="R8" s="12"/>
      <c r="S8" s="12" t="n">
        <v>281</v>
      </c>
      <c r="T8" s="12" t="n">
        <v>261</v>
      </c>
      <c r="U8" s="12" t="n">
        <v>161</v>
      </c>
      <c r="V8" s="12" t="n">
        <v>181</v>
      </c>
      <c r="W8" s="12" t="n">
        <v>141</v>
      </c>
      <c r="X8" s="12" t="n">
        <v>181</v>
      </c>
      <c r="Y8" s="12" t="n">
        <v>161</v>
      </c>
      <c r="Z8" s="12" t="n">
        <v>80</v>
      </c>
      <c r="AA8" s="12" t="n">
        <v>221</v>
      </c>
      <c r="AB8" s="12" t="n">
        <v>181</v>
      </c>
      <c r="AC8" s="12" t="n">
        <v>100</v>
      </c>
      <c r="AD8" s="12" t="n">
        <v>60</v>
      </c>
      <c r="AE8" s="12"/>
      <c r="AF8" s="12" t="n">
        <v>707</v>
      </c>
      <c r="AG8" s="12" t="n">
        <v>808</v>
      </c>
      <c r="AH8" s="12" t="n">
        <v>296</v>
      </c>
      <c r="AI8" s="12"/>
      <c r="AJ8" s="12" t="n">
        <v>674</v>
      </c>
      <c r="AK8" s="12" t="n">
        <v>537</v>
      </c>
      <c r="AL8" s="12" t="n">
        <v>151</v>
      </c>
      <c r="AM8" s="12" t="n">
        <v>30</v>
      </c>
      <c r="AN8" s="12" t="n">
        <v>285</v>
      </c>
      <c r="AO8" s="12"/>
      <c r="AP8" s="12" t="n">
        <v>354</v>
      </c>
      <c r="AQ8" s="12" t="n">
        <v>682</v>
      </c>
      <c r="AR8" s="12" t="n">
        <v>192</v>
      </c>
      <c r="AS8" s="12" t="n">
        <v>235</v>
      </c>
      <c r="AT8" s="12" t="n">
        <v>104</v>
      </c>
      <c r="AU8" s="12"/>
      <c r="AV8" s="12" t="n">
        <v>533</v>
      </c>
      <c r="AW8" s="12" t="n">
        <v>386</v>
      </c>
      <c r="AX8" s="12" t="n">
        <v>192</v>
      </c>
      <c r="AY8" s="12" t="n">
        <v>306</v>
      </c>
      <c r="AZ8" s="12" t="n">
        <v>128</v>
      </c>
      <c r="BA8" s="12" t="n">
        <v>225</v>
      </c>
      <c r="BB8" s="12"/>
      <c r="BC8" s="12" t="n">
        <v>495</v>
      </c>
      <c r="BD8" s="12" t="n">
        <v>471</v>
      </c>
      <c r="BE8" s="12" t="n">
        <v>513</v>
      </c>
      <c r="BF8" s="12" t="n">
        <v>228</v>
      </c>
      <c r="BG8" s="12" t="n">
        <v>44</v>
      </c>
      <c r="BH8" s="12"/>
      <c r="BI8" s="12" t="n">
        <v>343</v>
      </c>
      <c r="BJ8" s="12" t="n">
        <v>634</v>
      </c>
      <c r="BK8" s="12" t="n">
        <v>851</v>
      </c>
    </row>
    <row r="11">
      <c r="B11" s="7" t="s">
        <v>77</v>
      </c>
    </row>
    <row r="12">
      <c r="B12" s="26" t="s">
        <v>78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</row>
    <row r="13">
      <c r="B13" t="s">
        <v>75</v>
      </c>
      <c r="C13" s="19" t="n">
        <v>0.914141650218614</v>
      </c>
      <c r="D13" s="19" t="n">
        <v>0.893098640751338</v>
      </c>
      <c r="E13" s="19" t="n">
        <v>0.934438325798624</v>
      </c>
      <c r="F13" s="19"/>
      <c r="G13" s="19" t="n">
        <v>0.884366234090711</v>
      </c>
      <c r="H13" s="19" t="n">
        <v>0.939937695942883</v>
      </c>
      <c r="I13" s="19" t="n">
        <v>0.892564248557841</v>
      </c>
      <c r="J13" s="19" t="n">
        <v>0.923247740931839</v>
      </c>
      <c r="K13" s="19" t="n">
        <v>0.954487498021166</v>
      </c>
      <c r="L13" s="19" t="n">
        <v>0.896065197364863</v>
      </c>
      <c r="M13" s="19"/>
      <c r="N13" s="19" t="n">
        <v>0.93044045622871</v>
      </c>
      <c r="O13" s="19" t="n">
        <v>0.925998892265781</v>
      </c>
      <c r="P13" s="19" t="n">
        <v>0.911462956255317</v>
      </c>
      <c r="Q13" s="19" t="n">
        <v>0.888209296972871</v>
      </c>
      <c r="R13" s="19"/>
      <c r="S13" s="19" t="n">
        <v>0.90835595282449</v>
      </c>
      <c r="T13" s="19" t="n">
        <v>0.917781692361105</v>
      </c>
      <c r="U13" s="19" t="n">
        <v>0.936677347480237</v>
      </c>
      <c r="V13" s="19" t="n">
        <v>0.87074672606826</v>
      </c>
      <c r="W13" s="19" t="n">
        <v>0.902241860751031</v>
      </c>
      <c r="X13" s="19" t="n">
        <v>0.885608846762057</v>
      </c>
      <c r="Y13" s="19" t="n">
        <v>0.920631938087057</v>
      </c>
      <c r="Z13" s="19" t="n">
        <v>0.92665560042665</v>
      </c>
      <c r="AA13" s="19" t="n">
        <v>0.922547028253998</v>
      </c>
      <c r="AB13" s="19" t="n">
        <v>0.917346267719866</v>
      </c>
      <c r="AC13" s="19" t="n">
        <v>0.951650271248646</v>
      </c>
      <c r="AD13" s="19" t="n">
        <v>0.972661709775131</v>
      </c>
      <c r="AE13" s="19"/>
      <c r="AF13" s="19" t="n">
        <v>0.912818576823118</v>
      </c>
      <c r="AG13" s="19" t="n">
        <v>0.926041073643509</v>
      </c>
      <c r="AH13" s="19" t="n">
        <v>0.889010071447635</v>
      </c>
      <c r="AI13" s="19"/>
      <c r="AJ13" s="19" t="n">
        <v>0.910267003793567</v>
      </c>
      <c r="AK13" s="19" t="n">
        <v>0.923231854683908</v>
      </c>
      <c r="AL13" s="19" t="n">
        <v>0.896609861814336</v>
      </c>
      <c r="AM13" s="19" t="n">
        <v>0.935140717312039</v>
      </c>
      <c r="AN13" s="19" t="n">
        <v>0.909794433738212</v>
      </c>
      <c r="AO13" s="19"/>
      <c r="AP13" s="19" t="n">
        <v>0.89945802707492</v>
      </c>
      <c r="AQ13" s="19" t="n">
        <v>0.928311158581444</v>
      </c>
      <c r="AR13" s="19" t="n">
        <v>0.914908108587022</v>
      </c>
      <c r="AS13" s="19" t="n">
        <v>0.915943027402396</v>
      </c>
      <c r="AT13" s="19" t="n">
        <v>0.925588766574174</v>
      </c>
      <c r="AU13" s="19"/>
      <c r="AV13" s="19" t="n">
        <v>0.943763595691356</v>
      </c>
      <c r="AW13" s="19" t="n">
        <v>0.912620302986532</v>
      </c>
      <c r="AX13" s="19" t="n">
        <v>0.912112865569585</v>
      </c>
      <c r="AY13" s="19" t="n">
        <v>0.895514997443186</v>
      </c>
      <c r="AZ13" s="19" t="n">
        <v>0.900639279001342</v>
      </c>
      <c r="BA13" s="19" t="n">
        <v>0.897734395266264</v>
      </c>
      <c r="BB13" s="19"/>
      <c r="BC13" s="19" t="n">
        <v>0.902034640544943</v>
      </c>
      <c r="BD13" s="19" t="n">
        <v>0.92811033340411</v>
      </c>
      <c r="BE13" s="19" t="n">
        <v>0.918514855102291</v>
      </c>
      <c r="BF13" s="19" t="n">
        <v>0.940865177754157</v>
      </c>
      <c r="BG13" s="19" t="n">
        <v>0.877169743481806</v>
      </c>
      <c r="BH13" s="19"/>
      <c r="BI13" s="19" t="n">
        <v>1</v>
      </c>
      <c r="BJ13" s="19" t="n">
        <v>1</v>
      </c>
      <c r="BK13" s="19" t="n">
        <v>1</v>
      </c>
    </row>
    <row r="14">
      <c r="B14" t="s">
        <v>76</v>
      </c>
      <c r="C14" s="19" t="n">
        <v>0.0858583497813862</v>
      </c>
      <c r="D14" s="19" t="n">
        <v>0.106901359248662</v>
      </c>
      <c r="E14" s="19" t="n">
        <v>0.0655616742013761</v>
      </c>
      <c r="F14" s="19"/>
      <c r="G14" s="19" t="n">
        <v>0.115633765909289</v>
      </c>
      <c r="H14" s="19" t="n">
        <v>0.0600623040571171</v>
      </c>
      <c r="I14" s="19" t="n">
        <v>0.107435751442159</v>
      </c>
      <c r="J14" s="19" t="n">
        <v>0.0767522590681611</v>
      </c>
      <c r="K14" s="19" t="n">
        <v>0.045512501978834</v>
      </c>
      <c r="L14" s="19" t="n">
        <v>0.103934802635137</v>
      </c>
      <c r="M14" s="19"/>
      <c r="N14" s="19" t="n">
        <v>0.0695595437712896</v>
      </c>
      <c r="O14" s="19" t="n">
        <v>0.0740011077342189</v>
      </c>
      <c r="P14" s="19" t="n">
        <v>0.0885370437446832</v>
      </c>
      <c r="Q14" s="19" t="n">
        <v>0.111790703027129</v>
      </c>
      <c r="R14" s="19"/>
      <c r="S14" s="19" t="n">
        <v>0.0916440471755103</v>
      </c>
      <c r="T14" s="19" t="n">
        <v>0.082218307638895</v>
      </c>
      <c r="U14" s="19" t="n">
        <v>0.0633226525197633</v>
      </c>
      <c r="V14" s="19" t="n">
        <v>0.12925327393174</v>
      </c>
      <c r="W14" s="19" t="n">
        <v>0.0977581392489688</v>
      </c>
      <c r="X14" s="19" t="n">
        <v>0.114391153237943</v>
      </c>
      <c r="Y14" s="19" t="n">
        <v>0.079368061912943</v>
      </c>
      <c r="Z14" s="19" t="n">
        <v>0.0733443995733502</v>
      </c>
      <c r="AA14" s="19" t="n">
        <v>0.0774529717460021</v>
      </c>
      <c r="AB14" s="19" t="n">
        <v>0.0826537322801339</v>
      </c>
      <c r="AC14" s="19" t="n">
        <v>0.0483497287513537</v>
      </c>
      <c r="AD14" s="19" t="n">
        <v>0.0273382902248686</v>
      </c>
      <c r="AE14" s="19"/>
      <c r="AF14" s="19" t="n">
        <v>0.0871814231768822</v>
      </c>
      <c r="AG14" s="19" t="n">
        <v>0.0739589263564916</v>
      </c>
      <c r="AH14" s="19" t="n">
        <v>0.110989928552365</v>
      </c>
      <c r="AI14" s="19"/>
      <c r="AJ14" s="19" t="n">
        <v>0.089732996206433</v>
      </c>
      <c r="AK14" s="19" t="n">
        <v>0.0767681453160916</v>
      </c>
      <c r="AL14" s="19" t="n">
        <v>0.103390138185664</v>
      </c>
      <c r="AM14" s="19" t="n">
        <v>0.0648592826879611</v>
      </c>
      <c r="AN14" s="19" t="n">
        <v>0.090205566261788</v>
      </c>
      <c r="AO14" s="19"/>
      <c r="AP14" s="19" t="n">
        <v>0.10054197292508</v>
      </c>
      <c r="AQ14" s="19" t="n">
        <v>0.0716888414185556</v>
      </c>
      <c r="AR14" s="19" t="n">
        <v>0.0850918914129776</v>
      </c>
      <c r="AS14" s="19" t="n">
        <v>0.0840569725976041</v>
      </c>
      <c r="AT14" s="19" t="n">
        <v>0.0744112334258259</v>
      </c>
      <c r="AU14" s="19"/>
      <c r="AV14" s="19" t="n">
        <v>0.0562364043086441</v>
      </c>
      <c r="AW14" s="19" t="n">
        <v>0.0873796970134678</v>
      </c>
      <c r="AX14" s="19" t="n">
        <v>0.0878871344304149</v>
      </c>
      <c r="AY14" s="19" t="n">
        <v>0.104485002556814</v>
      </c>
      <c r="AZ14" s="19" t="n">
        <v>0.0993607209986576</v>
      </c>
      <c r="BA14" s="19" t="n">
        <v>0.102265604733737</v>
      </c>
      <c r="BB14" s="19"/>
      <c r="BC14" s="19" t="n">
        <v>0.0979653594550566</v>
      </c>
      <c r="BD14" s="19" t="n">
        <v>0.0718896665958898</v>
      </c>
      <c r="BE14" s="19" t="n">
        <v>0.0814851448977088</v>
      </c>
      <c r="BF14" s="19" t="n">
        <v>0.0591348222458431</v>
      </c>
      <c r="BG14" s="19" t="n">
        <v>0.122830256518194</v>
      </c>
      <c r="BH14" s="19"/>
      <c r="BI14" s="19" t="n">
        <v>0</v>
      </c>
      <c r="BJ14" s="19" t="n">
        <v>0</v>
      </c>
      <c r="BK14" s="19" t="n">
        <v>0</v>
      </c>
    </row>
    <row r="15"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</row>
    <row r="16">
      <c r="B16" s="7" t="s">
        <v>82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</row>
    <row r="17">
      <c r="B17" s="26" t="s">
        <v>83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</row>
    <row r="18">
      <c r="B18" t="s">
        <v>62</v>
      </c>
      <c r="C18" s="19" t="n">
        <v>0.186571033058233</v>
      </c>
      <c r="D18" s="19" t="n">
        <v>0.140780128070475</v>
      </c>
      <c r="E18" s="19" t="n">
        <v>0.229901784929066</v>
      </c>
      <c r="F18" s="19"/>
      <c r="G18" s="19" t="n">
        <v>0.111105206512777</v>
      </c>
      <c r="H18" s="19" t="n">
        <v>0.207106013662641</v>
      </c>
      <c r="I18" s="19" t="n">
        <v>0.246359706104234</v>
      </c>
      <c r="J18" s="19" t="n">
        <v>0.174124154877197</v>
      </c>
      <c r="K18" s="19" t="n">
        <v>0.193548163821836</v>
      </c>
      <c r="L18" s="19" t="n">
        <v>0.175614783822528</v>
      </c>
      <c r="M18" s="19"/>
      <c r="N18" s="19" t="n">
        <v>0.194035231291616</v>
      </c>
      <c r="O18" s="19" t="n">
        <v>0.156590444314645</v>
      </c>
      <c r="P18" s="19" t="n">
        <v>0.218443976127496</v>
      </c>
      <c r="Q18" s="19" t="n">
        <v>0.175808789284703</v>
      </c>
      <c r="R18" s="19"/>
      <c r="S18" s="19" t="n">
        <v>0.154974527945442</v>
      </c>
      <c r="T18" s="19" t="n">
        <v>0.191849161907732</v>
      </c>
      <c r="U18" s="19" t="n">
        <v>0.221791763714126</v>
      </c>
      <c r="V18" s="19" t="n">
        <v>0.192332120590593</v>
      </c>
      <c r="W18" s="19" t="n">
        <v>0.196604009461814</v>
      </c>
      <c r="X18" s="19" t="n">
        <v>0.183653923256464</v>
      </c>
      <c r="Y18" s="19" t="n">
        <v>0.185823256859759</v>
      </c>
      <c r="Z18" s="19" t="n">
        <v>0.2284224010929</v>
      </c>
      <c r="AA18" s="19" t="n">
        <v>0.178609467684619</v>
      </c>
      <c r="AB18" s="19" t="n">
        <v>0.190839042640896</v>
      </c>
      <c r="AC18" s="19" t="n">
        <v>0.183632486225895</v>
      </c>
      <c r="AD18" s="19" t="n">
        <v>0.151869016516236</v>
      </c>
      <c r="AE18" s="19"/>
      <c r="AF18" s="19" t="n">
        <v>0.159891835761205</v>
      </c>
      <c r="AG18" s="19" t="n">
        <v>0.223748585883682</v>
      </c>
      <c r="AH18" s="19" t="n">
        <v>0.210013519904991</v>
      </c>
      <c r="AI18" s="19"/>
      <c r="AJ18" s="19" t="n">
        <v>0.187689694817308</v>
      </c>
      <c r="AK18" s="19" t="n">
        <v>0.214255450733068</v>
      </c>
      <c r="AL18" s="19" t="n">
        <v>0.213496258189805</v>
      </c>
      <c r="AM18" s="19" t="n">
        <v>0.102438610932779</v>
      </c>
      <c r="AN18" s="19" t="n">
        <v>0.169181645078676</v>
      </c>
      <c r="AO18" s="19"/>
      <c r="AP18" s="19" t="n">
        <v>0.166285164886641</v>
      </c>
      <c r="AQ18" s="19" t="n">
        <v>0.21255850576487</v>
      </c>
      <c r="AR18" s="19" t="n">
        <v>0.172246635682162</v>
      </c>
      <c r="AS18" s="19" t="n">
        <v>0.211886382527735</v>
      </c>
      <c r="AT18" s="19" t="n">
        <v>0.16006708938229</v>
      </c>
      <c r="AU18" s="19"/>
      <c r="AV18" s="19" t="n">
        <v>0.206482184528076</v>
      </c>
      <c r="AW18" s="19" t="n">
        <v>0.191731158617652</v>
      </c>
      <c r="AX18" s="19" t="n">
        <v>0.194309267645752</v>
      </c>
      <c r="AY18" s="19" t="n">
        <v>0.182850345914998</v>
      </c>
      <c r="AZ18" s="19" t="n">
        <v>0.129459291234056</v>
      </c>
      <c r="BA18" s="19" t="n">
        <v>0.187624329641748</v>
      </c>
      <c r="BB18" s="19"/>
      <c r="BC18" s="19" t="n">
        <v>0.160307314556321</v>
      </c>
      <c r="BD18" s="19" t="n">
        <v>0.189521501963812</v>
      </c>
      <c r="BE18" s="19" t="n">
        <v>0.161512335352712</v>
      </c>
      <c r="BF18" s="19" t="n">
        <v>0.23656245114481</v>
      </c>
      <c r="BG18" s="19" t="n">
        <v>0.248734880454352</v>
      </c>
      <c r="BH18" s="19"/>
      <c r="BI18" s="19" t="n">
        <v>1</v>
      </c>
      <c r="BJ18" s="19" t="n">
        <v>0</v>
      </c>
      <c r="BK18" s="19" t="n">
        <v>0</v>
      </c>
    </row>
    <row r="19">
      <c r="B19" t="s">
        <v>63</v>
      </c>
      <c r="C19" s="19" t="n">
        <v>0.345455528443361</v>
      </c>
      <c r="D19" s="19" t="n">
        <v>0.305566567300021</v>
      </c>
      <c r="E19" s="19" t="n">
        <v>0.383780014368881</v>
      </c>
      <c r="F19" s="19"/>
      <c r="G19" s="19" t="n">
        <v>0.477275801121907</v>
      </c>
      <c r="H19" s="19" t="n">
        <v>0.370724854003744</v>
      </c>
      <c r="I19" s="19" t="n">
        <v>0.349343228946793</v>
      </c>
      <c r="J19" s="19" t="n">
        <v>0.312640552103826</v>
      </c>
      <c r="K19" s="19" t="n">
        <v>0.26294819924227</v>
      </c>
      <c r="L19" s="19" t="n">
        <v>0.320821555327053</v>
      </c>
      <c r="M19" s="19"/>
      <c r="N19" s="19" t="n">
        <v>0.368024332455138</v>
      </c>
      <c r="O19" s="19" t="n">
        <v>0.355369251525841</v>
      </c>
      <c r="P19" s="19" t="n">
        <v>0.362804685673108</v>
      </c>
      <c r="Q19" s="19" t="n">
        <v>0.300778530239665</v>
      </c>
      <c r="R19" s="19"/>
      <c r="S19" s="19" t="n">
        <v>0.372882152339548</v>
      </c>
      <c r="T19" s="19" t="n">
        <v>0.355065795025096</v>
      </c>
      <c r="U19" s="19" t="n">
        <v>0.381588135989702</v>
      </c>
      <c r="V19" s="19" t="n">
        <v>0.340529522423905</v>
      </c>
      <c r="W19" s="19" t="n">
        <v>0.29354366737136</v>
      </c>
      <c r="X19" s="19" t="n">
        <v>0.342485343344771</v>
      </c>
      <c r="Y19" s="19" t="n">
        <v>0.321210258884305</v>
      </c>
      <c r="Z19" s="19" t="n">
        <v>0.332027771207991</v>
      </c>
      <c r="AA19" s="19" t="n">
        <v>0.304025150279119</v>
      </c>
      <c r="AB19" s="19" t="n">
        <v>0.352806720227689</v>
      </c>
      <c r="AC19" s="19" t="n">
        <v>0.326984664204691</v>
      </c>
      <c r="AD19" s="19" t="n">
        <v>0.459920711418569</v>
      </c>
      <c r="AE19" s="19"/>
      <c r="AF19" s="19" t="n">
        <v>0.345450685806642</v>
      </c>
      <c r="AG19" s="19" t="n">
        <v>0.320347910971278</v>
      </c>
      <c r="AH19" s="19" t="n">
        <v>0.312492533753182</v>
      </c>
      <c r="AI19" s="19"/>
      <c r="AJ19" s="19" t="n">
        <v>0.346724930937729</v>
      </c>
      <c r="AK19" s="19" t="n">
        <v>0.333774094392702</v>
      </c>
      <c r="AL19" s="19" t="n">
        <v>0.337160519420149</v>
      </c>
      <c r="AM19" s="19" t="n">
        <v>0.38232924856696</v>
      </c>
      <c r="AN19" s="19" t="n">
        <v>0.361502839042987</v>
      </c>
      <c r="AO19" s="19"/>
      <c r="AP19" s="19" t="n">
        <v>0.331976754720122</v>
      </c>
      <c r="AQ19" s="19" t="n">
        <v>0.349334780614346</v>
      </c>
      <c r="AR19" s="19" t="n">
        <v>0.400502507216295</v>
      </c>
      <c r="AS19" s="19" t="n">
        <v>0.329582303252267</v>
      </c>
      <c r="AT19" s="19" t="n">
        <v>0.378577222397445</v>
      </c>
      <c r="AU19" s="19"/>
      <c r="AV19" s="19" t="n">
        <v>0.368778796649352</v>
      </c>
      <c r="AW19" s="19" t="n">
        <v>0.306329860785834</v>
      </c>
      <c r="AX19" s="19" t="n">
        <v>0.446528933277399</v>
      </c>
      <c r="AY19" s="19" t="n">
        <v>0.355960634264674</v>
      </c>
      <c r="AZ19" s="19" t="n">
        <v>0.379095093185181</v>
      </c>
      <c r="BA19" s="19" t="n">
        <v>0.296215293878519</v>
      </c>
      <c r="BB19" s="19"/>
      <c r="BC19" s="19" t="n">
        <v>0.292952071775725</v>
      </c>
      <c r="BD19" s="19" t="n">
        <v>0.34854871064247</v>
      </c>
      <c r="BE19" s="19" t="n">
        <v>0.392665274406218</v>
      </c>
      <c r="BF19" s="19" t="n">
        <v>0.358928209922755</v>
      </c>
      <c r="BG19" s="19" t="n">
        <v>0.484408695722058</v>
      </c>
      <c r="BH19" s="19"/>
      <c r="BI19" s="19" t="n">
        <v>0</v>
      </c>
      <c r="BJ19" s="19" t="n">
        <v>1</v>
      </c>
      <c r="BK19" s="19" t="n">
        <v>0</v>
      </c>
    </row>
    <row r="20">
      <c r="B20" t="s">
        <v>64</v>
      </c>
      <c r="C20" s="19" t="n">
        <v>0.463190308973562</v>
      </c>
      <c r="D20" s="19" t="n">
        <v>0.548008748124656</v>
      </c>
      <c r="E20" s="19" t="n">
        <v>0.382323987686902</v>
      </c>
      <c r="F20" s="19"/>
      <c r="G20" s="19" t="n">
        <v>0.392236374468355</v>
      </c>
      <c r="H20" s="19" t="n">
        <v>0.418846640171058</v>
      </c>
      <c r="I20" s="19" t="n">
        <v>0.400706584358727</v>
      </c>
      <c r="J20" s="19" t="n">
        <v>0.51037296381222</v>
      </c>
      <c r="K20" s="19" t="n">
        <v>0.540098146815538</v>
      </c>
      <c r="L20" s="19" t="n">
        <v>0.503563660850418</v>
      </c>
      <c r="M20" s="19"/>
      <c r="N20" s="19" t="n">
        <v>0.436106892854336</v>
      </c>
      <c r="O20" s="19" t="n">
        <v>0.486235669912768</v>
      </c>
      <c r="P20" s="19" t="n">
        <v>0.40912967528479</v>
      </c>
      <c r="Q20" s="19" t="n">
        <v>0.516345135210997</v>
      </c>
      <c r="R20" s="19"/>
      <c r="S20" s="19" t="n">
        <v>0.47214331971501</v>
      </c>
      <c r="T20" s="19" t="n">
        <v>0.453085043067172</v>
      </c>
      <c r="U20" s="19" t="n">
        <v>0.396620100296172</v>
      </c>
      <c r="V20" s="19" t="n">
        <v>0.467138356985502</v>
      </c>
      <c r="W20" s="19" t="n">
        <v>0.485748885743357</v>
      </c>
      <c r="X20" s="19" t="n">
        <v>0.46845014840444</v>
      </c>
      <c r="Y20" s="19" t="n">
        <v>0.479194377433151</v>
      </c>
      <c r="Z20" s="19" t="n">
        <v>0.43954982769911</v>
      </c>
      <c r="AA20" s="19" t="n">
        <v>0.503587356255537</v>
      </c>
      <c r="AB20" s="19" t="n">
        <v>0.456354237131415</v>
      </c>
      <c r="AC20" s="19" t="n">
        <v>0.489382849569414</v>
      </c>
      <c r="AD20" s="19" t="n">
        <v>0.388210272065195</v>
      </c>
      <c r="AE20" s="19"/>
      <c r="AF20" s="19" t="n">
        <v>0.489881880248773</v>
      </c>
      <c r="AG20" s="19" t="n">
        <v>0.45590350314504</v>
      </c>
      <c r="AH20" s="19" t="n">
        <v>0.459125768622973</v>
      </c>
      <c r="AI20" s="19"/>
      <c r="AJ20" s="19" t="n">
        <v>0.464085793743161</v>
      </c>
      <c r="AK20" s="19" t="n">
        <v>0.449821790315402</v>
      </c>
      <c r="AL20" s="19" t="n">
        <v>0.442658482947046</v>
      </c>
      <c r="AM20" s="19" t="n">
        <v>0.51523214050026</v>
      </c>
      <c r="AN20" s="19" t="n">
        <v>0.457206448789807</v>
      </c>
      <c r="AO20" s="19"/>
      <c r="AP20" s="19" t="n">
        <v>0.498848311486734</v>
      </c>
      <c r="AQ20" s="19" t="n">
        <v>0.436424435376915</v>
      </c>
      <c r="AR20" s="19" t="n">
        <v>0.411350308336913</v>
      </c>
      <c r="AS20" s="19" t="n">
        <v>0.458531314219998</v>
      </c>
      <c r="AT20" s="19" t="n">
        <v>0.452345409858041</v>
      </c>
      <c r="AU20" s="19"/>
      <c r="AV20" s="19" t="n">
        <v>0.422620303276801</v>
      </c>
      <c r="AW20" s="19" t="n">
        <v>0.496144135922417</v>
      </c>
      <c r="AX20" s="19" t="n">
        <v>0.348370063518602</v>
      </c>
      <c r="AY20" s="19" t="n">
        <v>0.457834110866609</v>
      </c>
      <c r="AZ20" s="19" t="n">
        <v>0.483903447596977</v>
      </c>
      <c r="BA20" s="19" t="n">
        <v>0.516160376479733</v>
      </c>
      <c r="BB20" s="19"/>
      <c r="BC20" s="19" t="n">
        <v>0.544356040248684</v>
      </c>
      <c r="BD20" s="19" t="n">
        <v>0.455775587102424</v>
      </c>
      <c r="BE20" s="19" t="n">
        <v>0.44349299175328</v>
      </c>
      <c r="BF20" s="19" t="n">
        <v>0.3861627456434</v>
      </c>
      <c r="BG20" s="19" t="n">
        <v>0.26685642382359</v>
      </c>
      <c r="BH20" s="19"/>
      <c r="BI20" s="19" t="n">
        <v>0</v>
      </c>
      <c r="BJ20" s="19" t="n">
        <v>0</v>
      </c>
      <c r="BK20" s="19" t="n">
        <v>1</v>
      </c>
    </row>
    <row r="21">
      <c r="B21" t="s">
        <v>81</v>
      </c>
      <c r="C21" s="19" t="n">
        <v>0.00478312952484392</v>
      </c>
      <c r="D21" s="19" t="n">
        <v>0.00564455650484808</v>
      </c>
      <c r="E21" s="19" t="n">
        <v>0.00399421301515118</v>
      </c>
      <c r="F21" s="19"/>
      <c r="G21" s="19" t="n">
        <v>0.019382617896961</v>
      </c>
      <c r="H21" s="19" t="n">
        <v>0.00332249216255783</v>
      </c>
      <c r="I21" s="19" t="n">
        <v>0.00359048059024585</v>
      </c>
      <c r="J21" s="19" t="n">
        <v>0.00286232920675672</v>
      </c>
      <c r="K21" s="19" t="n">
        <v>0.00340549012035681</v>
      </c>
      <c r="L21" s="19" t="n">
        <v>0</v>
      </c>
      <c r="M21" s="19"/>
      <c r="N21" s="19" t="n">
        <v>0.00183354339890934</v>
      </c>
      <c r="O21" s="19" t="n">
        <v>0.00180463424674485</v>
      </c>
      <c r="P21" s="19" t="n">
        <v>0.00962166291460625</v>
      </c>
      <c r="Q21" s="19" t="n">
        <v>0.00706754526463496</v>
      </c>
      <c r="R21" s="19"/>
      <c r="S21" s="19" t="n">
        <v>0</v>
      </c>
      <c r="T21" s="19" t="n">
        <v>0</v>
      </c>
      <c r="U21" s="19" t="n">
        <v>0</v>
      </c>
      <c r="V21" s="19" t="n">
        <v>0</v>
      </c>
      <c r="W21" s="19" t="n">
        <v>0.0241034374234695</v>
      </c>
      <c r="X21" s="19" t="n">
        <v>0.00541058499432452</v>
      </c>
      <c r="Y21" s="19" t="n">
        <v>0.0137721068227852</v>
      </c>
      <c r="Z21" s="19" t="n">
        <v>0</v>
      </c>
      <c r="AA21" s="19" t="n">
        <v>0.0137780257807256</v>
      </c>
      <c r="AB21" s="19" t="n">
        <v>0</v>
      </c>
      <c r="AC21" s="19" t="n">
        <v>0</v>
      </c>
      <c r="AD21" s="19" t="n">
        <v>0</v>
      </c>
      <c r="AE21" s="19"/>
      <c r="AF21" s="19" t="n">
        <v>0.00477559818338008</v>
      </c>
      <c r="AG21" s="19" t="n">
        <v>0</v>
      </c>
      <c r="AH21" s="19" t="n">
        <v>0.0183681777188543</v>
      </c>
      <c r="AI21" s="19"/>
      <c r="AJ21" s="19" t="n">
        <v>0.00149958050180197</v>
      </c>
      <c r="AK21" s="19" t="n">
        <v>0.00214866455882844</v>
      </c>
      <c r="AL21" s="19" t="n">
        <v>0.00668473944300078</v>
      </c>
      <c r="AM21" s="19" t="n">
        <v>0</v>
      </c>
      <c r="AN21" s="19" t="n">
        <v>0.0121090670885307</v>
      </c>
      <c r="AO21" s="19"/>
      <c r="AP21" s="19" t="n">
        <v>0.00288976890650333</v>
      </c>
      <c r="AQ21" s="19" t="n">
        <v>0.0016822782438694</v>
      </c>
      <c r="AR21" s="19" t="n">
        <v>0.0159005487646302</v>
      </c>
      <c r="AS21" s="19" t="n">
        <v>0</v>
      </c>
      <c r="AT21" s="19" t="n">
        <v>0.00901027836222384</v>
      </c>
      <c r="AU21" s="19"/>
      <c r="AV21" s="19" t="n">
        <v>0.00211871554577138</v>
      </c>
      <c r="AW21" s="19" t="n">
        <v>0.00579484467409762</v>
      </c>
      <c r="AX21" s="19" t="n">
        <v>0.010791735558247</v>
      </c>
      <c r="AY21" s="19" t="n">
        <v>0.00335490895371968</v>
      </c>
      <c r="AZ21" s="19" t="n">
        <v>0.00754216798378627</v>
      </c>
      <c r="BA21" s="19" t="n">
        <v>0</v>
      </c>
      <c r="BB21" s="19"/>
      <c r="BC21" s="19" t="n">
        <v>0.00238457341926999</v>
      </c>
      <c r="BD21" s="19" t="n">
        <v>0.00615420029129364</v>
      </c>
      <c r="BE21" s="19" t="n">
        <v>0.00232939848779036</v>
      </c>
      <c r="BF21" s="19" t="n">
        <v>0.0183465932890356</v>
      </c>
      <c r="BG21" s="19" t="n">
        <v>0</v>
      </c>
      <c r="BH21" s="19"/>
      <c r="BI21" s="19" t="n">
        <v>0</v>
      </c>
      <c r="BJ21" s="19" t="n">
        <v>0</v>
      </c>
      <c r="BK21" s="19" t="n">
        <v>0</v>
      </c>
    </row>
    <row r="22"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</row>
    <row r="23">
      <c r="B23" s="7" t="s">
        <v>97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</row>
    <row r="24">
      <c r="B24" s="26" t="s">
        <v>83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</row>
    <row r="25">
      <c r="B25" t="s">
        <v>87</v>
      </c>
      <c r="C25" s="19" t="n">
        <v>0.631151105167924</v>
      </c>
      <c r="D25" s="19" t="n">
        <v>0.553825784980032</v>
      </c>
      <c r="E25" s="19" t="n">
        <v>0.703994520944188</v>
      </c>
      <c r="F25" s="19"/>
      <c r="G25" s="19" t="n">
        <v>0.575796059214052</v>
      </c>
      <c r="H25" s="19" t="n">
        <v>0.620705916354825</v>
      </c>
      <c r="I25" s="19" t="n">
        <v>0.655191743564367</v>
      </c>
      <c r="J25" s="19" t="n">
        <v>0.65268988791006</v>
      </c>
      <c r="K25" s="19" t="n">
        <v>0.662519481568422</v>
      </c>
      <c r="L25" s="19" t="n">
        <v>0.616387930576711</v>
      </c>
      <c r="M25" s="19"/>
      <c r="N25" s="19" t="n">
        <v>0.57590296088788</v>
      </c>
      <c r="O25" s="19" t="n">
        <v>0.662970810662989</v>
      </c>
      <c r="P25" s="19" t="n">
        <v>0.615053285020653</v>
      </c>
      <c r="Q25" s="19" t="n">
        <v>0.668024193224109</v>
      </c>
      <c r="R25" s="19"/>
      <c r="S25" s="19" t="n">
        <v>0.584043515213638</v>
      </c>
      <c r="T25" s="19" t="n">
        <v>0.631588119584546</v>
      </c>
      <c r="U25" s="19" t="n">
        <v>0.682028143107898</v>
      </c>
      <c r="V25" s="19" t="n">
        <v>0.523890291029722</v>
      </c>
      <c r="W25" s="19" t="n">
        <v>0.616176309719836</v>
      </c>
      <c r="X25" s="19" t="n">
        <v>0.576467390320033</v>
      </c>
      <c r="Y25" s="19" t="n">
        <v>0.661394101689884</v>
      </c>
      <c r="Z25" s="19" t="n">
        <v>0.664482030914625</v>
      </c>
      <c r="AA25" s="19" t="n">
        <v>0.646118001197697</v>
      </c>
      <c r="AB25" s="19" t="n">
        <v>0.690724630409793</v>
      </c>
      <c r="AC25" s="19" t="n">
        <v>0.695152962252458</v>
      </c>
      <c r="AD25" s="19" t="n">
        <v>0.731194864569144</v>
      </c>
      <c r="AE25" s="19"/>
      <c r="AF25" s="19" t="n">
        <v>0.6210557380349</v>
      </c>
      <c r="AG25" s="19" t="n">
        <v>0.649809713775025</v>
      </c>
      <c r="AH25" s="19" t="n">
        <v>0.601220253401565</v>
      </c>
      <c r="AI25" s="19"/>
      <c r="AJ25" s="19" t="n">
        <v>0.609065158663069</v>
      </c>
      <c r="AK25" s="19" t="n">
        <v>0.645360350034544</v>
      </c>
      <c r="AL25" s="19" t="n">
        <v>0.573217815849397</v>
      </c>
      <c r="AM25" s="19" t="n">
        <v>0.520900804203113</v>
      </c>
      <c r="AN25" s="19" t="n">
        <v>0.634100317796693</v>
      </c>
      <c r="AO25" s="19"/>
      <c r="AP25" s="19" t="n">
        <v>0.596457868086407</v>
      </c>
      <c r="AQ25" s="19" t="n">
        <v>0.6591041067353</v>
      </c>
      <c r="AR25" s="19" t="n">
        <v>0.609002359772533</v>
      </c>
      <c r="AS25" s="19" t="n">
        <v>0.557863981479165</v>
      </c>
      <c r="AT25" s="19" t="n">
        <v>0.690468949052616</v>
      </c>
      <c r="AU25" s="19"/>
      <c r="AV25" s="19" t="n">
        <v>0.656807559855574</v>
      </c>
      <c r="AW25" s="19" t="n">
        <v>0.584118902693615</v>
      </c>
      <c r="AX25" s="19" t="n">
        <v>0.623911621346613</v>
      </c>
      <c r="AY25" s="19" t="n">
        <v>0.564044892628026</v>
      </c>
      <c r="AZ25" s="19" t="n">
        <v>0.713392734581539</v>
      </c>
      <c r="BA25" s="19" t="n">
        <v>0.67986619991072</v>
      </c>
      <c r="BB25" s="19"/>
      <c r="BC25" s="19" t="n">
        <v>0.631754567606339</v>
      </c>
      <c r="BD25" s="19" t="n">
        <v>0.668629050235711</v>
      </c>
      <c r="BE25" s="19" t="n">
        <v>0.611699836444801</v>
      </c>
      <c r="BF25" s="19" t="n">
        <v>0.59445643549002</v>
      </c>
      <c r="BG25" s="19" t="n">
        <v>0.625811218657388</v>
      </c>
      <c r="BH25" s="19"/>
      <c r="BI25" s="19" t="n">
        <v>0.714261684232883</v>
      </c>
      <c r="BJ25" s="19" t="n">
        <v>0.67048245082644</v>
      </c>
      <c r="BK25" s="19" t="n">
        <v>0.572505725735669</v>
      </c>
    </row>
    <row r="26">
      <c r="B26" t="s">
        <v>88</v>
      </c>
      <c r="C26" s="19" t="n">
        <v>0.262842442861683</v>
      </c>
      <c r="D26" s="19" t="n">
        <v>0.303113360000782</v>
      </c>
      <c r="E26" s="19" t="n">
        <v>0.224249849932957</v>
      </c>
      <c r="F26" s="19"/>
      <c r="G26" s="19" t="n">
        <v>0.260262776175699</v>
      </c>
      <c r="H26" s="19" t="n">
        <v>0.2529801545621</v>
      </c>
      <c r="I26" s="19" t="n">
        <v>0.22966090294284</v>
      </c>
      <c r="J26" s="19" t="n">
        <v>0.259260497620268</v>
      </c>
      <c r="K26" s="19" t="n">
        <v>0.263059845939711</v>
      </c>
      <c r="L26" s="19" t="n">
        <v>0.302675000325579</v>
      </c>
      <c r="M26" s="19"/>
      <c r="N26" s="19" t="n">
        <v>0.314410043756244</v>
      </c>
      <c r="O26" s="19" t="n">
        <v>0.254362648663257</v>
      </c>
      <c r="P26" s="19" t="n">
        <v>0.284041146871052</v>
      </c>
      <c r="Q26" s="19" t="n">
        <v>0.19805108563313</v>
      </c>
      <c r="R26" s="19"/>
      <c r="S26" s="19" t="n">
        <v>0.261287364275236</v>
      </c>
      <c r="T26" s="19" t="n">
        <v>0.264300779914056</v>
      </c>
      <c r="U26" s="19" t="n">
        <v>0.202812420032758</v>
      </c>
      <c r="V26" s="19" t="n">
        <v>0.345230814946206</v>
      </c>
      <c r="W26" s="19" t="n">
        <v>0.258060574603501</v>
      </c>
      <c r="X26" s="19" t="n">
        <v>0.314872053674634</v>
      </c>
      <c r="Y26" s="19" t="n">
        <v>0.267935005640153</v>
      </c>
      <c r="Z26" s="19" t="n">
        <v>0.283488257270704</v>
      </c>
      <c r="AA26" s="19" t="n">
        <v>0.251553880213145</v>
      </c>
      <c r="AB26" s="19" t="n">
        <v>0.256711338615176</v>
      </c>
      <c r="AC26" s="19" t="n">
        <v>0.21204745943588</v>
      </c>
      <c r="AD26" s="19" t="n">
        <v>0.164317590090611</v>
      </c>
      <c r="AE26" s="19"/>
      <c r="AF26" s="19" t="n">
        <v>0.277273395630802</v>
      </c>
      <c r="AG26" s="19" t="n">
        <v>0.269149094520734</v>
      </c>
      <c r="AH26" s="19" t="n">
        <v>0.236034545292629</v>
      </c>
      <c r="AI26" s="19"/>
      <c r="AJ26" s="19" t="n">
        <v>0.29770222679493</v>
      </c>
      <c r="AK26" s="19" t="n">
        <v>0.250735321657574</v>
      </c>
      <c r="AL26" s="19" t="n">
        <v>0.334466085138448</v>
      </c>
      <c r="AM26" s="19" t="n">
        <v>0.270328353600616</v>
      </c>
      <c r="AN26" s="19" t="n">
        <v>0.216863374245217</v>
      </c>
      <c r="AO26" s="19"/>
      <c r="AP26" s="19" t="n">
        <v>0.311299660655301</v>
      </c>
      <c r="AQ26" s="19" t="n">
        <v>0.24536055727116</v>
      </c>
      <c r="AR26" s="19" t="n">
        <v>0.301070242374399</v>
      </c>
      <c r="AS26" s="19" t="n">
        <v>0.298980002009072</v>
      </c>
      <c r="AT26" s="19" t="n">
        <v>0.190425499094946</v>
      </c>
      <c r="AU26" s="19"/>
      <c r="AV26" s="19" t="n">
        <v>0.257902441018176</v>
      </c>
      <c r="AW26" s="19" t="n">
        <v>0.316009597842091</v>
      </c>
      <c r="AX26" s="19" t="n">
        <v>0.283142475775143</v>
      </c>
      <c r="AY26" s="19" t="n">
        <v>0.259534950236316</v>
      </c>
      <c r="AZ26" s="19" t="n">
        <v>0.178640418599677</v>
      </c>
      <c r="BA26" s="19" t="n">
        <v>0.269273990507072</v>
      </c>
      <c r="BB26" s="19"/>
      <c r="BC26" s="19" t="n">
        <v>0.255352871352881</v>
      </c>
      <c r="BD26" s="19" t="n">
        <v>0.214756194791748</v>
      </c>
      <c r="BE26" s="19" t="n">
        <v>0.292015251883011</v>
      </c>
      <c r="BF26" s="19" t="n">
        <v>0.312856437505572</v>
      </c>
      <c r="BG26" s="19" t="n">
        <v>0.337288731511227</v>
      </c>
      <c r="BH26" s="19"/>
      <c r="BI26" s="19" t="n">
        <v>0.213129537742493</v>
      </c>
      <c r="BJ26" s="19" t="n">
        <v>0.259995200453728</v>
      </c>
      <c r="BK26" s="19" t="n">
        <v>0.280811195899333</v>
      </c>
    </row>
    <row r="27">
      <c r="B27" t="s">
        <v>89</v>
      </c>
      <c r="C27" s="19" t="n">
        <v>0.0650884550372059</v>
      </c>
      <c r="D27" s="19" t="n">
        <v>0.0811182286735561</v>
      </c>
      <c r="E27" s="19" t="n">
        <v>0.0503323352762725</v>
      </c>
      <c r="F27" s="19"/>
      <c r="G27" s="19" t="n">
        <v>0.114995843818661</v>
      </c>
      <c r="H27" s="19" t="n">
        <v>0.0752079702757343</v>
      </c>
      <c r="I27" s="19" t="n">
        <v>0.0772723863643586</v>
      </c>
      <c r="J27" s="19" t="n">
        <v>0.0490455541862699</v>
      </c>
      <c r="K27" s="19" t="n">
        <v>0.0355617828496423</v>
      </c>
      <c r="L27" s="19" t="n">
        <v>0.0484122411024589</v>
      </c>
      <c r="M27" s="19"/>
      <c r="N27" s="19" t="n">
        <v>0.0747491982299162</v>
      </c>
      <c r="O27" s="19" t="n">
        <v>0.0514643386850656</v>
      </c>
      <c r="P27" s="19" t="n">
        <v>0.0633398452245593</v>
      </c>
      <c r="Q27" s="19" t="n">
        <v>0.0718589433448106</v>
      </c>
      <c r="R27" s="19"/>
      <c r="S27" s="19" t="n">
        <v>0.102517985036752</v>
      </c>
      <c r="T27" s="19" t="n">
        <v>0.0782435950277332</v>
      </c>
      <c r="U27" s="19" t="n">
        <v>0.0603522235425408</v>
      </c>
      <c r="V27" s="19" t="n">
        <v>0.064856668224783</v>
      </c>
      <c r="W27" s="19" t="n">
        <v>0.0774749206750972</v>
      </c>
      <c r="X27" s="19" t="n">
        <v>0.0815276564523625</v>
      </c>
      <c r="Y27" s="19" t="n">
        <v>0.0264162792543331</v>
      </c>
      <c r="Z27" s="19" t="n">
        <v>0.0374574335841284</v>
      </c>
      <c r="AA27" s="19" t="n">
        <v>0.0632058602196677</v>
      </c>
      <c r="AB27" s="19" t="n">
        <v>0.0442800702034665</v>
      </c>
      <c r="AC27" s="19" t="n">
        <v>0.0292229641058136</v>
      </c>
      <c r="AD27" s="19" t="n">
        <v>0.0456541842090061</v>
      </c>
      <c r="AE27" s="19"/>
      <c r="AF27" s="19" t="n">
        <v>0.0563829740400327</v>
      </c>
      <c r="AG27" s="19" t="n">
        <v>0.0467348498173946</v>
      </c>
      <c r="AH27" s="19" t="n">
        <v>0.0989623058900039</v>
      </c>
      <c r="AI27" s="19"/>
      <c r="AJ27" s="19" t="n">
        <v>0.052148868697948</v>
      </c>
      <c r="AK27" s="19" t="n">
        <v>0.0716023227068836</v>
      </c>
      <c r="AL27" s="19" t="n">
        <v>0.0716925016736479</v>
      </c>
      <c r="AM27" s="19" t="n">
        <v>0.0626178638884158</v>
      </c>
      <c r="AN27" s="19" t="n">
        <v>0.0833784095029334</v>
      </c>
      <c r="AO27" s="19"/>
      <c r="AP27" s="19" t="n">
        <v>0.0522760390457392</v>
      </c>
      <c r="AQ27" s="19" t="n">
        <v>0.0644122599937358</v>
      </c>
      <c r="AR27" s="19" t="n">
        <v>0.069761394281916</v>
      </c>
      <c r="AS27" s="19" t="n">
        <v>0.0781366665313894</v>
      </c>
      <c r="AT27" s="19" t="n">
        <v>0.068128202510993</v>
      </c>
      <c r="AU27" s="19"/>
      <c r="AV27" s="19" t="n">
        <v>0.05916961711356</v>
      </c>
      <c r="AW27" s="19" t="n">
        <v>0.0641167823637673</v>
      </c>
      <c r="AX27" s="19" t="n">
        <v>0.0722706865253803</v>
      </c>
      <c r="AY27" s="19" t="n">
        <v>0.086407832903576</v>
      </c>
      <c r="AZ27" s="19" t="n">
        <v>0.040594713466593</v>
      </c>
      <c r="BA27" s="19" t="n">
        <v>0.038215715423303</v>
      </c>
      <c r="BB27" s="19"/>
      <c r="BC27" s="19" t="n">
        <v>0.053584930756076</v>
      </c>
      <c r="BD27" s="19" t="n">
        <v>0.074565189157895</v>
      </c>
      <c r="BE27" s="19" t="n">
        <v>0.0694482310441906</v>
      </c>
      <c r="BF27" s="19" t="n">
        <v>0.057727099180511</v>
      </c>
      <c r="BG27" s="19" t="n">
        <v>0</v>
      </c>
      <c r="BH27" s="19"/>
      <c r="BI27" s="19" t="n">
        <v>0.0475353111394953</v>
      </c>
      <c r="BJ27" s="19" t="n">
        <v>0.0440642184909068</v>
      </c>
      <c r="BK27" s="19" t="n">
        <v>0.0874301925620048</v>
      </c>
    </row>
    <row r="28">
      <c r="B28" t="s">
        <v>90</v>
      </c>
      <c r="C28" s="19" t="n">
        <v>0.0142289790232528</v>
      </c>
      <c r="D28" s="19" t="n">
        <v>0.0229664405501893</v>
      </c>
      <c r="E28" s="19" t="n">
        <v>0.00611854805401215</v>
      </c>
      <c r="F28" s="19"/>
      <c r="G28" s="19" t="n">
        <v>0.0339839254105252</v>
      </c>
      <c r="H28" s="19" t="n">
        <v>0.0215266400617778</v>
      </c>
      <c r="I28" s="19" t="n">
        <v>0.00648326845849066</v>
      </c>
      <c r="J28" s="19" t="n">
        <v>0.00926680689493228</v>
      </c>
      <c r="K28" s="19" t="n">
        <v>0.00878544720417971</v>
      </c>
      <c r="L28" s="19" t="n">
        <v>0.0093828501346717</v>
      </c>
      <c r="M28" s="19"/>
      <c r="N28" s="19" t="n">
        <v>0.0124550459629695</v>
      </c>
      <c r="O28" s="19" t="n">
        <v>0.00818276586624479</v>
      </c>
      <c r="P28" s="19" t="n">
        <v>0.0115354085647532</v>
      </c>
      <c r="Q28" s="19" t="n">
        <v>0.0255043181470763</v>
      </c>
      <c r="R28" s="19"/>
      <c r="S28" s="19" t="n">
        <v>0.018905348093579</v>
      </c>
      <c r="T28" s="19" t="n">
        <v>0.00376491940156479</v>
      </c>
      <c r="U28" s="19" t="n">
        <v>0.0297291570170785</v>
      </c>
      <c r="V28" s="19" t="n">
        <v>0.0322287414812563</v>
      </c>
      <c r="W28" s="19" t="n">
        <v>0.020021620861647</v>
      </c>
      <c r="X28" s="19" t="n">
        <v>0.0155425942689201</v>
      </c>
      <c r="Y28" s="19" t="n">
        <v>0.00756429353836132</v>
      </c>
      <c r="Z28" s="19" t="n">
        <v>0</v>
      </c>
      <c r="AA28" s="19" t="n">
        <v>0.00480456845468928</v>
      </c>
      <c r="AB28" s="19" t="n">
        <v>0</v>
      </c>
      <c r="AC28" s="19" t="n">
        <v>0.0224197636688388</v>
      </c>
      <c r="AD28" s="19" t="n">
        <v>0.0268797329412409</v>
      </c>
      <c r="AE28" s="19"/>
      <c r="AF28" s="19" t="n">
        <v>0.0113354185590553</v>
      </c>
      <c r="AG28" s="19" t="n">
        <v>0.0137784621265138</v>
      </c>
      <c r="AH28" s="19" t="n">
        <v>0.0285740554588989</v>
      </c>
      <c r="AI28" s="19"/>
      <c r="AJ28" s="19" t="n">
        <v>0.0148484818352068</v>
      </c>
      <c r="AK28" s="19" t="n">
        <v>0.0132798883074365</v>
      </c>
      <c r="AL28" s="19" t="n">
        <v>0.00719962227257434</v>
      </c>
      <c r="AM28" s="19" t="n">
        <v>0.0360821032957759</v>
      </c>
      <c r="AN28" s="19" t="n">
        <v>0.0195667499767829</v>
      </c>
      <c r="AO28" s="19"/>
      <c r="AP28" s="19" t="n">
        <v>0.013946300631754</v>
      </c>
      <c r="AQ28" s="19" t="n">
        <v>0.013384070125033</v>
      </c>
      <c r="AR28" s="19" t="n">
        <v>0.009835974763378</v>
      </c>
      <c r="AS28" s="19" t="n">
        <v>0.02411593193195</v>
      </c>
      <c r="AT28" s="19" t="n">
        <v>0.00820514637287149</v>
      </c>
      <c r="AU28" s="19"/>
      <c r="AV28" s="19" t="n">
        <v>0.00826339597022832</v>
      </c>
      <c r="AW28" s="19" t="n">
        <v>0.0125975042156067</v>
      </c>
      <c r="AX28" s="19" t="n">
        <v>0.015426599555355</v>
      </c>
      <c r="AY28" s="19" t="n">
        <v>0.0397519258621267</v>
      </c>
      <c r="AZ28" s="19" t="n">
        <v>0.019608381002841</v>
      </c>
      <c r="BA28" s="19" t="n">
        <v>0</v>
      </c>
      <c r="BB28" s="19"/>
      <c r="BC28" s="19" t="n">
        <v>0.0234142236307227</v>
      </c>
      <c r="BD28" s="19" t="n">
        <v>0.0158678366019259</v>
      </c>
      <c r="BE28" s="19" t="n">
        <v>0.00738480319715123</v>
      </c>
      <c r="BF28" s="19" t="n">
        <v>0.0122255474651775</v>
      </c>
      <c r="BG28" s="19" t="n">
        <v>0.0208483323201826</v>
      </c>
      <c r="BH28" s="19"/>
      <c r="BI28" s="19" t="n">
        <v>0.0160575427736075</v>
      </c>
      <c r="BJ28" s="19" t="n">
        <v>0.0127897302801866</v>
      </c>
      <c r="BK28" s="19" t="n">
        <v>0.0147127941042549</v>
      </c>
    </row>
    <row r="29">
      <c r="B29" t="s">
        <v>91</v>
      </c>
      <c r="C29" s="19" t="n">
        <v>0.00734552646760725</v>
      </c>
      <c r="D29" s="19" t="n">
        <v>0.00970790223519042</v>
      </c>
      <c r="E29" s="19" t="n">
        <v>0.00516374799369326</v>
      </c>
      <c r="F29" s="19"/>
      <c r="G29" s="19" t="n">
        <v>0.00875274153619335</v>
      </c>
      <c r="H29" s="19" t="n">
        <v>0.0147201283901683</v>
      </c>
      <c r="I29" s="19" t="n">
        <v>0.00245903746807601</v>
      </c>
      <c r="J29" s="19" t="n">
        <v>0.00688211763499297</v>
      </c>
      <c r="K29" s="19" t="n">
        <v>0</v>
      </c>
      <c r="L29" s="19" t="n">
        <v>0.00976006983853897</v>
      </c>
      <c r="M29" s="19"/>
      <c r="N29" s="19" t="n">
        <v>0.00581919588483555</v>
      </c>
      <c r="O29" s="19" t="n">
        <v>0.00475462415215425</v>
      </c>
      <c r="P29" s="19" t="n">
        <v>0.0111286804822377</v>
      </c>
      <c r="Q29" s="19" t="n">
        <v>0.00860977003465643</v>
      </c>
      <c r="R29" s="19"/>
      <c r="S29" s="19" t="n">
        <v>0.0149885380580738</v>
      </c>
      <c r="T29" s="19" t="n">
        <v>0.00843946154313137</v>
      </c>
      <c r="U29" s="19" t="n">
        <v>0</v>
      </c>
      <c r="V29" s="19" t="n">
        <v>0</v>
      </c>
      <c r="W29" s="19" t="n">
        <v>0.0129763721621666</v>
      </c>
      <c r="X29" s="19" t="n">
        <v>0</v>
      </c>
      <c r="Y29" s="19" t="n">
        <v>0</v>
      </c>
      <c r="Z29" s="19" t="n">
        <v>0.0145722782305432</v>
      </c>
      <c r="AA29" s="19" t="n">
        <v>0.0125521629955203</v>
      </c>
      <c r="AB29" s="19" t="n">
        <v>0.00828396077156436</v>
      </c>
      <c r="AC29" s="19" t="n">
        <v>0.010263456820609</v>
      </c>
      <c r="AD29" s="19" t="n">
        <v>0</v>
      </c>
      <c r="AE29" s="19"/>
      <c r="AF29" s="19" t="n">
        <v>0.00792647156853465</v>
      </c>
      <c r="AG29" s="19" t="n">
        <v>0.00743113691948482</v>
      </c>
      <c r="AH29" s="19" t="n">
        <v>0.00715052162684029</v>
      </c>
      <c r="AI29" s="19"/>
      <c r="AJ29" s="19" t="n">
        <v>0.00776140022417875</v>
      </c>
      <c r="AK29" s="19" t="n">
        <v>0.00955531751377524</v>
      </c>
      <c r="AL29" s="19" t="n">
        <v>0</v>
      </c>
      <c r="AM29" s="19" t="n">
        <v>0.0423042077045432</v>
      </c>
      <c r="AN29" s="19" t="n">
        <v>0.0108450248478675</v>
      </c>
      <c r="AO29" s="19"/>
      <c r="AP29" s="19" t="n">
        <v>0.00849232041662063</v>
      </c>
      <c r="AQ29" s="19" t="n">
        <v>0.00655623974769326</v>
      </c>
      <c r="AR29" s="19" t="n">
        <v>0</v>
      </c>
      <c r="AS29" s="19" t="n">
        <v>0.0201512826401064</v>
      </c>
      <c r="AT29" s="19" t="n">
        <v>0</v>
      </c>
      <c r="AU29" s="19"/>
      <c r="AV29" s="19" t="n">
        <v>0.00668682811615774</v>
      </c>
      <c r="AW29" s="19" t="n">
        <v>0.0104434409983653</v>
      </c>
      <c r="AX29" s="19" t="n">
        <v>0</v>
      </c>
      <c r="AY29" s="19" t="n">
        <v>0.015120964525148</v>
      </c>
      <c r="AZ29" s="19" t="n">
        <v>0.0119607364094566</v>
      </c>
      <c r="BA29" s="19" t="n">
        <v>0.00460095187510539</v>
      </c>
      <c r="BB29" s="19"/>
      <c r="BC29" s="19" t="n">
        <v>0.00477147912658186</v>
      </c>
      <c r="BD29" s="19" t="n">
        <v>0.0045918077501905</v>
      </c>
      <c r="BE29" s="19" t="n">
        <v>0.00889061721323689</v>
      </c>
      <c r="BF29" s="19" t="n">
        <v>0.0092649035804224</v>
      </c>
      <c r="BG29" s="19" t="n">
        <v>0</v>
      </c>
      <c r="BH29" s="19"/>
      <c r="BI29" s="19" t="n">
        <v>0.00360024778053355</v>
      </c>
      <c r="BJ29" s="19" t="n">
        <v>0.00400988870968164</v>
      </c>
      <c r="BK29" s="19" t="n">
        <v>0.0114177395214614</v>
      </c>
    </row>
    <row r="30">
      <c r="B30" t="s">
        <v>92</v>
      </c>
      <c r="C30" s="19" t="n">
        <v>0.0193434914423265</v>
      </c>
      <c r="D30" s="19" t="n">
        <v>0.0292682835602493</v>
      </c>
      <c r="E30" s="19" t="n">
        <v>0.0101409977988769</v>
      </c>
      <c r="F30" s="19"/>
      <c r="G30" s="19" t="n">
        <v>0.00620865384486956</v>
      </c>
      <c r="H30" s="19" t="n">
        <v>0.0148591903553949</v>
      </c>
      <c r="I30" s="19" t="n">
        <v>0.0289326612018679</v>
      </c>
      <c r="J30" s="19" t="n">
        <v>0.0228551357534775</v>
      </c>
      <c r="K30" s="19" t="n">
        <v>0.0300734424380442</v>
      </c>
      <c r="L30" s="19" t="n">
        <v>0.01338190802204</v>
      </c>
      <c r="M30" s="19"/>
      <c r="N30" s="19" t="n">
        <v>0.0166635552781545</v>
      </c>
      <c r="O30" s="19" t="n">
        <v>0.0182648119702902</v>
      </c>
      <c r="P30" s="19" t="n">
        <v>0.0149016338367448</v>
      </c>
      <c r="Q30" s="19" t="n">
        <v>0.0279516896162171</v>
      </c>
      <c r="R30" s="19"/>
      <c r="S30" s="19" t="n">
        <v>0.0182572493227205</v>
      </c>
      <c r="T30" s="19" t="n">
        <v>0.0136631245289681</v>
      </c>
      <c r="U30" s="19" t="n">
        <v>0.025078056299724</v>
      </c>
      <c r="V30" s="19" t="n">
        <v>0.0337934843180324</v>
      </c>
      <c r="W30" s="19" t="n">
        <v>0.0152902019777515</v>
      </c>
      <c r="X30" s="19" t="n">
        <v>0.011590305284051</v>
      </c>
      <c r="Y30" s="19" t="n">
        <v>0.0366903198772692</v>
      </c>
      <c r="Z30" s="19" t="n">
        <v>0</v>
      </c>
      <c r="AA30" s="19" t="n">
        <v>0.0217655269192807</v>
      </c>
      <c r="AB30" s="19" t="n">
        <v>0</v>
      </c>
      <c r="AC30" s="19" t="n">
        <v>0.0308933937164006</v>
      </c>
      <c r="AD30" s="19" t="n">
        <v>0.0319536281899983</v>
      </c>
      <c r="AE30" s="19"/>
      <c r="AF30" s="19" t="n">
        <v>0.0260260021666749</v>
      </c>
      <c r="AG30" s="19" t="n">
        <v>0.0130967428408477</v>
      </c>
      <c r="AH30" s="19" t="n">
        <v>0.0280583183300631</v>
      </c>
      <c r="AI30" s="19"/>
      <c r="AJ30" s="19" t="n">
        <v>0.0184738637846683</v>
      </c>
      <c r="AK30" s="19" t="n">
        <v>0.0094667997797869</v>
      </c>
      <c r="AL30" s="19" t="n">
        <v>0.0134239750659325</v>
      </c>
      <c r="AM30" s="19" t="n">
        <v>0.0677666673075365</v>
      </c>
      <c r="AN30" s="19" t="n">
        <v>0.0352461236305067</v>
      </c>
      <c r="AO30" s="19"/>
      <c r="AP30" s="19" t="n">
        <v>0.017527811164178</v>
      </c>
      <c r="AQ30" s="19" t="n">
        <v>0.0111827661270782</v>
      </c>
      <c r="AR30" s="19" t="n">
        <v>0.010330028807774</v>
      </c>
      <c r="AS30" s="19" t="n">
        <v>0.0207521354083173</v>
      </c>
      <c r="AT30" s="19" t="n">
        <v>0.0427722029685734</v>
      </c>
      <c r="AU30" s="19"/>
      <c r="AV30" s="19" t="n">
        <v>0.0111701579263033</v>
      </c>
      <c r="AW30" s="19" t="n">
        <v>0.0127137718865539</v>
      </c>
      <c r="AX30" s="19" t="n">
        <v>0.00524861679750893</v>
      </c>
      <c r="AY30" s="19" t="n">
        <v>0.0351394338448074</v>
      </c>
      <c r="AZ30" s="19" t="n">
        <v>0.035803015939894</v>
      </c>
      <c r="BA30" s="19" t="n">
        <v>0.00804314228379997</v>
      </c>
      <c r="BB30" s="19"/>
      <c r="BC30" s="19" t="n">
        <v>0.0311219275273996</v>
      </c>
      <c r="BD30" s="19" t="n">
        <v>0.0215899214625305</v>
      </c>
      <c r="BE30" s="19" t="n">
        <v>0.0105612602176088</v>
      </c>
      <c r="BF30" s="19" t="n">
        <v>0.0134695767782963</v>
      </c>
      <c r="BG30" s="19" t="n">
        <v>0.0160517175112025</v>
      </c>
      <c r="BH30" s="19"/>
      <c r="BI30" s="19" t="n">
        <v>0.00541567633098747</v>
      </c>
      <c r="BJ30" s="19" t="n">
        <v>0.00865851123905647</v>
      </c>
      <c r="BK30" s="19" t="n">
        <v>0.0331223521772771</v>
      </c>
    </row>
    <row r="31">
      <c r="B31" t="s">
        <v>93</v>
      </c>
      <c r="C31" s="19" t="n">
        <v>0.893993548029608</v>
      </c>
      <c r="D31" s="19" t="n">
        <v>0.856939144980815</v>
      </c>
      <c r="E31" s="19" t="n">
        <v>0.928244370877145</v>
      </c>
      <c r="F31" s="19"/>
      <c r="G31" s="19" t="n">
        <v>0.836058835389752</v>
      </c>
      <c r="H31" s="19" t="n">
        <v>0.873686070916925</v>
      </c>
      <c r="I31" s="19" t="n">
        <v>0.884852646507207</v>
      </c>
      <c r="J31" s="19" t="n">
        <v>0.911950385530327</v>
      </c>
      <c r="K31" s="19" t="n">
        <v>0.925579327508134</v>
      </c>
      <c r="L31" s="19" t="n">
        <v>0.91906293090229</v>
      </c>
      <c r="M31" s="19"/>
      <c r="N31" s="19" t="n">
        <v>0.890313004644124</v>
      </c>
      <c r="O31" s="19" t="n">
        <v>0.917333459326245</v>
      </c>
      <c r="P31" s="19" t="n">
        <v>0.899094431891705</v>
      </c>
      <c r="Q31" s="19" t="n">
        <v>0.86607527885724</v>
      </c>
      <c r="R31" s="19"/>
      <c r="S31" s="19" t="n">
        <v>0.845330879488875</v>
      </c>
      <c r="T31" s="19" t="n">
        <v>0.895888899498603</v>
      </c>
      <c r="U31" s="19" t="n">
        <v>0.884840563140657</v>
      </c>
      <c r="V31" s="19" t="n">
        <v>0.869121105975928</v>
      </c>
      <c r="W31" s="19" t="n">
        <v>0.874236884323338</v>
      </c>
      <c r="X31" s="19" t="n">
        <v>0.891339443994666</v>
      </c>
      <c r="Y31" s="19" t="n">
        <v>0.929329107330036</v>
      </c>
      <c r="Z31" s="19" t="n">
        <v>0.947970288185328</v>
      </c>
      <c r="AA31" s="19" t="n">
        <v>0.897671881410842</v>
      </c>
      <c r="AB31" s="19" t="n">
        <v>0.947435969024969</v>
      </c>
      <c r="AC31" s="19" t="n">
        <v>0.907200421688338</v>
      </c>
      <c r="AD31" s="19" t="n">
        <v>0.895512454659755</v>
      </c>
      <c r="AE31" s="19"/>
      <c r="AF31" s="19" t="n">
        <v>0.898329133665702</v>
      </c>
      <c r="AG31" s="19" t="n">
        <v>0.918958808295759</v>
      </c>
      <c r="AH31" s="19" t="n">
        <v>0.837254798694194</v>
      </c>
      <c r="AI31" s="19"/>
      <c r="AJ31" s="19" t="n">
        <v>0.906767385457998</v>
      </c>
      <c r="AK31" s="19" t="n">
        <v>0.896095671692118</v>
      </c>
      <c r="AL31" s="19" t="n">
        <v>0.907683900987845</v>
      </c>
      <c r="AM31" s="19" t="n">
        <v>0.791229157803729</v>
      </c>
      <c r="AN31" s="19" t="n">
        <v>0.850963692041909</v>
      </c>
      <c r="AO31" s="19"/>
      <c r="AP31" s="19" t="n">
        <v>0.907757528741708</v>
      </c>
      <c r="AQ31" s="19" t="n">
        <v>0.90446466400646</v>
      </c>
      <c r="AR31" s="19" t="n">
        <v>0.910072602146932</v>
      </c>
      <c r="AS31" s="19" t="n">
        <v>0.856843983488237</v>
      </c>
      <c r="AT31" s="19" t="n">
        <v>0.880894448147562</v>
      </c>
      <c r="AU31" s="19"/>
      <c r="AV31" s="19" t="n">
        <v>0.914710000873751</v>
      </c>
      <c r="AW31" s="19" t="n">
        <v>0.900128500535707</v>
      </c>
      <c r="AX31" s="19" t="n">
        <v>0.907054097121756</v>
      </c>
      <c r="AY31" s="19" t="n">
        <v>0.823579842864342</v>
      </c>
      <c r="AZ31" s="19" t="n">
        <v>0.892033153181215</v>
      </c>
      <c r="BA31" s="19" t="n">
        <v>0.949140190417792</v>
      </c>
      <c r="BB31" s="19"/>
      <c r="BC31" s="19" t="n">
        <v>0.88710743895922</v>
      </c>
      <c r="BD31" s="19" t="n">
        <v>0.883385245027458</v>
      </c>
      <c r="BE31" s="19" t="n">
        <v>0.903715088327812</v>
      </c>
      <c r="BF31" s="19" t="n">
        <v>0.907312872995593</v>
      </c>
      <c r="BG31" s="19" t="n">
        <v>0.963099950168615</v>
      </c>
      <c r="BH31" s="19"/>
      <c r="BI31" s="19" t="n">
        <v>0.927391221975376</v>
      </c>
      <c r="BJ31" s="19" t="n">
        <v>0.930477651280168</v>
      </c>
      <c r="BK31" s="19" t="n">
        <v>0.853316921635002</v>
      </c>
    </row>
    <row r="32">
      <c r="B32" t="s">
        <v>94</v>
      </c>
      <c r="C32" s="19" t="n">
        <v>0.0215745054908601</v>
      </c>
      <c r="D32" s="19" t="n">
        <v>0.0326743427853797</v>
      </c>
      <c r="E32" s="19" t="n">
        <v>0.0112822960477054</v>
      </c>
      <c r="F32" s="19"/>
      <c r="G32" s="19" t="n">
        <v>0.0427366669467185</v>
      </c>
      <c r="H32" s="19" t="n">
        <v>0.0362467684519462</v>
      </c>
      <c r="I32" s="19" t="n">
        <v>0.00894230592656667</v>
      </c>
      <c r="J32" s="19" t="n">
        <v>0.0161489245299252</v>
      </c>
      <c r="K32" s="19" t="n">
        <v>0.00878544720417971</v>
      </c>
      <c r="L32" s="19" t="n">
        <v>0.0191429199732107</v>
      </c>
      <c r="M32" s="19"/>
      <c r="N32" s="19" t="n">
        <v>0.018274241847805</v>
      </c>
      <c r="O32" s="19" t="n">
        <v>0.012937390018399</v>
      </c>
      <c r="P32" s="19" t="n">
        <v>0.0226640890469909</v>
      </c>
      <c r="Q32" s="19" t="n">
        <v>0.0341140881817327</v>
      </c>
      <c r="R32" s="19"/>
      <c r="S32" s="19" t="n">
        <v>0.0338938861516528</v>
      </c>
      <c r="T32" s="19" t="n">
        <v>0.0122043809446962</v>
      </c>
      <c r="U32" s="19" t="n">
        <v>0.0297291570170785</v>
      </c>
      <c r="V32" s="19" t="n">
        <v>0.0322287414812563</v>
      </c>
      <c r="W32" s="19" t="n">
        <v>0.0329979930238136</v>
      </c>
      <c r="X32" s="19" t="n">
        <v>0.0155425942689201</v>
      </c>
      <c r="Y32" s="19" t="n">
        <v>0.00756429353836132</v>
      </c>
      <c r="Z32" s="19" t="n">
        <v>0.0145722782305432</v>
      </c>
      <c r="AA32" s="19" t="n">
        <v>0.0173567314502096</v>
      </c>
      <c r="AB32" s="19" t="n">
        <v>0.00828396077156436</v>
      </c>
      <c r="AC32" s="19" t="n">
        <v>0.0326832204894478</v>
      </c>
      <c r="AD32" s="19" t="n">
        <v>0.0268797329412409</v>
      </c>
      <c r="AE32" s="19"/>
      <c r="AF32" s="19" t="n">
        <v>0.0192618901275899</v>
      </c>
      <c r="AG32" s="19" t="n">
        <v>0.0212095990459986</v>
      </c>
      <c r="AH32" s="19" t="n">
        <v>0.0357245770857392</v>
      </c>
      <c r="AI32" s="19"/>
      <c r="AJ32" s="19" t="n">
        <v>0.0226098820593856</v>
      </c>
      <c r="AK32" s="19" t="n">
        <v>0.0228352058212117</v>
      </c>
      <c r="AL32" s="19" t="n">
        <v>0.00719962227257434</v>
      </c>
      <c r="AM32" s="19" t="n">
        <v>0.0783863110003191</v>
      </c>
      <c r="AN32" s="19" t="n">
        <v>0.0304117748246505</v>
      </c>
      <c r="AO32" s="19"/>
      <c r="AP32" s="19" t="n">
        <v>0.0224386210483747</v>
      </c>
      <c r="AQ32" s="19" t="n">
        <v>0.0199403098727263</v>
      </c>
      <c r="AR32" s="19" t="n">
        <v>0.009835974763378</v>
      </c>
      <c r="AS32" s="19" t="n">
        <v>0.0442672145720565</v>
      </c>
      <c r="AT32" s="19" t="n">
        <v>0.00820514637287149</v>
      </c>
      <c r="AU32" s="19"/>
      <c r="AV32" s="19" t="n">
        <v>0.0149502240863861</v>
      </c>
      <c r="AW32" s="19" t="n">
        <v>0.023040945213972</v>
      </c>
      <c r="AX32" s="19" t="n">
        <v>0.015426599555355</v>
      </c>
      <c r="AY32" s="19" t="n">
        <v>0.0548728903872747</v>
      </c>
      <c r="AZ32" s="19" t="n">
        <v>0.0315691174122976</v>
      </c>
      <c r="BA32" s="19" t="n">
        <v>0.00460095187510539</v>
      </c>
      <c r="BB32" s="19"/>
      <c r="BC32" s="19" t="n">
        <v>0.0281857027573046</v>
      </c>
      <c r="BD32" s="19" t="n">
        <v>0.0204596443521164</v>
      </c>
      <c r="BE32" s="19" t="n">
        <v>0.0162754204103881</v>
      </c>
      <c r="BF32" s="19" t="n">
        <v>0.0214904510455999</v>
      </c>
      <c r="BG32" s="19" t="n">
        <v>0.0208483323201826</v>
      </c>
      <c r="BH32" s="19"/>
      <c r="BI32" s="19" t="n">
        <v>0.019657790554141</v>
      </c>
      <c r="BJ32" s="19" t="n">
        <v>0.0167996189898682</v>
      </c>
      <c r="BK32" s="19" t="n">
        <v>0.0261305336257163</v>
      </c>
    </row>
    <row r="33">
      <c r="B33" t="s">
        <v>95</v>
      </c>
      <c r="C33" s="19" t="n">
        <v>0.872419042538748</v>
      </c>
      <c r="D33" s="19" t="n">
        <v>0.824264802195435</v>
      </c>
      <c r="E33" s="19" t="n">
        <v>0.91696207482944</v>
      </c>
      <c r="F33" s="19"/>
      <c r="G33" s="19" t="n">
        <v>0.793322168443033</v>
      </c>
      <c r="H33" s="19" t="n">
        <v>0.837439302464978</v>
      </c>
      <c r="I33" s="19" t="n">
        <v>0.87591034058064</v>
      </c>
      <c r="J33" s="19" t="n">
        <v>0.895801461000402</v>
      </c>
      <c r="K33" s="19" t="n">
        <v>0.916793880303954</v>
      </c>
      <c r="L33" s="19" t="n">
        <v>0.89992001092908</v>
      </c>
      <c r="M33" s="19"/>
      <c r="N33" s="19" t="n">
        <v>0.872038762796319</v>
      </c>
      <c r="O33" s="19" t="n">
        <v>0.904396069307846</v>
      </c>
      <c r="P33" s="19" t="n">
        <v>0.876430342844714</v>
      </c>
      <c r="Q33" s="19" t="n">
        <v>0.831961190675507</v>
      </c>
      <c r="R33" s="19"/>
      <c r="S33" s="19" t="n">
        <v>0.811436993337222</v>
      </c>
      <c r="T33" s="19" t="n">
        <v>0.883684518553906</v>
      </c>
      <c r="U33" s="19" t="n">
        <v>0.855111406123578</v>
      </c>
      <c r="V33" s="19" t="n">
        <v>0.836892364494672</v>
      </c>
      <c r="W33" s="19" t="n">
        <v>0.841238891299524</v>
      </c>
      <c r="X33" s="19" t="n">
        <v>0.875796849725746</v>
      </c>
      <c r="Y33" s="19" t="n">
        <v>0.921764813791675</v>
      </c>
      <c r="Z33" s="19" t="n">
        <v>0.933398009954785</v>
      </c>
      <c r="AA33" s="19" t="n">
        <v>0.880315149960632</v>
      </c>
      <c r="AB33" s="19" t="n">
        <v>0.939152008253405</v>
      </c>
      <c r="AC33" s="19" t="n">
        <v>0.87451720119889</v>
      </c>
      <c r="AD33" s="19" t="n">
        <v>0.868632721718514</v>
      </c>
      <c r="AE33" s="19"/>
      <c r="AF33" s="19" t="n">
        <v>0.879067243538112</v>
      </c>
      <c r="AG33" s="19" t="n">
        <v>0.897749209249761</v>
      </c>
      <c r="AH33" s="19" t="n">
        <v>0.801530221608455</v>
      </c>
      <c r="AI33" s="19"/>
      <c r="AJ33" s="19" t="n">
        <v>0.884157503398613</v>
      </c>
      <c r="AK33" s="19" t="n">
        <v>0.873260465870906</v>
      </c>
      <c r="AL33" s="19" t="n">
        <v>0.900484278715271</v>
      </c>
      <c r="AM33" s="19" t="n">
        <v>0.712842846803409</v>
      </c>
      <c r="AN33" s="19" t="n">
        <v>0.820551917217259</v>
      </c>
      <c r="AO33" s="19"/>
      <c r="AP33" s="19" t="n">
        <v>0.885318907693333</v>
      </c>
      <c r="AQ33" s="19" t="n">
        <v>0.884524354133733</v>
      </c>
      <c r="AR33" s="19" t="n">
        <v>0.900236627383554</v>
      </c>
      <c r="AS33" s="19" t="n">
        <v>0.81257676891618</v>
      </c>
      <c r="AT33" s="19" t="n">
        <v>0.872689301774691</v>
      </c>
      <c r="AU33" s="19"/>
      <c r="AV33" s="19" t="n">
        <v>0.899759776787365</v>
      </c>
      <c r="AW33" s="19" t="n">
        <v>0.877087555321735</v>
      </c>
      <c r="AX33" s="19" t="n">
        <v>0.891627497566401</v>
      </c>
      <c r="AY33" s="19" t="n">
        <v>0.768706952477067</v>
      </c>
      <c r="AZ33" s="19" t="n">
        <v>0.860464035768918</v>
      </c>
      <c r="BA33" s="19" t="n">
        <v>0.944539238542686</v>
      </c>
      <c r="BB33" s="19"/>
      <c r="BC33" s="19" t="n">
        <v>0.858921736201915</v>
      </c>
      <c r="BD33" s="19" t="n">
        <v>0.862925600675342</v>
      </c>
      <c r="BE33" s="19" t="n">
        <v>0.887439667917424</v>
      </c>
      <c r="BF33" s="19" t="n">
        <v>0.885822421949993</v>
      </c>
      <c r="BG33" s="19" t="n">
        <v>0.942251617848432</v>
      </c>
      <c r="BH33" s="19"/>
      <c r="BI33" s="19" t="n">
        <v>0.907733431421235</v>
      </c>
      <c r="BJ33" s="19" t="n">
        <v>0.9136780322903</v>
      </c>
      <c r="BK33" s="19" t="n">
        <v>0.827186388009286</v>
      </c>
    </row>
    <row r="34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</row>
    <row r="35">
      <c r="B35" s="7" t="s">
        <v>98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</row>
    <row r="36">
      <c r="B36" s="26" t="s">
        <v>83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</row>
    <row r="37">
      <c r="B37" t="s">
        <v>87</v>
      </c>
      <c r="C37" s="19" t="n">
        <v>0.493040151976931</v>
      </c>
      <c r="D37" s="19" t="n">
        <v>0.425844662611661</v>
      </c>
      <c r="E37" s="19" t="n">
        <v>0.555070722013705</v>
      </c>
      <c r="F37" s="19"/>
      <c r="G37" s="19" t="n">
        <v>0.50771981345745</v>
      </c>
      <c r="H37" s="19" t="n">
        <v>0.557480745654669</v>
      </c>
      <c r="I37" s="19" t="n">
        <v>0.5219243291698</v>
      </c>
      <c r="J37" s="19" t="n">
        <v>0.517072716510517</v>
      </c>
      <c r="K37" s="19" t="n">
        <v>0.467802348654694</v>
      </c>
      <c r="L37" s="19" t="n">
        <v>0.403111042683094</v>
      </c>
      <c r="M37" s="19"/>
      <c r="N37" s="19" t="n">
        <v>0.404438720956918</v>
      </c>
      <c r="O37" s="19" t="n">
        <v>0.526079883020213</v>
      </c>
      <c r="P37" s="19" t="n">
        <v>0.542133401815365</v>
      </c>
      <c r="Q37" s="19" t="n">
        <v>0.511510577667033</v>
      </c>
      <c r="R37" s="19"/>
      <c r="S37" s="19" t="n">
        <v>0.472066413308272</v>
      </c>
      <c r="T37" s="19" t="n">
        <v>0.461764163350708</v>
      </c>
      <c r="U37" s="19" t="n">
        <v>0.507060520039509</v>
      </c>
      <c r="V37" s="19" t="n">
        <v>0.432685863476031</v>
      </c>
      <c r="W37" s="19" t="n">
        <v>0.539416120321727</v>
      </c>
      <c r="X37" s="19" t="n">
        <v>0.39615868783536</v>
      </c>
      <c r="Y37" s="19" t="n">
        <v>0.520436886990004</v>
      </c>
      <c r="Z37" s="19" t="n">
        <v>0.537696047313736</v>
      </c>
      <c r="AA37" s="19" t="n">
        <v>0.512455887593043</v>
      </c>
      <c r="AB37" s="19" t="n">
        <v>0.598811905980846</v>
      </c>
      <c r="AC37" s="19" t="n">
        <v>0.493979903525391</v>
      </c>
      <c r="AD37" s="19" t="n">
        <v>0.5083298190573</v>
      </c>
      <c r="AE37" s="19"/>
      <c r="AF37" s="19" t="n">
        <v>0.491426026891269</v>
      </c>
      <c r="AG37" s="19" t="n">
        <v>0.480075948508061</v>
      </c>
      <c r="AH37" s="19" t="n">
        <v>0.538113483961042</v>
      </c>
      <c r="AI37" s="19"/>
      <c r="AJ37" s="19" t="n">
        <v>0.456000665638688</v>
      </c>
      <c r="AK37" s="19" t="n">
        <v>0.525348784466605</v>
      </c>
      <c r="AL37" s="19" t="n">
        <v>0.418378134639155</v>
      </c>
      <c r="AM37" s="19" t="n">
        <v>0.334447550560852</v>
      </c>
      <c r="AN37" s="19" t="n">
        <v>0.528148120121395</v>
      </c>
      <c r="AO37" s="19"/>
      <c r="AP37" s="19" t="n">
        <v>0.439981855281096</v>
      </c>
      <c r="AQ37" s="19" t="n">
        <v>0.511514077595497</v>
      </c>
      <c r="AR37" s="19" t="n">
        <v>0.49582379893773</v>
      </c>
      <c r="AS37" s="19" t="n">
        <v>0.423805792685158</v>
      </c>
      <c r="AT37" s="19" t="n">
        <v>0.483968834952193</v>
      </c>
      <c r="AU37" s="19"/>
      <c r="AV37" s="19" t="n">
        <v>0.533964890220218</v>
      </c>
      <c r="AW37" s="19" t="n">
        <v>0.416758897697142</v>
      </c>
      <c r="AX37" s="19" t="n">
        <v>0.467258611219101</v>
      </c>
      <c r="AY37" s="19" t="n">
        <v>0.461921083443461</v>
      </c>
      <c r="AZ37" s="19" t="n">
        <v>0.509649602548802</v>
      </c>
      <c r="BA37" s="19" t="n">
        <v>0.501831214486499</v>
      </c>
      <c r="BB37" s="19"/>
      <c r="BC37" s="19" t="n">
        <v>0.509381876998546</v>
      </c>
      <c r="BD37" s="19" t="n">
        <v>0.520793733629964</v>
      </c>
      <c r="BE37" s="19" t="n">
        <v>0.463271048746921</v>
      </c>
      <c r="BF37" s="19" t="n">
        <v>0.470678913814482</v>
      </c>
      <c r="BG37" s="19" t="n">
        <v>0.584837784276983</v>
      </c>
      <c r="BH37" s="19"/>
      <c r="BI37" s="19" t="n">
        <v>0.573065467447018</v>
      </c>
      <c r="BJ37" s="19" t="n">
        <v>0.53420370196256</v>
      </c>
      <c r="BK37" s="19" t="n">
        <v>0.430623389041909</v>
      </c>
    </row>
    <row r="38">
      <c r="B38" t="s">
        <v>88</v>
      </c>
      <c r="C38" s="19" t="n">
        <v>0.313600837941732</v>
      </c>
      <c r="D38" s="19" t="n">
        <v>0.337953653389158</v>
      </c>
      <c r="E38" s="19" t="n">
        <v>0.290947503114857</v>
      </c>
      <c r="F38" s="19"/>
      <c r="G38" s="19" t="n">
        <v>0.280488759838907</v>
      </c>
      <c r="H38" s="19" t="n">
        <v>0.271353334401716</v>
      </c>
      <c r="I38" s="19" t="n">
        <v>0.361673497201718</v>
      </c>
      <c r="J38" s="19" t="n">
        <v>0.312051295104233</v>
      </c>
      <c r="K38" s="19" t="n">
        <v>0.316001966002083</v>
      </c>
      <c r="L38" s="19" t="n">
        <v>0.331885689046364</v>
      </c>
      <c r="M38" s="19"/>
      <c r="N38" s="19" t="n">
        <v>0.345269031552688</v>
      </c>
      <c r="O38" s="19" t="n">
        <v>0.302195386605598</v>
      </c>
      <c r="P38" s="19" t="n">
        <v>0.280715224761673</v>
      </c>
      <c r="Q38" s="19" t="n">
        <v>0.320925248530475</v>
      </c>
      <c r="R38" s="19"/>
      <c r="S38" s="19" t="n">
        <v>0.320731400453739</v>
      </c>
      <c r="T38" s="19" t="n">
        <v>0.31799487972478</v>
      </c>
      <c r="U38" s="19" t="n">
        <v>0.312651448183621</v>
      </c>
      <c r="V38" s="19" t="n">
        <v>0.383783315270218</v>
      </c>
      <c r="W38" s="19" t="n">
        <v>0.241238104941158</v>
      </c>
      <c r="X38" s="19" t="n">
        <v>0.398196036342244</v>
      </c>
      <c r="Y38" s="19" t="n">
        <v>0.291587752908834</v>
      </c>
      <c r="Z38" s="19" t="n">
        <v>0.296187035477158</v>
      </c>
      <c r="AA38" s="19" t="n">
        <v>0.312428173114849</v>
      </c>
      <c r="AB38" s="19" t="n">
        <v>0.268536810995104</v>
      </c>
      <c r="AC38" s="19" t="n">
        <v>0.26695348050794</v>
      </c>
      <c r="AD38" s="19" t="n">
        <v>0.289070622224917</v>
      </c>
      <c r="AE38" s="19"/>
      <c r="AF38" s="19" t="n">
        <v>0.297402594402892</v>
      </c>
      <c r="AG38" s="19" t="n">
        <v>0.345458115983646</v>
      </c>
      <c r="AH38" s="19" t="n">
        <v>0.259307260018838</v>
      </c>
      <c r="AI38" s="19"/>
      <c r="AJ38" s="19" t="n">
        <v>0.327773036422921</v>
      </c>
      <c r="AK38" s="19" t="n">
        <v>0.318182662042713</v>
      </c>
      <c r="AL38" s="19" t="n">
        <v>0.378053631084527</v>
      </c>
      <c r="AM38" s="19" t="n">
        <v>0.282404321193514</v>
      </c>
      <c r="AN38" s="19" t="n">
        <v>0.241117765890124</v>
      </c>
      <c r="AO38" s="19"/>
      <c r="AP38" s="19" t="n">
        <v>0.34456891467229</v>
      </c>
      <c r="AQ38" s="19" t="n">
        <v>0.331675402856235</v>
      </c>
      <c r="AR38" s="19" t="n">
        <v>0.329940424946631</v>
      </c>
      <c r="AS38" s="19" t="n">
        <v>0.308615771066688</v>
      </c>
      <c r="AT38" s="19" t="n">
        <v>0.289906218674816</v>
      </c>
      <c r="AU38" s="19"/>
      <c r="AV38" s="19" t="n">
        <v>0.316444128962677</v>
      </c>
      <c r="AW38" s="19" t="n">
        <v>0.3616708995893</v>
      </c>
      <c r="AX38" s="19" t="n">
        <v>0.394475356694214</v>
      </c>
      <c r="AY38" s="19" t="n">
        <v>0.259198992292177</v>
      </c>
      <c r="AZ38" s="19" t="n">
        <v>0.32705534382422</v>
      </c>
      <c r="BA38" s="19" t="n">
        <v>0.325549424882346</v>
      </c>
      <c r="BB38" s="19"/>
      <c r="BC38" s="19" t="n">
        <v>0.283035300731943</v>
      </c>
      <c r="BD38" s="19" t="n">
        <v>0.29275999803439</v>
      </c>
      <c r="BE38" s="19" t="n">
        <v>0.36218800848936</v>
      </c>
      <c r="BF38" s="19" t="n">
        <v>0.337819459212245</v>
      </c>
      <c r="BG38" s="19" t="n">
        <v>0.241585823359459</v>
      </c>
      <c r="BH38" s="19"/>
      <c r="BI38" s="19" t="n">
        <v>0.286578365186303</v>
      </c>
      <c r="BJ38" s="19" t="n">
        <v>0.312676197643745</v>
      </c>
      <c r="BK38" s="19" t="n">
        <v>0.324994051712801</v>
      </c>
    </row>
    <row r="39">
      <c r="B39" t="s">
        <v>89</v>
      </c>
      <c r="C39" s="19" t="n">
        <v>0.109064603985958</v>
      </c>
      <c r="D39" s="19" t="n">
        <v>0.129557892965346</v>
      </c>
      <c r="E39" s="19" t="n">
        <v>0.0902813872265629</v>
      </c>
      <c r="F39" s="19"/>
      <c r="G39" s="19" t="n">
        <v>0.142098093431062</v>
      </c>
      <c r="H39" s="19" t="n">
        <v>0.0883773116451255</v>
      </c>
      <c r="I39" s="19" t="n">
        <v>0.0707111020012174</v>
      </c>
      <c r="J39" s="19" t="n">
        <v>0.077943054561375</v>
      </c>
      <c r="K39" s="19" t="n">
        <v>0.119436203621775</v>
      </c>
      <c r="L39" s="19" t="n">
        <v>0.15470276570008</v>
      </c>
      <c r="M39" s="19"/>
      <c r="N39" s="19" t="n">
        <v>0.131831295482836</v>
      </c>
      <c r="O39" s="19" t="n">
        <v>0.104023305740979</v>
      </c>
      <c r="P39" s="19" t="n">
        <v>0.111136318689773</v>
      </c>
      <c r="Q39" s="19" t="n">
        <v>0.0856313631236567</v>
      </c>
      <c r="R39" s="19"/>
      <c r="S39" s="19" t="n">
        <v>0.143218160477935</v>
      </c>
      <c r="T39" s="19" t="n">
        <v>0.116837720475555</v>
      </c>
      <c r="U39" s="19" t="n">
        <v>0.0901920315024794</v>
      </c>
      <c r="V39" s="19" t="n">
        <v>0.122954695698375</v>
      </c>
      <c r="W39" s="19" t="n">
        <v>0.115794666260019</v>
      </c>
      <c r="X39" s="19" t="n">
        <v>0.121163925117322</v>
      </c>
      <c r="Y39" s="19" t="n">
        <v>0.0885354518352906</v>
      </c>
      <c r="Z39" s="19" t="n">
        <v>0.095199366850046</v>
      </c>
      <c r="AA39" s="19" t="n">
        <v>0.0955371423926601</v>
      </c>
      <c r="AB39" s="19" t="n">
        <v>0.0886185099423865</v>
      </c>
      <c r="AC39" s="19" t="n">
        <v>0.124166903845183</v>
      </c>
      <c r="AD39" s="19" t="n">
        <v>0.0416562311497692</v>
      </c>
      <c r="AE39" s="19"/>
      <c r="AF39" s="19" t="n">
        <v>0.109633431046188</v>
      </c>
      <c r="AG39" s="19" t="n">
        <v>0.109204332488523</v>
      </c>
      <c r="AH39" s="19" t="n">
        <v>0.0991209838773794</v>
      </c>
      <c r="AI39" s="19"/>
      <c r="AJ39" s="19" t="n">
        <v>0.117737400185616</v>
      </c>
      <c r="AK39" s="19" t="n">
        <v>0.100311247076034</v>
      </c>
      <c r="AL39" s="19" t="n">
        <v>0.128155097306036</v>
      </c>
      <c r="AM39" s="19" t="n">
        <v>0.163990032387707</v>
      </c>
      <c r="AN39" s="19" t="n">
        <v>0.136285687369672</v>
      </c>
      <c r="AO39" s="19"/>
      <c r="AP39" s="19" t="n">
        <v>0.116955085708323</v>
      </c>
      <c r="AQ39" s="19" t="n">
        <v>0.104901698794455</v>
      </c>
      <c r="AR39" s="19" t="n">
        <v>0.111324598220083</v>
      </c>
      <c r="AS39" s="19" t="n">
        <v>0.14188508341532</v>
      </c>
      <c r="AT39" s="19" t="n">
        <v>0.104308957364122</v>
      </c>
      <c r="AU39" s="19"/>
      <c r="AV39" s="19" t="n">
        <v>0.0915269541022825</v>
      </c>
      <c r="AW39" s="19" t="n">
        <v>0.127441183670829</v>
      </c>
      <c r="AX39" s="19" t="n">
        <v>0.0884762958533133</v>
      </c>
      <c r="AY39" s="19" t="n">
        <v>0.17031554566872</v>
      </c>
      <c r="AZ39" s="19" t="n">
        <v>0.0593838203325608</v>
      </c>
      <c r="BA39" s="19" t="n">
        <v>0.0907850579678972</v>
      </c>
      <c r="BB39" s="19"/>
      <c r="BC39" s="19" t="n">
        <v>0.124500715396995</v>
      </c>
      <c r="BD39" s="19" t="n">
        <v>0.0939962766946172</v>
      </c>
      <c r="BE39" s="19" t="n">
        <v>0.0900748331250117</v>
      </c>
      <c r="BF39" s="19" t="n">
        <v>0.102220437304277</v>
      </c>
      <c r="BG39" s="19" t="n">
        <v>0.0731550677183475</v>
      </c>
      <c r="BH39" s="19"/>
      <c r="BI39" s="19" t="n">
        <v>0.0739568579056374</v>
      </c>
      <c r="BJ39" s="19" t="n">
        <v>0.0890556230845996</v>
      </c>
      <c r="BK39" s="19" t="n">
        <v>0.136921782309089</v>
      </c>
    </row>
    <row r="40">
      <c r="B40" t="s">
        <v>90</v>
      </c>
      <c r="C40" s="19" t="n">
        <v>0.034790147261678</v>
      </c>
      <c r="D40" s="19" t="n">
        <v>0.0409781537275672</v>
      </c>
      <c r="E40" s="19" t="n">
        <v>0.0291243778829572</v>
      </c>
      <c r="F40" s="19"/>
      <c r="G40" s="19" t="n">
        <v>0.032408596036412</v>
      </c>
      <c r="H40" s="19" t="n">
        <v>0.0345801205449801</v>
      </c>
      <c r="I40" s="19" t="n">
        <v>0.0167669773534932</v>
      </c>
      <c r="J40" s="19" t="n">
        <v>0.0397383931858658</v>
      </c>
      <c r="K40" s="19" t="n">
        <v>0.0348002659238247</v>
      </c>
      <c r="L40" s="19" t="n">
        <v>0.0469946963119848</v>
      </c>
      <c r="M40" s="19"/>
      <c r="N40" s="19" t="n">
        <v>0.0664515756866742</v>
      </c>
      <c r="O40" s="19" t="n">
        <v>0.0143656118139405</v>
      </c>
      <c r="P40" s="19" t="n">
        <v>0.0349592833077559</v>
      </c>
      <c r="Q40" s="19" t="n">
        <v>0.0217117679700464</v>
      </c>
      <c r="R40" s="19"/>
      <c r="S40" s="19" t="n">
        <v>0.02027579784115</v>
      </c>
      <c r="T40" s="19" t="n">
        <v>0.0391910705599918</v>
      </c>
      <c r="U40" s="19" t="n">
        <v>0.0369080558482866</v>
      </c>
      <c r="V40" s="19" t="n">
        <v>0.028178479900987</v>
      </c>
      <c r="W40" s="19" t="n">
        <v>0.0538311340596189</v>
      </c>
      <c r="X40" s="19" t="n">
        <v>0.0435686303270722</v>
      </c>
      <c r="Y40" s="19" t="n">
        <v>0.0334505038655005</v>
      </c>
      <c r="Z40" s="19" t="n">
        <v>0.0484003503813288</v>
      </c>
      <c r="AA40" s="19" t="n">
        <v>0.019218121032817</v>
      </c>
      <c r="AB40" s="19" t="n">
        <v>0.028413753686941</v>
      </c>
      <c r="AC40" s="19" t="n">
        <v>0.0550615834692975</v>
      </c>
      <c r="AD40" s="19" t="n">
        <v>0.0525888224822973</v>
      </c>
      <c r="AE40" s="19"/>
      <c r="AF40" s="19" t="n">
        <v>0.0427523736132213</v>
      </c>
      <c r="AG40" s="19" t="n">
        <v>0.0229131704353523</v>
      </c>
      <c r="AH40" s="19" t="n">
        <v>0.0460717087484816</v>
      </c>
      <c r="AI40" s="19"/>
      <c r="AJ40" s="19" t="n">
        <v>0.0528148225334195</v>
      </c>
      <c r="AK40" s="19" t="n">
        <v>0.0197589899629449</v>
      </c>
      <c r="AL40" s="19" t="n">
        <v>0.0179789837966802</v>
      </c>
      <c r="AM40" s="19" t="n">
        <v>0.0780281188758994</v>
      </c>
      <c r="AN40" s="19" t="n">
        <v>0.0288731603100811</v>
      </c>
      <c r="AO40" s="19"/>
      <c r="AP40" s="19" t="n">
        <v>0.0445200370781456</v>
      </c>
      <c r="AQ40" s="19" t="n">
        <v>0.021916867303157</v>
      </c>
      <c r="AR40" s="19" t="n">
        <v>0.0188341089948973</v>
      </c>
      <c r="AS40" s="19" t="n">
        <v>0.0702650798088946</v>
      </c>
      <c r="AT40" s="19" t="n">
        <v>0.0207129287495525</v>
      </c>
      <c r="AU40" s="19"/>
      <c r="AV40" s="19" t="n">
        <v>0.0218629278913283</v>
      </c>
      <c r="AW40" s="19" t="n">
        <v>0.0563822639757416</v>
      </c>
      <c r="AX40" s="19" t="n">
        <v>0.0162200006699159</v>
      </c>
      <c r="AY40" s="19" t="n">
        <v>0.044881986289978</v>
      </c>
      <c r="AZ40" s="19" t="n">
        <v>0.0173380201792971</v>
      </c>
      <c r="BA40" s="19" t="n">
        <v>0.0261921289881938</v>
      </c>
      <c r="BB40" s="19"/>
      <c r="BC40" s="19" t="n">
        <v>0.0317921453450302</v>
      </c>
      <c r="BD40" s="19" t="n">
        <v>0.0320017999488361</v>
      </c>
      <c r="BE40" s="19" t="n">
        <v>0.0379041538918698</v>
      </c>
      <c r="BF40" s="19" t="n">
        <v>0.0557555374743569</v>
      </c>
      <c r="BG40" s="19" t="n">
        <v>0.0212788671351676</v>
      </c>
      <c r="BH40" s="19"/>
      <c r="BI40" s="19" t="n">
        <v>0.0396252204553413</v>
      </c>
      <c r="BJ40" s="19" t="n">
        <v>0.0294929286625883</v>
      </c>
      <c r="BK40" s="19" t="n">
        <v>0.037152620329693</v>
      </c>
    </row>
    <row r="41">
      <c r="B41" t="s">
        <v>91</v>
      </c>
      <c r="C41" s="19" t="n">
        <v>0.0136232912324271</v>
      </c>
      <c r="D41" s="19" t="n">
        <v>0.0220154644868657</v>
      </c>
      <c r="E41" s="19" t="n">
        <v>0.0058332322295416</v>
      </c>
      <c r="F41" s="19"/>
      <c r="G41" s="19" t="n">
        <v>0.0198422612118464</v>
      </c>
      <c r="H41" s="19" t="n">
        <v>0.010131071609343</v>
      </c>
      <c r="I41" s="19" t="n">
        <v>0.00630578259942086</v>
      </c>
      <c r="J41" s="19" t="n">
        <v>0.014581744247155</v>
      </c>
      <c r="K41" s="19" t="n">
        <v>0.00927257873969689</v>
      </c>
      <c r="L41" s="19" t="n">
        <v>0.020756646902161</v>
      </c>
      <c r="M41" s="19"/>
      <c r="N41" s="19" t="n">
        <v>0.015777494309328</v>
      </c>
      <c r="O41" s="19" t="n">
        <v>0.0160982730000569</v>
      </c>
      <c r="P41" s="19" t="n">
        <v>0.00861773647498438</v>
      </c>
      <c r="Q41" s="19" t="n">
        <v>0.013316625054168</v>
      </c>
      <c r="R41" s="19"/>
      <c r="S41" s="19" t="n">
        <v>0.0129679531030234</v>
      </c>
      <c r="T41" s="19" t="n">
        <v>0.0223728682995591</v>
      </c>
      <c r="U41" s="19" t="n">
        <v>0.0215549188788036</v>
      </c>
      <c r="V41" s="19" t="n">
        <v>0.00639702130268336</v>
      </c>
      <c r="W41" s="19" t="n">
        <v>0.0416539281394238</v>
      </c>
      <c r="X41" s="19" t="n">
        <v>0.0049271110232756</v>
      </c>
      <c r="Y41" s="19" t="n">
        <v>0.00513043185770708</v>
      </c>
      <c r="Z41" s="19" t="n">
        <v>0.0108218666000992</v>
      </c>
      <c r="AA41" s="19" t="n">
        <v>0.00450736123911541</v>
      </c>
      <c r="AB41" s="19" t="n">
        <v>0</v>
      </c>
      <c r="AC41" s="19" t="n">
        <v>0.00918482522733964</v>
      </c>
      <c r="AD41" s="19" t="n">
        <v>0.0453625095800729</v>
      </c>
      <c r="AE41" s="19"/>
      <c r="AF41" s="19" t="n">
        <v>0.0122013134344683</v>
      </c>
      <c r="AG41" s="19" t="n">
        <v>0.0148802058802516</v>
      </c>
      <c r="AH41" s="19" t="n">
        <v>0.0131329507682806</v>
      </c>
      <c r="AI41" s="19"/>
      <c r="AJ41" s="19" t="n">
        <v>0.0124646598693858</v>
      </c>
      <c r="AK41" s="19" t="n">
        <v>0.0145188607094895</v>
      </c>
      <c r="AL41" s="19" t="n">
        <v>0.0210538896859577</v>
      </c>
      <c r="AM41" s="19" t="n">
        <v>0.0360821032957759</v>
      </c>
      <c r="AN41" s="19" t="n">
        <v>0.0133359576311266</v>
      </c>
      <c r="AO41" s="19"/>
      <c r="AP41" s="19" t="n">
        <v>0.0197970611675607</v>
      </c>
      <c r="AQ41" s="19" t="n">
        <v>0.0100155150351019</v>
      </c>
      <c r="AR41" s="19" t="n">
        <v>0.00523148093553334</v>
      </c>
      <c r="AS41" s="19" t="n">
        <v>0.0170623329195216</v>
      </c>
      <c r="AT41" s="19" t="n">
        <v>0.037258470186086</v>
      </c>
      <c r="AU41" s="19"/>
      <c r="AV41" s="19" t="n">
        <v>0.0126138630640371</v>
      </c>
      <c r="AW41" s="19" t="n">
        <v>0.0124551845537469</v>
      </c>
      <c r="AX41" s="19" t="n">
        <v>0.00524861679750893</v>
      </c>
      <c r="AY41" s="19" t="n">
        <v>0.0252413062653263</v>
      </c>
      <c r="AZ41" s="19" t="n">
        <v>0.0311876758592169</v>
      </c>
      <c r="BA41" s="19" t="n">
        <v>0.0050782505434344</v>
      </c>
      <c r="BB41" s="19"/>
      <c r="BC41" s="19" t="n">
        <v>0.00602639089549223</v>
      </c>
      <c r="BD41" s="19" t="n">
        <v>0.013178431276909</v>
      </c>
      <c r="BE41" s="19" t="n">
        <v>0.0181324433444901</v>
      </c>
      <c r="BF41" s="19" t="n">
        <v>0.0171298885948536</v>
      </c>
      <c r="BG41" s="19" t="n">
        <v>0.0418241633453034</v>
      </c>
      <c r="BH41" s="19"/>
      <c r="BI41" s="19" t="n">
        <v>0.0134902333416124</v>
      </c>
      <c r="BJ41" s="19" t="n">
        <v>0.015352839589743</v>
      </c>
      <c r="BK41" s="19" t="n">
        <v>0.0125276393648301</v>
      </c>
    </row>
    <row r="42">
      <c r="B42" t="s">
        <v>92</v>
      </c>
      <c r="C42" s="19" t="n">
        <v>0.0358809676012737</v>
      </c>
      <c r="D42" s="19" t="n">
        <v>0.0436501728194021</v>
      </c>
      <c r="E42" s="19" t="n">
        <v>0.0287427775323764</v>
      </c>
      <c r="F42" s="19"/>
      <c r="G42" s="19" t="n">
        <v>0.0174424760243226</v>
      </c>
      <c r="H42" s="19" t="n">
        <v>0.0380774161441665</v>
      </c>
      <c r="I42" s="19" t="n">
        <v>0.0226183116743506</v>
      </c>
      <c r="J42" s="19" t="n">
        <v>0.0386127963908543</v>
      </c>
      <c r="K42" s="19" t="n">
        <v>0.0526866370579267</v>
      </c>
      <c r="L42" s="19" t="n">
        <v>0.0425491593563154</v>
      </c>
      <c r="M42" s="19"/>
      <c r="N42" s="19" t="n">
        <v>0.0362318820115558</v>
      </c>
      <c r="O42" s="19" t="n">
        <v>0.0372375398192127</v>
      </c>
      <c r="P42" s="19" t="n">
        <v>0.022438034950449</v>
      </c>
      <c r="Q42" s="19" t="n">
        <v>0.0469044176546209</v>
      </c>
      <c r="R42" s="19"/>
      <c r="S42" s="19" t="n">
        <v>0.0307402748158801</v>
      </c>
      <c r="T42" s="19" t="n">
        <v>0.0418392975894066</v>
      </c>
      <c r="U42" s="19" t="n">
        <v>0.0316330255473006</v>
      </c>
      <c r="V42" s="19" t="n">
        <v>0.0260006243517058</v>
      </c>
      <c r="W42" s="19" t="n">
        <v>0.00806604627805375</v>
      </c>
      <c r="X42" s="19" t="n">
        <v>0.0359856093547268</v>
      </c>
      <c r="Y42" s="19" t="n">
        <v>0.0608589725426638</v>
      </c>
      <c r="Z42" s="19" t="n">
        <v>0.0116953333776323</v>
      </c>
      <c r="AA42" s="19" t="n">
        <v>0.0558533146275164</v>
      </c>
      <c r="AB42" s="19" t="n">
        <v>0.0156190193947227</v>
      </c>
      <c r="AC42" s="19" t="n">
        <v>0.050653303424849</v>
      </c>
      <c r="AD42" s="19" t="n">
        <v>0.0629919955056442</v>
      </c>
      <c r="AE42" s="19"/>
      <c r="AF42" s="19" t="n">
        <v>0.0465842606119613</v>
      </c>
      <c r="AG42" s="19" t="n">
        <v>0.0274682267041665</v>
      </c>
      <c r="AH42" s="19" t="n">
        <v>0.0442536126259786</v>
      </c>
      <c r="AI42" s="19"/>
      <c r="AJ42" s="19" t="n">
        <v>0.0332094153499703</v>
      </c>
      <c r="AK42" s="19" t="n">
        <v>0.0218794557422143</v>
      </c>
      <c r="AL42" s="19" t="n">
        <v>0.0363802634876436</v>
      </c>
      <c r="AM42" s="19" t="n">
        <v>0.105047873686252</v>
      </c>
      <c r="AN42" s="19" t="n">
        <v>0.0522393086776016</v>
      </c>
      <c r="AO42" s="19"/>
      <c r="AP42" s="19" t="n">
        <v>0.0341770460925853</v>
      </c>
      <c r="AQ42" s="19" t="n">
        <v>0.0199764384155536</v>
      </c>
      <c r="AR42" s="19" t="n">
        <v>0.0388455879651243</v>
      </c>
      <c r="AS42" s="19" t="n">
        <v>0.0383659401044182</v>
      </c>
      <c r="AT42" s="19" t="n">
        <v>0.0638445900732305</v>
      </c>
      <c r="AU42" s="19"/>
      <c r="AV42" s="19" t="n">
        <v>0.0235872357594576</v>
      </c>
      <c r="AW42" s="19" t="n">
        <v>0.0252915705132405</v>
      </c>
      <c r="AX42" s="19" t="n">
        <v>0.0283211187659469</v>
      </c>
      <c r="AY42" s="19" t="n">
        <v>0.0384410860403376</v>
      </c>
      <c r="AZ42" s="19" t="n">
        <v>0.0553855372559034</v>
      </c>
      <c r="BA42" s="19" t="n">
        <v>0.0505639231316289</v>
      </c>
      <c r="BB42" s="19"/>
      <c r="BC42" s="19" t="n">
        <v>0.0452635706319938</v>
      </c>
      <c r="BD42" s="19" t="n">
        <v>0.0472697604152839</v>
      </c>
      <c r="BE42" s="19" t="n">
        <v>0.028429512402348</v>
      </c>
      <c r="BF42" s="19" t="n">
        <v>0.0163957635997854</v>
      </c>
      <c r="BG42" s="19" t="n">
        <v>0.0373182941647394</v>
      </c>
      <c r="BH42" s="19"/>
      <c r="BI42" s="19" t="n">
        <v>0.0132838556640879</v>
      </c>
      <c r="BJ42" s="19" t="n">
        <v>0.0192187090567636</v>
      </c>
      <c r="BK42" s="19" t="n">
        <v>0.0577805172416776</v>
      </c>
    </row>
    <row r="43">
      <c r="B43" t="s">
        <v>93</v>
      </c>
      <c r="C43" s="19" t="n">
        <v>0.806640989918663</v>
      </c>
      <c r="D43" s="19" t="n">
        <v>0.763798316000819</v>
      </c>
      <c r="E43" s="19" t="n">
        <v>0.846018225128562</v>
      </c>
      <c r="F43" s="19"/>
      <c r="G43" s="19" t="n">
        <v>0.788208573296357</v>
      </c>
      <c r="H43" s="19" t="n">
        <v>0.828834080056385</v>
      </c>
      <c r="I43" s="19" t="n">
        <v>0.883597826371518</v>
      </c>
      <c r="J43" s="19" t="n">
        <v>0.82912401161475</v>
      </c>
      <c r="K43" s="19" t="n">
        <v>0.783804314656777</v>
      </c>
      <c r="L43" s="19" t="n">
        <v>0.734996731729459</v>
      </c>
      <c r="M43" s="19"/>
      <c r="N43" s="19" t="n">
        <v>0.749707752509606</v>
      </c>
      <c r="O43" s="19" t="n">
        <v>0.828275269625811</v>
      </c>
      <c r="P43" s="19" t="n">
        <v>0.822848626577038</v>
      </c>
      <c r="Q43" s="19" t="n">
        <v>0.832435826197508</v>
      </c>
      <c r="R43" s="19"/>
      <c r="S43" s="19" t="n">
        <v>0.792797813762012</v>
      </c>
      <c r="T43" s="19" t="n">
        <v>0.779759043075488</v>
      </c>
      <c r="U43" s="19" t="n">
        <v>0.81971196822313</v>
      </c>
      <c r="V43" s="19" t="n">
        <v>0.816469178746249</v>
      </c>
      <c r="W43" s="19" t="n">
        <v>0.780654225262885</v>
      </c>
      <c r="X43" s="19" t="n">
        <v>0.794354724177604</v>
      </c>
      <c r="Y43" s="19" t="n">
        <v>0.812024639898838</v>
      </c>
      <c r="Z43" s="19" t="n">
        <v>0.833883082790894</v>
      </c>
      <c r="AA43" s="19" t="n">
        <v>0.824884060707891</v>
      </c>
      <c r="AB43" s="19" t="n">
        <v>0.86734871697595</v>
      </c>
      <c r="AC43" s="19" t="n">
        <v>0.760933384033331</v>
      </c>
      <c r="AD43" s="19" t="n">
        <v>0.797400441282216</v>
      </c>
      <c r="AE43" s="19"/>
      <c r="AF43" s="19" t="n">
        <v>0.788828621294161</v>
      </c>
      <c r="AG43" s="19" t="n">
        <v>0.825534064491707</v>
      </c>
      <c r="AH43" s="19" t="n">
        <v>0.797420743979879</v>
      </c>
      <c r="AI43" s="19"/>
      <c r="AJ43" s="19" t="n">
        <v>0.783773702061609</v>
      </c>
      <c r="AK43" s="19" t="n">
        <v>0.843531446509318</v>
      </c>
      <c r="AL43" s="19" t="n">
        <v>0.796431765723682</v>
      </c>
      <c r="AM43" s="19" t="n">
        <v>0.616851871754365</v>
      </c>
      <c r="AN43" s="19" t="n">
        <v>0.769265886011519</v>
      </c>
      <c r="AO43" s="19"/>
      <c r="AP43" s="19" t="n">
        <v>0.784550769953386</v>
      </c>
      <c r="AQ43" s="19" t="n">
        <v>0.843189480451732</v>
      </c>
      <c r="AR43" s="19" t="n">
        <v>0.825764223884362</v>
      </c>
      <c r="AS43" s="19" t="n">
        <v>0.732421563751846</v>
      </c>
      <c r="AT43" s="19" t="n">
        <v>0.773875053627009</v>
      </c>
      <c r="AU43" s="19"/>
      <c r="AV43" s="19" t="n">
        <v>0.850409019182895</v>
      </c>
      <c r="AW43" s="19" t="n">
        <v>0.778429797286442</v>
      </c>
      <c r="AX43" s="19" t="n">
        <v>0.861733967913315</v>
      </c>
      <c r="AY43" s="19" t="n">
        <v>0.721120075735638</v>
      </c>
      <c r="AZ43" s="19" t="n">
        <v>0.836704946373022</v>
      </c>
      <c r="BA43" s="19" t="n">
        <v>0.827380639368846</v>
      </c>
      <c r="BB43" s="19"/>
      <c r="BC43" s="19" t="n">
        <v>0.792417177730488</v>
      </c>
      <c r="BD43" s="19" t="n">
        <v>0.813553731664354</v>
      </c>
      <c r="BE43" s="19" t="n">
        <v>0.82545905723628</v>
      </c>
      <c r="BF43" s="19" t="n">
        <v>0.808498373026727</v>
      </c>
      <c r="BG43" s="19" t="n">
        <v>0.826423607636442</v>
      </c>
      <c r="BH43" s="19"/>
      <c r="BI43" s="19" t="n">
        <v>0.859643832633321</v>
      </c>
      <c r="BJ43" s="19" t="n">
        <v>0.846879899606305</v>
      </c>
      <c r="BK43" s="19" t="n">
        <v>0.75561744075471</v>
      </c>
    </row>
    <row r="44">
      <c r="B44" t="s">
        <v>94</v>
      </c>
      <c r="C44" s="19" t="n">
        <v>0.0484134384941051</v>
      </c>
      <c r="D44" s="19" t="n">
        <v>0.0629936182144329</v>
      </c>
      <c r="E44" s="19" t="n">
        <v>0.0349576101124988</v>
      </c>
      <c r="F44" s="19"/>
      <c r="G44" s="19" t="n">
        <v>0.0522508572482584</v>
      </c>
      <c r="H44" s="19" t="n">
        <v>0.0447111921543231</v>
      </c>
      <c r="I44" s="19" t="n">
        <v>0.0230727599529141</v>
      </c>
      <c r="J44" s="19" t="n">
        <v>0.0543201374330207</v>
      </c>
      <c r="K44" s="19" t="n">
        <v>0.0440728446635216</v>
      </c>
      <c r="L44" s="19" t="n">
        <v>0.0677513432141458</v>
      </c>
      <c r="M44" s="19"/>
      <c r="N44" s="19" t="n">
        <v>0.0822290699960022</v>
      </c>
      <c r="O44" s="19" t="n">
        <v>0.0304638848139975</v>
      </c>
      <c r="P44" s="19" t="n">
        <v>0.0435770197827402</v>
      </c>
      <c r="Q44" s="19" t="n">
        <v>0.0350283930242145</v>
      </c>
      <c r="R44" s="19"/>
      <c r="S44" s="19" t="n">
        <v>0.0332437509441733</v>
      </c>
      <c r="T44" s="19" t="n">
        <v>0.0615639388595509</v>
      </c>
      <c r="U44" s="19" t="n">
        <v>0.0584629747270901</v>
      </c>
      <c r="V44" s="19" t="n">
        <v>0.0345755012036704</v>
      </c>
      <c r="W44" s="19" t="n">
        <v>0.0954850621990427</v>
      </c>
      <c r="X44" s="19" t="n">
        <v>0.0484957413503478</v>
      </c>
      <c r="Y44" s="19" t="n">
        <v>0.0385809357232076</v>
      </c>
      <c r="Z44" s="19" t="n">
        <v>0.059222216981428</v>
      </c>
      <c r="AA44" s="19" t="n">
        <v>0.0237254822719324</v>
      </c>
      <c r="AB44" s="19" t="n">
        <v>0.028413753686941</v>
      </c>
      <c r="AC44" s="19" t="n">
        <v>0.0642464086966371</v>
      </c>
      <c r="AD44" s="19" t="n">
        <v>0.0979513320623702</v>
      </c>
      <c r="AE44" s="19"/>
      <c r="AF44" s="19" t="n">
        <v>0.0549536870476895</v>
      </c>
      <c r="AG44" s="19" t="n">
        <v>0.0377933763156039</v>
      </c>
      <c r="AH44" s="19" t="n">
        <v>0.0592046595167623</v>
      </c>
      <c r="AI44" s="19"/>
      <c r="AJ44" s="19" t="n">
        <v>0.0652794824028053</v>
      </c>
      <c r="AK44" s="19" t="n">
        <v>0.0342778506724343</v>
      </c>
      <c r="AL44" s="19" t="n">
        <v>0.0390328734826379</v>
      </c>
      <c r="AM44" s="19" t="n">
        <v>0.114110222171675</v>
      </c>
      <c r="AN44" s="19" t="n">
        <v>0.0422091179412077</v>
      </c>
      <c r="AO44" s="19"/>
      <c r="AP44" s="19" t="n">
        <v>0.0643170982457063</v>
      </c>
      <c r="AQ44" s="19" t="n">
        <v>0.031932382338259</v>
      </c>
      <c r="AR44" s="19" t="n">
        <v>0.0240655899304306</v>
      </c>
      <c r="AS44" s="19" t="n">
        <v>0.0873274127284162</v>
      </c>
      <c r="AT44" s="19" t="n">
        <v>0.0579713989356385</v>
      </c>
      <c r="AU44" s="19"/>
      <c r="AV44" s="19" t="n">
        <v>0.0344767909553654</v>
      </c>
      <c r="AW44" s="19" t="n">
        <v>0.0688374485294885</v>
      </c>
      <c r="AX44" s="19" t="n">
        <v>0.0214686174674248</v>
      </c>
      <c r="AY44" s="19" t="n">
        <v>0.0701232925553043</v>
      </c>
      <c r="AZ44" s="19" t="n">
        <v>0.048525696038514</v>
      </c>
      <c r="BA44" s="19" t="n">
        <v>0.0312703795316282</v>
      </c>
      <c r="BB44" s="19"/>
      <c r="BC44" s="19" t="n">
        <v>0.0378185362405225</v>
      </c>
      <c r="BD44" s="19" t="n">
        <v>0.045180231225745</v>
      </c>
      <c r="BE44" s="19" t="n">
        <v>0.0560365972363598</v>
      </c>
      <c r="BF44" s="19" t="n">
        <v>0.0728854260692104</v>
      </c>
      <c r="BG44" s="19" t="n">
        <v>0.063103030480471</v>
      </c>
      <c r="BH44" s="19"/>
      <c r="BI44" s="19" t="n">
        <v>0.0531154537969536</v>
      </c>
      <c r="BJ44" s="19" t="n">
        <v>0.0448457682523314</v>
      </c>
      <c r="BK44" s="19" t="n">
        <v>0.0496802596945231</v>
      </c>
    </row>
    <row r="45">
      <c r="B45" t="s">
        <v>95</v>
      </c>
      <c r="C45" s="19" t="n">
        <v>0.758227551424558</v>
      </c>
      <c r="D45" s="19" t="n">
        <v>0.700804697786386</v>
      </c>
      <c r="E45" s="19" t="n">
        <v>0.811060615016063</v>
      </c>
      <c r="F45" s="19"/>
      <c r="G45" s="19" t="n">
        <v>0.735957716048099</v>
      </c>
      <c r="H45" s="19" t="n">
        <v>0.784122887902062</v>
      </c>
      <c r="I45" s="19" t="n">
        <v>0.860525066418604</v>
      </c>
      <c r="J45" s="19" t="n">
        <v>0.774803874181729</v>
      </c>
      <c r="K45" s="19" t="n">
        <v>0.739731469993255</v>
      </c>
      <c r="L45" s="19" t="n">
        <v>0.667245388515313</v>
      </c>
      <c r="M45" s="19"/>
      <c r="N45" s="19" t="n">
        <v>0.667478682513604</v>
      </c>
      <c r="O45" s="19" t="n">
        <v>0.797811384811813</v>
      </c>
      <c r="P45" s="19" t="n">
        <v>0.779271606794298</v>
      </c>
      <c r="Q45" s="19" t="n">
        <v>0.797407433173294</v>
      </c>
      <c r="R45" s="19"/>
      <c r="S45" s="19" t="n">
        <v>0.759554062817838</v>
      </c>
      <c r="T45" s="19" t="n">
        <v>0.718195104215937</v>
      </c>
      <c r="U45" s="19" t="n">
        <v>0.76124899349604</v>
      </c>
      <c r="V45" s="19" t="n">
        <v>0.781893677542579</v>
      </c>
      <c r="W45" s="19" t="n">
        <v>0.685169163063842</v>
      </c>
      <c r="X45" s="19" t="n">
        <v>0.745858982827256</v>
      </c>
      <c r="Y45" s="19" t="n">
        <v>0.77344370417563</v>
      </c>
      <c r="Z45" s="19" t="n">
        <v>0.774660865809466</v>
      </c>
      <c r="AA45" s="19" t="n">
        <v>0.801158578435959</v>
      </c>
      <c r="AB45" s="19" t="n">
        <v>0.838934963289009</v>
      </c>
      <c r="AC45" s="19" t="n">
        <v>0.696686975336694</v>
      </c>
      <c r="AD45" s="19" t="n">
        <v>0.699449109219846</v>
      </c>
      <c r="AE45" s="19"/>
      <c r="AF45" s="19" t="n">
        <v>0.733874934246472</v>
      </c>
      <c r="AG45" s="19" t="n">
        <v>0.787740688176103</v>
      </c>
      <c r="AH45" s="19" t="n">
        <v>0.738216084463117</v>
      </c>
      <c r="AI45" s="19"/>
      <c r="AJ45" s="19" t="n">
        <v>0.718494219658803</v>
      </c>
      <c r="AK45" s="19" t="n">
        <v>0.809253595836884</v>
      </c>
      <c r="AL45" s="19" t="n">
        <v>0.757398892241045</v>
      </c>
      <c r="AM45" s="19" t="n">
        <v>0.50274164958269</v>
      </c>
      <c r="AN45" s="19" t="n">
        <v>0.727056768070311</v>
      </c>
      <c r="AO45" s="19"/>
      <c r="AP45" s="19" t="n">
        <v>0.720233671707679</v>
      </c>
      <c r="AQ45" s="19" t="n">
        <v>0.811257098113473</v>
      </c>
      <c r="AR45" s="19" t="n">
        <v>0.801698633953931</v>
      </c>
      <c r="AS45" s="19" t="n">
        <v>0.64509415102343</v>
      </c>
      <c r="AT45" s="19" t="n">
        <v>0.715903654691371</v>
      </c>
      <c r="AU45" s="19"/>
      <c r="AV45" s="19" t="n">
        <v>0.815932228227529</v>
      </c>
      <c r="AW45" s="19" t="n">
        <v>0.709592348756953</v>
      </c>
      <c r="AX45" s="19" t="n">
        <v>0.84026535044589</v>
      </c>
      <c r="AY45" s="19" t="n">
        <v>0.650996783180334</v>
      </c>
      <c r="AZ45" s="19" t="n">
        <v>0.788179250334508</v>
      </c>
      <c r="BA45" s="19" t="n">
        <v>0.796110259837218</v>
      </c>
      <c r="BB45" s="19"/>
      <c r="BC45" s="19" t="n">
        <v>0.754598641489966</v>
      </c>
      <c r="BD45" s="19" t="n">
        <v>0.768373500438609</v>
      </c>
      <c r="BE45" s="19" t="n">
        <v>0.769422459999921</v>
      </c>
      <c r="BF45" s="19" t="n">
        <v>0.735612946957516</v>
      </c>
      <c r="BG45" s="19" t="n">
        <v>0.763320577155971</v>
      </c>
      <c r="BH45" s="19"/>
      <c r="BI45" s="19" t="n">
        <v>0.806528378836368</v>
      </c>
      <c r="BJ45" s="19" t="n">
        <v>0.802034131353974</v>
      </c>
      <c r="BK45" s="19" t="n">
        <v>0.705937181060187</v>
      </c>
    </row>
    <row r="46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</row>
    <row r="47">
      <c r="B47" s="7" t="s">
        <v>99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</row>
    <row r="48">
      <c r="B48" s="26" t="s">
        <v>83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</row>
    <row r="49">
      <c r="B49" t="s">
        <v>87</v>
      </c>
      <c r="C49" s="19" t="n">
        <v>0.481193634717578</v>
      </c>
      <c r="D49" s="19" t="n">
        <v>0.415066135203418</v>
      </c>
      <c r="E49" s="19" t="n">
        <v>0.543110848606987</v>
      </c>
      <c r="F49" s="19"/>
      <c r="G49" s="19" t="n">
        <v>0.49684738274769</v>
      </c>
      <c r="H49" s="19" t="n">
        <v>0.535180884381155</v>
      </c>
      <c r="I49" s="19" t="n">
        <v>0.519259320474454</v>
      </c>
      <c r="J49" s="19" t="n">
        <v>0.523898764661384</v>
      </c>
      <c r="K49" s="19" t="n">
        <v>0.435189780194024</v>
      </c>
      <c r="L49" s="19" t="n">
        <v>0.391308265984646</v>
      </c>
      <c r="M49" s="19"/>
      <c r="N49" s="19" t="n">
        <v>0.424615065096841</v>
      </c>
      <c r="O49" s="19" t="n">
        <v>0.502171524849548</v>
      </c>
      <c r="P49" s="19" t="n">
        <v>0.502907305530823</v>
      </c>
      <c r="Q49" s="19" t="n">
        <v>0.497449780189146</v>
      </c>
      <c r="R49" s="19"/>
      <c r="S49" s="19" t="n">
        <v>0.461946927835681</v>
      </c>
      <c r="T49" s="19" t="n">
        <v>0.418699034740302</v>
      </c>
      <c r="U49" s="19" t="n">
        <v>0.514163125809487</v>
      </c>
      <c r="V49" s="19" t="n">
        <v>0.419679924770709</v>
      </c>
      <c r="W49" s="19" t="n">
        <v>0.528124528800984</v>
      </c>
      <c r="X49" s="19" t="n">
        <v>0.415756511510064</v>
      </c>
      <c r="Y49" s="19" t="n">
        <v>0.494038455678978</v>
      </c>
      <c r="Z49" s="19" t="n">
        <v>0.524143464711414</v>
      </c>
      <c r="AA49" s="19" t="n">
        <v>0.516915093641629</v>
      </c>
      <c r="AB49" s="19" t="n">
        <v>0.578105922731823</v>
      </c>
      <c r="AC49" s="19" t="n">
        <v>0.444399550218117</v>
      </c>
      <c r="AD49" s="19" t="n">
        <v>0.552558488064925</v>
      </c>
      <c r="AE49" s="19"/>
      <c r="AF49" s="19" t="n">
        <v>0.447041858436918</v>
      </c>
      <c r="AG49" s="19" t="n">
        <v>0.494800378508501</v>
      </c>
      <c r="AH49" s="19" t="n">
        <v>0.4998108216965</v>
      </c>
      <c r="AI49" s="19"/>
      <c r="AJ49" s="19" t="n">
        <v>0.440842265026056</v>
      </c>
      <c r="AK49" s="19" t="n">
        <v>0.510226714108799</v>
      </c>
      <c r="AL49" s="19" t="n">
        <v>0.415381873383913</v>
      </c>
      <c r="AM49" s="19" t="n">
        <v>0.291936691065328</v>
      </c>
      <c r="AN49" s="19" t="n">
        <v>0.501009598258799</v>
      </c>
      <c r="AO49" s="19"/>
      <c r="AP49" s="19" t="n">
        <v>0.434272226703776</v>
      </c>
      <c r="AQ49" s="19" t="n">
        <v>0.511820889309568</v>
      </c>
      <c r="AR49" s="19" t="n">
        <v>0.46746228371469</v>
      </c>
      <c r="AS49" s="19" t="n">
        <v>0.401899278510101</v>
      </c>
      <c r="AT49" s="19" t="n">
        <v>0.516498156459358</v>
      </c>
      <c r="AU49" s="19"/>
      <c r="AV49" s="19" t="n">
        <v>0.527541806799352</v>
      </c>
      <c r="AW49" s="19" t="n">
        <v>0.411545928186075</v>
      </c>
      <c r="AX49" s="19" t="n">
        <v>0.439316682968082</v>
      </c>
      <c r="AY49" s="19" t="n">
        <v>0.432476858074843</v>
      </c>
      <c r="AZ49" s="19" t="n">
        <v>0.542285207438903</v>
      </c>
      <c r="BA49" s="19" t="n">
        <v>0.502263534803597</v>
      </c>
      <c r="BB49" s="19"/>
      <c r="BC49" s="19" t="n">
        <v>0.471410277895841</v>
      </c>
      <c r="BD49" s="19" t="n">
        <v>0.511689034286676</v>
      </c>
      <c r="BE49" s="19" t="n">
        <v>0.451762464232551</v>
      </c>
      <c r="BF49" s="19" t="n">
        <v>0.45105411341752</v>
      </c>
      <c r="BG49" s="19" t="n">
        <v>0.630808762366152</v>
      </c>
      <c r="BH49" s="19"/>
      <c r="BI49" s="19" t="n">
        <v>0.570344102881323</v>
      </c>
      <c r="BJ49" s="19" t="n">
        <v>0.525961578645652</v>
      </c>
      <c r="BK49" s="19" t="n">
        <v>0.414512169017688</v>
      </c>
    </row>
    <row r="50">
      <c r="B50" t="s">
        <v>88</v>
      </c>
      <c r="C50" s="19" t="n">
        <v>0.306551929935143</v>
      </c>
      <c r="D50" s="19" t="n">
        <v>0.315412210794283</v>
      </c>
      <c r="E50" s="19" t="n">
        <v>0.297415874017424</v>
      </c>
      <c r="F50" s="19"/>
      <c r="G50" s="19" t="n">
        <v>0.282479405088984</v>
      </c>
      <c r="H50" s="19" t="n">
        <v>0.279354478067549</v>
      </c>
      <c r="I50" s="19" t="n">
        <v>0.312363922776313</v>
      </c>
      <c r="J50" s="19" t="n">
        <v>0.272383150333802</v>
      </c>
      <c r="K50" s="19" t="n">
        <v>0.353452775714446</v>
      </c>
      <c r="L50" s="19" t="n">
        <v>0.335807672984719</v>
      </c>
      <c r="M50" s="19"/>
      <c r="N50" s="19" t="n">
        <v>0.335705961562431</v>
      </c>
      <c r="O50" s="19" t="n">
        <v>0.303867412393539</v>
      </c>
      <c r="P50" s="19" t="n">
        <v>0.270481464089573</v>
      </c>
      <c r="Q50" s="19" t="n">
        <v>0.310007049319434</v>
      </c>
      <c r="R50" s="19"/>
      <c r="S50" s="19" t="n">
        <v>0.3167590800965</v>
      </c>
      <c r="T50" s="19" t="n">
        <v>0.373074212181613</v>
      </c>
      <c r="U50" s="19" t="n">
        <v>0.287814913170352</v>
      </c>
      <c r="V50" s="19" t="n">
        <v>0.359355920419972</v>
      </c>
      <c r="W50" s="19" t="n">
        <v>0.276974885834691</v>
      </c>
      <c r="X50" s="19" t="n">
        <v>0.352342823482609</v>
      </c>
      <c r="Y50" s="19" t="n">
        <v>0.281848729374856</v>
      </c>
      <c r="Z50" s="19" t="n">
        <v>0.311603249435497</v>
      </c>
      <c r="AA50" s="19" t="n">
        <v>0.256120503091883</v>
      </c>
      <c r="AB50" s="19" t="n">
        <v>0.248340080008536</v>
      </c>
      <c r="AC50" s="19" t="n">
        <v>0.297255865409558</v>
      </c>
      <c r="AD50" s="19" t="n">
        <v>0.246660313783967</v>
      </c>
      <c r="AE50" s="19"/>
      <c r="AF50" s="19" t="n">
        <v>0.310645151805821</v>
      </c>
      <c r="AG50" s="19" t="n">
        <v>0.32681548945985</v>
      </c>
      <c r="AH50" s="19" t="n">
        <v>0.240606284488535</v>
      </c>
      <c r="AI50" s="19"/>
      <c r="AJ50" s="19" t="n">
        <v>0.323435976105892</v>
      </c>
      <c r="AK50" s="19" t="n">
        <v>0.321916369819368</v>
      </c>
      <c r="AL50" s="19" t="n">
        <v>0.3755190695128</v>
      </c>
      <c r="AM50" s="19" t="n">
        <v>0.154548396922368</v>
      </c>
      <c r="AN50" s="19" t="n">
        <v>0.257724552562988</v>
      </c>
      <c r="AO50" s="19"/>
      <c r="AP50" s="19" t="n">
        <v>0.339602880355112</v>
      </c>
      <c r="AQ50" s="19" t="n">
        <v>0.311159265907234</v>
      </c>
      <c r="AR50" s="19" t="n">
        <v>0.343018623768209</v>
      </c>
      <c r="AS50" s="19" t="n">
        <v>0.292335933927874</v>
      </c>
      <c r="AT50" s="19" t="n">
        <v>0.211624556884505</v>
      </c>
      <c r="AU50" s="19"/>
      <c r="AV50" s="19" t="n">
        <v>0.295141843314764</v>
      </c>
      <c r="AW50" s="19" t="n">
        <v>0.357512648133695</v>
      </c>
      <c r="AX50" s="19" t="n">
        <v>0.381644238471068</v>
      </c>
      <c r="AY50" s="19" t="n">
        <v>0.276813718981084</v>
      </c>
      <c r="AZ50" s="19" t="n">
        <v>0.263248634090396</v>
      </c>
      <c r="BA50" s="19" t="n">
        <v>0.295397256066726</v>
      </c>
      <c r="BB50" s="19"/>
      <c r="BC50" s="19" t="n">
        <v>0.307589468784936</v>
      </c>
      <c r="BD50" s="19" t="n">
        <v>0.281754737703775</v>
      </c>
      <c r="BE50" s="19" t="n">
        <v>0.345903103505122</v>
      </c>
      <c r="BF50" s="19" t="n">
        <v>0.325486923589996</v>
      </c>
      <c r="BG50" s="19" t="n">
        <v>0.24132929604535</v>
      </c>
      <c r="BH50" s="19"/>
      <c r="BI50" s="19" t="n">
        <v>0.270124550130171</v>
      </c>
      <c r="BJ50" s="19" t="n">
        <v>0.313431098881098</v>
      </c>
      <c r="BK50" s="19" t="n">
        <v>0.319259718529331</v>
      </c>
    </row>
    <row r="51">
      <c r="B51" t="s">
        <v>89</v>
      </c>
      <c r="C51" s="19" t="n">
        <v>0.117963691885212</v>
      </c>
      <c r="D51" s="19" t="n">
        <v>0.156155101081276</v>
      </c>
      <c r="E51" s="19" t="n">
        <v>0.0826894213236631</v>
      </c>
      <c r="F51" s="19"/>
      <c r="G51" s="19" t="n">
        <v>0.159843313702684</v>
      </c>
      <c r="H51" s="19" t="n">
        <v>0.103993403923751</v>
      </c>
      <c r="I51" s="19" t="n">
        <v>0.0980894393977884</v>
      </c>
      <c r="J51" s="19" t="n">
        <v>0.0908409412886798</v>
      </c>
      <c r="K51" s="19" t="n">
        <v>0.0974714098135025</v>
      </c>
      <c r="L51" s="19" t="n">
        <v>0.155854381167262</v>
      </c>
      <c r="M51" s="19"/>
      <c r="N51" s="19" t="n">
        <v>0.119193349715495</v>
      </c>
      <c r="O51" s="19" t="n">
        <v>0.102479743982287</v>
      </c>
      <c r="P51" s="19" t="n">
        <v>0.144008465647357</v>
      </c>
      <c r="Q51" s="19" t="n">
        <v>0.112271828351273</v>
      </c>
      <c r="R51" s="19"/>
      <c r="S51" s="19" t="n">
        <v>0.114780340901392</v>
      </c>
      <c r="T51" s="19" t="n">
        <v>0.105394196231291</v>
      </c>
      <c r="U51" s="19" t="n">
        <v>0.0964210007386887</v>
      </c>
      <c r="V51" s="19" t="n">
        <v>0.139411390288374</v>
      </c>
      <c r="W51" s="19" t="n">
        <v>0.104599341800456</v>
      </c>
      <c r="X51" s="19" t="n">
        <v>0.130039961568036</v>
      </c>
      <c r="Y51" s="19" t="n">
        <v>0.106793501811587</v>
      </c>
      <c r="Z51" s="19" t="n">
        <v>0.0947320520075873</v>
      </c>
      <c r="AA51" s="19" t="n">
        <v>0.150292185441819</v>
      </c>
      <c r="AB51" s="19" t="n">
        <v>0.119435664386784</v>
      </c>
      <c r="AC51" s="19" t="n">
        <v>0.163788479573627</v>
      </c>
      <c r="AD51" s="19" t="n">
        <v>0.0431918952719358</v>
      </c>
      <c r="AE51" s="19"/>
      <c r="AF51" s="19" t="n">
        <v>0.120434143289899</v>
      </c>
      <c r="AG51" s="19" t="n">
        <v>0.105588858363165</v>
      </c>
      <c r="AH51" s="19" t="n">
        <v>0.150499058501819</v>
      </c>
      <c r="AI51" s="19"/>
      <c r="AJ51" s="19" t="n">
        <v>0.121453681713325</v>
      </c>
      <c r="AK51" s="19" t="n">
        <v>0.0969572044764791</v>
      </c>
      <c r="AL51" s="19" t="n">
        <v>0.150583151996407</v>
      </c>
      <c r="AM51" s="19" t="n">
        <v>0.276448648675612</v>
      </c>
      <c r="AN51" s="19" t="n">
        <v>0.139837022527066</v>
      </c>
      <c r="AO51" s="19"/>
      <c r="AP51" s="19" t="n">
        <v>0.108229233882833</v>
      </c>
      <c r="AQ51" s="19" t="n">
        <v>0.113143386376096</v>
      </c>
      <c r="AR51" s="19" t="n">
        <v>0.144911297233069</v>
      </c>
      <c r="AS51" s="19" t="n">
        <v>0.156815771491447</v>
      </c>
      <c r="AT51" s="19" t="n">
        <v>0.141080830238564</v>
      </c>
      <c r="AU51" s="19"/>
      <c r="AV51" s="19" t="n">
        <v>0.102092116227047</v>
      </c>
      <c r="AW51" s="19" t="n">
        <v>0.134177102659386</v>
      </c>
      <c r="AX51" s="19" t="n">
        <v>0.147288262956177</v>
      </c>
      <c r="AY51" s="19" t="n">
        <v>0.151348945932813</v>
      </c>
      <c r="AZ51" s="19" t="n">
        <v>0.0830377108299078</v>
      </c>
      <c r="BA51" s="19" t="n">
        <v>0.102221305036864</v>
      </c>
      <c r="BB51" s="19"/>
      <c r="BC51" s="19" t="n">
        <v>0.13349799045331</v>
      </c>
      <c r="BD51" s="19" t="n">
        <v>0.102375536776044</v>
      </c>
      <c r="BE51" s="19" t="n">
        <v>0.111791391048252</v>
      </c>
      <c r="BF51" s="19" t="n">
        <v>0.10844597582602</v>
      </c>
      <c r="BG51" s="19" t="n">
        <v>0</v>
      </c>
      <c r="BH51" s="19"/>
      <c r="BI51" s="19" t="n">
        <v>0.0722137572665681</v>
      </c>
      <c r="BJ51" s="19" t="n">
        <v>0.0842176487450775</v>
      </c>
      <c r="BK51" s="19" t="n">
        <v>0.155884961252698</v>
      </c>
    </row>
    <row r="52">
      <c r="B52" t="s">
        <v>90</v>
      </c>
      <c r="C52" s="19" t="n">
        <v>0.0410853674652537</v>
      </c>
      <c r="D52" s="19" t="n">
        <v>0.0417121264777141</v>
      </c>
      <c r="E52" s="19" t="n">
        <v>0.0406303068781464</v>
      </c>
      <c r="F52" s="19"/>
      <c r="G52" s="19" t="n">
        <v>0.0232257004097824</v>
      </c>
      <c r="H52" s="19" t="n">
        <v>0.0463123186461518</v>
      </c>
      <c r="I52" s="19" t="n">
        <v>0.0350617029573986</v>
      </c>
      <c r="J52" s="19" t="n">
        <v>0.0489342144172527</v>
      </c>
      <c r="K52" s="19" t="n">
        <v>0.0418959498047804</v>
      </c>
      <c r="L52" s="19" t="n">
        <v>0.0460978856490261</v>
      </c>
      <c r="M52" s="19"/>
      <c r="N52" s="19" t="n">
        <v>0.0618498789523055</v>
      </c>
      <c r="O52" s="19" t="n">
        <v>0.0345862464475296</v>
      </c>
      <c r="P52" s="19" t="n">
        <v>0.0389247414483467</v>
      </c>
      <c r="Q52" s="19" t="n">
        <v>0.027477970630939</v>
      </c>
      <c r="R52" s="19"/>
      <c r="S52" s="19" t="n">
        <v>0.0518216858428657</v>
      </c>
      <c r="T52" s="19" t="n">
        <v>0.0603827323089156</v>
      </c>
      <c r="U52" s="19" t="n">
        <v>0.0304006564284034</v>
      </c>
      <c r="V52" s="19" t="n">
        <v>0.0185926362651868</v>
      </c>
      <c r="W52" s="19" t="n">
        <v>0.0475891339179834</v>
      </c>
      <c r="X52" s="19" t="n">
        <v>0.0504254098372619</v>
      </c>
      <c r="Y52" s="19" t="n">
        <v>0.0405655318295472</v>
      </c>
      <c r="Z52" s="19" t="n">
        <v>0.0473462480013751</v>
      </c>
      <c r="AA52" s="19" t="n">
        <v>0.0224379662133479</v>
      </c>
      <c r="AB52" s="19" t="n">
        <v>0.0467832742496993</v>
      </c>
      <c r="AC52" s="19" t="n">
        <v>0.0119229652855226</v>
      </c>
      <c r="AD52" s="19" t="n">
        <v>0.0533027641646829</v>
      </c>
      <c r="AE52" s="19"/>
      <c r="AF52" s="19" t="n">
        <v>0.0519934007009349</v>
      </c>
      <c r="AG52" s="19" t="n">
        <v>0.0324528779752475</v>
      </c>
      <c r="AH52" s="19" t="n">
        <v>0.0441566953474745</v>
      </c>
      <c r="AI52" s="19"/>
      <c r="AJ52" s="19" t="n">
        <v>0.0545808078331085</v>
      </c>
      <c r="AK52" s="19" t="n">
        <v>0.0370365242063222</v>
      </c>
      <c r="AL52" s="19" t="n">
        <v>0.026590142769404</v>
      </c>
      <c r="AM52" s="19" t="n">
        <v>0.0640148109570183</v>
      </c>
      <c r="AN52" s="19" t="n">
        <v>0.042671294883837</v>
      </c>
      <c r="AO52" s="19"/>
      <c r="AP52" s="19" t="n">
        <v>0.0588108535875594</v>
      </c>
      <c r="AQ52" s="19" t="n">
        <v>0.0351563050039429</v>
      </c>
      <c r="AR52" s="19" t="n">
        <v>0.0143233476901208</v>
      </c>
      <c r="AS52" s="19" t="n">
        <v>0.0610732507246045</v>
      </c>
      <c r="AT52" s="19" t="n">
        <v>0.0207674976557582</v>
      </c>
      <c r="AU52" s="19"/>
      <c r="AV52" s="19" t="n">
        <v>0.0406248808851187</v>
      </c>
      <c r="AW52" s="19" t="n">
        <v>0.0503009925274799</v>
      </c>
      <c r="AX52" s="19" t="n">
        <v>0.0116944642404518</v>
      </c>
      <c r="AY52" s="19" t="n">
        <v>0.0502302914863914</v>
      </c>
      <c r="AZ52" s="19" t="n">
        <v>0.029344434185022</v>
      </c>
      <c r="BA52" s="19" t="n">
        <v>0.0367362124287099</v>
      </c>
      <c r="BB52" s="19"/>
      <c r="BC52" s="19" t="n">
        <v>0.0295070251609442</v>
      </c>
      <c r="BD52" s="19" t="n">
        <v>0.0383311434030859</v>
      </c>
      <c r="BE52" s="19" t="n">
        <v>0.0476234408792193</v>
      </c>
      <c r="BF52" s="19" t="n">
        <v>0.0654653562594124</v>
      </c>
      <c r="BG52" s="19" t="n">
        <v>0.0487194840784547</v>
      </c>
      <c r="BH52" s="19"/>
      <c r="BI52" s="19" t="n">
        <v>0.0551691586456976</v>
      </c>
      <c r="BJ52" s="19" t="n">
        <v>0.038675265035795</v>
      </c>
      <c r="BK52" s="19" t="n">
        <v>0.0365532675330183</v>
      </c>
    </row>
    <row r="53">
      <c r="B53" t="s">
        <v>91</v>
      </c>
      <c r="C53" s="19" t="n">
        <v>0.0163577072847099</v>
      </c>
      <c r="D53" s="19" t="n">
        <v>0.0264076721319594</v>
      </c>
      <c r="E53" s="19" t="n">
        <v>0.00702893531225885</v>
      </c>
      <c r="F53" s="19"/>
      <c r="G53" s="19" t="n">
        <v>0.0164299466299654</v>
      </c>
      <c r="H53" s="19" t="n">
        <v>0.0175663726211837</v>
      </c>
      <c r="I53" s="19" t="n">
        <v>0.00575776590685536</v>
      </c>
      <c r="J53" s="19" t="n">
        <v>0.0137657209949837</v>
      </c>
      <c r="K53" s="19" t="n">
        <v>0.0160052301530816</v>
      </c>
      <c r="L53" s="19" t="n">
        <v>0.026300253740112</v>
      </c>
      <c r="M53" s="19"/>
      <c r="N53" s="19" t="n">
        <v>0.0166605649210364</v>
      </c>
      <c r="O53" s="19" t="n">
        <v>0.0163481192424013</v>
      </c>
      <c r="P53" s="19" t="n">
        <v>0.0217940085749559</v>
      </c>
      <c r="Q53" s="19" t="n">
        <v>0.0114580139279134</v>
      </c>
      <c r="R53" s="19"/>
      <c r="S53" s="19" t="n">
        <v>0.0201493586167376</v>
      </c>
      <c r="T53" s="19" t="n">
        <v>0.0153395328666353</v>
      </c>
      <c r="U53" s="19" t="n">
        <v>0.0336621525160219</v>
      </c>
      <c r="V53" s="19" t="n">
        <v>0.0119691713502026</v>
      </c>
      <c r="W53" s="19" t="n">
        <v>0.0279415863586427</v>
      </c>
      <c r="X53" s="19" t="n">
        <v>0.0154496842473018</v>
      </c>
      <c r="Y53" s="19" t="n">
        <v>0.00513043185770708</v>
      </c>
      <c r="Z53" s="19" t="n">
        <v>0.0108218666000992</v>
      </c>
      <c r="AA53" s="19" t="n">
        <v>0.00579748221345181</v>
      </c>
      <c r="AB53" s="19" t="n">
        <v>0</v>
      </c>
      <c r="AC53" s="19" t="n">
        <v>0.0218172495190944</v>
      </c>
      <c r="AD53" s="19" t="n">
        <v>0.0584194497948968</v>
      </c>
      <c r="AE53" s="19"/>
      <c r="AF53" s="19" t="n">
        <v>0.0214086307237425</v>
      </c>
      <c r="AG53" s="19" t="n">
        <v>0.0110077889679153</v>
      </c>
      <c r="AH53" s="19" t="n">
        <v>0.0238580641616082</v>
      </c>
      <c r="AI53" s="19"/>
      <c r="AJ53" s="19" t="n">
        <v>0.0192102542127662</v>
      </c>
      <c r="AK53" s="19" t="n">
        <v>0.0107834144815802</v>
      </c>
      <c r="AL53" s="19" t="n">
        <v>0.00667078581830944</v>
      </c>
      <c r="AM53" s="19" t="n">
        <v>0.145633984228672</v>
      </c>
      <c r="AN53" s="19" t="n">
        <v>0.0133359576311266</v>
      </c>
      <c r="AO53" s="19"/>
      <c r="AP53" s="19" t="n">
        <v>0.0167405807293081</v>
      </c>
      <c r="AQ53" s="19" t="n">
        <v>0.00709087987297957</v>
      </c>
      <c r="AR53" s="19" t="n">
        <v>0</v>
      </c>
      <c r="AS53" s="19" t="n">
        <v>0.0453902386253721</v>
      </c>
      <c r="AT53" s="19" t="n">
        <v>0.0461843686885834</v>
      </c>
      <c r="AU53" s="19"/>
      <c r="AV53" s="19" t="n">
        <v>0.00893048309625858</v>
      </c>
      <c r="AW53" s="19" t="n">
        <v>0.0156014636533066</v>
      </c>
      <c r="AX53" s="19" t="n">
        <v>0</v>
      </c>
      <c r="AY53" s="19" t="n">
        <v>0.0474571653260655</v>
      </c>
      <c r="AZ53" s="19" t="n">
        <v>0.0386592126093252</v>
      </c>
      <c r="BA53" s="19" t="n">
        <v>0</v>
      </c>
      <c r="BB53" s="19"/>
      <c r="BC53" s="19" t="n">
        <v>0.010922545946176</v>
      </c>
      <c r="BD53" s="19" t="n">
        <v>0.0221028393650903</v>
      </c>
      <c r="BE53" s="19" t="n">
        <v>0.0103018874881055</v>
      </c>
      <c r="BF53" s="19" t="n">
        <v>0.0332176353733449</v>
      </c>
      <c r="BG53" s="19" t="n">
        <v>0.0418241633453034</v>
      </c>
      <c r="BH53" s="19"/>
      <c r="BI53" s="19" t="n">
        <v>0.0134920611124756</v>
      </c>
      <c r="BJ53" s="19" t="n">
        <v>0.0154455981835499</v>
      </c>
      <c r="BK53" s="19" t="n">
        <v>0.0183611618323689</v>
      </c>
    </row>
    <row r="54">
      <c r="B54" t="s">
        <v>92</v>
      </c>
      <c r="C54" s="19" t="n">
        <v>0.0368476687121033</v>
      </c>
      <c r="D54" s="19" t="n">
        <v>0.04524675431135</v>
      </c>
      <c r="E54" s="19" t="n">
        <v>0.0291246138615206</v>
      </c>
      <c r="F54" s="19"/>
      <c r="G54" s="19" t="n">
        <v>0.021174251420895</v>
      </c>
      <c r="H54" s="19" t="n">
        <v>0.0175925423602094</v>
      </c>
      <c r="I54" s="19" t="n">
        <v>0.0294678484871907</v>
      </c>
      <c r="J54" s="19" t="n">
        <v>0.0501772083038976</v>
      </c>
      <c r="K54" s="19" t="n">
        <v>0.0559848543201657</v>
      </c>
      <c r="L54" s="19" t="n">
        <v>0.0446315404742352</v>
      </c>
      <c r="M54" s="19"/>
      <c r="N54" s="19" t="n">
        <v>0.041975179751891</v>
      </c>
      <c r="O54" s="19" t="n">
        <v>0.0405469530846951</v>
      </c>
      <c r="P54" s="19" t="n">
        <v>0.0218840147089444</v>
      </c>
      <c r="Q54" s="19" t="n">
        <v>0.0413353575812942</v>
      </c>
      <c r="R54" s="19"/>
      <c r="S54" s="19" t="n">
        <v>0.0345426067068237</v>
      </c>
      <c r="T54" s="19" t="n">
        <v>0.0271102916712429</v>
      </c>
      <c r="U54" s="19" t="n">
        <v>0.037538151337047</v>
      </c>
      <c r="V54" s="19" t="n">
        <v>0.0509909569055551</v>
      </c>
      <c r="W54" s="19" t="n">
        <v>0.0147705232872432</v>
      </c>
      <c r="X54" s="19" t="n">
        <v>0.0359856093547268</v>
      </c>
      <c r="Y54" s="19" t="n">
        <v>0.0716233494473247</v>
      </c>
      <c r="Z54" s="19" t="n">
        <v>0.0113531192440271</v>
      </c>
      <c r="AA54" s="19" t="n">
        <v>0.0484367693978695</v>
      </c>
      <c r="AB54" s="19" t="n">
        <v>0.00733505862315829</v>
      </c>
      <c r="AC54" s="19" t="n">
        <v>0.0608158899940802</v>
      </c>
      <c r="AD54" s="19" t="n">
        <v>0.0458670889195927</v>
      </c>
      <c r="AE54" s="19"/>
      <c r="AF54" s="19" t="n">
        <v>0.048476815042684</v>
      </c>
      <c r="AG54" s="19" t="n">
        <v>0.0293346067253204</v>
      </c>
      <c r="AH54" s="19" t="n">
        <v>0.0410690758040631</v>
      </c>
      <c r="AI54" s="19"/>
      <c r="AJ54" s="19" t="n">
        <v>0.0404770151088534</v>
      </c>
      <c r="AK54" s="19" t="n">
        <v>0.0230797729074513</v>
      </c>
      <c r="AL54" s="19" t="n">
        <v>0.0252549765191671</v>
      </c>
      <c r="AM54" s="19" t="n">
        <v>0.0674174681510014</v>
      </c>
      <c r="AN54" s="19" t="n">
        <v>0.0454215741361831</v>
      </c>
      <c r="AO54" s="19"/>
      <c r="AP54" s="19" t="n">
        <v>0.0423442247414119</v>
      </c>
      <c r="AQ54" s="19" t="n">
        <v>0.0216292735301798</v>
      </c>
      <c r="AR54" s="19" t="n">
        <v>0.030284447593911</v>
      </c>
      <c r="AS54" s="19" t="n">
        <v>0.0424855267206009</v>
      </c>
      <c r="AT54" s="19" t="n">
        <v>0.0638445900732305</v>
      </c>
      <c r="AU54" s="19"/>
      <c r="AV54" s="19" t="n">
        <v>0.0256688696774597</v>
      </c>
      <c r="AW54" s="19" t="n">
        <v>0.0308618648400566</v>
      </c>
      <c r="AX54" s="19" t="n">
        <v>0.0200563513642204</v>
      </c>
      <c r="AY54" s="19" t="n">
        <v>0.0416730201988029</v>
      </c>
      <c r="AZ54" s="19" t="n">
        <v>0.0434248008464468</v>
      </c>
      <c r="BA54" s="19" t="n">
        <v>0.0633816916641025</v>
      </c>
      <c r="BB54" s="19"/>
      <c r="BC54" s="19" t="n">
        <v>0.0470726917587935</v>
      </c>
      <c r="BD54" s="19" t="n">
        <v>0.0437467084653288</v>
      </c>
      <c r="BE54" s="19" t="n">
        <v>0.0326177128467504</v>
      </c>
      <c r="BF54" s="19" t="n">
        <v>0.0163299955337064</v>
      </c>
      <c r="BG54" s="19" t="n">
        <v>0.0373182941647394</v>
      </c>
      <c r="BH54" s="19"/>
      <c r="BI54" s="19" t="n">
        <v>0.0186563699637649</v>
      </c>
      <c r="BJ54" s="19" t="n">
        <v>0.0222688105088275</v>
      </c>
      <c r="BK54" s="19" t="n">
        <v>0.0554287218348958</v>
      </c>
    </row>
    <row r="55">
      <c r="B55" t="s">
        <v>93</v>
      </c>
      <c r="C55" s="19" t="n">
        <v>0.787745564652721</v>
      </c>
      <c r="D55" s="19" t="n">
        <v>0.730478345997701</v>
      </c>
      <c r="E55" s="19" t="n">
        <v>0.840526722624411</v>
      </c>
      <c r="F55" s="19"/>
      <c r="G55" s="19" t="n">
        <v>0.779326787836673</v>
      </c>
      <c r="H55" s="19" t="n">
        <v>0.814535362448704</v>
      </c>
      <c r="I55" s="19" t="n">
        <v>0.831623243250767</v>
      </c>
      <c r="J55" s="19" t="n">
        <v>0.796281914995186</v>
      </c>
      <c r="K55" s="19" t="n">
        <v>0.78864255590847</v>
      </c>
      <c r="L55" s="19" t="n">
        <v>0.727115938969365</v>
      </c>
      <c r="M55" s="19"/>
      <c r="N55" s="19" t="n">
        <v>0.760321026659272</v>
      </c>
      <c r="O55" s="19" t="n">
        <v>0.806038937243087</v>
      </c>
      <c r="P55" s="19" t="n">
        <v>0.773388769620396</v>
      </c>
      <c r="Q55" s="19" t="n">
        <v>0.80745682950858</v>
      </c>
      <c r="R55" s="19"/>
      <c r="S55" s="19" t="n">
        <v>0.778706007932181</v>
      </c>
      <c r="T55" s="19" t="n">
        <v>0.791773246921915</v>
      </c>
      <c r="U55" s="19" t="n">
        <v>0.801978038979839</v>
      </c>
      <c r="V55" s="19" t="n">
        <v>0.779035845190681</v>
      </c>
      <c r="W55" s="19" t="n">
        <v>0.805099414635675</v>
      </c>
      <c r="X55" s="19" t="n">
        <v>0.768099334992673</v>
      </c>
      <c r="Y55" s="19" t="n">
        <v>0.775887185053834</v>
      </c>
      <c r="Z55" s="19" t="n">
        <v>0.835746714146911</v>
      </c>
      <c r="AA55" s="19" t="n">
        <v>0.773035596733512</v>
      </c>
      <c r="AB55" s="19" t="n">
        <v>0.826446002740359</v>
      </c>
      <c r="AC55" s="19" t="n">
        <v>0.741655415627675</v>
      </c>
      <c r="AD55" s="19" t="n">
        <v>0.799218801848892</v>
      </c>
      <c r="AE55" s="19"/>
      <c r="AF55" s="19" t="n">
        <v>0.75768701024274</v>
      </c>
      <c r="AG55" s="19" t="n">
        <v>0.821615867968351</v>
      </c>
      <c r="AH55" s="19" t="n">
        <v>0.740417106185035</v>
      </c>
      <c r="AI55" s="19"/>
      <c r="AJ55" s="19" t="n">
        <v>0.764278241131947</v>
      </c>
      <c r="AK55" s="19" t="n">
        <v>0.832143083928167</v>
      </c>
      <c r="AL55" s="19" t="n">
        <v>0.790900942896713</v>
      </c>
      <c r="AM55" s="19" t="n">
        <v>0.446485087987696</v>
      </c>
      <c r="AN55" s="19" t="n">
        <v>0.758734150821788</v>
      </c>
      <c r="AO55" s="19"/>
      <c r="AP55" s="19" t="n">
        <v>0.773875107058888</v>
      </c>
      <c r="AQ55" s="19" t="n">
        <v>0.822980155216802</v>
      </c>
      <c r="AR55" s="19" t="n">
        <v>0.810480907482899</v>
      </c>
      <c r="AS55" s="19" t="n">
        <v>0.694235212437976</v>
      </c>
      <c r="AT55" s="19" t="n">
        <v>0.728122713343864</v>
      </c>
      <c r="AU55" s="19"/>
      <c r="AV55" s="19" t="n">
        <v>0.822683650114116</v>
      </c>
      <c r="AW55" s="19" t="n">
        <v>0.769058576319771</v>
      </c>
      <c r="AX55" s="19" t="n">
        <v>0.82096092143915</v>
      </c>
      <c r="AY55" s="19" t="n">
        <v>0.709290577055927</v>
      </c>
      <c r="AZ55" s="19" t="n">
        <v>0.805533841529298</v>
      </c>
      <c r="BA55" s="19" t="n">
        <v>0.797660790870323</v>
      </c>
      <c r="BB55" s="19"/>
      <c r="BC55" s="19" t="n">
        <v>0.778999746680777</v>
      </c>
      <c r="BD55" s="19" t="n">
        <v>0.793443771990451</v>
      </c>
      <c r="BE55" s="19" t="n">
        <v>0.797665567737673</v>
      </c>
      <c r="BF55" s="19" t="n">
        <v>0.776541037007516</v>
      </c>
      <c r="BG55" s="19" t="n">
        <v>0.872138058411502</v>
      </c>
      <c r="BH55" s="19"/>
      <c r="BI55" s="19" t="n">
        <v>0.840468653011494</v>
      </c>
      <c r="BJ55" s="19" t="n">
        <v>0.83939267752675</v>
      </c>
      <c r="BK55" s="19" t="n">
        <v>0.733771887547019</v>
      </c>
    </row>
    <row r="56">
      <c r="B56" t="s">
        <v>94</v>
      </c>
      <c r="C56" s="19" t="n">
        <v>0.0574430747499636</v>
      </c>
      <c r="D56" s="19" t="n">
        <v>0.0681197986096734</v>
      </c>
      <c r="E56" s="19" t="n">
        <v>0.0476592421904052</v>
      </c>
      <c r="F56" s="19"/>
      <c r="G56" s="19" t="n">
        <v>0.0396556470397478</v>
      </c>
      <c r="H56" s="19" t="n">
        <v>0.0638786912673356</v>
      </c>
      <c r="I56" s="19" t="n">
        <v>0.040819468864254</v>
      </c>
      <c r="J56" s="19" t="n">
        <v>0.0626999354122364</v>
      </c>
      <c r="K56" s="19" t="n">
        <v>0.057901179957862</v>
      </c>
      <c r="L56" s="19" t="n">
        <v>0.0723981393891382</v>
      </c>
      <c r="M56" s="19"/>
      <c r="N56" s="19" t="n">
        <v>0.0785104438733419</v>
      </c>
      <c r="O56" s="19" t="n">
        <v>0.0509343656899309</v>
      </c>
      <c r="P56" s="19" t="n">
        <v>0.0607187500233025</v>
      </c>
      <c r="Q56" s="19" t="n">
        <v>0.0389359845588525</v>
      </c>
      <c r="R56" s="19"/>
      <c r="S56" s="19" t="n">
        <v>0.0719710444596033</v>
      </c>
      <c r="T56" s="19" t="n">
        <v>0.0757222651755509</v>
      </c>
      <c r="U56" s="19" t="n">
        <v>0.0640628089444253</v>
      </c>
      <c r="V56" s="19" t="n">
        <v>0.0305618076153893</v>
      </c>
      <c r="W56" s="19" t="n">
        <v>0.0755307202766261</v>
      </c>
      <c r="X56" s="19" t="n">
        <v>0.0658750940845637</v>
      </c>
      <c r="Y56" s="19" t="n">
        <v>0.0456959636872543</v>
      </c>
      <c r="Z56" s="19" t="n">
        <v>0.0581681146014743</v>
      </c>
      <c r="AA56" s="19" t="n">
        <v>0.0282354484267997</v>
      </c>
      <c r="AB56" s="19" t="n">
        <v>0.0467832742496993</v>
      </c>
      <c r="AC56" s="19" t="n">
        <v>0.0337402148046169</v>
      </c>
      <c r="AD56" s="19" t="n">
        <v>0.11172221395958</v>
      </c>
      <c r="AE56" s="19"/>
      <c r="AF56" s="19" t="n">
        <v>0.0734020314246775</v>
      </c>
      <c r="AG56" s="19" t="n">
        <v>0.0434606669431628</v>
      </c>
      <c r="AH56" s="19" t="n">
        <v>0.0680147595090827</v>
      </c>
      <c r="AI56" s="19"/>
      <c r="AJ56" s="19" t="n">
        <v>0.0737910620458747</v>
      </c>
      <c r="AK56" s="19" t="n">
        <v>0.0478199386879024</v>
      </c>
      <c r="AL56" s="19" t="n">
        <v>0.0332609285877134</v>
      </c>
      <c r="AM56" s="19" t="n">
        <v>0.209648795185691</v>
      </c>
      <c r="AN56" s="19" t="n">
        <v>0.0560072525149637</v>
      </c>
      <c r="AO56" s="19"/>
      <c r="AP56" s="19" t="n">
        <v>0.0755514343168674</v>
      </c>
      <c r="AQ56" s="19" t="n">
        <v>0.0422471848769224</v>
      </c>
      <c r="AR56" s="19" t="n">
        <v>0.0143233476901208</v>
      </c>
      <c r="AS56" s="19" t="n">
        <v>0.106463489349977</v>
      </c>
      <c r="AT56" s="19" t="n">
        <v>0.0669518663443416</v>
      </c>
      <c r="AU56" s="19"/>
      <c r="AV56" s="19" t="n">
        <v>0.0495553639813773</v>
      </c>
      <c r="AW56" s="19" t="n">
        <v>0.0659024561807865</v>
      </c>
      <c r="AX56" s="19" t="n">
        <v>0.0116944642404518</v>
      </c>
      <c r="AY56" s="19" t="n">
        <v>0.0976874568124569</v>
      </c>
      <c r="AZ56" s="19" t="n">
        <v>0.0680036467943473</v>
      </c>
      <c r="BA56" s="19" t="n">
        <v>0.0367362124287099</v>
      </c>
      <c r="BB56" s="19"/>
      <c r="BC56" s="19" t="n">
        <v>0.0404295711071202</v>
      </c>
      <c r="BD56" s="19" t="n">
        <v>0.0604339827681762</v>
      </c>
      <c r="BE56" s="19" t="n">
        <v>0.0579253283673247</v>
      </c>
      <c r="BF56" s="19" t="n">
        <v>0.0986829916327573</v>
      </c>
      <c r="BG56" s="19" t="n">
        <v>0.0905436474237582</v>
      </c>
      <c r="BH56" s="19"/>
      <c r="BI56" s="19" t="n">
        <v>0.0686612197581732</v>
      </c>
      <c r="BJ56" s="19" t="n">
        <v>0.0541208632193449</v>
      </c>
      <c r="BK56" s="19" t="n">
        <v>0.0549144293653871</v>
      </c>
    </row>
    <row r="57">
      <c r="B57" t="s">
        <v>95</v>
      </c>
      <c r="C57" s="19" t="n">
        <v>0.0574430747499636</v>
      </c>
      <c r="D57" s="19" t="n">
        <v>0.0681197986096734</v>
      </c>
      <c r="E57" s="19" t="n">
        <v>0.0476592421904052</v>
      </c>
      <c r="F57" s="19"/>
      <c r="G57" s="19" t="n">
        <v>0.0396556470397478</v>
      </c>
      <c r="H57" s="19" t="n">
        <v>0.0638786912673356</v>
      </c>
      <c r="I57" s="19" t="n">
        <v>0.040819468864254</v>
      </c>
      <c r="J57" s="19" t="n">
        <v>0.0626999354122364</v>
      </c>
      <c r="K57" s="19" t="n">
        <v>0.057901179957862</v>
      </c>
      <c r="L57" s="19" t="n">
        <v>0.0723981393891382</v>
      </c>
      <c r="M57" s="19"/>
      <c r="N57" s="19" t="n">
        <v>0.0785104438733419</v>
      </c>
      <c r="O57" s="19" t="n">
        <v>0.0509343656899309</v>
      </c>
      <c r="P57" s="19" t="n">
        <v>0.0607187500233025</v>
      </c>
      <c r="Q57" s="19" t="n">
        <v>0.0389359845588525</v>
      </c>
      <c r="R57" s="19"/>
      <c r="S57" s="19" t="n">
        <v>0.0719710444596033</v>
      </c>
      <c r="T57" s="19" t="n">
        <v>0.0757222651755509</v>
      </c>
      <c r="U57" s="19" t="n">
        <v>0.0640628089444253</v>
      </c>
      <c r="V57" s="19" t="n">
        <v>0.0305618076153893</v>
      </c>
      <c r="W57" s="19" t="n">
        <v>0.0755307202766261</v>
      </c>
      <c r="X57" s="19" t="n">
        <v>0.0658750940845637</v>
      </c>
      <c r="Y57" s="19" t="n">
        <v>0.0456959636872543</v>
      </c>
      <c r="Z57" s="19" t="n">
        <v>0.0581681146014743</v>
      </c>
      <c r="AA57" s="19" t="n">
        <v>0.0282354484267997</v>
      </c>
      <c r="AB57" s="19" t="n">
        <v>0.0467832742496993</v>
      </c>
      <c r="AC57" s="19" t="n">
        <v>0.0337402148046169</v>
      </c>
      <c r="AD57" s="19" t="n">
        <v>0.11172221395958</v>
      </c>
      <c r="AE57" s="19"/>
      <c r="AF57" s="19" t="n">
        <v>0.0734020314246775</v>
      </c>
      <c r="AG57" s="19" t="n">
        <v>0.0434606669431628</v>
      </c>
      <c r="AH57" s="19" t="n">
        <v>0.0680147595090827</v>
      </c>
      <c r="AI57" s="19"/>
      <c r="AJ57" s="19" t="n">
        <v>0.0737910620458747</v>
      </c>
      <c r="AK57" s="19" t="n">
        <v>0.0478199386879024</v>
      </c>
      <c r="AL57" s="19" t="n">
        <v>0.0332609285877134</v>
      </c>
      <c r="AM57" s="19" t="n">
        <v>0.209648795185691</v>
      </c>
      <c r="AN57" s="19" t="n">
        <v>0.0560072525149637</v>
      </c>
      <c r="AO57" s="19"/>
      <c r="AP57" s="19" t="n">
        <v>0.0755514343168674</v>
      </c>
      <c r="AQ57" s="19" t="n">
        <v>0.0422471848769224</v>
      </c>
      <c r="AR57" s="19" t="n">
        <v>0.0143233476901208</v>
      </c>
      <c r="AS57" s="19" t="n">
        <v>0.106463489349977</v>
      </c>
      <c r="AT57" s="19" t="n">
        <v>0.0669518663443416</v>
      </c>
      <c r="AU57" s="19"/>
      <c r="AV57" s="19" t="n">
        <v>0.0495553639813773</v>
      </c>
      <c r="AW57" s="19" t="n">
        <v>0.0659024561807865</v>
      </c>
      <c r="AX57" s="19" t="n">
        <v>0.0116944642404518</v>
      </c>
      <c r="AY57" s="19" t="n">
        <v>0.0976874568124569</v>
      </c>
      <c r="AZ57" s="19" t="n">
        <v>0.0680036467943473</v>
      </c>
      <c r="BA57" s="19" t="n">
        <v>0.0367362124287099</v>
      </c>
      <c r="BB57" s="19"/>
      <c r="BC57" s="19" t="n">
        <v>0.0404295711071202</v>
      </c>
      <c r="BD57" s="19" t="n">
        <v>0.0604339827681762</v>
      </c>
      <c r="BE57" s="19" t="n">
        <v>0.0579253283673247</v>
      </c>
      <c r="BF57" s="19" t="n">
        <v>0.0986829916327573</v>
      </c>
      <c r="BG57" s="19" t="n">
        <v>0.0905436474237582</v>
      </c>
      <c r="BH57" s="19"/>
      <c r="BI57" s="19" t="n">
        <v>0.0686612197581732</v>
      </c>
      <c r="BJ57" s="19" t="n">
        <v>0.0541208632193449</v>
      </c>
      <c r="BK57" s="19" t="n">
        <v>0.0549144293653871</v>
      </c>
    </row>
    <row r="58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</row>
    <row r="59"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</row>
  </sheetData>
  <mergeCells count="11">
    <mergeCell ref="D5:E5"/>
    <mergeCell ref="G5:L5"/>
    <mergeCell ref="N5:Q5"/>
    <mergeCell ref="S5:AD5"/>
    <mergeCell ref="AF5:AH5"/>
    <mergeCell ref="AJ5:AN5"/>
    <mergeCell ref="AP5:AT5"/>
    <mergeCell ref="AV5:BA5"/>
    <mergeCell ref="BC5:BG5"/>
    <mergeCell ref="BI5:BK5"/>
    <mergeCell ref="D2:BC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2.2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2.2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2.21" hidden="0" customWidth="1"/>
    <col min="48" max="48" width="10.71" hidden="0" customWidth="1"/>
    <col min="49" max="49" width="10.71" hidden="0" customWidth="1"/>
    <col min="50" max="50" width="10.71" hidden="0" customWidth="1"/>
    <col min="51" max="51" width="10.71" hidden="0" customWidth="1"/>
    <col min="52" max="52" width="10.71" hidden="0" customWidth="1"/>
    <col min="53" max="53" width="10.71" hidden="0" customWidth="1"/>
    <col min="54" max="54" width="2.21" hidden="0" customWidth="1"/>
    <col min="55" max="55" width="10.71" hidden="0" customWidth="1"/>
    <col min="56" max="56" width="10.71" hidden="0" customWidth="1"/>
    <col min="57" max="57" width="10.71" hidden="0" customWidth="1"/>
    <col min="58" max="58" width="10.71" hidden="0" customWidth="1"/>
    <col min="59" max="59" width="10.71" hidden="0" customWidth="1"/>
    <col min="60" max="60" width="2.21" hidden="0" customWidth="1"/>
    <col min="61" max="61" width="10.71" hidden="0" customWidth="1"/>
    <col min="62" max="62" width="10.71" hidden="0" customWidth="1"/>
    <col min="63" max="63" width="10.71" hidden="0" customWidth="1"/>
    <col min="64" max="64" width="2.21" hidden="0" customWidth="1"/>
  </cols>
  <sheetData>
    <row r="2" ht="40" customHeight="1">
      <c r="D2" s="16" t="s">
        <v>77</v>
      </c>
    </row>
    <row r="5" ht="30" customHeight="1">
      <c r="B5" s="17"/>
      <c r="C5" s="17"/>
      <c r="D5" s="17" t="s">
        <v>65</v>
      </c>
      <c r="E5" s="17"/>
      <c r="F5" s="17"/>
      <c r="G5" s="17" t="s">
        <v>66</v>
      </c>
      <c r="H5" s="17"/>
      <c r="I5" s="17"/>
      <c r="J5" s="17"/>
      <c r="K5" s="17"/>
      <c r="L5" s="17"/>
      <c r="M5" s="17"/>
      <c r="N5" s="17" t="s">
        <v>67</v>
      </c>
      <c r="O5" s="17"/>
      <c r="P5" s="17"/>
      <c r="Q5" s="17"/>
      <c r="R5" s="17"/>
      <c r="S5" s="17" t="s">
        <v>68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69</v>
      </c>
      <c r="AG5" s="17"/>
      <c r="AH5" s="17"/>
      <c r="AI5" s="17"/>
      <c r="AJ5" s="17" t="s">
        <v>70</v>
      </c>
      <c r="AK5" s="17"/>
      <c r="AL5" s="17"/>
      <c r="AM5" s="17"/>
      <c r="AN5" s="17"/>
      <c r="AO5" s="17"/>
      <c r="AP5" s="17" t="s">
        <v>71</v>
      </c>
      <c r="AQ5" s="17"/>
      <c r="AR5" s="17"/>
      <c r="AS5" s="17"/>
      <c r="AT5" s="17"/>
      <c r="AU5" s="17"/>
      <c r="AV5" s="17" t="s">
        <v>72</v>
      </c>
      <c r="AW5" s="17"/>
      <c r="AX5" s="17"/>
      <c r="AY5" s="17"/>
      <c r="AZ5" s="17"/>
      <c r="BA5" s="17"/>
      <c r="BB5" s="17"/>
      <c r="BC5" s="17" t="s">
        <v>73</v>
      </c>
      <c r="BD5" s="17"/>
      <c r="BE5" s="17"/>
      <c r="BF5" s="17"/>
      <c r="BG5" s="17"/>
      <c r="BH5" s="17"/>
      <c r="BI5" s="17" t="s">
        <v>74</v>
      </c>
      <c r="BJ5" s="17"/>
      <c r="BK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J6" s="13" t="s">
        <v>46</v>
      </c>
      <c r="AK6" s="13" t="s">
        <v>47</v>
      </c>
      <c r="AL6" s="13" t="s">
        <v>48</v>
      </c>
      <c r="AM6" s="13" t="s">
        <v>49</v>
      </c>
      <c r="AN6" s="13" t="s">
        <v>45</v>
      </c>
      <c r="AP6" s="13" t="s">
        <v>50</v>
      </c>
      <c r="AQ6" s="13" t="s">
        <v>51</v>
      </c>
      <c r="AR6" s="13" t="s">
        <v>52</v>
      </c>
      <c r="AS6" s="13" t="s">
        <v>53</v>
      </c>
      <c r="AT6" s="13" t="s">
        <v>54</v>
      </c>
      <c r="AV6" s="13" t="s">
        <v>47</v>
      </c>
      <c r="AW6" s="13" t="s">
        <v>46</v>
      </c>
      <c r="AX6" s="13" t="s">
        <v>52</v>
      </c>
      <c r="AY6" s="13" t="s">
        <v>53</v>
      </c>
      <c r="AZ6" s="13" t="s">
        <v>55</v>
      </c>
      <c r="BA6" s="13" t="s">
        <v>56</v>
      </c>
      <c r="BC6" s="13" t="s">
        <v>57</v>
      </c>
      <c r="BD6" s="13" t="s">
        <v>58</v>
      </c>
      <c r="BE6" s="13" t="s">
        <v>59</v>
      </c>
      <c r="BF6" s="13" t="s">
        <v>60</v>
      </c>
      <c r="BG6" s="13" t="s">
        <v>61</v>
      </c>
      <c r="BI6" s="13" t="s">
        <v>62</v>
      </c>
      <c r="BJ6" s="13" t="s">
        <v>63</v>
      </c>
      <c r="BK6" s="13" t="s">
        <v>64</v>
      </c>
    </row>
    <row r="7" ht="30" customHeight="1">
      <c r="B7" s="11" t="s">
        <v>19</v>
      </c>
      <c r="C7" s="11" t="n">
        <v>2009</v>
      </c>
      <c r="D7" s="11" t="n">
        <v>946</v>
      </c>
      <c r="E7" s="11" t="n">
        <v>1060</v>
      </c>
      <c r="F7" s="11"/>
      <c r="G7" s="11" t="n">
        <v>223</v>
      </c>
      <c r="H7" s="11" t="n">
        <v>318</v>
      </c>
      <c r="I7" s="11" t="n">
        <v>339</v>
      </c>
      <c r="J7" s="11" t="n">
        <v>360</v>
      </c>
      <c r="K7" s="11" t="n">
        <v>311</v>
      </c>
      <c r="L7" s="11" t="n">
        <v>458</v>
      </c>
      <c r="M7" s="11"/>
      <c r="N7" s="11" t="n">
        <v>584</v>
      </c>
      <c r="O7" s="11" t="n">
        <v>546</v>
      </c>
      <c r="P7" s="11" t="n">
        <v>426</v>
      </c>
      <c r="Q7" s="11" t="n">
        <v>442</v>
      </c>
      <c r="R7" s="11"/>
      <c r="S7" s="11" t="n">
        <v>249</v>
      </c>
      <c r="T7" s="11" t="n">
        <v>288</v>
      </c>
      <c r="U7" s="11" t="n">
        <v>162</v>
      </c>
      <c r="V7" s="11" t="n">
        <v>183</v>
      </c>
      <c r="W7" s="11" t="n">
        <v>149</v>
      </c>
      <c r="X7" s="11" t="n">
        <v>191</v>
      </c>
      <c r="Y7" s="11" t="n">
        <v>183</v>
      </c>
      <c r="Z7" s="11" t="n">
        <v>87</v>
      </c>
      <c r="AA7" s="11" t="n">
        <v>213</v>
      </c>
      <c r="AB7" s="11" t="n">
        <v>135</v>
      </c>
      <c r="AC7" s="11" t="n">
        <v>99</v>
      </c>
      <c r="AD7" s="11" t="n">
        <v>70</v>
      </c>
      <c r="AE7" s="11"/>
      <c r="AF7" s="11" t="n">
        <v>735</v>
      </c>
      <c r="AG7" s="11" t="n">
        <v>822</v>
      </c>
      <c r="AH7" s="11" t="n">
        <v>281</v>
      </c>
      <c r="AI7" s="11"/>
      <c r="AJ7" s="11" t="n">
        <v>714</v>
      </c>
      <c r="AK7" s="11" t="n">
        <v>524</v>
      </c>
      <c r="AL7" s="11" t="n">
        <v>153</v>
      </c>
      <c r="AM7" s="11" t="n">
        <v>30</v>
      </c>
      <c r="AN7" s="11" t="n">
        <v>271</v>
      </c>
      <c r="AO7" s="11"/>
      <c r="AP7" s="11" t="n">
        <v>378</v>
      </c>
      <c r="AQ7" s="11" t="n">
        <v>664</v>
      </c>
      <c r="AR7" s="11" t="n">
        <v>192</v>
      </c>
      <c r="AS7" s="11" t="n">
        <v>237</v>
      </c>
      <c r="AT7" s="11" t="n">
        <v>105</v>
      </c>
      <c r="AU7" s="11"/>
      <c r="AV7" s="11" t="n">
        <v>524</v>
      </c>
      <c r="AW7" s="11" t="n">
        <v>407</v>
      </c>
      <c r="AX7" s="11" t="n">
        <v>190</v>
      </c>
      <c r="AY7" s="11" t="n">
        <v>300</v>
      </c>
      <c r="AZ7" s="11" t="n">
        <v>125</v>
      </c>
      <c r="BA7" s="11" t="n">
        <v>230</v>
      </c>
      <c r="BB7" s="11"/>
      <c r="BC7" s="11" t="n">
        <v>491</v>
      </c>
      <c r="BD7" s="11" t="n">
        <v>460</v>
      </c>
      <c r="BE7" s="11" t="n">
        <v>520</v>
      </c>
      <c r="BF7" s="11" t="n">
        <v>232</v>
      </c>
      <c r="BG7" s="11" t="n">
        <v>47</v>
      </c>
      <c r="BH7" s="11"/>
      <c r="BI7" s="11" t="n">
        <v>348</v>
      </c>
      <c r="BJ7" s="11" t="n">
        <v>637</v>
      </c>
      <c r="BK7" s="11" t="n">
        <v>850</v>
      </c>
    </row>
    <row r="8" ht="30" customHeight="1">
      <c r="B8" s="12" t="s">
        <v>20</v>
      </c>
      <c r="C8" s="12" t="n">
        <v>2009</v>
      </c>
      <c r="D8" s="12" t="n">
        <v>991</v>
      </c>
      <c r="E8" s="12" t="n">
        <v>1015</v>
      </c>
      <c r="F8" s="12"/>
      <c r="G8" s="12" t="n">
        <v>280</v>
      </c>
      <c r="H8" s="12" t="n">
        <v>341</v>
      </c>
      <c r="I8" s="12" t="n">
        <v>342</v>
      </c>
      <c r="J8" s="12" t="n">
        <v>342</v>
      </c>
      <c r="K8" s="12" t="n">
        <v>283</v>
      </c>
      <c r="L8" s="12" t="n">
        <v>421</v>
      </c>
      <c r="M8" s="12"/>
      <c r="N8" s="12" t="n">
        <v>539</v>
      </c>
      <c r="O8" s="12" t="n">
        <v>519</v>
      </c>
      <c r="P8" s="12" t="n">
        <v>440</v>
      </c>
      <c r="Q8" s="12" t="n">
        <v>500</v>
      </c>
      <c r="R8" s="12"/>
      <c r="S8" s="12" t="n">
        <v>281</v>
      </c>
      <c r="T8" s="12" t="n">
        <v>261</v>
      </c>
      <c r="U8" s="12" t="n">
        <v>161</v>
      </c>
      <c r="V8" s="12" t="n">
        <v>181</v>
      </c>
      <c r="W8" s="12" t="n">
        <v>141</v>
      </c>
      <c r="X8" s="12" t="n">
        <v>181</v>
      </c>
      <c r="Y8" s="12" t="n">
        <v>161</v>
      </c>
      <c r="Z8" s="12" t="n">
        <v>80</v>
      </c>
      <c r="AA8" s="12" t="n">
        <v>221</v>
      </c>
      <c r="AB8" s="12" t="n">
        <v>181</v>
      </c>
      <c r="AC8" s="12" t="n">
        <v>100</v>
      </c>
      <c r="AD8" s="12" t="n">
        <v>60</v>
      </c>
      <c r="AE8" s="12"/>
      <c r="AF8" s="12" t="n">
        <v>707</v>
      </c>
      <c r="AG8" s="12" t="n">
        <v>808</v>
      </c>
      <c r="AH8" s="12" t="n">
        <v>296</v>
      </c>
      <c r="AI8" s="12"/>
      <c r="AJ8" s="12" t="n">
        <v>674</v>
      </c>
      <c r="AK8" s="12" t="n">
        <v>537</v>
      </c>
      <c r="AL8" s="12" t="n">
        <v>151</v>
      </c>
      <c r="AM8" s="12" t="n">
        <v>30</v>
      </c>
      <c r="AN8" s="12" t="n">
        <v>285</v>
      </c>
      <c r="AO8" s="12"/>
      <c r="AP8" s="12" t="n">
        <v>354</v>
      </c>
      <c r="AQ8" s="12" t="n">
        <v>682</v>
      </c>
      <c r="AR8" s="12" t="n">
        <v>192</v>
      </c>
      <c r="AS8" s="12" t="n">
        <v>235</v>
      </c>
      <c r="AT8" s="12" t="n">
        <v>104</v>
      </c>
      <c r="AU8" s="12"/>
      <c r="AV8" s="12" t="n">
        <v>533</v>
      </c>
      <c r="AW8" s="12" t="n">
        <v>386</v>
      </c>
      <c r="AX8" s="12" t="n">
        <v>192</v>
      </c>
      <c r="AY8" s="12" t="n">
        <v>306</v>
      </c>
      <c r="AZ8" s="12" t="n">
        <v>128</v>
      </c>
      <c r="BA8" s="12" t="n">
        <v>225</v>
      </c>
      <c r="BB8" s="12"/>
      <c r="BC8" s="12" t="n">
        <v>495</v>
      </c>
      <c r="BD8" s="12" t="n">
        <v>471</v>
      </c>
      <c r="BE8" s="12" t="n">
        <v>513</v>
      </c>
      <c r="BF8" s="12" t="n">
        <v>228</v>
      </c>
      <c r="BG8" s="12" t="n">
        <v>44</v>
      </c>
      <c r="BH8" s="12"/>
      <c r="BI8" s="12" t="n">
        <v>343</v>
      </c>
      <c r="BJ8" s="12" t="n">
        <v>634</v>
      </c>
      <c r="BK8" s="12" t="n">
        <v>851</v>
      </c>
    </row>
    <row r="9">
      <c r="B9" s="20" t="s">
        <v>75</v>
      </c>
      <c r="C9" s="19" t="n">
        <v>0.914141650218614</v>
      </c>
      <c r="D9" s="19" t="n">
        <v>0.893098640751338</v>
      </c>
      <c r="E9" s="19" t="n">
        <v>0.934438325798624</v>
      </c>
      <c r="F9" s="19"/>
      <c r="G9" s="19" t="n">
        <v>0.884366234090711</v>
      </c>
      <c r="H9" s="19" t="n">
        <v>0.939937695942883</v>
      </c>
      <c r="I9" s="19" t="n">
        <v>0.892564248557841</v>
      </c>
      <c r="J9" s="19" t="n">
        <v>0.923247740931839</v>
      </c>
      <c r="K9" s="19" t="n">
        <v>0.954487498021166</v>
      </c>
      <c r="L9" s="19" t="n">
        <v>0.896065197364863</v>
      </c>
      <c r="M9" s="19"/>
      <c r="N9" s="19" t="n">
        <v>0.93044045622871</v>
      </c>
      <c r="O9" s="19" t="n">
        <v>0.925998892265781</v>
      </c>
      <c r="P9" s="19" t="n">
        <v>0.911462956255317</v>
      </c>
      <c r="Q9" s="19" t="n">
        <v>0.888209296972871</v>
      </c>
      <c r="R9" s="19"/>
      <c r="S9" s="19" t="n">
        <v>0.90835595282449</v>
      </c>
      <c r="T9" s="19" t="n">
        <v>0.917781692361105</v>
      </c>
      <c r="U9" s="19" t="n">
        <v>0.936677347480237</v>
      </c>
      <c r="V9" s="19" t="n">
        <v>0.87074672606826</v>
      </c>
      <c r="W9" s="19" t="n">
        <v>0.902241860751031</v>
      </c>
      <c r="X9" s="19" t="n">
        <v>0.885608846762057</v>
      </c>
      <c r="Y9" s="19" t="n">
        <v>0.920631938087057</v>
      </c>
      <c r="Z9" s="19" t="n">
        <v>0.92665560042665</v>
      </c>
      <c r="AA9" s="19" t="n">
        <v>0.922547028253998</v>
      </c>
      <c r="AB9" s="19" t="n">
        <v>0.917346267719866</v>
      </c>
      <c r="AC9" s="19" t="n">
        <v>0.951650271248646</v>
      </c>
      <c r="AD9" s="19" t="n">
        <v>0.972661709775131</v>
      </c>
      <c r="AE9" s="19"/>
      <c r="AF9" s="19" t="n">
        <v>0.912818576823118</v>
      </c>
      <c r="AG9" s="19" t="n">
        <v>0.926041073643509</v>
      </c>
      <c r="AH9" s="19" t="n">
        <v>0.889010071447635</v>
      </c>
      <c r="AI9" s="19"/>
      <c r="AJ9" s="19" t="n">
        <v>0.910267003793567</v>
      </c>
      <c r="AK9" s="19" t="n">
        <v>0.923231854683908</v>
      </c>
      <c r="AL9" s="19" t="n">
        <v>0.896609861814336</v>
      </c>
      <c r="AM9" s="19" t="n">
        <v>0.935140717312039</v>
      </c>
      <c r="AN9" s="19" t="n">
        <v>0.909794433738212</v>
      </c>
      <c r="AO9" s="19"/>
      <c r="AP9" s="19" t="n">
        <v>0.89945802707492</v>
      </c>
      <c r="AQ9" s="19" t="n">
        <v>0.928311158581444</v>
      </c>
      <c r="AR9" s="19" t="n">
        <v>0.914908108587022</v>
      </c>
      <c r="AS9" s="19" t="n">
        <v>0.915943027402396</v>
      </c>
      <c r="AT9" s="19" t="n">
        <v>0.925588766574174</v>
      </c>
      <c r="AU9" s="19"/>
      <c r="AV9" s="19" t="n">
        <v>0.943763595691356</v>
      </c>
      <c r="AW9" s="19" t="n">
        <v>0.912620302986532</v>
      </c>
      <c r="AX9" s="19" t="n">
        <v>0.912112865569585</v>
      </c>
      <c r="AY9" s="19" t="n">
        <v>0.895514997443186</v>
      </c>
      <c r="AZ9" s="19" t="n">
        <v>0.900639279001342</v>
      </c>
      <c r="BA9" s="19" t="n">
        <v>0.897734395266264</v>
      </c>
      <c r="BB9" s="19"/>
      <c r="BC9" s="19" t="n">
        <v>0.902034640544943</v>
      </c>
      <c r="BD9" s="19" t="n">
        <v>0.92811033340411</v>
      </c>
      <c r="BE9" s="19" t="n">
        <v>0.918514855102291</v>
      </c>
      <c r="BF9" s="19" t="n">
        <v>0.940865177754157</v>
      </c>
      <c r="BG9" s="19" t="n">
        <v>0.877169743481806</v>
      </c>
      <c r="BH9" s="19"/>
      <c r="BI9" s="19" t="n">
        <v>1</v>
      </c>
      <c r="BJ9" s="19" t="n">
        <v>1</v>
      </c>
      <c r="BK9" s="19" t="n">
        <v>1</v>
      </c>
    </row>
    <row r="10">
      <c r="B10" s="20" t="s">
        <v>76</v>
      </c>
      <c r="C10" s="21" t="n">
        <v>0.0858583497813862</v>
      </c>
      <c r="D10" s="21" t="n">
        <v>0.106901359248662</v>
      </c>
      <c r="E10" s="21" t="n">
        <v>0.0655616742013761</v>
      </c>
      <c r="F10" s="21"/>
      <c r="G10" s="21" t="n">
        <v>0.115633765909289</v>
      </c>
      <c r="H10" s="21" t="n">
        <v>0.0600623040571171</v>
      </c>
      <c r="I10" s="21" t="n">
        <v>0.107435751442159</v>
      </c>
      <c r="J10" s="21" t="n">
        <v>0.0767522590681611</v>
      </c>
      <c r="K10" s="21" t="n">
        <v>0.045512501978834</v>
      </c>
      <c r="L10" s="21" t="n">
        <v>0.103934802635137</v>
      </c>
      <c r="M10" s="21"/>
      <c r="N10" s="21" t="n">
        <v>0.0695595437712896</v>
      </c>
      <c r="O10" s="21" t="n">
        <v>0.0740011077342189</v>
      </c>
      <c r="P10" s="21" t="n">
        <v>0.0885370437446832</v>
      </c>
      <c r="Q10" s="21" t="n">
        <v>0.111790703027129</v>
      </c>
      <c r="R10" s="21"/>
      <c r="S10" s="21" t="n">
        <v>0.0916440471755103</v>
      </c>
      <c r="T10" s="21" t="n">
        <v>0.082218307638895</v>
      </c>
      <c r="U10" s="21" t="n">
        <v>0.0633226525197633</v>
      </c>
      <c r="V10" s="21" t="n">
        <v>0.12925327393174</v>
      </c>
      <c r="W10" s="21" t="n">
        <v>0.0977581392489688</v>
      </c>
      <c r="X10" s="21" t="n">
        <v>0.114391153237943</v>
      </c>
      <c r="Y10" s="21" t="n">
        <v>0.079368061912943</v>
      </c>
      <c r="Z10" s="21" t="n">
        <v>0.0733443995733502</v>
      </c>
      <c r="AA10" s="21" t="n">
        <v>0.0774529717460021</v>
      </c>
      <c r="AB10" s="21" t="n">
        <v>0.0826537322801339</v>
      </c>
      <c r="AC10" s="21" t="n">
        <v>0.0483497287513537</v>
      </c>
      <c r="AD10" s="21" t="n">
        <v>0.0273382902248686</v>
      </c>
      <c r="AE10" s="21"/>
      <c r="AF10" s="21" t="n">
        <v>0.0871814231768822</v>
      </c>
      <c r="AG10" s="21" t="n">
        <v>0.0739589263564916</v>
      </c>
      <c r="AH10" s="21" t="n">
        <v>0.110989928552365</v>
      </c>
      <c r="AI10" s="21"/>
      <c r="AJ10" s="21" t="n">
        <v>0.089732996206433</v>
      </c>
      <c r="AK10" s="21" t="n">
        <v>0.0767681453160916</v>
      </c>
      <c r="AL10" s="21" t="n">
        <v>0.103390138185664</v>
      </c>
      <c r="AM10" s="21" t="n">
        <v>0.0648592826879611</v>
      </c>
      <c r="AN10" s="21" t="n">
        <v>0.090205566261788</v>
      </c>
      <c r="AO10" s="21"/>
      <c r="AP10" s="21" t="n">
        <v>0.10054197292508</v>
      </c>
      <c r="AQ10" s="21" t="n">
        <v>0.0716888414185556</v>
      </c>
      <c r="AR10" s="21" t="n">
        <v>0.0850918914129776</v>
      </c>
      <c r="AS10" s="21" t="n">
        <v>0.0840569725976041</v>
      </c>
      <c r="AT10" s="21" t="n">
        <v>0.0744112334258259</v>
      </c>
      <c r="AU10" s="21"/>
      <c r="AV10" s="21" t="n">
        <v>0.0562364043086441</v>
      </c>
      <c r="AW10" s="21" t="n">
        <v>0.0873796970134678</v>
      </c>
      <c r="AX10" s="21" t="n">
        <v>0.0878871344304149</v>
      </c>
      <c r="AY10" s="21" t="n">
        <v>0.104485002556814</v>
      </c>
      <c r="AZ10" s="21" t="n">
        <v>0.0993607209986576</v>
      </c>
      <c r="BA10" s="21" t="n">
        <v>0.102265604733737</v>
      </c>
      <c r="BB10" s="21"/>
      <c r="BC10" s="21" t="n">
        <v>0.0979653594550566</v>
      </c>
      <c r="BD10" s="21" t="n">
        <v>0.0718896665958898</v>
      </c>
      <c r="BE10" s="21" t="n">
        <v>0.0814851448977088</v>
      </c>
      <c r="BF10" s="21" t="n">
        <v>0.0591348222458431</v>
      </c>
      <c r="BG10" s="21" t="n">
        <v>0.122830256518194</v>
      </c>
      <c r="BH10" s="21"/>
      <c r="BI10" s="21" t="n">
        <v>0</v>
      </c>
      <c r="BJ10" s="21" t="n">
        <v>0</v>
      </c>
      <c r="BK10" s="21" t="n">
        <v>0</v>
      </c>
    </row>
    <row r="11">
      <c r="B11" s="18"/>
    </row>
    <row r="12">
      <c r="B12" t="s">
        <v>79</v>
      </c>
    </row>
    <row r="13">
      <c r="B13" t="s">
        <v>80</v>
      </c>
    </row>
    <row r="15">
      <c r="B15" s="9" t="str">
        <f>=HYPERLINK("#'Contents'!A1", "Return to Contents")</f>
      </c>
    </row>
  </sheetData>
  <mergeCells count="11">
    <mergeCell ref="D5:E5"/>
    <mergeCell ref="G5:L5"/>
    <mergeCell ref="N5:Q5"/>
    <mergeCell ref="S5:AD5"/>
    <mergeCell ref="AF5:AH5"/>
    <mergeCell ref="AJ5:AN5"/>
    <mergeCell ref="AP5:AT5"/>
    <mergeCell ref="AV5:BA5"/>
    <mergeCell ref="BC5:BG5"/>
    <mergeCell ref="BI5:BK5"/>
    <mergeCell ref="D2:BC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2.2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2.2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2.21" hidden="0" customWidth="1"/>
    <col min="48" max="48" width="10.71" hidden="0" customWidth="1"/>
    <col min="49" max="49" width="10.71" hidden="0" customWidth="1"/>
    <col min="50" max="50" width="10.71" hidden="0" customWidth="1"/>
    <col min="51" max="51" width="10.71" hidden="0" customWidth="1"/>
    <col min="52" max="52" width="10.71" hidden="0" customWidth="1"/>
    <col min="53" max="53" width="10.71" hidden="0" customWidth="1"/>
    <col min="54" max="54" width="2.21" hidden="0" customWidth="1"/>
    <col min="55" max="55" width="10.71" hidden="0" customWidth="1"/>
    <col min="56" max="56" width="10.71" hidden="0" customWidth="1"/>
    <col min="57" max="57" width="10.71" hidden="0" customWidth="1"/>
    <col min="58" max="58" width="10.71" hidden="0" customWidth="1"/>
    <col min="59" max="59" width="10.71" hidden="0" customWidth="1"/>
    <col min="60" max="60" width="2.21" hidden="0" customWidth="1"/>
    <col min="61" max="61" width="10.71" hidden="0" customWidth="1"/>
    <col min="62" max="62" width="10.71" hidden="0" customWidth="1"/>
    <col min="63" max="63" width="10.71" hidden="0" customWidth="1"/>
    <col min="64" max="64" width="2.21" hidden="0" customWidth="1"/>
  </cols>
  <sheetData>
    <row r="2" ht="40" customHeight="1">
      <c r="D2" s="16" t="s">
        <v>82</v>
      </c>
    </row>
    <row r="5" ht="30" customHeight="1">
      <c r="B5" s="17"/>
      <c r="C5" s="17"/>
      <c r="D5" s="17" t="s">
        <v>65</v>
      </c>
      <c r="E5" s="17"/>
      <c r="F5" s="17"/>
      <c r="G5" s="17" t="s">
        <v>66</v>
      </c>
      <c r="H5" s="17"/>
      <c r="I5" s="17"/>
      <c r="J5" s="17"/>
      <c r="K5" s="17"/>
      <c r="L5" s="17"/>
      <c r="M5" s="17"/>
      <c r="N5" s="17" t="s">
        <v>67</v>
      </c>
      <c r="O5" s="17"/>
      <c r="P5" s="17"/>
      <c r="Q5" s="17"/>
      <c r="R5" s="17"/>
      <c r="S5" s="17" t="s">
        <v>68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69</v>
      </c>
      <c r="AG5" s="17"/>
      <c r="AH5" s="17"/>
      <c r="AI5" s="17"/>
      <c r="AJ5" s="17" t="s">
        <v>70</v>
      </c>
      <c r="AK5" s="17"/>
      <c r="AL5" s="17"/>
      <c r="AM5" s="17"/>
      <c r="AN5" s="17"/>
      <c r="AO5" s="17"/>
      <c r="AP5" s="17" t="s">
        <v>71</v>
      </c>
      <c r="AQ5" s="17"/>
      <c r="AR5" s="17"/>
      <c r="AS5" s="17"/>
      <c r="AT5" s="17"/>
      <c r="AU5" s="17"/>
      <c r="AV5" s="17" t="s">
        <v>72</v>
      </c>
      <c r="AW5" s="17"/>
      <c r="AX5" s="17"/>
      <c r="AY5" s="17"/>
      <c r="AZ5" s="17"/>
      <c r="BA5" s="17"/>
      <c r="BB5" s="17"/>
      <c r="BC5" s="17" t="s">
        <v>73</v>
      </c>
      <c r="BD5" s="17"/>
      <c r="BE5" s="17"/>
      <c r="BF5" s="17"/>
      <c r="BG5" s="17"/>
      <c r="BH5" s="17"/>
      <c r="BI5" s="17" t="s">
        <v>74</v>
      </c>
      <c r="BJ5" s="17"/>
      <c r="BK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J6" s="13" t="s">
        <v>46</v>
      </c>
      <c r="AK6" s="13" t="s">
        <v>47</v>
      </c>
      <c r="AL6" s="13" t="s">
        <v>48</v>
      </c>
      <c r="AM6" s="13" t="s">
        <v>49</v>
      </c>
      <c r="AN6" s="13" t="s">
        <v>45</v>
      </c>
      <c r="AP6" s="13" t="s">
        <v>50</v>
      </c>
      <c r="AQ6" s="13" t="s">
        <v>51</v>
      </c>
      <c r="AR6" s="13" t="s">
        <v>52</v>
      </c>
      <c r="AS6" s="13" t="s">
        <v>53</v>
      </c>
      <c r="AT6" s="13" t="s">
        <v>54</v>
      </c>
      <c r="AV6" s="13" t="s">
        <v>47</v>
      </c>
      <c r="AW6" s="13" t="s">
        <v>46</v>
      </c>
      <c r="AX6" s="13" t="s">
        <v>52</v>
      </c>
      <c r="AY6" s="13" t="s">
        <v>53</v>
      </c>
      <c r="AZ6" s="13" t="s">
        <v>55</v>
      </c>
      <c r="BA6" s="13" t="s">
        <v>56</v>
      </c>
      <c r="BC6" s="13" t="s">
        <v>57</v>
      </c>
      <c r="BD6" s="13" t="s">
        <v>58</v>
      </c>
      <c r="BE6" s="13" t="s">
        <v>59</v>
      </c>
      <c r="BF6" s="13" t="s">
        <v>60</v>
      </c>
      <c r="BG6" s="13" t="s">
        <v>61</v>
      </c>
      <c r="BI6" s="13" t="s">
        <v>62</v>
      </c>
      <c r="BJ6" s="13" t="s">
        <v>63</v>
      </c>
      <c r="BK6" s="13" t="s">
        <v>64</v>
      </c>
    </row>
    <row r="7" ht="30" customHeight="1">
      <c r="B7" s="11" t="s">
        <v>19</v>
      </c>
      <c r="C7" s="11" t="n">
        <v>1842</v>
      </c>
      <c r="D7" s="11" t="n">
        <v>849</v>
      </c>
      <c r="E7" s="11" t="n">
        <v>990</v>
      </c>
      <c r="F7" s="11"/>
      <c r="G7" s="11" t="n">
        <v>201</v>
      </c>
      <c r="H7" s="11" t="n">
        <v>300</v>
      </c>
      <c r="I7" s="11" t="n">
        <v>303</v>
      </c>
      <c r="J7" s="11" t="n">
        <v>332</v>
      </c>
      <c r="K7" s="11" t="n">
        <v>297</v>
      </c>
      <c r="L7" s="11" t="n">
        <v>409</v>
      </c>
      <c r="M7" s="11"/>
      <c r="N7" s="11" t="n">
        <v>544</v>
      </c>
      <c r="O7" s="11" t="n">
        <v>506</v>
      </c>
      <c r="P7" s="11" t="n">
        <v>387</v>
      </c>
      <c r="Q7" s="11" t="n">
        <v>396</v>
      </c>
      <c r="R7" s="11"/>
      <c r="S7" s="11" t="n">
        <v>229</v>
      </c>
      <c r="T7" s="11" t="n">
        <v>264</v>
      </c>
      <c r="U7" s="11" t="n">
        <v>151</v>
      </c>
      <c r="V7" s="11" t="n">
        <v>161</v>
      </c>
      <c r="W7" s="11" t="n">
        <v>135</v>
      </c>
      <c r="X7" s="11" t="n">
        <v>170</v>
      </c>
      <c r="Y7" s="11" t="n">
        <v>169</v>
      </c>
      <c r="Z7" s="11" t="n">
        <v>80</v>
      </c>
      <c r="AA7" s="11" t="n">
        <v>197</v>
      </c>
      <c r="AB7" s="11" t="n">
        <v>124</v>
      </c>
      <c r="AC7" s="11" t="n">
        <v>94</v>
      </c>
      <c r="AD7" s="11" t="n">
        <v>68</v>
      </c>
      <c r="AE7" s="11"/>
      <c r="AF7" s="11" t="n">
        <v>673</v>
      </c>
      <c r="AG7" s="11" t="n">
        <v>758</v>
      </c>
      <c r="AH7" s="11" t="n">
        <v>251</v>
      </c>
      <c r="AI7" s="11"/>
      <c r="AJ7" s="11" t="n">
        <v>651</v>
      </c>
      <c r="AK7" s="11" t="n">
        <v>484</v>
      </c>
      <c r="AL7" s="11" t="n">
        <v>138</v>
      </c>
      <c r="AM7" s="11" t="n">
        <v>28</v>
      </c>
      <c r="AN7" s="11" t="n">
        <v>248</v>
      </c>
      <c r="AO7" s="11"/>
      <c r="AP7" s="11" t="n">
        <v>341</v>
      </c>
      <c r="AQ7" s="11" t="n">
        <v>619</v>
      </c>
      <c r="AR7" s="11" t="n">
        <v>176</v>
      </c>
      <c r="AS7" s="11" t="n">
        <v>215</v>
      </c>
      <c r="AT7" s="11" t="n">
        <v>97</v>
      </c>
      <c r="AU7" s="11"/>
      <c r="AV7" s="11" t="n">
        <v>496</v>
      </c>
      <c r="AW7" s="11" t="n">
        <v>372</v>
      </c>
      <c r="AX7" s="11" t="n">
        <v>174</v>
      </c>
      <c r="AY7" s="11" t="n">
        <v>268</v>
      </c>
      <c r="AZ7" s="11" t="n">
        <v>112</v>
      </c>
      <c r="BA7" s="11" t="n">
        <v>209</v>
      </c>
      <c r="BB7" s="11"/>
      <c r="BC7" s="11" t="n">
        <v>443</v>
      </c>
      <c r="BD7" s="11" t="n">
        <v>429</v>
      </c>
      <c r="BE7" s="11" t="n">
        <v>481</v>
      </c>
      <c r="BF7" s="11" t="n">
        <v>217</v>
      </c>
      <c r="BG7" s="11" t="n">
        <v>41</v>
      </c>
      <c r="BH7" s="11"/>
      <c r="BI7" s="11" t="n">
        <v>348</v>
      </c>
      <c r="BJ7" s="11" t="n">
        <v>637</v>
      </c>
      <c r="BK7" s="11" t="n">
        <v>850</v>
      </c>
    </row>
    <row r="8" ht="30" customHeight="1">
      <c r="B8" s="12" t="s">
        <v>20</v>
      </c>
      <c r="C8" s="12" t="n">
        <v>1837</v>
      </c>
      <c r="D8" s="12" t="n">
        <v>885</v>
      </c>
      <c r="E8" s="12" t="n">
        <v>948</v>
      </c>
      <c r="F8" s="12"/>
      <c r="G8" s="12" t="n">
        <v>248</v>
      </c>
      <c r="H8" s="12" t="n">
        <v>321</v>
      </c>
      <c r="I8" s="12" t="n">
        <v>306</v>
      </c>
      <c r="J8" s="12" t="n">
        <v>316</v>
      </c>
      <c r="K8" s="12" t="n">
        <v>270</v>
      </c>
      <c r="L8" s="12" t="n">
        <v>377</v>
      </c>
      <c r="M8" s="12"/>
      <c r="N8" s="12" t="n">
        <v>502</v>
      </c>
      <c r="O8" s="12" t="n">
        <v>481</v>
      </c>
      <c r="P8" s="12" t="n">
        <v>401</v>
      </c>
      <c r="Q8" s="12" t="n">
        <v>444</v>
      </c>
      <c r="R8" s="12"/>
      <c r="S8" s="12" t="n">
        <v>255</v>
      </c>
      <c r="T8" s="12" t="n">
        <v>240</v>
      </c>
      <c r="U8" s="12" t="n">
        <v>151</v>
      </c>
      <c r="V8" s="12" t="n">
        <v>158</v>
      </c>
      <c r="W8" s="12" t="n">
        <v>127</v>
      </c>
      <c r="X8" s="12" t="n">
        <v>160</v>
      </c>
      <c r="Y8" s="12" t="n">
        <v>148</v>
      </c>
      <c r="Z8" s="12" t="n">
        <v>74</v>
      </c>
      <c r="AA8" s="12" t="n">
        <v>204</v>
      </c>
      <c r="AB8" s="12" t="n">
        <v>166</v>
      </c>
      <c r="AC8" s="12" t="n">
        <v>95</v>
      </c>
      <c r="AD8" s="12" t="n">
        <v>58</v>
      </c>
      <c r="AE8" s="12"/>
      <c r="AF8" s="12" t="n">
        <v>645</v>
      </c>
      <c r="AG8" s="12" t="n">
        <v>749</v>
      </c>
      <c r="AH8" s="12" t="n">
        <v>263</v>
      </c>
      <c r="AI8" s="12"/>
      <c r="AJ8" s="12" t="n">
        <v>613</v>
      </c>
      <c r="AK8" s="12" t="n">
        <v>496</v>
      </c>
      <c r="AL8" s="12" t="n">
        <v>135</v>
      </c>
      <c r="AM8" s="12" t="n">
        <v>28</v>
      </c>
      <c r="AN8" s="12" t="n">
        <v>259</v>
      </c>
      <c r="AO8" s="12"/>
      <c r="AP8" s="12" t="n">
        <v>318</v>
      </c>
      <c r="AQ8" s="12" t="n">
        <v>633</v>
      </c>
      <c r="AR8" s="12" t="n">
        <v>176</v>
      </c>
      <c r="AS8" s="12" t="n">
        <v>215</v>
      </c>
      <c r="AT8" s="12" t="n">
        <v>96</v>
      </c>
      <c r="AU8" s="12"/>
      <c r="AV8" s="12" t="n">
        <v>503</v>
      </c>
      <c r="AW8" s="12" t="n">
        <v>352</v>
      </c>
      <c r="AX8" s="12" t="n">
        <v>175</v>
      </c>
      <c r="AY8" s="12" t="n">
        <v>274</v>
      </c>
      <c r="AZ8" s="12" t="n">
        <v>115</v>
      </c>
      <c r="BA8" s="12" t="n">
        <v>202</v>
      </c>
      <c r="BB8" s="12"/>
      <c r="BC8" s="12" t="n">
        <v>447</v>
      </c>
      <c r="BD8" s="12" t="n">
        <v>437</v>
      </c>
      <c r="BE8" s="12" t="n">
        <v>471</v>
      </c>
      <c r="BF8" s="12" t="n">
        <v>214</v>
      </c>
      <c r="BG8" s="12" t="n">
        <v>39</v>
      </c>
      <c r="BH8" s="12"/>
      <c r="BI8" s="12" t="n">
        <v>343</v>
      </c>
      <c r="BJ8" s="12" t="n">
        <v>634</v>
      </c>
      <c r="BK8" s="12" t="n">
        <v>851</v>
      </c>
    </row>
    <row r="9">
      <c r="B9" s="20" t="s">
        <v>62</v>
      </c>
      <c r="C9" s="19" t="n">
        <v>0.186571033058233</v>
      </c>
      <c r="D9" s="19" t="n">
        <v>0.140780128070475</v>
      </c>
      <c r="E9" s="19" t="n">
        <v>0.229901784929066</v>
      </c>
      <c r="F9" s="19"/>
      <c r="G9" s="19" t="n">
        <v>0.111105206512777</v>
      </c>
      <c r="H9" s="19" t="n">
        <v>0.207106013662641</v>
      </c>
      <c r="I9" s="19" t="n">
        <v>0.246359706104234</v>
      </c>
      <c r="J9" s="19" t="n">
        <v>0.174124154877197</v>
      </c>
      <c r="K9" s="19" t="n">
        <v>0.193548163821836</v>
      </c>
      <c r="L9" s="19" t="n">
        <v>0.175614783822528</v>
      </c>
      <c r="M9" s="19"/>
      <c r="N9" s="19" t="n">
        <v>0.194035231291616</v>
      </c>
      <c r="O9" s="19" t="n">
        <v>0.156590444314645</v>
      </c>
      <c r="P9" s="19" t="n">
        <v>0.218443976127496</v>
      </c>
      <c r="Q9" s="19" t="n">
        <v>0.175808789284703</v>
      </c>
      <c r="R9" s="19"/>
      <c r="S9" s="19" t="n">
        <v>0.154974527945442</v>
      </c>
      <c r="T9" s="19" t="n">
        <v>0.191849161907732</v>
      </c>
      <c r="U9" s="19" t="n">
        <v>0.221791763714126</v>
      </c>
      <c r="V9" s="19" t="n">
        <v>0.192332120590593</v>
      </c>
      <c r="W9" s="19" t="n">
        <v>0.196604009461814</v>
      </c>
      <c r="X9" s="19" t="n">
        <v>0.183653923256464</v>
      </c>
      <c r="Y9" s="19" t="n">
        <v>0.185823256859759</v>
      </c>
      <c r="Z9" s="19" t="n">
        <v>0.2284224010929</v>
      </c>
      <c r="AA9" s="19" t="n">
        <v>0.178609467684619</v>
      </c>
      <c r="AB9" s="19" t="n">
        <v>0.190839042640896</v>
      </c>
      <c r="AC9" s="19" t="n">
        <v>0.183632486225895</v>
      </c>
      <c r="AD9" s="19" t="n">
        <v>0.151869016516236</v>
      </c>
      <c r="AE9" s="19"/>
      <c r="AF9" s="19" t="n">
        <v>0.159891835761205</v>
      </c>
      <c r="AG9" s="19" t="n">
        <v>0.223748585883682</v>
      </c>
      <c r="AH9" s="19" t="n">
        <v>0.210013519904991</v>
      </c>
      <c r="AI9" s="19"/>
      <c r="AJ9" s="19" t="n">
        <v>0.187689694817308</v>
      </c>
      <c r="AK9" s="19" t="n">
        <v>0.214255450733068</v>
      </c>
      <c r="AL9" s="19" t="n">
        <v>0.213496258189805</v>
      </c>
      <c r="AM9" s="19" t="n">
        <v>0.102438610932779</v>
      </c>
      <c r="AN9" s="19" t="n">
        <v>0.169181645078676</v>
      </c>
      <c r="AO9" s="19"/>
      <c r="AP9" s="19" t="n">
        <v>0.166285164886641</v>
      </c>
      <c r="AQ9" s="19" t="n">
        <v>0.21255850576487</v>
      </c>
      <c r="AR9" s="19" t="n">
        <v>0.172246635682162</v>
      </c>
      <c r="AS9" s="19" t="n">
        <v>0.211886382527735</v>
      </c>
      <c r="AT9" s="19" t="n">
        <v>0.16006708938229</v>
      </c>
      <c r="AU9" s="19"/>
      <c r="AV9" s="19" t="n">
        <v>0.206482184528076</v>
      </c>
      <c r="AW9" s="19" t="n">
        <v>0.191731158617652</v>
      </c>
      <c r="AX9" s="19" t="n">
        <v>0.194309267645752</v>
      </c>
      <c r="AY9" s="19" t="n">
        <v>0.182850345914998</v>
      </c>
      <c r="AZ9" s="19" t="n">
        <v>0.129459291234056</v>
      </c>
      <c r="BA9" s="19" t="n">
        <v>0.187624329641748</v>
      </c>
      <c r="BB9" s="19"/>
      <c r="BC9" s="19" t="n">
        <v>0.160307314556321</v>
      </c>
      <c r="BD9" s="19" t="n">
        <v>0.189521501963812</v>
      </c>
      <c r="BE9" s="19" t="n">
        <v>0.161512335352712</v>
      </c>
      <c r="BF9" s="19" t="n">
        <v>0.23656245114481</v>
      </c>
      <c r="BG9" s="19" t="n">
        <v>0.248734880454352</v>
      </c>
      <c r="BH9" s="19"/>
      <c r="BI9" s="19" t="n">
        <v>1</v>
      </c>
      <c r="BJ9" s="19" t="n">
        <v>0</v>
      </c>
      <c r="BK9" s="19" t="n">
        <v>0</v>
      </c>
    </row>
    <row r="10">
      <c r="B10" s="20" t="s">
        <v>63</v>
      </c>
      <c r="C10" s="19" t="n">
        <v>0.345455528443361</v>
      </c>
      <c r="D10" s="19" t="n">
        <v>0.305566567300021</v>
      </c>
      <c r="E10" s="19" t="n">
        <v>0.383780014368881</v>
      </c>
      <c r="F10" s="19"/>
      <c r="G10" s="19" t="n">
        <v>0.477275801121907</v>
      </c>
      <c r="H10" s="19" t="n">
        <v>0.370724854003744</v>
      </c>
      <c r="I10" s="19" t="n">
        <v>0.349343228946793</v>
      </c>
      <c r="J10" s="19" t="n">
        <v>0.312640552103826</v>
      </c>
      <c r="K10" s="19" t="n">
        <v>0.26294819924227</v>
      </c>
      <c r="L10" s="19" t="n">
        <v>0.320821555327053</v>
      </c>
      <c r="M10" s="19"/>
      <c r="N10" s="19" t="n">
        <v>0.368024332455138</v>
      </c>
      <c r="O10" s="19" t="n">
        <v>0.355369251525841</v>
      </c>
      <c r="P10" s="19" t="n">
        <v>0.362804685673108</v>
      </c>
      <c r="Q10" s="19" t="n">
        <v>0.300778530239665</v>
      </c>
      <c r="R10" s="19"/>
      <c r="S10" s="19" t="n">
        <v>0.372882152339548</v>
      </c>
      <c r="T10" s="19" t="n">
        <v>0.355065795025096</v>
      </c>
      <c r="U10" s="19" t="n">
        <v>0.381588135989702</v>
      </c>
      <c r="V10" s="19" t="n">
        <v>0.340529522423905</v>
      </c>
      <c r="W10" s="19" t="n">
        <v>0.29354366737136</v>
      </c>
      <c r="X10" s="19" t="n">
        <v>0.342485343344771</v>
      </c>
      <c r="Y10" s="19" t="n">
        <v>0.321210258884305</v>
      </c>
      <c r="Z10" s="19" t="n">
        <v>0.332027771207991</v>
      </c>
      <c r="AA10" s="19" t="n">
        <v>0.304025150279119</v>
      </c>
      <c r="AB10" s="19" t="n">
        <v>0.352806720227689</v>
      </c>
      <c r="AC10" s="19" t="n">
        <v>0.326984664204691</v>
      </c>
      <c r="AD10" s="19" t="n">
        <v>0.459920711418569</v>
      </c>
      <c r="AE10" s="19"/>
      <c r="AF10" s="19" t="n">
        <v>0.345450685806642</v>
      </c>
      <c r="AG10" s="19" t="n">
        <v>0.320347910971278</v>
      </c>
      <c r="AH10" s="19" t="n">
        <v>0.312492533753182</v>
      </c>
      <c r="AI10" s="19"/>
      <c r="AJ10" s="19" t="n">
        <v>0.346724930937729</v>
      </c>
      <c r="AK10" s="19" t="n">
        <v>0.333774094392702</v>
      </c>
      <c r="AL10" s="19" t="n">
        <v>0.337160519420149</v>
      </c>
      <c r="AM10" s="19" t="n">
        <v>0.38232924856696</v>
      </c>
      <c r="AN10" s="19" t="n">
        <v>0.361502839042987</v>
      </c>
      <c r="AO10" s="19"/>
      <c r="AP10" s="19" t="n">
        <v>0.331976754720122</v>
      </c>
      <c r="AQ10" s="19" t="n">
        <v>0.349334780614346</v>
      </c>
      <c r="AR10" s="19" t="n">
        <v>0.400502507216295</v>
      </c>
      <c r="AS10" s="19" t="n">
        <v>0.329582303252267</v>
      </c>
      <c r="AT10" s="19" t="n">
        <v>0.378577222397445</v>
      </c>
      <c r="AU10" s="19"/>
      <c r="AV10" s="19" t="n">
        <v>0.368778796649352</v>
      </c>
      <c r="AW10" s="19" t="n">
        <v>0.306329860785834</v>
      </c>
      <c r="AX10" s="19" t="n">
        <v>0.446528933277399</v>
      </c>
      <c r="AY10" s="19" t="n">
        <v>0.355960634264674</v>
      </c>
      <c r="AZ10" s="19" t="n">
        <v>0.379095093185181</v>
      </c>
      <c r="BA10" s="19" t="n">
        <v>0.296215293878519</v>
      </c>
      <c r="BB10" s="19"/>
      <c r="BC10" s="19" t="n">
        <v>0.292952071775725</v>
      </c>
      <c r="BD10" s="19" t="n">
        <v>0.34854871064247</v>
      </c>
      <c r="BE10" s="19" t="n">
        <v>0.392665274406218</v>
      </c>
      <c r="BF10" s="19" t="n">
        <v>0.358928209922755</v>
      </c>
      <c r="BG10" s="19" t="n">
        <v>0.484408695722058</v>
      </c>
      <c r="BH10" s="19"/>
      <c r="BI10" s="19" t="n">
        <v>0</v>
      </c>
      <c r="BJ10" s="19" t="n">
        <v>1</v>
      </c>
      <c r="BK10" s="19" t="n">
        <v>0</v>
      </c>
    </row>
    <row r="11">
      <c r="B11" s="20" t="s">
        <v>64</v>
      </c>
      <c r="C11" s="19" t="n">
        <v>0.463190308973562</v>
      </c>
      <c r="D11" s="19" t="n">
        <v>0.548008748124656</v>
      </c>
      <c r="E11" s="19" t="n">
        <v>0.382323987686902</v>
      </c>
      <c r="F11" s="19"/>
      <c r="G11" s="19" t="n">
        <v>0.392236374468355</v>
      </c>
      <c r="H11" s="19" t="n">
        <v>0.418846640171058</v>
      </c>
      <c r="I11" s="19" t="n">
        <v>0.400706584358727</v>
      </c>
      <c r="J11" s="19" t="n">
        <v>0.51037296381222</v>
      </c>
      <c r="K11" s="19" t="n">
        <v>0.540098146815538</v>
      </c>
      <c r="L11" s="19" t="n">
        <v>0.503563660850418</v>
      </c>
      <c r="M11" s="19"/>
      <c r="N11" s="19" t="n">
        <v>0.436106892854336</v>
      </c>
      <c r="O11" s="19" t="n">
        <v>0.486235669912768</v>
      </c>
      <c r="P11" s="19" t="n">
        <v>0.40912967528479</v>
      </c>
      <c r="Q11" s="19" t="n">
        <v>0.516345135210997</v>
      </c>
      <c r="R11" s="19"/>
      <c r="S11" s="19" t="n">
        <v>0.47214331971501</v>
      </c>
      <c r="T11" s="19" t="n">
        <v>0.453085043067172</v>
      </c>
      <c r="U11" s="19" t="n">
        <v>0.396620100296172</v>
      </c>
      <c r="V11" s="19" t="n">
        <v>0.467138356985502</v>
      </c>
      <c r="W11" s="19" t="n">
        <v>0.485748885743357</v>
      </c>
      <c r="X11" s="19" t="n">
        <v>0.46845014840444</v>
      </c>
      <c r="Y11" s="19" t="n">
        <v>0.479194377433151</v>
      </c>
      <c r="Z11" s="19" t="n">
        <v>0.43954982769911</v>
      </c>
      <c r="AA11" s="19" t="n">
        <v>0.503587356255537</v>
      </c>
      <c r="AB11" s="19" t="n">
        <v>0.456354237131415</v>
      </c>
      <c r="AC11" s="19" t="n">
        <v>0.489382849569414</v>
      </c>
      <c r="AD11" s="19" t="n">
        <v>0.388210272065195</v>
      </c>
      <c r="AE11" s="19"/>
      <c r="AF11" s="19" t="n">
        <v>0.489881880248773</v>
      </c>
      <c r="AG11" s="19" t="n">
        <v>0.45590350314504</v>
      </c>
      <c r="AH11" s="19" t="n">
        <v>0.459125768622973</v>
      </c>
      <c r="AI11" s="19"/>
      <c r="AJ11" s="19" t="n">
        <v>0.464085793743161</v>
      </c>
      <c r="AK11" s="19" t="n">
        <v>0.449821790315402</v>
      </c>
      <c r="AL11" s="19" t="n">
        <v>0.442658482947046</v>
      </c>
      <c r="AM11" s="19" t="n">
        <v>0.51523214050026</v>
      </c>
      <c r="AN11" s="19" t="n">
        <v>0.457206448789807</v>
      </c>
      <c r="AO11" s="19"/>
      <c r="AP11" s="19" t="n">
        <v>0.498848311486734</v>
      </c>
      <c r="AQ11" s="19" t="n">
        <v>0.436424435376915</v>
      </c>
      <c r="AR11" s="19" t="n">
        <v>0.411350308336913</v>
      </c>
      <c r="AS11" s="19" t="n">
        <v>0.458531314219998</v>
      </c>
      <c r="AT11" s="19" t="n">
        <v>0.452345409858041</v>
      </c>
      <c r="AU11" s="19"/>
      <c r="AV11" s="19" t="n">
        <v>0.422620303276801</v>
      </c>
      <c r="AW11" s="19" t="n">
        <v>0.496144135922417</v>
      </c>
      <c r="AX11" s="19" t="n">
        <v>0.348370063518602</v>
      </c>
      <c r="AY11" s="19" t="n">
        <v>0.457834110866609</v>
      </c>
      <c r="AZ11" s="19" t="n">
        <v>0.483903447596977</v>
      </c>
      <c r="BA11" s="19" t="n">
        <v>0.516160376479733</v>
      </c>
      <c r="BB11" s="19"/>
      <c r="BC11" s="19" t="n">
        <v>0.544356040248684</v>
      </c>
      <c r="BD11" s="19" t="n">
        <v>0.455775587102424</v>
      </c>
      <c r="BE11" s="19" t="n">
        <v>0.44349299175328</v>
      </c>
      <c r="BF11" s="19" t="n">
        <v>0.3861627456434</v>
      </c>
      <c r="BG11" s="19" t="n">
        <v>0.26685642382359</v>
      </c>
      <c r="BH11" s="19"/>
      <c r="BI11" s="19" t="n">
        <v>0</v>
      </c>
      <c r="BJ11" s="19" t="n">
        <v>0</v>
      </c>
      <c r="BK11" s="19" t="n">
        <v>1</v>
      </c>
    </row>
    <row r="12">
      <c r="B12" s="20" t="s">
        <v>81</v>
      </c>
      <c r="C12" s="21" t="n">
        <v>0.00478312952484392</v>
      </c>
      <c r="D12" s="21" t="n">
        <v>0.00564455650484808</v>
      </c>
      <c r="E12" s="21" t="n">
        <v>0.00399421301515118</v>
      </c>
      <c r="F12" s="21"/>
      <c r="G12" s="21" t="n">
        <v>0.019382617896961</v>
      </c>
      <c r="H12" s="21" t="n">
        <v>0.00332249216255783</v>
      </c>
      <c r="I12" s="21" t="n">
        <v>0.00359048059024585</v>
      </c>
      <c r="J12" s="21" t="n">
        <v>0.00286232920675672</v>
      </c>
      <c r="K12" s="21" t="n">
        <v>0.00340549012035681</v>
      </c>
      <c r="L12" s="21" t="n">
        <v>0</v>
      </c>
      <c r="M12" s="21"/>
      <c r="N12" s="21" t="n">
        <v>0.00183354339890934</v>
      </c>
      <c r="O12" s="21" t="n">
        <v>0.00180463424674485</v>
      </c>
      <c r="P12" s="21" t="n">
        <v>0.00962166291460625</v>
      </c>
      <c r="Q12" s="21" t="n">
        <v>0.00706754526463496</v>
      </c>
      <c r="R12" s="21"/>
      <c r="S12" s="21" t="n">
        <v>0</v>
      </c>
      <c r="T12" s="21" t="n">
        <v>0</v>
      </c>
      <c r="U12" s="21" t="n">
        <v>0</v>
      </c>
      <c r="V12" s="21" t="n">
        <v>0</v>
      </c>
      <c r="W12" s="21" t="n">
        <v>0.0241034374234695</v>
      </c>
      <c r="X12" s="21" t="n">
        <v>0.00541058499432452</v>
      </c>
      <c r="Y12" s="21" t="n">
        <v>0.0137721068227852</v>
      </c>
      <c r="Z12" s="21" t="n">
        <v>0</v>
      </c>
      <c r="AA12" s="21" t="n">
        <v>0.0137780257807256</v>
      </c>
      <c r="AB12" s="21" t="n">
        <v>0</v>
      </c>
      <c r="AC12" s="21" t="n">
        <v>0</v>
      </c>
      <c r="AD12" s="21" t="n">
        <v>0</v>
      </c>
      <c r="AE12" s="21"/>
      <c r="AF12" s="21" t="n">
        <v>0.00477559818338008</v>
      </c>
      <c r="AG12" s="21" t="n">
        <v>0</v>
      </c>
      <c r="AH12" s="21" t="n">
        <v>0.0183681777188543</v>
      </c>
      <c r="AI12" s="21"/>
      <c r="AJ12" s="21" t="n">
        <v>0.00149958050180197</v>
      </c>
      <c r="AK12" s="21" t="n">
        <v>0.00214866455882844</v>
      </c>
      <c r="AL12" s="21" t="n">
        <v>0.00668473944300078</v>
      </c>
      <c r="AM12" s="21" t="n">
        <v>0</v>
      </c>
      <c r="AN12" s="21" t="n">
        <v>0.0121090670885307</v>
      </c>
      <c r="AO12" s="21"/>
      <c r="AP12" s="21" t="n">
        <v>0.00288976890650333</v>
      </c>
      <c r="AQ12" s="21" t="n">
        <v>0.0016822782438694</v>
      </c>
      <c r="AR12" s="21" t="n">
        <v>0.0159005487646302</v>
      </c>
      <c r="AS12" s="21" t="n">
        <v>0</v>
      </c>
      <c r="AT12" s="21" t="n">
        <v>0.00901027836222384</v>
      </c>
      <c r="AU12" s="21"/>
      <c r="AV12" s="21" t="n">
        <v>0.00211871554577138</v>
      </c>
      <c r="AW12" s="21" t="n">
        <v>0.00579484467409762</v>
      </c>
      <c r="AX12" s="21" t="n">
        <v>0.010791735558247</v>
      </c>
      <c r="AY12" s="21" t="n">
        <v>0.00335490895371968</v>
      </c>
      <c r="AZ12" s="21" t="n">
        <v>0.00754216798378627</v>
      </c>
      <c r="BA12" s="21" t="n">
        <v>0</v>
      </c>
      <c r="BB12" s="21"/>
      <c r="BC12" s="21" t="n">
        <v>0.00238457341926999</v>
      </c>
      <c r="BD12" s="21" t="n">
        <v>0.00615420029129364</v>
      </c>
      <c r="BE12" s="21" t="n">
        <v>0.00232939848779036</v>
      </c>
      <c r="BF12" s="21" t="n">
        <v>0.0183465932890356</v>
      </c>
      <c r="BG12" s="21" t="n">
        <v>0</v>
      </c>
      <c r="BH12" s="21"/>
      <c r="BI12" s="21" t="n">
        <v>0</v>
      </c>
      <c r="BJ12" s="21" t="n">
        <v>0</v>
      </c>
      <c r="BK12" s="21" t="n">
        <v>0</v>
      </c>
    </row>
    <row r="13">
      <c r="B13" s="18" t="s">
        <v>83</v>
      </c>
    </row>
    <row r="14">
      <c r="B14" t="s">
        <v>79</v>
      </c>
    </row>
    <row r="15">
      <c r="B15" t="s">
        <v>80</v>
      </c>
    </row>
    <row r="17">
      <c r="B17" s="9" t="str">
        <f>=HYPERLINK("#'Contents'!A1", "Return to Contents")</f>
      </c>
    </row>
  </sheetData>
  <mergeCells count="11">
    <mergeCell ref="D5:E5"/>
    <mergeCell ref="G5:L5"/>
    <mergeCell ref="N5:Q5"/>
    <mergeCell ref="S5:AD5"/>
    <mergeCell ref="AF5:AH5"/>
    <mergeCell ref="AJ5:AN5"/>
    <mergeCell ref="AP5:AT5"/>
    <mergeCell ref="AV5:BA5"/>
    <mergeCell ref="BC5:BG5"/>
    <mergeCell ref="BI5:BK5"/>
    <mergeCell ref="D2:BC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</cols>
  <sheetData>
    <row r="2" ht="40" customHeight="1">
      <c r="D2" s="16" t="s">
        <v>96</v>
      </c>
    </row>
    <row r="6" ht="50" customHeight="1">
      <c r="B6" s="22" t="s">
        <v>15</v>
      </c>
      <c r="C6" s="22" t="s">
        <v>84</v>
      </c>
      <c r="D6" s="22" t="s">
        <v>85</v>
      </c>
      <c r="E6" s="22" t="s">
        <v>86</v>
      </c>
    </row>
    <row r="7">
      <c r="B7" s="20" t="s">
        <v>87</v>
      </c>
      <c r="C7" s="19" t="n">
        <v>0.631151105167924</v>
      </c>
      <c r="D7" s="19" t="n">
        <v>0.493040151976931</v>
      </c>
      <c r="E7" s="19" t="n">
        <v>0.481193634717578</v>
      </c>
    </row>
    <row r="8">
      <c r="B8" s="20" t="s">
        <v>88</v>
      </c>
      <c r="C8" s="19" t="n">
        <v>0.262842442861683</v>
      </c>
      <c r="D8" s="19" t="n">
        <v>0.313600837941732</v>
      </c>
      <c r="E8" s="19" t="n">
        <v>0.306551929935143</v>
      </c>
    </row>
    <row r="9">
      <c r="B9" s="20" t="s">
        <v>89</v>
      </c>
      <c r="C9" s="19" t="n">
        <v>0.0650884550372059</v>
      </c>
      <c r="D9" s="19" t="n">
        <v>0.109064603985958</v>
      </c>
      <c r="E9" s="19" t="n">
        <v>0.117963691885212</v>
      </c>
    </row>
    <row r="10">
      <c r="B10" s="20" t="s">
        <v>90</v>
      </c>
      <c r="C10" s="19" t="n">
        <v>0.0142289790232528</v>
      </c>
      <c r="D10" s="19" t="n">
        <v>0.034790147261678</v>
      </c>
      <c r="E10" s="19" t="n">
        <v>0.0410853674652537</v>
      </c>
    </row>
    <row r="11">
      <c r="B11" s="20" t="s">
        <v>91</v>
      </c>
      <c r="C11" s="19" t="n">
        <v>0.00734552646760725</v>
      </c>
      <c r="D11" s="19" t="n">
        <v>0.0136232912324271</v>
      </c>
      <c r="E11" s="19" t="n">
        <v>0.0163577072847099</v>
      </c>
    </row>
    <row r="12">
      <c r="B12" s="20" t="s">
        <v>92</v>
      </c>
      <c r="C12" s="19" t="n">
        <v>0.0193434914423265</v>
      </c>
      <c r="D12" s="19" t="n">
        <v>0.0358809676012737</v>
      </c>
      <c r="E12" s="19" t="n">
        <v>0.0368476687121033</v>
      </c>
    </row>
    <row r="13">
      <c r="B13" s="25" t="s">
        <v>93</v>
      </c>
      <c r="C13" s="23" t="n">
        <v>0.893993548029608</v>
      </c>
      <c r="D13" s="23" t="n">
        <v>0.806640989918663</v>
      </c>
      <c r="E13" s="23" t="n">
        <v>0.787745564652721</v>
      </c>
    </row>
    <row r="14">
      <c r="B14" s="25" t="s">
        <v>94</v>
      </c>
      <c r="C14" s="23" t="n">
        <v>0.0215745054908601</v>
      </c>
      <c r="D14" s="23" t="n">
        <v>0.0484134384941051</v>
      </c>
      <c r="E14" s="23" t="n">
        <v>0.0574430747499636</v>
      </c>
    </row>
    <row r="15">
      <c r="B15" s="25" t="s">
        <v>95</v>
      </c>
      <c r="C15" s="24" t="n">
        <v>0.872419042538748</v>
      </c>
      <c r="D15" s="24" t="n">
        <v>0.758227551424558</v>
      </c>
      <c r="E15" s="24" t="n">
        <v>0.0574430747499636</v>
      </c>
    </row>
    <row r="16">
      <c r="B16" s="18" t="s">
        <v>83</v>
      </c>
      <c r="C16" s="18"/>
      <c r="D16" s="18"/>
      <c r="E16" s="18"/>
    </row>
    <row r="17">
      <c r="B17" t="s">
        <v>79</v>
      </c>
    </row>
    <row r="18">
      <c r="B18" t="s">
        <v>80</v>
      </c>
    </row>
    <row r="22">
      <c r="B22" s="9" t="str">
        <f>=HYPERLINK("#'Contents'!A1", "Return to Contents")</f>
      </c>
    </row>
  </sheetData>
  <mergeCells count="1">
    <mergeCell ref="D2:F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2.2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2.2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2.21" hidden="0" customWidth="1"/>
    <col min="48" max="48" width="10.71" hidden="0" customWidth="1"/>
    <col min="49" max="49" width="10.71" hidden="0" customWidth="1"/>
    <col min="50" max="50" width="10.71" hidden="0" customWidth="1"/>
    <col min="51" max="51" width="10.71" hidden="0" customWidth="1"/>
    <col min="52" max="52" width="10.71" hidden="0" customWidth="1"/>
    <col min="53" max="53" width="10.71" hidden="0" customWidth="1"/>
    <col min="54" max="54" width="2.21" hidden="0" customWidth="1"/>
    <col min="55" max="55" width="10.71" hidden="0" customWidth="1"/>
    <col min="56" max="56" width="10.71" hidden="0" customWidth="1"/>
    <col min="57" max="57" width="10.71" hidden="0" customWidth="1"/>
    <col min="58" max="58" width="10.71" hidden="0" customWidth="1"/>
    <col min="59" max="59" width="10.71" hidden="0" customWidth="1"/>
    <col min="60" max="60" width="2.21" hidden="0" customWidth="1"/>
    <col min="61" max="61" width="10.71" hidden="0" customWidth="1"/>
    <col min="62" max="62" width="10.71" hidden="0" customWidth="1"/>
    <col min="63" max="63" width="10.71" hidden="0" customWidth="1"/>
    <col min="64" max="64" width="2.21" hidden="0" customWidth="1"/>
  </cols>
  <sheetData>
    <row r="2" ht="40" customHeight="1">
      <c r="D2" s="16" t="s">
        <v>97</v>
      </c>
    </row>
    <row r="5" ht="30" customHeight="1">
      <c r="B5" s="17"/>
      <c r="C5" s="17"/>
      <c r="D5" s="17" t="s">
        <v>65</v>
      </c>
      <c r="E5" s="17"/>
      <c r="F5" s="17"/>
      <c r="G5" s="17" t="s">
        <v>66</v>
      </c>
      <c r="H5" s="17"/>
      <c r="I5" s="17"/>
      <c r="J5" s="17"/>
      <c r="K5" s="17"/>
      <c r="L5" s="17"/>
      <c r="M5" s="17"/>
      <c r="N5" s="17" t="s">
        <v>67</v>
      </c>
      <c r="O5" s="17"/>
      <c r="P5" s="17"/>
      <c r="Q5" s="17"/>
      <c r="R5" s="17"/>
      <c r="S5" s="17" t="s">
        <v>68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69</v>
      </c>
      <c r="AG5" s="17"/>
      <c r="AH5" s="17"/>
      <c r="AI5" s="17"/>
      <c r="AJ5" s="17" t="s">
        <v>70</v>
      </c>
      <c r="AK5" s="17"/>
      <c r="AL5" s="17"/>
      <c r="AM5" s="17"/>
      <c r="AN5" s="17"/>
      <c r="AO5" s="17"/>
      <c r="AP5" s="17" t="s">
        <v>71</v>
      </c>
      <c r="AQ5" s="17"/>
      <c r="AR5" s="17"/>
      <c r="AS5" s="17"/>
      <c r="AT5" s="17"/>
      <c r="AU5" s="17"/>
      <c r="AV5" s="17" t="s">
        <v>72</v>
      </c>
      <c r="AW5" s="17"/>
      <c r="AX5" s="17"/>
      <c r="AY5" s="17"/>
      <c r="AZ5" s="17"/>
      <c r="BA5" s="17"/>
      <c r="BB5" s="17"/>
      <c r="BC5" s="17" t="s">
        <v>73</v>
      </c>
      <c r="BD5" s="17"/>
      <c r="BE5" s="17"/>
      <c r="BF5" s="17"/>
      <c r="BG5" s="17"/>
      <c r="BH5" s="17"/>
      <c r="BI5" s="17" t="s">
        <v>74</v>
      </c>
      <c r="BJ5" s="17"/>
      <c r="BK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J6" s="13" t="s">
        <v>46</v>
      </c>
      <c r="AK6" s="13" t="s">
        <v>47</v>
      </c>
      <c r="AL6" s="13" t="s">
        <v>48</v>
      </c>
      <c r="AM6" s="13" t="s">
        <v>49</v>
      </c>
      <c r="AN6" s="13" t="s">
        <v>45</v>
      </c>
      <c r="AP6" s="13" t="s">
        <v>50</v>
      </c>
      <c r="AQ6" s="13" t="s">
        <v>51</v>
      </c>
      <c r="AR6" s="13" t="s">
        <v>52</v>
      </c>
      <c r="AS6" s="13" t="s">
        <v>53</v>
      </c>
      <c r="AT6" s="13" t="s">
        <v>54</v>
      </c>
      <c r="AV6" s="13" t="s">
        <v>47</v>
      </c>
      <c r="AW6" s="13" t="s">
        <v>46</v>
      </c>
      <c r="AX6" s="13" t="s">
        <v>52</v>
      </c>
      <c r="AY6" s="13" t="s">
        <v>53</v>
      </c>
      <c r="AZ6" s="13" t="s">
        <v>55</v>
      </c>
      <c r="BA6" s="13" t="s">
        <v>56</v>
      </c>
      <c r="BC6" s="13" t="s">
        <v>57</v>
      </c>
      <c r="BD6" s="13" t="s">
        <v>58</v>
      </c>
      <c r="BE6" s="13" t="s">
        <v>59</v>
      </c>
      <c r="BF6" s="13" t="s">
        <v>60</v>
      </c>
      <c r="BG6" s="13" t="s">
        <v>61</v>
      </c>
      <c r="BI6" s="13" t="s">
        <v>62</v>
      </c>
      <c r="BJ6" s="13" t="s">
        <v>63</v>
      </c>
      <c r="BK6" s="13" t="s">
        <v>64</v>
      </c>
    </row>
    <row r="7" ht="30" customHeight="1">
      <c r="B7" s="11" t="s">
        <v>19</v>
      </c>
      <c r="C7" s="11" t="n">
        <v>1842</v>
      </c>
      <c r="D7" s="11" t="n">
        <v>849</v>
      </c>
      <c r="E7" s="11" t="n">
        <v>990</v>
      </c>
      <c r="F7" s="11"/>
      <c r="G7" s="11" t="n">
        <v>201</v>
      </c>
      <c r="H7" s="11" t="n">
        <v>300</v>
      </c>
      <c r="I7" s="11" t="n">
        <v>303</v>
      </c>
      <c r="J7" s="11" t="n">
        <v>332</v>
      </c>
      <c r="K7" s="11" t="n">
        <v>297</v>
      </c>
      <c r="L7" s="11" t="n">
        <v>409</v>
      </c>
      <c r="M7" s="11"/>
      <c r="N7" s="11" t="n">
        <v>544</v>
      </c>
      <c r="O7" s="11" t="n">
        <v>506</v>
      </c>
      <c r="P7" s="11" t="n">
        <v>387</v>
      </c>
      <c r="Q7" s="11" t="n">
        <v>396</v>
      </c>
      <c r="R7" s="11"/>
      <c r="S7" s="11" t="n">
        <v>229</v>
      </c>
      <c r="T7" s="11" t="n">
        <v>264</v>
      </c>
      <c r="U7" s="11" t="n">
        <v>151</v>
      </c>
      <c r="V7" s="11" t="n">
        <v>161</v>
      </c>
      <c r="W7" s="11" t="n">
        <v>135</v>
      </c>
      <c r="X7" s="11" t="n">
        <v>170</v>
      </c>
      <c r="Y7" s="11" t="n">
        <v>169</v>
      </c>
      <c r="Z7" s="11" t="n">
        <v>80</v>
      </c>
      <c r="AA7" s="11" t="n">
        <v>197</v>
      </c>
      <c r="AB7" s="11" t="n">
        <v>124</v>
      </c>
      <c r="AC7" s="11" t="n">
        <v>94</v>
      </c>
      <c r="AD7" s="11" t="n">
        <v>68</v>
      </c>
      <c r="AE7" s="11"/>
      <c r="AF7" s="11" t="n">
        <v>673</v>
      </c>
      <c r="AG7" s="11" t="n">
        <v>758</v>
      </c>
      <c r="AH7" s="11" t="n">
        <v>251</v>
      </c>
      <c r="AI7" s="11"/>
      <c r="AJ7" s="11" t="n">
        <v>651</v>
      </c>
      <c r="AK7" s="11" t="n">
        <v>484</v>
      </c>
      <c r="AL7" s="11" t="n">
        <v>138</v>
      </c>
      <c r="AM7" s="11" t="n">
        <v>28</v>
      </c>
      <c r="AN7" s="11" t="n">
        <v>248</v>
      </c>
      <c r="AO7" s="11"/>
      <c r="AP7" s="11" t="n">
        <v>341</v>
      </c>
      <c r="AQ7" s="11" t="n">
        <v>619</v>
      </c>
      <c r="AR7" s="11" t="n">
        <v>176</v>
      </c>
      <c r="AS7" s="11" t="n">
        <v>215</v>
      </c>
      <c r="AT7" s="11" t="n">
        <v>97</v>
      </c>
      <c r="AU7" s="11"/>
      <c r="AV7" s="11" t="n">
        <v>496</v>
      </c>
      <c r="AW7" s="11" t="n">
        <v>372</v>
      </c>
      <c r="AX7" s="11" t="n">
        <v>174</v>
      </c>
      <c r="AY7" s="11" t="n">
        <v>268</v>
      </c>
      <c r="AZ7" s="11" t="n">
        <v>112</v>
      </c>
      <c r="BA7" s="11" t="n">
        <v>209</v>
      </c>
      <c r="BB7" s="11"/>
      <c r="BC7" s="11" t="n">
        <v>443</v>
      </c>
      <c r="BD7" s="11" t="n">
        <v>429</v>
      </c>
      <c r="BE7" s="11" t="n">
        <v>481</v>
      </c>
      <c r="BF7" s="11" t="n">
        <v>217</v>
      </c>
      <c r="BG7" s="11" t="n">
        <v>41</v>
      </c>
      <c r="BH7" s="11"/>
      <c r="BI7" s="11" t="n">
        <v>348</v>
      </c>
      <c r="BJ7" s="11" t="n">
        <v>637</v>
      </c>
      <c r="BK7" s="11" t="n">
        <v>850</v>
      </c>
    </row>
    <row r="8" ht="30" customHeight="1">
      <c r="B8" s="12" t="s">
        <v>20</v>
      </c>
      <c r="C8" s="12" t="n">
        <v>1837</v>
      </c>
      <c r="D8" s="12" t="n">
        <v>885</v>
      </c>
      <c r="E8" s="12" t="n">
        <v>948</v>
      </c>
      <c r="F8" s="12"/>
      <c r="G8" s="12" t="n">
        <v>248</v>
      </c>
      <c r="H8" s="12" t="n">
        <v>321</v>
      </c>
      <c r="I8" s="12" t="n">
        <v>306</v>
      </c>
      <c r="J8" s="12" t="n">
        <v>316</v>
      </c>
      <c r="K8" s="12" t="n">
        <v>270</v>
      </c>
      <c r="L8" s="12" t="n">
        <v>377</v>
      </c>
      <c r="M8" s="12"/>
      <c r="N8" s="12" t="n">
        <v>502</v>
      </c>
      <c r="O8" s="12" t="n">
        <v>481</v>
      </c>
      <c r="P8" s="12" t="n">
        <v>401</v>
      </c>
      <c r="Q8" s="12" t="n">
        <v>444</v>
      </c>
      <c r="R8" s="12"/>
      <c r="S8" s="12" t="n">
        <v>255</v>
      </c>
      <c r="T8" s="12" t="n">
        <v>240</v>
      </c>
      <c r="U8" s="12" t="n">
        <v>151</v>
      </c>
      <c r="V8" s="12" t="n">
        <v>158</v>
      </c>
      <c r="W8" s="12" t="n">
        <v>127</v>
      </c>
      <c r="X8" s="12" t="n">
        <v>160</v>
      </c>
      <c r="Y8" s="12" t="n">
        <v>148</v>
      </c>
      <c r="Z8" s="12" t="n">
        <v>74</v>
      </c>
      <c r="AA8" s="12" t="n">
        <v>204</v>
      </c>
      <c r="AB8" s="12" t="n">
        <v>166</v>
      </c>
      <c r="AC8" s="12" t="n">
        <v>95</v>
      </c>
      <c r="AD8" s="12" t="n">
        <v>58</v>
      </c>
      <c r="AE8" s="12"/>
      <c r="AF8" s="12" t="n">
        <v>645</v>
      </c>
      <c r="AG8" s="12" t="n">
        <v>749</v>
      </c>
      <c r="AH8" s="12" t="n">
        <v>263</v>
      </c>
      <c r="AI8" s="12"/>
      <c r="AJ8" s="12" t="n">
        <v>613</v>
      </c>
      <c r="AK8" s="12" t="n">
        <v>496</v>
      </c>
      <c r="AL8" s="12" t="n">
        <v>135</v>
      </c>
      <c r="AM8" s="12" t="n">
        <v>28</v>
      </c>
      <c r="AN8" s="12" t="n">
        <v>259</v>
      </c>
      <c r="AO8" s="12"/>
      <c r="AP8" s="12" t="n">
        <v>318</v>
      </c>
      <c r="AQ8" s="12" t="n">
        <v>633</v>
      </c>
      <c r="AR8" s="12" t="n">
        <v>176</v>
      </c>
      <c r="AS8" s="12" t="n">
        <v>215</v>
      </c>
      <c r="AT8" s="12" t="n">
        <v>96</v>
      </c>
      <c r="AU8" s="12"/>
      <c r="AV8" s="12" t="n">
        <v>503</v>
      </c>
      <c r="AW8" s="12" t="n">
        <v>352</v>
      </c>
      <c r="AX8" s="12" t="n">
        <v>175</v>
      </c>
      <c r="AY8" s="12" t="n">
        <v>274</v>
      </c>
      <c r="AZ8" s="12" t="n">
        <v>115</v>
      </c>
      <c r="BA8" s="12" t="n">
        <v>202</v>
      </c>
      <c r="BB8" s="12"/>
      <c r="BC8" s="12" t="n">
        <v>447</v>
      </c>
      <c r="BD8" s="12" t="n">
        <v>437</v>
      </c>
      <c r="BE8" s="12" t="n">
        <v>471</v>
      </c>
      <c r="BF8" s="12" t="n">
        <v>214</v>
      </c>
      <c r="BG8" s="12" t="n">
        <v>39</v>
      </c>
      <c r="BH8" s="12"/>
      <c r="BI8" s="12" t="n">
        <v>343</v>
      </c>
      <c r="BJ8" s="12" t="n">
        <v>634</v>
      </c>
      <c r="BK8" s="12" t="n">
        <v>851</v>
      </c>
    </row>
    <row r="9">
      <c r="B9" s="20" t="s">
        <v>87</v>
      </c>
      <c r="C9" s="19" t="n">
        <v>0.631151105167924</v>
      </c>
      <c r="D9" s="19" t="n">
        <v>0.553825784980032</v>
      </c>
      <c r="E9" s="19" t="n">
        <v>0.703994520944188</v>
      </c>
      <c r="F9" s="19"/>
      <c r="G9" s="19" t="n">
        <v>0.575796059214052</v>
      </c>
      <c r="H9" s="19" t="n">
        <v>0.620705916354825</v>
      </c>
      <c r="I9" s="19" t="n">
        <v>0.655191743564367</v>
      </c>
      <c r="J9" s="19" t="n">
        <v>0.65268988791006</v>
      </c>
      <c r="K9" s="19" t="n">
        <v>0.662519481568422</v>
      </c>
      <c r="L9" s="19" t="n">
        <v>0.616387930576711</v>
      </c>
      <c r="M9" s="19"/>
      <c r="N9" s="19" t="n">
        <v>0.57590296088788</v>
      </c>
      <c r="O9" s="19" t="n">
        <v>0.662970810662989</v>
      </c>
      <c r="P9" s="19" t="n">
        <v>0.615053285020653</v>
      </c>
      <c r="Q9" s="19" t="n">
        <v>0.668024193224109</v>
      </c>
      <c r="R9" s="19"/>
      <c r="S9" s="19" t="n">
        <v>0.584043515213638</v>
      </c>
      <c r="T9" s="19" t="n">
        <v>0.631588119584546</v>
      </c>
      <c r="U9" s="19" t="n">
        <v>0.682028143107898</v>
      </c>
      <c r="V9" s="19" t="n">
        <v>0.523890291029722</v>
      </c>
      <c r="W9" s="19" t="n">
        <v>0.616176309719836</v>
      </c>
      <c r="X9" s="19" t="n">
        <v>0.576467390320033</v>
      </c>
      <c r="Y9" s="19" t="n">
        <v>0.661394101689884</v>
      </c>
      <c r="Z9" s="19" t="n">
        <v>0.664482030914625</v>
      </c>
      <c r="AA9" s="19" t="n">
        <v>0.646118001197697</v>
      </c>
      <c r="AB9" s="19" t="n">
        <v>0.690724630409793</v>
      </c>
      <c r="AC9" s="19" t="n">
        <v>0.695152962252458</v>
      </c>
      <c r="AD9" s="19" t="n">
        <v>0.731194864569144</v>
      </c>
      <c r="AE9" s="19"/>
      <c r="AF9" s="19" t="n">
        <v>0.6210557380349</v>
      </c>
      <c r="AG9" s="19" t="n">
        <v>0.649809713775025</v>
      </c>
      <c r="AH9" s="19" t="n">
        <v>0.601220253401565</v>
      </c>
      <c r="AI9" s="19"/>
      <c r="AJ9" s="19" t="n">
        <v>0.609065158663069</v>
      </c>
      <c r="AK9" s="19" t="n">
        <v>0.645360350034544</v>
      </c>
      <c r="AL9" s="19" t="n">
        <v>0.573217815849397</v>
      </c>
      <c r="AM9" s="19" t="n">
        <v>0.520900804203113</v>
      </c>
      <c r="AN9" s="19" t="n">
        <v>0.634100317796693</v>
      </c>
      <c r="AO9" s="19"/>
      <c r="AP9" s="19" t="n">
        <v>0.596457868086407</v>
      </c>
      <c r="AQ9" s="19" t="n">
        <v>0.6591041067353</v>
      </c>
      <c r="AR9" s="19" t="n">
        <v>0.609002359772533</v>
      </c>
      <c r="AS9" s="19" t="n">
        <v>0.557863981479165</v>
      </c>
      <c r="AT9" s="19" t="n">
        <v>0.690468949052616</v>
      </c>
      <c r="AU9" s="19"/>
      <c r="AV9" s="19" t="n">
        <v>0.656807559855574</v>
      </c>
      <c r="AW9" s="19" t="n">
        <v>0.584118902693615</v>
      </c>
      <c r="AX9" s="19" t="n">
        <v>0.623911621346613</v>
      </c>
      <c r="AY9" s="19" t="n">
        <v>0.564044892628026</v>
      </c>
      <c r="AZ9" s="19" t="n">
        <v>0.713392734581539</v>
      </c>
      <c r="BA9" s="19" t="n">
        <v>0.67986619991072</v>
      </c>
      <c r="BB9" s="19"/>
      <c r="BC9" s="19" t="n">
        <v>0.631754567606339</v>
      </c>
      <c r="BD9" s="19" t="n">
        <v>0.668629050235711</v>
      </c>
      <c r="BE9" s="19" t="n">
        <v>0.611699836444801</v>
      </c>
      <c r="BF9" s="19" t="n">
        <v>0.59445643549002</v>
      </c>
      <c r="BG9" s="19" t="n">
        <v>0.625811218657388</v>
      </c>
      <c r="BH9" s="19"/>
      <c r="BI9" s="19" t="n">
        <v>0.714261684232883</v>
      </c>
      <c r="BJ9" s="19" t="n">
        <v>0.67048245082644</v>
      </c>
      <c r="BK9" s="19" t="n">
        <v>0.572505725735669</v>
      </c>
    </row>
    <row r="10">
      <c r="B10" s="20" t="s">
        <v>88</v>
      </c>
      <c r="C10" s="19" t="n">
        <v>0.262842442861683</v>
      </c>
      <c r="D10" s="19" t="n">
        <v>0.303113360000782</v>
      </c>
      <c r="E10" s="19" t="n">
        <v>0.224249849932957</v>
      </c>
      <c r="F10" s="19"/>
      <c r="G10" s="19" t="n">
        <v>0.260262776175699</v>
      </c>
      <c r="H10" s="19" t="n">
        <v>0.2529801545621</v>
      </c>
      <c r="I10" s="19" t="n">
        <v>0.22966090294284</v>
      </c>
      <c r="J10" s="19" t="n">
        <v>0.259260497620268</v>
      </c>
      <c r="K10" s="19" t="n">
        <v>0.263059845939711</v>
      </c>
      <c r="L10" s="19" t="n">
        <v>0.302675000325579</v>
      </c>
      <c r="M10" s="19"/>
      <c r="N10" s="19" t="n">
        <v>0.314410043756244</v>
      </c>
      <c r="O10" s="19" t="n">
        <v>0.254362648663257</v>
      </c>
      <c r="P10" s="19" t="n">
        <v>0.284041146871052</v>
      </c>
      <c r="Q10" s="19" t="n">
        <v>0.19805108563313</v>
      </c>
      <c r="R10" s="19"/>
      <c r="S10" s="19" t="n">
        <v>0.261287364275236</v>
      </c>
      <c r="T10" s="19" t="n">
        <v>0.264300779914056</v>
      </c>
      <c r="U10" s="19" t="n">
        <v>0.202812420032758</v>
      </c>
      <c r="V10" s="19" t="n">
        <v>0.345230814946206</v>
      </c>
      <c r="W10" s="19" t="n">
        <v>0.258060574603501</v>
      </c>
      <c r="X10" s="19" t="n">
        <v>0.314872053674634</v>
      </c>
      <c r="Y10" s="19" t="n">
        <v>0.267935005640153</v>
      </c>
      <c r="Z10" s="19" t="n">
        <v>0.283488257270704</v>
      </c>
      <c r="AA10" s="19" t="n">
        <v>0.251553880213145</v>
      </c>
      <c r="AB10" s="19" t="n">
        <v>0.256711338615176</v>
      </c>
      <c r="AC10" s="19" t="n">
        <v>0.21204745943588</v>
      </c>
      <c r="AD10" s="19" t="n">
        <v>0.164317590090611</v>
      </c>
      <c r="AE10" s="19"/>
      <c r="AF10" s="19" t="n">
        <v>0.277273395630802</v>
      </c>
      <c r="AG10" s="19" t="n">
        <v>0.269149094520734</v>
      </c>
      <c r="AH10" s="19" t="n">
        <v>0.236034545292629</v>
      </c>
      <c r="AI10" s="19"/>
      <c r="AJ10" s="19" t="n">
        <v>0.29770222679493</v>
      </c>
      <c r="AK10" s="19" t="n">
        <v>0.250735321657574</v>
      </c>
      <c r="AL10" s="19" t="n">
        <v>0.334466085138448</v>
      </c>
      <c r="AM10" s="19" t="n">
        <v>0.270328353600616</v>
      </c>
      <c r="AN10" s="19" t="n">
        <v>0.216863374245217</v>
      </c>
      <c r="AO10" s="19"/>
      <c r="AP10" s="19" t="n">
        <v>0.311299660655301</v>
      </c>
      <c r="AQ10" s="19" t="n">
        <v>0.24536055727116</v>
      </c>
      <c r="AR10" s="19" t="n">
        <v>0.301070242374399</v>
      </c>
      <c r="AS10" s="19" t="n">
        <v>0.298980002009072</v>
      </c>
      <c r="AT10" s="19" t="n">
        <v>0.190425499094946</v>
      </c>
      <c r="AU10" s="19"/>
      <c r="AV10" s="19" t="n">
        <v>0.257902441018176</v>
      </c>
      <c r="AW10" s="19" t="n">
        <v>0.316009597842091</v>
      </c>
      <c r="AX10" s="19" t="n">
        <v>0.283142475775143</v>
      </c>
      <c r="AY10" s="19" t="n">
        <v>0.259534950236316</v>
      </c>
      <c r="AZ10" s="19" t="n">
        <v>0.178640418599677</v>
      </c>
      <c r="BA10" s="19" t="n">
        <v>0.269273990507072</v>
      </c>
      <c r="BB10" s="19"/>
      <c r="BC10" s="19" t="n">
        <v>0.255352871352881</v>
      </c>
      <c r="BD10" s="19" t="n">
        <v>0.214756194791748</v>
      </c>
      <c r="BE10" s="19" t="n">
        <v>0.292015251883011</v>
      </c>
      <c r="BF10" s="19" t="n">
        <v>0.312856437505572</v>
      </c>
      <c r="BG10" s="19" t="n">
        <v>0.337288731511227</v>
      </c>
      <c r="BH10" s="19"/>
      <c r="BI10" s="19" t="n">
        <v>0.213129537742493</v>
      </c>
      <c r="BJ10" s="19" t="n">
        <v>0.259995200453728</v>
      </c>
      <c r="BK10" s="19" t="n">
        <v>0.280811195899333</v>
      </c>
    </row>
    <row r="11">
      <c r="B11" s="20" t="s">
        <v>89</v>
      </c>
      <c r="C11" s="19" t="n">
        <v>0.0650884550372059</v>
      </c>
      <c r="D11" s="19" t="n">
        <v>0.0811182286735561</v>
      </c>
      <c r="E11" s="19" t="n">
        <v>0.0503323352762725</v>
      </c>
      <c r="F11" s="19"/>
      <c r="G11" s="19" t="n">
        <v>0.114995843818661</v>
      </c>
      <c r="H11" s="19" t="n">
        <v>0.0752079702757343</v>
      </c>
      <c r="I11" s="19" t="n">
        <v>0.0772723863643586</v>
      </c>
      <c r="J11" s="19" t="n">
        <v>0.0490455541862699</v>
      </c>
      <c r="K11" s="19" t="n">
        <v>0.0355617828496423</v>
      </c>
      <c r="L11" s="19" t="n">
        <v>0.0484122411024589</v>
      </c>
      <c r="M11" s="19"/>
      <c r="N11" s="19" t="n">
        <v>0.0747491982299162</v>
      </c>
      <c r="O11" s="19" t="n">
        <v>0.0514643386850656</v>
      </c>
      <c r="P11" s="19" t="n">
        <v>0.0633398452245593</v>
      </c>
      <c r="Q11" s="19" t="n">
        <v>0.0718589433448106</v>
      </c>
      <c r="R11" s="19"/>
      <c r="S11" s="19" t="n">
        <v>0.102517985036752</v>
      </c>
      <c r="T11" s="19" t="n">
        <v>0.0782435950277332</v>
      </c>
      <c r="U11" s="19" t="n">
        <v>0.0603522235425408</v>
      </c>
      <c r="V11" s="19" t="n">
        <v>0.064856668224783</v>
      </c>
      <c r="W11" s="19" t="n">
        <v>0.0774749206750972</v>
      </c>
      <c r="X11" s="19" t="n">
        <v>0.0815276564523625</v>
      </c>
      <c r="Y11" s="19" t="n">
        <v>0.0264162792543331</v>
      </c>
      <c r="Z11" s="19" t="n">
        <v>0.0374574335841284</v>
      </c>
      <c r="AA11" s="19" t="n">
        <v>0.0632058602196677</v>
      </c>
      <c r="AB11" s="19" t="n">
        <v>0.0442800702034665</v>
      </c>
      <c r="AC11" s="19" t="n">
        <v>0.0292229641058136</v>
      </c>
      <c r="AD11" s="19" t="n">
        <v>0.0456541842090061</v>
      </c>
      <c r="AE11" s="19"/>
      <c r="AF11" s="19" t="n">
        <v>0.0563829740400327</v>
      </c>
      <c r="AG11" s="19" t="n">
        <v>0.0467348498173946</v>
      </c>
      <c r="AH11" s="19" t="n">
        <v>0.0989623058900039</v>
      </c>
      <c r="AI11" s="19"/>
      <c r="AJ11" s="19" t="n">
        <v>0.052148868697948</v>
      </c>
      <c r="AK11" s="19" t="n">
        <v>0.0716023227068836</v>
      </c>
      <c r="AL11" s="19" t="n">
        <v>0.0716925016736479</v>
      </c>
      <c r="AM11" s="19" t="n">
        <v>0.0626178638884158</v>
      </c>
      <c r="AN11" s="19" t="n">
        <v>0.0833784095029334</v>
      </c>
      <c r="AO11" s="19"/>
      <c r="AP11" s="19" t="n">
        <v>0.0522760390457392</v>
      </c>
      <c r="AQ11" s="19" t="n">
        <v>0.0644122599937358</v>
      </c>
      <c r="AR11" s="19" t="n">
        <v>0.069761394281916</v>
      </c>
      <c r="AS11" s="19" t="n">
        <v>0.0781366665313894</v>
      </c>
      <c r="AT11" s="19" t="n">
        <v>0.068128202510993</v>
      </c>
      <c r="AU11" s="19"/>
      <c r="AV11" s="19" t="n">
        <v>0.05916961711356</v>
      </c>
      <c r="AW11" s="19" t="n">
        <v>0.0641167823637673</v>
      </c>
      <c r="AX11" s="19" t="n">
        <v>0.0722706865253803</v>
      </c>
      <c r="AY11" s="19" t="n">
        <v>0.086407832903576</v>
      </c>
      <c r="AZ11" s="19" t="n">
        <v>0.040594713466593</v>
      </c>
      <c r="BA11" s="19" t="n">
        <v>0.038215715423303</v>
      </c>
      <c r="BB11" s="19"/>
      <c r="BC11" s="19" t="n">
        <v>0.053584930756076</v>
      </c>
      <c r="BD11" s="19" t="n">
        <v>0.074565189157895</v>
      </c>
      <c r="BE11" s="19" t="n">
        <v>0.0694482310441906</v>
      </c>
      <c r="BF11" s="19" t="n">
        <v>0.057727099180511</v>
      </c>
      <c r="BG11" s="19" t="n">
        <v>0</v>
      </c>
      <c r="BH11" s="19"/>
      <c r="BI11" s="19" t="n">
        <v>0.0475353111394953</v>
      </c>
      <c r="BJ11" s="19" t="n">
        <v>0.0440642184909068</v>
      </c>
      <c r="BK11" s="19" t="n">
        <v>0.0874301925620048</v>
      </c>
    </row>
    <row r="12">
      <c r="B12" s="20" t="s">
        <v>90</v>
      </c>
      <c r="C12" s="19" t="n">
        <v>0.0142289790232528</v>
      </c>
      <c r="D12" s="19" t="n">
        <v>0.0229664405501893</v>
      </c>
      <c r="E12" s="19" t="n">
        <v>0.00611854805401215</v>
      </c>
      <c r="F12" s="19"/>
      <c r="G12" s="19" t="n">
        <v>0.0339839254105252</v>
      </c>
      <c r="H12" s="19" t="n">
        <v>0.0215266400617778</v>
      </c>
      <c r="I12" s="19" t="n">
        <v>0.00648326845849066</v>
      </c>
      <c r="J12" s="19" t="n">
        <v>0.00926680689493228</v>
      </c>
      <c r="K12" s="19" t="n">
        <v>0.00878544720417971</v>
      </c>
      <c r="L12" s="19" t="n">
        <v>0.0093828501346717</v>
      </c>
      <c r="M12" s="19"/>
      <c r="N12" s="19" t="n">
        <v>0.0124550459629695</v>
      </c>
      <c r="O12" s="19" t="n">
        <v>0.00818276586624479</v>
      </c>
      <c r="P12" s="19" t="n">
        <v>0.0115354085647532</v>
      </c>
      <c r="Q12" s="19" t="n">
        <v>0.0255043181470763</v>
      </c>
      <c r="R12" s="19"/>
      <c r="S12" s="19" t="n">
        <v>0.018905348093579</v>
      </c>
      <c r="T12" s="19" t="n">
        <v>0.00376491940156479</v>
      </c>
      <c r="U12" s="19" t="n">
        <v>0.0297291570170785</v>
      </c>
      <c r="V12" s="19" t="n">
        <v>0.0322287414812563</v>
      </c>
      <c r="W12" s="19" t="n">
        <v>0.020021620861647</v>
      </c>
      <c r="X12" s="19" t="n">
        <v>0.0155425942689201</v>
      </c>
      <c r="Y12" s="19" t="n">
        <v>0.00756429353836132</v>
      </c>
      <c r="Z12" s="19" t="n">
        <v>0</v>
      </c>
      <c r="AA12" s="19" t="n">
        <v>0.00480456845468928</v>
      </c>
      <c r="AB12" s="19" t="n">
        <v>0</v>
      </c>
      <c r="AC12" s="19" t="n">
        <v>0.0224197636688388</v>
      </c>
      <c r="AD12" s="19" t="n">
        <v>0.0268797329412409</v>
      </c>
      <c r="AE12" s="19"/>
      <c r="AF12" s="19" t="n">
        <v>0.0113354185590553</v>
      </c>
      <c r="AG12" s="19" t="n">
        <v>0.0137784621265138</v>
      </c>
      <c r="AH12" s="19" t="n">
        <v>0.0285740554588989</v>
      </c>
      <c r="AI12" s="19"/>
      <c r="AJ12" s="19" t="n">
        <v>0.0148484818352068</v>
      </c>
      <c r="AK12" s="19" t="n">
        <v>0.0132798883074365</v>
      </c>
      <c r="AL12" s="19" t="n">
        <v>0.00719962227257434</v>
      </c>
      <c r="AM12" s="19" t="n">
        <v>0.0360821032957759</v>
      </c>
      <c r="AN12" s="19" t="n">
        <v>0.0195667499767829</v>
      </c>
      <c r="AO12" s="19"/>
      <c r="AP12" s="19" t="n">
        <v>0.013946300631754</v>
      </c>
      <c r="AQ12" s="19" t="n">
        <v>0.013384070125033</v>
      </c>
      <c r="AR12" s="19" t="n">
        <v>0.009835974763378</v>
      </c>
      <c r="AS12" s="19" t="n">
        <v>0.02411593193195</v>
      </c>
      <c r="AT12" s="19" t="n">
        <v>0.00820514637287149</v>
      </c>
      <c r="AU12" s="19"/>
      <c r="AV12" s="19" t="n">
        <v>0.00826339597022832</v>
      </c>
      <c r="AW12" s="19" t="n">
        <v>0.0125975042156067</v>
      </c>
      <c r="AX12" s="19" t="n">
        <v>0.015426599555355</v>
      </c>
      <c r="AY12" s="19" t="n">
        <v>0.0397519258621267</v>
      </c>
      <c r="AZ12" s="19" t="n">
        <v>0.019608381002841</v>
      </c>
      <c r="BA12" s="19" t="n">
        <v>0</v>
      </c>
      <c r="BB12" s="19"/>
      <c r="BC12" s="19" t="n">
        <v>0.0234142236307227</v>
      </c>
      <c r="BD12" s="19" t="n">
        <v>0.0158678366019259</v>
      </c>
      <c r="BE12" s="19" t="n">
        <v>0.00738480319715123</v>
      </c>
      <c r="BF12" s="19" t="n">
        <v>0.0122255474651775</v>
      </c>
      <c r="BG12" s="19" t="n">
        <v>0.0208483323201826</v>
      </c>
      <c r="BH12" s="19"/>
      <c r="BI12" s="19" t="n">
        <v>0.0160575427736075</v>
      </c>
      <c r="BJ12" s="19" t="n">
        <v>0.0127897302801866</v>
      </c>
      <c r="BK12" s="19" t="n">
        <v>0.0147127941042549</v>
      </c>
    </row>
    <row r="13">
      <c r="B13" s="20" t="s">
        <v>91</v>
      </c>
      <c r="C13" s="19" t="n">
        <v>0.00734552646760725</v>
      </c>
      <c r="D13" s="19" t="n">
        <v>0.00970790223519042</v>
      </c>
      <c r="E13" s="19" t="n">
        <v>0.00516374799369326</v>
      </c>
      <c r="F13" s="19"/>
      <c r="G13" s="19" t="n">
        <v>0.00875274153619335</v>
      </c>
      <c r="H13" s="19" t="n">
        <v>0.0147201283901683</v>
      </c>
      <c r="I13" s="19" t="n">
        <v>0.00245903746807601</v>
      </c>
      <c r="J13" s="19" t="n">
        <v>0.00688211763499297</v>
      </c>
      <c r="K13" s="19" t="n">
        <v>0</v>
      </c>
      <c r="L13" s="19" t="n">
        <v>0.00976006983853897</v>
      </c>
      <c r="M13" s="19"/>
      <c r="N13" s="19" t="n">
        <v>0.00581919588483555</v>
      </c>
      <c r="O13" s="19" t="n">
        <v>0.00475462415215425</v>
      </c>
      <c r="P13" s="19" t="n">
        <v>0.0111286804822377</v>
      </c>
      <c r="Q13" s="19" t="n">
        <v>0.00860977003465643</v>
      </c>
      <c r="R13" s="19"/>
      <c r="S13" s="19" t="n">
        <v>0.0149885380580738</v>
      </c>
      <c r="T13" s="19" t="n">
        <v>0.00843946154313137</v>
      </c>
      <c r="U13" s="19" t="n">
        <v>0</v>
      </c>
      <c r="V13" s="19" t="n">
        <v>0</v>
      </c>
      <c r="W13" s="19" t="n">
        <v>0.0129763721621666</v>
      </c>
      <c r="X13" s="19" t="n">
        <v>0</v>
      </c>
      <c r="Y13" s="19" t="n">
        <v>0</v>
      </c>
      <c r="Z13" s="19" t="n">
        <v>0.0145722782305432</v>
      </c>
      <c r="AA13" s="19" t="n">
        <v>0.0125521629955203</v>
      </c>
      <c r="AB13" s="19" t="n">
        <v>0.00828396077156436</v>
      </c>
      <c r="AC13" s="19" t="n">
        <v>0.010263456820609</v>
      </c>
      <c r="AD13" s="19" t="n">
        <v>0</v>
      </c>
      <c r="AE13" s="19"/>
      <c r="AF13" s="19" t="n">
        <v>0.00792647156853465</v>
      </c>
      <c r="AG13" s="19" t="n">
        <v>0.00743113691948482</v>
      </c>
      <c r="AH13" s="19" t="n">
        <v>0.00715052162684029</v>
      </c>
      <c r="AI13" s="19"/>
      <c r="AJ13" s="19" t="n">
        <v>0.00776140022417875</v>
      </c>
      <c r="AK13" s="19" t="n">
        <v>0.00955531751377524</v>
      </c>
      <c r="AL13" s="19" t="n">
        <v>0</v>
      </c>
      <c r="AM13" s="19" t="n">
        <v>0.0423042077045432</v>
      </c>
      <c r="AN13" s="19" t="n">
        <v>0.0108450248478675</v>
      </c>
      <c r="AO13" s="19"/>
      <c r="AP13" s="19" t="n">
        <v>0.00849232041662063</v>
      </c>
      <c r="AQ13" s="19" t="n">
        <v>0.00655623974769326</v>
      </c>
      <c r="AR13" s="19" t="n">
        <v>0</v>
      </c>
      <c r="AS13" s="19" t="n">
        <v>0.0201512826401064</v>
      </c>
      <c r="AT13" s="19" t="n">
        <v>0</v>
      </c>
      <c r="AU13" s="19"/>
      <c r="AV13" s="19" t="n">
        <v>0.00668682811615774</v>
      </c>
      <c r="AW13" s="19" t="n">
        <v>0.0104434409983653</v>
      </c>
      <c r="AX13" s="19" t="n">
        <v>0</v>
      </c>
      <c r="AY13" s="19" t="n">
        <v>0.015120964525148</v>
      </c>
      <c r="AZ13" s="19" t="n">
        <v>0.0119607364094566</v>
      </c>
      <c r="BA13" s="19" t="n">
        <v>0.00460095187510539</v>
      </c>
      <c r="BB13" s="19"/>
      <c r="BC13" s="19" t="n">
        <v>0.00477147912658186</v>
      </c>
      <c r="BD13" s="19" t="n">
        <v>0.0045918077501905</v>
      </c>
      <c r="BE13" s="19" t="n">
        <v>0.00889061721323689</v>
      </c>
      <c r="BF13" s="19" t="n">
        <v>0.0092649035804224</v>
      </c>
      <c r="BG13" s="19" t="n">
        <v>0</v>
      </c>
      <c r="BH13" s="19"/>
      <c r="BI13" s="19" t="n">
        <v>0.00360024778053355</v>
      </c>
      <c r="BJ13" s="19" t="n">
        <v>0.00400988870968164</v>
      </c>
      <c r="BK13" s="19" t="n">
        <v>0.0114177395214614</v>
      </c>
    </row>
    <row r="14">
      <c r="B14" s="20" t="s">
        <v>92</v>
      </c>
      <c r="C14" s="19" t="n">
        <v>0.0193434914423265</v>
      </c>
      <c r="D14" s="19" t="n">
        <v>0.0292682835602493</v>
      </c>
      <c r="E14" s="19" t="n">
        <v>0.0101409977988769</v>
      </c>
      <c r="F14" s="19"/>
      <c r="G14" s="19" t="n">
        <v>0.00620865384486956</v>
      </c>
      <c r="H14" s="19" t="n">
        <v>0.0148591903553949</v>
      </c>
      <c r="I14" s="19" t="n">
        <v>0.0289326612018679</v>
      </c>
      <c r="J14" s="19" t="n">
        <v>0.0228551357534775</v>
      </c>
      <c r="K14" s="19" t="n">
        <v>0.0300734424380442</v>
      </c>
      <c r="L14" s="19" t="n">
        <v>0.01338190802204</v>
      </c>
      <c r="M14" s="19"/>
      <c r="N14" s="19" t="n">
        <v>0.0166635552781545</v>
      </c>
      <c r="O14" s="19" t="n">
        <v>0.0182648119702902</v>
      </c>
      <c r="P14" s="19" t="n">
        <v>0.0149016338367448</v>
      </c>
      <c r="Q14" s="19" t="n">
        <v>0.0279516896162171</v>
      </c>
      <c r="R14" s="19"/>
      <c r="S14" s="19" t="n">
        <v>0.0182572493227205</v>
      </c>
      <c r="T14" s="19" t="n">
        <v>0.0136631245289681</v>
      </c>
      <c r="U14" s="19" t="n">
        <v>0.025078056299724</v>
      </c>
      <c r="V14" s="19" t="n">
        <v>0.0337934843180324</v>
      </c>
      <c r="W14" s="19" t="n">
        <v>0.0152902019777515</v>
      </c>
      <c r="X14" s="19" t="n">
        <v>0.011590305284051</v>
      </c>
      <c r="Y14" s="19" t="n">
        <v>0.0366903198772692</v>
      </c>
      <c r="Z14" s="19" t="n">
        <v>0</v>
      </c>
      <c r="AA14" s="19" t="n">
        <v>0.0217655269192807</v>
      </c>
      <c r="AB14" s="19" t="n">
        <v>0</v>
      </c>
      <c r="AC14" s="19" t="n">
        <v>0.0308933937164006</v>
      </c>
      <c r="AD14" s="19" t="n">
        <v>0.0319536281899983</v>
      </c>
      <c r="AE14" s="19"/>
      <c r="AF14" s="19" t="n">
        <v>0.0260260021666749</v>
      </c>
      <c r="AG14" s="19" t="n">
        <v>0.0130967428408477</v>
      </c>
      <c r="AH14" s="19" t="n">
        <v>0.0280583183300631</v>
      </c>
      <c r="AI14" s="19"/>
      <c r="AJ14" s="19" t="n">
        <v>0.0184738637846683</v>
      </c>
      <c r="AK14" s="19" t="n">
        <v>0.0094667997797869</v>
      </c>
      <c r="AL14" s="19" t="n">
        <v>0.0134239750659325</v>
      </c>
      <c r="AM14" s="19" t="n">
        <v>0.0677666673075365</v>
      </c>
      <c r="AN14" s="19" t="n">
        <v>0.0352461236305067</v>
      </c>
      <c r="AO14" s="19"/>
      <c r="AP14" s="19" t="n">
        <v>0.017527811164178</v>
      </c>
      <c r="AQ14" s="19" t="n">
        <v>0.0111827661270782</v>
      </c>
      <c r="AR14" s="19" t="n">
        <v>0.010330028807774</v>
      </c>
      <c r="AS14" s="19" t="n">
        <v>0.0207521354083173</v>
      </c>
      <c r="AT14" s="19" t="n">
        <v>0.0427722029685734</v>
      </c>
      <c r="AU14" s="19"/>
      <c r="AV14" s="19" t="n">
        <v>0.0111701579263033</v>
      </c>
      <c r="AW14" s="19" t="n">
        <v>0.0127137718865539</v>
      </c>
      <c r="AX14" s="19" t="n">
        <v>0.00524861679750893</v>
      </c>
      <c r="AY14" s="19" t="n">
        <v>0.0351394338448074</v>
      </c>
      <c r="AZ14" s="19" t="n">
        <v>0.035803015939894</v>
      </c>
      <c r="BA14" s="19" t="n">
        <v>0.00804314228379997</v>
      </c>
      <c r="BB14" s="19"/>
      <c r="BC14" s="19" t="n">
        <v>0.0311219275273996</v>
      </c>
      <c r="BD14" s="19" t="n">
        <v>0.0215899214625305</v>
      </c>
      <c r="BE14" s="19" t="n">
        <v>0.0105612602176088</v>
      </c>
      <c r="BF14" s="19" t="n">
        <v>0.0134695767782963</v>
      </c>
      <c r="BG14" s="19" t="n">
        <v>0.0160517175112025</v>
      </c>
      <c r="BH14" s="19"/>
      <c r="BI14" s="19" t="n">
        <v>0.00541567633098747</v>
      </c>
      <c r="BJ14" s="19" t="n">
        <v>0.00865851123905647</v>
      </c>
      <c r="BK14" s="19" t="n">
        <v>0.0331223521772771</v>
      </c>
    </row>
    <row r="15">
      <c r="B15" s="20" t="s">
        <v>93</v>
      </c>
      <c r="C15" s="23" t="n">
        <v>0.893993548029608</v>
      </c>
      <c r="D15" s="23" t="n">
        <v>0.856939144980815</v>
      </c>
      <c r="E15" s="23" t="n">
        <v>0.928244370877145</v>
      </c>
      <c r="F15" s="23"/>
      <c r="G15" s="23" t="n">
        <v>0.836058835389752</v>
      </c>
      <c r="H15" s="23" t="n">
        <v>0.873686070916925</v>
      </c>
      <c r="I15" s="23" t="n">
        <v>0.884852646507207</v>
      </c>
      <c r="J15" s="23" t="n">
        <v>0.911950385530327</v>
      </c>
      <c r="K15" s="23" t="n">
        <v>0.925579327508134</v>
      </c>
      <c r="L15" s="23" t="n">
        <v>0.91906293090229</v>
      </c>
      <c r="M15" s="23"/>
      <c r="N15" s="23" t="n">
        <v>0.890313004644124</v>
      </c>
      <c r="O15" s="23" t="n">
        <v>0.917333459326245</v>
      </c>
      <c r="P15" s="23" t="n">
        <v>0.899094431891705</v>
      </c>
      <c r="Q15" s="23" t="n">
        <v>0.86607527885724</v>
      </c>
      <c r="R15" s="23"/>
      <c r="S15" s="23" t="n">
        <v>0.845330879488875</v>
      </c>
      <c r="T15" s="23" t="n">
        <v>0.895888899498603</v>
      </c>
      <c r="U15" s="23" t="n">
        <v>0.884840563140657</v>
      </c>
      <c r="V15" s="23" t="n">
        <v>0.869121105975928</v>
      </c>
      <c r="W15" s="23" t="n">
        <v>0.874236884323338</v>
      </c>
      <c r="X15" s="23" t="n">
        <v>0.891339443994666</v>
      </c>
      <c r="Y15" s="23" t="n">
        <v>0.929329107330036</v>
      </c>
      <c r="Z15" s="23" t="n">
        <v>0.947970288185328</v>
      </c>
      <c r="AA15" s="23" t="n">
        <v>0.897671881410842</v>
      </c>
      <c r="AB15" s="23" t="n">
        <v>0.947435969024969</v>
      </c>
      <c r="AC15" s="23" t="n">
        <v>0.907200421688338</v>
      </c>
      <c r="AD15" s="23" t="n">
        <v>0.895512454659755</v>
      </c>
      <c r="AE15" s="23"/>
      <c r="AF15" s="23" t="n">
        <v>0.898329133665702</v>
      </c>
      <c r="AG15" s="23" t="n">
        <v>0.918958808295759</v>
      </c>
      <c r="AH15" s="23" t="n">
        <v>0.837254798694194</v>
      </c>
      <c r="AI15" s="23"/>
      <c r="AJ15" s="23" t="n">
        <v>0.906767385457998</v>
      </c>
      <c r="AK15" s="23" t="n">
        <v>0.896095671692118</v>
      </c>
      <c r="AL15" s="23" t="n">
        <v>0.907683900987845</v>
      </c>
      <c r="AM15" s="23" t="n">
        <v>0.791229157803729</v>
      </c>
      <c r="AN15" s="23" t="n">
        <v>0.850963692041909</v>
      </c>
      <c r="AO15" s="23"/>
      <c r="AP15" s="23" t="n">
        <v>0.907757528741708</v>
      </c>
      <c r="AQ15" s="23" t="n">
        <v>0.90446466400646</v>
      </c>
      <c r="AR15" s="23" t="n">
        <v>0.910072602146932</v>
      </c>
      <c r="AS15" s="23" t="n">
        <v>0.856843983488237</v>
      </c>
      <c r="AT15" s="23" t="n">
        <v>0.880894448147562</v>
      </c>
      <c r="AU15" s="23"/>
      <c r="AV15" s="23" t="n">
        <v>0.914710000873751</v>
      </c>
      <c r="AW15" s="23" t="n">
        <v>0.900128500535707</v>
      </c>
      <c r="AX15" s="23" t="n">
        <v>0.907054097121756</v>
      </c>
      <c r="AY15" s="23" t="n">
        <v>0.823579842864342</v>
      </c>
      <c r="AZ15" s="23" t="n">
        <v>0.892033153181215</v>
      </c>
      <c r="BA15" s="23" t="n">
        <v>0.949140190417792</v>
      </c>
      <c r="BB15" s="23"/>
      <c r="BC15" s="23" t="n">
        <v>0.88710743895922</v>
      </c>
      <c r="BD15" s="23" t="n">
        <v>0.883385245027458</v>
      </c>
      <c r="BE15" s="23" t="n">
        <v>0.903715088327812</v>
      </c>
      <c r="BF15" s="23" t="n">
        <v>0.907312872995593</v>
      </c>
      <c r="BG15" s="23" t="n">
        <v>0.963099950168615</v>
      </c>
      <c r="BH15" s="23"/>
      <c r="BI15" s="23" t="n">
        <v>0.927391221975376</v>
      </c>
      <c r="BJ15" s="23" t="n">
        <v>0.930477651280168</v>
      </c>
      <c r="BK15" s="23" t="n">
        <v>0.853316921635002</v>
      </c>
    </row>
    <row r="16">
      <c r="B16" s="20" t="s">
        <v>94</v>
      </c>
      <c r="C16" s="23" t="n">
        <v>0.0215745054908601</v>
      </c>
      <c r="D16" s="23" t="n">
        <v>0.0326743427853797</v>
      </c>
      <c r="E16" s="23" t="n">
        <v>0.0112822960477054</v>
      </c>
      <c r="F16" s="23"/>
      <c r="G16" s="23" t="n">
        <v>0.0427366669467185</v>
      </c>
      <c r="H16" s="23" t="n">
        <v>0.0362467684519462</v>
      </c>
      <c r="I16" s="23" t="n">
        <v>0.00894230592656667</v>
      </c>
      <c r="J16" s="23" t="n">
        <v>0.0161489245299252</v>
      </c>
      <c r="K16" s="23" t="n">
        <v>0.00878544720417971</v>
      </c>
      <c r="L16" s="23" t="n">
        <v>0.0191429199732107</v>
      </c>
      <c r="M16" s="23"/>
      <c r="N16" s="23" t="n">
        <v>0.018274241847805</v>
      </c>
      <c r="O16" s="23" t="n">
        <v>0.012937390018399</v>
      </c>
      <c r="P16" s="23" t="n">
        <v>0.0226640890469909</v>
      </c>
      <c r="Q16" s="23" t="n">
        <v>0.0341140881817327</v>
      </c>
      <c r="R16" s="23"/>
      <c r="S16" s="23" t="n">
        <v>0.0338938861516528</v>
      </c>
      <c r="T16" s="23" t="n">
        <v>0.0122043809446962</v>
      </c>
      <c r="U16" s="23" t="n">
        <v>0.0297291570170785</v>
      </c>
      <c r="V16" s="23" t="n">
        <v>0.0322287414812563</v>
      </c>
      <c r="W16" s="23" t="n">
        <v>0.0329979930238136</v>
      </c>
      <c r="X16" s="23" t="n">
        <v>0.0155425942689201</v>
      </c>
      <c r="Y16" s="23" t="n">
        <v>0.00756429353836132</v>
      </c>
      <c r="Z16" s="23" t="n">
        <v>0.0145722782305432</v>
      </c>
      <c r="AA16" s="23" t="n">
        <v>0.0173567314502096</v>
      </c>
      <c r="AB16" s="23" t="n">
        <v>0.00828396077156436</v>
      </c>
      <c r="AC16" s="23" t="n">
        <v>0.0326832204894478</v>
      </c>
      <c r="AD16" s="23" t="n">
        <v>0.0268797329412409</v>
      </c>
      <c r="AE16" s="23"/>
      <c r="AF16" s="23" t="n">
        <v>0.0192618901275899</v>
      </c>
      <c r="AG16" s="23" t="n">
        <v>0.0212095990459986</v>
      </c>
      <c r="AH16" s="23" t="n">
        <v>0.0357245770857392</v>
      </c>
      <c r="AI16" s="23"/>
      <c r="AJ16" s="23" t="n">
        <v>0.0226098820593856</v>
      </c>
      <c r="AK16" s="23" t="n">
        <v>0.0228352058212117</v>
      </c>
      <c r="AL16" s="23" t="n">
        <v>0.00719962227257434</v>
      </c>
      <c r="AM16" s="23" t="n">
        <v>0.0783863110003191</v>
      </c>
      <c r="AN16" s="23" t="n">
        <v>0.0304117748246505</v>
      </c>
      <c r="AO16" s="23"/>
      <c r="AP16" s="23" t="n">
        <v>0.0224386210483747</v>
      </c>
      <c r="AQ16" s="23" t="n">
        <v>0.0199403098727263</v>
      </c>
      <c r="AR16" s="23" t="n">
        <v>0.009835974763378</v>
      </c>
      <c r="AS16" s="23" t="n">
        <v>0.0442672145720565</v>
      </c>
      <c r="AT16" s="23" t="n">
        <v>0.00820514637287149</v>
      </c>
      <c r="AU16" s="23"/>
      <c r="AV16" s="23" t="n">
        <v>0.0149502240863861</v>
      </c>
      <c r="AW16" s="23" t="n">
        <v>0.023040945213972</v>
      </c>
      <c r="AX16" s="23" t="n">
        <v>0.015426599555355</v>
      </c>
      <c r="AY16" s="23" t="n">
        <v>0.0548728903872747</v>
      </c>
      <c r="AZ16" s="23" t="n">
        <v>0.0315691174122976</v>
      </c>
      <c r="BA16" s="23" t="n">
        <v>0.00460095187510539</v>
      </c>
      <c r="BB16" s="23"/>
      <c r="BC16" s="23" t="n">
        <v>0.0281857027573046</v>
      </c>
      <c r="BD16" s="23" t="n">
        <v>0.0204596443521164</v>
      </c>
      <c r="BE16" s="23" t="n">
        <v>0.0162754204103881</v>
      </c>
      <c r="BF16" s="23" t="n">
        <v>0.0214904510455999</v>
      </c>
      <c r="BG16" s="23" t="n">
        <v>0.0208483323201826</v>
      </c>
      <c r="BH16" s="23"/>
      <c r="BI16" s="23" t="n">
        <v>0.019657790554141</v>
      </c>
      <c r="BJ16" s="23" t="n">
        <v>0.0167996189898682</v>
      </c>
      <c r="BK16" s="23" t="n">
        <v>0.0261305336257163</v>
      </c>
    </row>
    <row r="17">
      <c r="B17" s="20" t="s">
        <v>95</v>
      </c>
      <c r="C17" s="24" t="n">
        <v>0.872419042538748</v>
      </c>
      <c r="D17" s="24" t="n">
        <v>0.824264802195435</v>
      </c>
      <c r="E17" s="24" t="n">
        <v>0.91696207482944</v>
      </c>
      <c r="F17" s="24"/>
      <c r="G17" s="24" t="n">
        <v>0.793322168443033</v>
      </c>
      <c r="H17" s="24" t="n">
        <v>0.837439302464978</v>
      </c>
      <c r="I17" s="24" t="n">
        <v>0.87591034058064</v>
      </c>
      <c r="J17" s="24" t="n">
        <v>0.895801461000402</v>
      </c>
      <c r="K17" s="24" t="n">
        <v>0.916793880303954</v>
      </c>
      <c r="L17" s="24" t="n">
        <v>0.89992001092908</v>
      </c>
      <c r="M17" s="24"/>
      <c r="N17" s="24" t="n">
        <v>0.872038762796319</v>
      </c>
      <c r="O17" s="24" t="n">
        <v>0.904396069307846</v>
      </c>
      <c r="P17" s="24" t="n">
        <v>0.876430342844714</v>
      </c>
      <c r="Q17" s="24" t="n">
        <v>0.831961190675507</v>
      </c>
      <c r="R17" s="24"/>
      <c r="S17" s="24" t="n">
        <v>0.811436993337222</v>
      </c>
      <c r="T17" s="24" t="n">
        <v>0.883684518553906</v>
      </c>
      <c r="U17" s="24" t="n">
        <v>0.855111406123578</v>
      </c>
      <c r="V17" s="24" t="n">
        <v>0.836892364494672</v>
      </c>
      <c r="W17" s="24" t="n">
        <v>0.841238891299524</v>
      </c>
      <c r="X17" s="24" t="n">
        <v>0.875796849725746</v>
      </c>
      <c r="Y17" s="24" t="n">
        <v>0.921764813791675</v>
      </c>
      <c r="Z17" s="24" t="n">
        <v>0.933398009954785</v>
      </c>
      <c r="AA17" s="24" t="n">
        <v>0.880315149960632</v>
      </c>
      <c r="AB17" s="24" t="n">
        <v>0.939152008253405</v>
      </c>
      <c r="AC17" s="24" t="n">
        <v>0.87451720119889</v>
      </c>
      <c r="AD17" s="24" t="n">
        <v>0.868632721718514</v>
      </c>
      <c r="AE17" s="24"/>
      <c r="AF17" s="24" t="n">
        <v>0.879067243538112</v>
      </c>
      <c r="AG17" s="24" t="n">
        <v>0.897749209249761</v>
      </c>
      <c r="AH17" s="24" t="n">
        <v>0.801530221608455</v>
      </c>
      <c r="AI17" s="24"/>
      <c r="AJ17" s="24" t="n">
        <v>0.884157503398613</v>
      </c>
      <c r="AK17" s="24" t="n">
        <v>0.873260465870906</v>
      </c>
      <c r="AL17" s="24" t="n">
        <v>0.900484278715271</v>
      </c>
      <c r="AM17" s="24" t="n">
        <v>0.712842846803409</v>
      </c>
      <c r="AN17" s="24" t="n">
        <v>0.820551917217259</v>
      </c>
      <c r="AO17" s="24"/>
      <c r="AP17" s="24" t="n">
        <v>0.885318907693333</v>
      </c>
      <c r="AQ17" s="24" t="n">
        <v>0.884524354133733</v>
      </c>
      <c r="AR17" s="24" t="n">
        <v>0.900236627383554</v>
      </c>
      <c r="AS17" s="24" t="n">
        <v>0.81257676891618</v>
      </c>
      <c r="AT17" s="24" t="n">
        <v>0.872689301774691</v>
      </c>
      <c r="AU17" s="24"/>
      <c r="AV17" s="24" t="n">
        <v>0.899759776787365</v>
      </c>
      <c r="AW17" s="24" t="n">
        <v>0.877087555321735</v>
      </c>
      <c r="AX17" s="24" t="n">
        <v>0.891627497566401</v>
      </c>
      <c r="AY17" s="24" t="n">
        <v>0.768706952477067</v>
      </c>
      <c r="AZ17" s="24" t="n">
        <v>0.860464035768918</v>
      </c>
      <c r="BA17" s="24" t="n">
        <v>0.944539238542686</v>
      </c>
      <c r="BB17" s="24"/>
      <c r="BC17" s="24" t="n">
        <v>0.858921736201915</v>
      </c>
      <c r="BD17" s="24" t="n">
        <v>0.862925600675342</v>
      </c>
      <c r="BE17" s="24" t="n">
        <v>0.887439667917424</v>
      </c>
      <c r="BF17" s="24" t="n">
        <v>0.885822421949993</v>
      </c>
      <c r="BG17" s="24" t="n">
        <v>0.942251617848432</v>
      </c>
      <c r="BH17" s="24"/>
      <c r="BI17" s="24" t="n">
        <v>0.907733431421235</v>
      </c>
      <c r="BJ17" s="24" t="n">
        <v>0.9136780322903</v>
      </c>
      <c r="BK17" s="24" t="n">
        <v>0.827186388009286</v>
      </c>
    </row>
    <row r="18">
      <c r="B18" s="18" t="s">
        <v>83</v>
      </c>
    </row>
    <row r="19">
      <c r="B19" t="s">
        <v>79</v>
      </c>
    </row>
    <row r="20">
      <c r="B20" t="s">
        <v>80</v>
      </c>
    </row>
    <row r="22">
      <c r="B22" s="9" t="str">
        <f>=HYPERLINK("#'Contents'!A1", "Return to Contents")</f>
      </c>
    </row>
  </sheetData>
  <mergeCells count="11">
    <mergeCell ref="D5:E5"/>
    <mergeCell ref="G5:L5"/>
    <mergeCell ref="N5:Q5"/>
    <mergeCell ref="S5:AD5"/>
    <mergeCell ref="AF5:AH5"/>
    <mergeCell ref="AJ5:AN5"/>
    <mergeCell ref="AP5:AT5"/>
    <mergeCell ref="AV5:BA5"/>
    <mergeCell ref="BC5:BG5"/>
    <mergeCell ref="BI5:BK5"/>
    <mergeCell ref="D2:BC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2.2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2.2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2.21" hidden="0" customWidth="1"/>
    <col min="48" max="48" width="10.71" hidden="0" customWidth="1"/>
    <col min="49" max="49" width="10.71" hidden="0" customWidth="1"/>
    <col min="50" max="50" width="10.71" hidden="0" customWidth="1"/>
    <col min="51" max="51" width="10.71" hidden="0" customWidth="1"/>
    <col min="52" max="52" width="10.71" hidden="0" customWidth="1"/>
    <col min="53" max="53" width="10.71" hidden="0" customWidth="1"/>
    <col min="54" max="54" width="2.21" hidden="0" customWidth="1"/>
    <col min="55" max="55" width="10.71" hidden="0" customWidth="1"/>
    <col min="56" max="56" width="10.71" hidden="0" customWidth="1"/>
    <col min="57" max="57" width="10.71" hidden="0" customWidth="1"/>
    <col min="58" max="58" width="10.71" hidden="0" customWidth="1"/>
    <col min="59" max="59" width="10.71" hidden="0" customWidth="1"/>
    <col min="60" max="60" width="2.21" hidden="0" customWidth="1"/>
    <col min="61" max="61" width="10.71" hidden="0" customWidth="1"/>
    <col min="62" max="62" width="10.71" hidden="0" customWidth="1"/>
    <col min="63" max="63" width="10.71" hidden="0" customWidth="1"/>
    <col min="64" max="64" width="2.21" hidden="0" customWidth="1"/>
  </cols>
  <sheetData>
    <row r="2" ht="40" customHeight="1">
      <c r="D2" s="16" t="s">
        <v>98</v>
      </c>
    </row>
    <row r="5" ht="30" customHeight="1">
      <c r="B5" s="17"/>
      <c r="C5" s="17"/>
      <c r="D5" s="17" t="s">
        <v>65</v>
      </c>
      <c r="E5" s="17"/>
      <c r="F5" s="17"/>
      <c r="G5" s="17" t="s">
        <v>66</v>
      </c>
      <c r="H5" s="17"/>
      <c r="I5" s="17"/>
      <c r="J5" s="17"/>
      <c r="K5" s="17"/>
      <c r="L5" s="17"/>
      <c r="M5" s="17"/>
      <c r="N5" s="17" t="s">
        <v>67</v>
      </c>
      <c r="O5" s="17"/>
      <c r="P5" s="17"/>
      <c r="Q5" s="17"/>
      <c r="R5" s="17"/>
      <c r="S5" s="17" t="s">
        <v>68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69</v>
      </c>
      <c r="AG5" s="17"/>
      <c r="AH5" s="17"/>
      <c r="AI5" s="17"/>
      <c r="AJ5" s="17" t="s">
        <v>70</v>
      </c>
      <c r="AK5" s="17"/>
      <c r="AL5" s="17"/>
      <c r="AM5" s="17"/>
      <c r="AN5" s="17"/>
      <c r="AO5" s="17"/>
      <c r="AP5" s="17" t="s">
        <v>71</v>
      </c>
      <c r="AQ5" s="17"/>
      <c r="AR5" s="17"/>
      <c r="AS5" s="17"/>
      <c r="AT5" s="17"/>
      <c r="AU5" s="17"/>
      <c r="AV5" s="17" t="s">
        <v>72</v>
      </c>
      <c r="AW5" s="17"/>
      <c r="AX5" s="17"/>
      <c r="AY5" s="17"/>
      <c r="AZ5" s="17"/>
      <c r="BA5" s="17"/>
      <c r="BB5" s="17"/>
      <c r="BC5" s="17" t="s">
        <v>73</v>
      </c>
      <c r="BD5" s="17"/>
      <c r="BE5" s="17"/>
      <c r="BF5" s="17"/>
      <c r="BG5" s="17"/>
      <c r="BH5" s="17"/>
      <c r="BI5" s="17" t="s">
        <v>74</v>
      </c>
      <c r="BJ5" s="17"/>
      <c r="BK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J6" s="13" t="s">
        <v>46</v>
      </c>
      <c r="AK6" s="13" t="s">
        <v>47</v>
      </c>
      <c r="AL6" s="13" t="s">
        <v>48</v>
      </c>
      <c r="AM6" s="13" t="s">
        <v>49</v>
      </c>
      <c r="AN6" s="13" t="s">
        <v>45</v>
      </c>
      <c r="AP6" s="13" t="s">
        <v>50</v>
      </c>
      <c r="AQ6" s="13" t="s">
        <v>51</v>
      </c>
      <c r="AR6" s="13" t="s">
        <v>52</v>
      </c>
      <c r="AS6" s="13" t="s">
        <v>53</v>
      </c>
      <c r="AT6" s="13" t="s">
        <v>54</v>
      </c>
      <c r="AV6" s="13" t="s">
        <v>47</v>
      </c>
      <c r="AW6" s="13" t="s">
        <v>46</v>
      </c>
      <c r="AX6" s="13" t="s">
        <v>52</v>
      </c>
      <c r="AY6" s="13" t="s">
        <v>53</v>
      </c>
      <c r="AZ6" s="13" t="s">
        <v>55</v>
      </c>
      <c r="BA6" s="13" t="s">
        <v>56</v>
      </c>
      <c r="BC6" s="13" t="s">
        <v>57</v>
      </c>
      <c r="BD6" s="13" t="s">
        <v>58</v>
      </c>
      <c r="BE6" s="13" t="s">
        <v>59</v>
      </c>
      <c r="BF6" s="13" t="s">
        <v>60</v>
      </c>
      <c r="BG6" s="13" t="s">
        <v>61</v>
      </c>
      <c r="BI6" s="13" t="s">
        <v>62</v>
      </c>
      <c r="BJ6" s="13" t="s">
        <v>63</v>
      </c>
      <c r="BK6" s="13" t="s">
        <v>64</v>
      </c>
    </row>
    <row r="7" ht="30" customHeight="1">
      <c r="B7" s="11" t="s">
        <v>19</v>
      </c>
      <c r="C7" s="11" t="n">
        <v>1842</v>
      </c>
      <c r="D7" s="11" t="n">
        <v>849</v>
      </c>
      <c r="E7" s="11" t="n">
        <v>990</v>
      </c>
      <c r="F7" s="11"/>
      <c r="G7" s="11" t="n">
        <v>201</v>
      </c>
      <c r="H7" s="11" t="n">
        <v>300</v>
      </c>
      <c r="I7" s="11" t="n">
        <v>303</v>
      </c>
      <c r="J7" s="11" t="n">
        <v>332</v>
      </c>
      <c r="K7" s="11" t="n">
        <v>297</v>
      </c>
      <c r="L7" s="11" t="n">
        <v>409</v>
      </c>
      <c r="M7" s="11"/>
      <c r="N7" s="11" t="n">
        <v>544</v>
      </c>
      <c r="O7" s="11" t="n">
        <v>506</v>
      </c>
      <c r="P7" s="11" t="n">
        <v>387</v>
      </c>
      <c r="Q7" s="11" t="n">
        <v>396</v>
      </c>
      <c r="R7" s="11"/>
      <c r="S7" s="11" t="n">
        <v>229</v>
      </c>
      <c r="T7" s="11" t="n">
        <v>264</v>
      </c>
      <c r="U7" s="11" t="n">
        <v>151</v>
      </c>
      <c r="V7" s="11" t="n">
        <v>161</v>
      </c>
      <c r="W7" s="11" t="n">
        <v>135</v>
      </c>
      <c r="X7" s="11" t="n">
        <v>170</v>
      </c>
      <c r="Y7" s="11" t="n">
        <v>169</v>
      </c>
      <c r="Z7" s="11" t="n">
        <v>80</v>
      </c>
      <c r="AA7" s="11" t="n">
        <v>197</v>
      </c>
      <c r="AB7" s="11" t="n">
        <v>124</v>
      </c>
      <c r="AC7" s="11" t="n">
        <v>94</v>
      </c>
      <c r="AD7" s="11" t="n">
        <v>68</v>
      </c>
      <c r="AE7" s="11"/>
      <c r="AF7" s="11" t="n">
        <v>673</v>
      </c>
      <c r="AG7" s="11" t="n">
        <v>758</v>
      </c>
      <c r="AH7" s="11" t="n">
        <v>251</v>
      </c>
      <c r="AI7" s="11"/>
      <c r="AJ7" s="11" t="n">
        <v>651</v>
      </c>
      <c r="AK7" s="11" t="n">
        <v>484</v>
      </c>
      <c r="AL7" s="11" t="n">
        <v>138</v>
      </c>
      <c r="AM7" s="11" t="n">
        <v>28</v>
      </c>
      <c r="AN7" s="11" t="n">
        <v>248</v>
      </c>
      <c r="AO7" s="11"/>
      <c r="AP7" s="11" t="n">
        <v>341</v>
      </c>
      <c r="AQ7" s="11" t="n">
        <v>619</v>
      </c>
      <c r="AR7" s="11" t="n">
        <v>176</v>
      </c>
      <c r="AS7" s="11" t="n">
        <v>215</v>
      </c>
      <c r="AT7" s="11" t="n">
        <v>97</v>
      </c>
      <c r="AU7" s="11"/>
      <c r="AV7" s="11" t="n">
        <v>496</v>
      </c>
      <c r="AW7" s="11" t="n">
        <v>372</v>
      </c>
      <c r="AX7" s="11" t="n">
        <v>174</v>
      </c>
      <c r="AY7" s="11" t="n">
        <v>268</v>
      </c>
      <c r="AZ7" s="11" t="n">
        <v>112</v>
      </c>
      <c r="BA7" s="11" t="n">
        <v>209</v>
      </c>
      <c r="BB7" s="11"/>
      <c r="BC7" s="11" t="n">
        <v>443</v>
      </c>
      <c r="BD7" s="11" t="n">
        <v>429</v>
      </c>
      <c r="BE7" s="11" t="n">
        <v>481</v>
      </c>
      <c r="BF7" s="11" t="n">
        <v>217</v>
      </c>
      <c r="BG7" s="11" t="n">
        <v>41</v>
      </c>
      <c r="BH7" s="11"/>
      <c r="BI7" s="11" t="n">
        <v>348</v>
      </c>
      <c r="BJ7" s="11" t="n">
        <v>637</v>
      </c>
      <c r="BK7" s="11" t="n">
        <v>850</v>
      </c>
    </row>
    <row r="8" ht="30" customHeight="1">
      <c r="B8" s="12" t="s">
        <v>20</v>
      </c>
      <c r="C8" s="12" t="n">
        <v>1837</v>
      </c>
      <c r="D8" s="12" t="n">
        <v>885</v>
      </c>
      <c r="E8" s="12" t="n">
        <v>948</v>
      </c>
      <c r="F8" s="12"/>
      <c r="G8" s="12" t="n">
        <v>248</v>
      </c>
      <c r="H8" s="12" t="n">
        <v>321</v>
      </c>
      <c r="I8" s="12" t="n">
        <v>306</v>
      </c>
      <c r="J8" s="12" t="n">
        <v>316</v>
      </c>
      <c r="K8" s="12" t="n">
        <v>270</v>
      </c>
      <c r="L8" s="12" t="n">
        <v>377</v>
      </c>
      <c r="M8" s="12"/>
      <c r="N8" s="12" t="n">
        <v>502</v>
      </c>
      <c r="O8" s="12" t="n">
        <v>481</v>
      </c>
      <c r="P8" s="12" t="n">
        <v>401</v>
      </c>
      <c r="Q8" s="12" t="n">
        <v>444</v>
      </c>
      <c r="R8" s="12"/>
      <c r="S8" s="12" t="n">
        <v>255</v>
      </c>
      <c r="T8" s="12" t="n">
        <v>240</v>
      </c>
      <c r="U8" s="12" t="n">
        <v>151</v>
      </c>
      <c r="V8" s="12" t="n">
        <v>158</v>
      </c>
      <c r="W8" s="12" t="n">
        <v>127</v>
      </c>
      <c r="X8" s="12" t="n">
        <v>160</v>
      </c>
      <c r="Y8" s="12" t="n">
        <v>148</v>
      </c>
      <c r="Z8" s="12" t="n">
        <v>74</v>
      </c>
      <c r="AA8" s="12" t="n">
        <v>204</v>
      </c>
      <c r="AB8" s="12" t="n">
        <v>166</v>
      </c>
      <c r="AC8" s="12" t="n">
        <v>95</v>
      </c>
      <c r="AD8" s="12" t="n">
        <v>58</v>
      </c>
      <c r="AE8" s="12"/>
      <c r="AF8" s="12" t="n">
        <v>645</v>
      </c>
      <c r="AG8" s="12" t="n">
        <v>749</v>
      </c>
      <c r="AH8" s="12" t="n">
        <v>263</v>
      </c>
      <c r="AI8" s="12"/>
      <c r="AJ8" s="12" t="n">
        <v>613</v>
      </c>
      <c r="AK8" s="12" t="n">
        <v>496</v>
      </c>
      <c r="AL8" s="12" t="n">
        <v>135</v>
      </c>
      <c r="AM8" s="12" t="n">
        <v>28</v>
      </c>
      <c r="AN8" s="12" t="n">
        <v>259</v>
      </c>
      <c r="AO8" s="12"/>
      <c r="AP8" s="12" t="n">
        <v>318</v>
      </c>
      <c r="AQ8" s="12" t="n">
        <v>633</v>
      </c>
      <c r="AR8" s="12" t="n">
        <v>176</v>
      </c>
      <c r="AS8" s="12" t="n">
        <v>215</v>
      </c>
      <c r="AT8" s="12" t="n">
        <v>96</v>
      </c>
      <c r="AU8" s="12"/>
      <c r="AV8" s="12" t="n">
        <v>503</v>
      </c>
      <c r="AW8" s="12" t="n">
        <v>352</v>
      </c>
      <c r="AX8" s="12" t="n">
        <v>175</v>
      </c>
      <c r="AY8" s="12" t="n">
        <v>274</v>
      </c>
      <c r="AZ8" s="12" t="n">
        <v>115</v>
      </c>
      <c r="BA8" s="12" t="n">
        <v>202</v>
      </c>
      <c r="BB8" s="12"/>
      <c r="BC8" s="12" t="n">
        <v>447</v>
      </c>
      <c r="BD8" s="12" t="n">
        <v>437</v>
      </c>
      <c r="BE8" s="12" t="n">
        <v>471</v>
      </c>
      <c r="BF8" s="12" t="n">
        <v>214</v>
      </c>
      <c r="BG8" s="12" t="n">
        <v>39</v>
      </c>
      <c r="BH8" s="12"/>
      <c r="BI8" s="12" t="n">
        <v>343</v>
      </c>
      <c r="BJ8" s="12" t="n">
        <v>634</v>
      </c>
      <c r="BK8" s="12" t="n">
        <v>851</v>
      </c>
    </row>
    <row r="9">
      <c r="B9" s="20" t="s">
        <v>87</v>
      </c>
      <c r="C9" s="19" t="n">
        <v>0.493040151976931</v>
      </c>
      <c r="D9" s="19" t="n">
        <v>0.425844662611661</v>
      </c>
      <c r="E9" s="19" t="n">
        <v>0.555070722013705</v>
      </c>
      <c r="F9" s="19"/>
      <c r="G9" s="19" t="n">
        <v>0.50771981345745</v>
      </c>
      <c r="H9" s="19" t="n">
        <v>0.557480745654669</v>
      </c>
      <c r="I9" s="19" t="n">
        <v>0.5219243291698</v>
      </c>
      <c r="J9" s="19" t="n">
        <v>0.517072716510517</v>
      </c>
      <c r="K9" s="19" t="n">
        <v>0.467802348654694</v>
      </c>
      <c r="L9" s="19" t="n">
        <v>0.403111042683094</v>
      </c>
      <c r="M9" s="19"/>
      <c r="N9" s="19" t="n">
        <v>0.404438720956918</v>
      </c>
      <c r="O9" s="19" t="n">
        <v>0.526079883020213</v>
      </c>
      <c r="P9" s="19" t="n">
        <v>0.542133401815365</v>
      </c>
      <c r="Q9" s="19" t="n">
        <v>0.511510577667033</v>
      </c>
      <c r="R9" s="19"/>
      <c r="S9" s="19" t="n">
        <v>0.472066413308272</v>
      </c>
      <c r="T9" s="19" t="n">
        <v>0.461764163350708</v>
      </c>
      <c r="U9" s="19" t="n">
        <v>0.507060520039509</v>
      </c>
      <c r="V9" s="19" t="n">
        <v>0.432685863476031</v>
      </c>
      <c r="W9" s="19" t="n">
        <v>0.539416120321727</v>
      </c>
      <c r="X9" s="19" t="n">
        <v>0.39615868783536</v>
      </c>
      <c r="Y9" s="19" t="n">
        <v>0.520436886990004</v>
      </c>
      <c r="Z9" s="19" t="n">
        <v>0.537696047313736</v>
      </c>
      <c r="AA9" s="19" t="n">
        <v>0.512455887593043</v>
      </c>
      <c r="AB9" s="19" t="n">
        <v>0.598811905980846</v>
      </c>
      <c r="AC9" s="19" t="n">
        <v>0.493979903525391</v>
      </c>
      <c r="AD9" s="19" t="n">
        <v>0.5083298190573</v>
      </c>
      <c r="AE9" s="19"/>
      <c r="AF9" s="19" t="n">
        <v>0.491426026891269</v>
      </c>
      <c r="AG9" s="19" t="n">
        <v>0.480075948508061</v>
      </c>
      <c r="AH9" s="19" t="n">
        <v>0.538113483961042</v>
      </c>
      <c r="AI9" s="19"/>
      <c r="AJ9" s="19" t="n">
        <v>0.456000665638688</v>
      </c>
      <c r="AK9" s="19" t="n">
        <v>0.525348784466605</v>
      </c>
      <c r="AL9" s="19" t="n">
        <v>0.418378134639155</v>
      </c>
      <c r="AM9" s="19" t="n">
        <v>0.334447550560852</v>
      </c>
      <c r="AN9" s="19" t="n">
        <v>0.528148120121395</v>
      </c>
      <c r="AO9" s="19"/>
      <c r="AP9" s="19" t="n">
        <v>0.439981855281096</v>
      </c>
      <c r="AQ9" s="19" t="n">
        <v>0.511514077595497</v>
      </c>
      <c r="AR9" s="19" t="n">
        <v>0.49582379893773</v>
      </c>
      <c r="AS9" s="19" t="n">
        <v>0.423805792685158</v>
      </c>
      <c r="AT9" s="19" t="n">
        <v>0.483968834952193</v>
      </c>
      <c r="AU9" s="19"/>
      <c r="AV9" s="19" t="n">
        <v>0.533964890220218</v>
      </c>
      <c r="AW9" s="19" t="n">
        <v>0.416758897697142</v>
      </c>
      <c r="AX9" s="19" t="n">
        <v>0.467258611219101</v>
      </c>
      <c r="AY9" s="19" t="n">
        <v>0.461921083443461</v>
      </c>
      <c r="AZ9" s="19" t="n">
        <v>0.509649602548802</v>
      </c>
      <c r="BA9" s="19" t="n">
        <v>0.501831214486499</v>
      </c>
      <c r="BB9" s="19"/>
      <c r="BC9" s="19" t="n">
        <v>0.509381876998546</v>
      </c>
      <c r="BD9" s="19" t="n">
        <v>0.520793733629964</v>
      </c>
      <c r="BE9" s="19" t="n">
        <v>0.463271048746921</v>
      </c>
      <c r="BF9" s="19" t="n">
        <v>0.470678913814482</v>
      </c>
      <c r="BG9" s="19" t="n">
        <v>0.584837784276983</v>
      </c>
      <c r="BH9" s="19"/>
      <c r="BI9" s="19" t="n">
        <v>0.573065467447018</v>
      </c>
      <c r="BJ9" s="19" t="n">
        <v>0.53420370196256</v>
      </c>
      <c r="BK9" s="19" t="n">
        <v>0.430623389041909</v>
      </c>
    </row>
    <row r="10">
      <c r="B10" s="20" t="s">
        <v>88</v>
      </c>
      <c r="C10" s="19" t="n">
        <v>0.313600837941732</v>
      </c>
      <c r="D10" s="19" t="n">
        <v>0.337953653389158</v>
      </c>
      <c r="E10" s="19" t="n">
        <v>0.290947503114857</v>
      </c>
      <c r="F10" s="19"/>
      <c r="G10" s="19" t="n">
        <v>0.280488759838907</v>
      </c>
      <c r="H10" s="19" t="n">
        <v>0.271353334401716</v>
      </c>
      <c r="I10" s="19" t="n">
        <v>0.361673497201718</v>
      </c>
      <c r="J10" s="19" t="n">
        <v>0.312051295104233</v>
      </c>
      <c r="K10" s="19" t="n">
        <v>0.316001966002083</v>
      </c>
      <c r="L10" s="19" t="n">
        <v>0.331885689046364</v>
      </c>
      <c r="M10" s="19"/>
      <c r="N10" s="19" t="n">
        <v>0.345269031552688</v>
      </c>
      <c r="O10" s="19" t="n">
        <v>0.302195386605598</v>
      </c>
      <c r="P10" s="19" t="n">
        <v>0.280715224761673</v>
      </c>
      <c r="Q10" s="19" t="n">
        <v>0.320925248530475</v>
      </c>
      <c r="R10" s="19"/>
      <c r="S10" s="19" t="n">
        <v>0.320731400453739</v>
      </c>
      <c r="T10" s="19" t="n">
        <v>0.31799487972478</v>
      </c>
      <c r="U10" s="19" t="n">
        <v>0.312651448183621</v>
      </c>
      <c r="V10" s="19" t="n">
        <v>0.383783315270218</v>
      </c>
      <c r="W10" s="19" t="n">
        <v>0.241238104941158</v>
      </c>
      <c r="X10" s="19" t="n">
        <v>0.398196036342244</v>
      </c>
      <c r="Y10" s="19" t="n">
        <v>0.291587752908834</v>
      </c>
      <c r="Z10" s="19" t="n">
        <v>0.296187035477158</v>
      </c>
      <c r="AA10" s="19" t="n">
        <v>0.312428173114849</v>
      </c>
      <c r="AB10" s="19" t="n">
        <v>0.268536810995104</v>
      </c>
      <c r="AC10" s="19" t="n">
        <v>0.26695348050794</v>
      </c>
      <c r="AD10" s="19" t="n">
        <v>0.289070622224917</v>
      </c>
      <c r="AE10" s="19"/>
      <c r="AF10" s="19" t="n">
        <v>0.297402594402892</v>
      </c>
      <c r="AG10" s="19" t="n">
        <v>0.345458115983646</v>
      </c>
      <c r="AH10" s="19" t="n">
        <v>0.259307260018838</v>
      </c>
      <c r="AI10" s="19"/>
      <c r="AJ10" s="19" t="n">
        <v>0.327773036422921</v>
      </c>
      <c r="AK10" s="19" t="n">
        <v>0.318182662042713</v>
      </c>
      <c r="AL10" s="19" t="n">
        <v>0.378053631084527</v>
      </c>
      <c r="AM10" s="19" t="n">
        <v>0.282404321193514</v>
      </c>
      <c r="AN10" s="19" t="n">
        <v>0.241117765890124</v>
      </c>
      <c r="AO10" s="19"/>
      <c r="AP10" s="19" t="n">
        <v>0.34456891467229</v>
      </c>
      <c r="AQ10" s="19" t="n">
        <v>0.331675402856235</v>
      </c>
      <c r="AR10" s="19" t="n">
        <v>0.329940424946631</v>
      </c>
      <c r="AS10" s="19" t="n">
        <v>0.308615771066688</v>
      </c>
      <c r="AT10" s="19" t="n">
        <v>0.289906218674816</v>
      </c>
      <c r="AU10" s="19"/>
      <c r="AV10" s="19" t="n">
        <v>0.316444128962677</v>
      </c>
      <c r="AW10" s="19" t="n">
        <v>0.3616708995893</v>
      </c>
      <c r="AX10" s="19" t="n">
        <v>0.394475356694214</v>
      </c>
      <c r="AY10" s="19" t="n">
        <v>0.259198992292177</v>
      </c>
      <c r="AZ10" s="19" t="n">
        <v>0.32705534382422</v>
      </c>
      <c r="BA10" s="19" t="n">
        <v>0.325549424882346</v>
      </c>
      <c r="BB10" s="19"/>
      <c r="BC10" s="19" t="n">
        <v>0.283035300731943</v>
      </c>
      <c r="BD10" s="19" t="n">
        <v>0.29275999803439</v>
      </c>
      <c r="BE10" s="19" t="n">
        <v>0.36218800848936</v>
      </c>
      <c r="BF10" s="19" t="n">
        <v>0.337819459212245</v>
      </c>
      <c r="BG10" s="19" t="n">
        <v>0.241585823359459</v>
      </c>
      <c r="BH10" s="19"/>
      <c r="BI10" s="19" t="n">
        <v>0.286578365186303</v>
      </c>
      <c r="BJ10" s="19" t="n">
        <v>0.312676197643745</v>
      </c>
      <c r="BK10" s="19" t="n">
        <v>0.324994051712801</v>
      </c>
    </row>
    <row r="11">
      <c r="B11" s="20" t="s">
        <v>89</v>
      </c>
      <c r="C11" s="19" t="n">
        <v>0.109064603985958</v>
      </c>
      <c r="D11" s="19" t="n">
        <v>0.129557892965346</v>
      </c>
      <c r="E11" s="19" t="n">
        <v>0.0902813872265629</v>
      </c>
      <c r="F11" s="19"/>
      <c r="G11" s="19" t="n">
        <v>0.142098093431062</v>
      </c>
      <c r="H11" s="19" t="n">
        <v>0.0883773116451255</v>
      </c>
      <c r="I11" s="19" t="n">
        <v>0.0707111020012174</v>
      </c>
      <c r="J11" s="19" t="n">
        <v>0.077943054561375</v>
      </c>
      <c r="K11" s="19" t="n">
        <v>0.119436203621775</v>
      </c>
      <c r="L11" s="19" t="n">
        <v>0.15470276570008</v>
      </c>
      <c r="M11" s="19"/>
      <c r="N11" s="19" t="n">
        <v>0.131831295482836</v>
      </c>
      <c r="O11" s="19" t="n">
        <v>0.104023305740979</v>
      </c>
      <c r="P11" s="19" t="n">
        <v>0.111136318689773</v>
      </c>
      <c r="Q11" s="19" t="n">
        <v>0.0856313631236567</v>
      </c>
      <c r="R11" s="19"/>
      <c r="S11" s="19" t="n">
        <v>0.143218160477935</v>
      </c>
      <c r="T11" s="19" t="n">
        <v>0.116837720475555</v>
      </c>
      <c r="U11" s="19" t="n">
        <v>0.0901920315024794</v>
      </c>
      <c r="V11" s="19" t="n">
        <v>0.122954695698375</v>
      </c>
      <c r="W11" s="19" t="n">
        <v>0.115794666260019</v>
      </c>
      <c r="X11" s="19" t="n">
        <v>0.121163925117322</v>
      </c>
      <c r="Y11" s="19" t="n">
        <v>0.0885354518352906</v>
      </c>
      <c r="Z11" s="19" t="n">
        <v>0.095199366850046</v>
      </c>
      <c r="AA11" s="19" t="n">
        <v>0.0955371423926601</v>
      </c>
      <c r="AB11" s="19" t="n">
        <v>0.0886185099423865</v>
      </c>
      <c r="AC11" s="19" t="n">
        <v>0.124166903845183</v>
      </c>
      <c r="AD11" s="19" t="n">
        <v>0.0416562311497692</v>
      </c>
      <c r="AE11" s="19"/>
      <c r="AF11" s="19" t="n">
        <v>0.109633431046188</v>
      </c>
      <c r="AG11" s="19" t="n">
        <v>0.109204332488523</v>
      </c>
      <c r="AH11" s="19" t="n">
        <v>0.0991209838773794</v>
      </c>
      <c r="AI11" s="19"/>
      <c r="AJ11" s="19" t="n">
        <v>0.117737400185616</v>
      </c>
      <c r="AK11" s="19" t="n">
        <v>0.100311247076034</v>
      </c>
      <c r="AL11" s="19" t="n">
        <v>0.128155097306036</v>
      </c>
      <c r="AM11" s="19" t="n">
        <v>0.163990032387707</v>
      </c>
      <c r="AN11" s="19" t="n">
        <v>0.136285687369672</v>
      </c>
      <c r="AO11" s="19"/>
      <c r="AP11" s="19" t="n">
        <v>0.116955085708323</v>
      </c>
      <c r="AQ11" s="19" t="n">
        <v>0.104901698794455</v>
      </c>
      <c r="AR11" s="19" t="n">
        <v>0.111324598220083</v>
      </c>
      <c r="AS11" s="19" t="n">
        <v>0.14188508341532</v>
      </c>
      <c r="AT11" s="19" t="n">
        <v>0.104308957364122</v>
      </c>
      <c r="AU11" s="19"/>
      <c r="AV11" s="19" t="n">
        <v>0.0915269541022825</v>
      </c>
      <c r="AW11" s="19" t="n">
        <v>0.127441183670829</v>
      </c>
      <c r="AX11" s="19" t="n">
        <v>0.0884762958533133</v>
      </c>
      <c r="AY11" s="19" t="n">
        <v>0.17031554566872</v>
      </c>
      <c r="AZ11" s="19" t="n">
        <v>0.0593838203325608</v>
      </c>
      <c r="BA11" s="19" t="n">
        <v>0.0907850579678972</v>
      </c>
      <c r="BB11" s="19"/>
      <c r="BC11" s="19" t="n">
        <v>0.124500715396995</v>
      </c>
      <c r="BD11" s="19" t="n">
        <v>0.0939962766946172</v>
      </c>
      <c r="BE11" s="19" t="n">
        <v>0.0900748331250117</v>
      </c>
      <c r="BF11" s="19" t="n">
        <v>0.102220437304277</v>
      </c>
      <c r="BG11" s="19" t="n">
        <v>0.0731550677183475</v>
      </c>
      <c r="BH11" s="19"/>
      <c r="BI11" s="19" t="n">
        <v>0.0739568579056374</v>
      </c>
      <c r="BJ11" s="19" t="n">
        <v>0.0890556230845996</v>
      </c>
      <c r="BK11" s="19" t="n">
        <v>0.136921782309089</v>
      </c>
    </row>
    <row r="12">
      <c r="B12" s="20" t="s">
        <v>90</v>
      </c>
      <c r="C12" s="19" t="n">
        <v>0.034790147261678</v>
      </c>
      <c r="D12" s="19" t="n">
        <v>0.0409781537275672</v>
      </c>
      <c r="E12" s="19" t="n">
        <v>0.0291243778829572</v>
      </c>
      <c r="F12" s="19"/>
      <c r="G12" s="19" t="n">
        <v>0.032408596036412</v>
      </c>
      <c r="H12" s="19" t="n">
        <v>0.0345801205449801</v>
      </c>
      <c r="I12" s="19" t="n">
        <v>0.0167669773534932</v>
      </c>
      <c r="J12" s="19" t="n">
        <v>0.0397383931858658</v>
      </c>
      <c r="K12" s="19" t="n">
        <v>0.0348002659238247</v>
      </c>
      <c r="L12" s="19" t="n">
        <v>0.0469946963119848</v>
      </c>
      <c r="M12" s="19"/>
      <c r="N12" s="19" t="n">
        <v>0.0664515756866742</v>
      </c>
      <c r="O12" s="19" t="n">
        <v>0.0143656118139405</v>
      </c>
      <c r="P12" s="19" t="n">
        <v>0.0349592833077559</v>
      </c>
      <c r="Q12" s="19" t="n">
        <v>0.0217117679700464</v>
      </c>
      <c r="R12" s="19"/>
      <c r="S12" s="19" t="n">
        <v>0.02027579784115</v>
      </c>
      <c r="T12" s="19" t="n">
        <v>0.0391910705599918</v>
      </c>
      <c r="U12" s="19" t="n">
        <v>0.0369080558482866</v>
      </c>
      <c r="V12" s="19" t="n">
        <v>0.028178479900987</v>
      </c>
      <c r="W12" s="19" t="n">
        <v>0.0538311340596189</v>
      </c>
      <c r="X12" s="19" t="n">
        <v>0.0435686303270722</v>
      </c>
      <c r="Y12" s="19" t="n">
        <v>0.0334505038655005</v>
      </c>
      <c r="Z12" s="19" t="n">
        <v>0.0484003503813288</v>
      </c>
      <c r="AA12" s="19" t="n">
        <v>0.019218121032817</v>
      </c>
      <c r="AB12" s="19" t="n">
        <v>0.028413753686941</v>
      </c>
      <c r="AC12" s="19" t="n">
        <v>0.0550615834692975</v>
      </c>
      <c r="AD12" s="19" t="n">
        <v>0.0525888224822973</v>
      </c>
      <c r="AE12" s="19"/>
      <c r="AF12" s="19" t="n">
        <v>0.0427523736132213</v>
      </c>
      <c r="AG12" s="19" t="n">
        <v>0.0229131704353523</v>
      </c>
      <c r="AH12" s="19" t="n">
        <v>0.0460717087484816</v>
      </c>
      <c r="AI12" s="19"/>
      <c r="AJ12" s="19" t="n">
        <v>0.0528148225334195</v>
      </c>
      <c r="AK12" s="19" t="n">
        <v>0.0197589899629449</v>
      </c>
      <c r="AL12" s="19" t="n">
        <v>0.0179789837966802</v>
      </c>
      <c r="AM12" s="19" t="n">
        <v>0.0780281188758994</v>
      </c>
      <c r="AN12" s="19" t="n">
        <v>0.0288731603100811</v>
      </c>
      <c r="AO12" s="19"/>
      <c r="AP12" s="19" t="n">
        <v>0.0445200370781456</v>
      </c>
      <c r="AQ12" s="19" t="n">
        <v>0.021916867303157</v>
      </c>
      <c r="AR12" s="19" t="n">
        <v>0.0188341089948973</v>
      </c>
      <c r="AS12" s="19" t="n">
        <v>0.0702650798088946</v>
      </c>
      <c r="AT12" s="19" t="n">
        <v>0.0207129287495525</v>
      </c>
      <c r="AU12" s="19"/>
      <c r="AV12" s="19" t="n">
        <v>0.0218629278913283</v>
      </c>
      <c r="AW12" s="19" t="n">
        <v>0.0563822639757416</v>
      </c>
      <c r="AX12" s="19" t="n">
        <v>0.0162200006699159</v>
      </c>
      <c r="AY12" s="19" t="n">
        <v>0.044881986289978</v>
      </c>
      <c r="AZ12" s="19" t="n">
        <v>0.0173380201792971</v>
      </c>
      <c r="BA12" s="19" t="n">
        <v>0.0261921289881938</v>
      </c>
      <c r="BB12" s="19"/>
      <c r="BC12" s="19" t="n">
        <v>0.0317921453450302</v>
      </c>
      <c r="BD12" s="19" t="n">
        <v>0.0320017999488361</v>
      </c>
      <c r="BE12" s="19" t="n">
        <v>0.0379041538918698</v>
      </c>
      <c r="BF12" s="19" t="n">
        <v>0.0557555374743569</v>
      </c>
      <c r="BG12" s="19" t="n">
        <v>0.0212788671351676</v>
      </c>
      <c r="BH12" s="19"/>
      <c r="BI12" s="19" t="n">
        <v>0.0396252204553413</v>
      </c>
      <c r="BJ12" s="19" t="n">
        <v>0.0294929286625883</v>
      </c>
      <c r="BK12" s="19" t="n">
        <v>0.037152620329693</v>
      </c>
    </row>
    <row r="13">
      <c r="B13" s="20" t="s">
        <v>91</v>
      </c>
      <c r="C13" s="19" t="n">
        <v>0.0136232912324271</v>
      </c>
      <c r="D13" s="19" t="n">
        <v>0.0220154644868657</v>
      </c>
      <c r="E13" s="19" t="n">
        <v>0.0058332322295416</v>
      </c>
      <c r="F13" s="19"/>
      <c r="G13" s="19" t="n">
        <v>0.0198422612118464</v>
      </c>
      <c r="H13" s="19" t="n">
        <v>0.010131071609343</v>
      </c>
      <c r="I13" s="19" t="n">
        <v>0.00630578259942086</v>
      </c>
      <c r="J13" s="19" t="n">
        <v>0.014581744247155</v>
      </c>
      <c r="K13" s="19" t="n">
        <v>0.00927257873969689</v>
      </c>
      <c r="L13" s="19" t="n">
        <v>0.020756646902161</v>
      </c>
      <c r="M13" s="19"/>
      <c r="N13" s="19" t="n">
        <v>0.015777494309328</v>
      </c>
      <c r="O13" s="19" t="n">
        <v>0.0160982730000569</v>
      </c>
      <c r="P13" s="19" t="n">
        <v>0.00861773647498438</v>
      </c>
      <c r="Q13" s="19" t="n">
        <v>0.013316625054168</v>
      </c>
      <c r="R13" s="19"/>
      <c r="S13" s="19" t="n">
        <v>0.0129679531030234</v>
      </c>
      <c r="T13" s="19" t="n">
        <v>0.0223728682995591</v>
      </c>
      <c r="U13" s="19" t="n">
        <v>0.0215549188788036</v>
      </c>
      <c r="V13" s="19" t="n">
        <v>0.00639702130268336</v>
      </c>
      <c r="W13" s="19" t="n">
        <v>0.0416539281394238</v>
      </c>
      <c r="X13" s="19" t="n">
        <v>0.0049271110232756</v>
      </c>
      <c r="Y13" s="19" t="n">
        <v>0.00513043185770708</v>
      </c>
      <c r="Z13" s="19" t="n">
        <v>0.0108218666000992</v>
      </c>
      <c r="AA13" s="19" t="n">
        <v>0.00450736123911541</v>
      </c>
      <c r="AB13" s="19" t="n">
        <v>0</v>
      </c>
      <c r="AC13" s="19" t="n">
        <v>0.00918482522733964</v>
      </c>
      <c r="AD13" s="19" t="n">
        <v>0.0453625095800729</v>
      </c>
      <c r="AE13" s="19"/>
      <c r="AF13" s="19" t="n">
        <v>0.0122013134344683</v>
      </c>
      <c r="AG13" s="19" t="n">
        <v>0.0148802058802516</v>
      </c>
      <c r="AH13" s="19" t="n">
        <v>0.0131329507682806</v>
      </c>
      <c r="AI13" s="19"/>
      <c r="AJ13" s="19" t="n">
        <v>0.0124646598693858</v>
      </c>
      <c r="AK13" s="19" t="n">
        <v>0.0145188607094895</v>
      </c>
      <c r="AL13" s="19" t="n">
        <v>0.0210538896859577</v>
      </c>
      <c r="AM13" s="19" t="n">
        <v>0.0360821032957759</v>
      </c>
      <c r="AN13" s="19" t="n">
        <v>0.0133359576311266</v>
      </c>
      <c r="AO13" s="19"/>
      <c r="AP13" s="19" t="n">
        <v>0.0197970611675607</v>
      </c>
      <c r="AQ13" s="19" t="n">
        <v>0.0100155150351019</v>
      </c>
      <c r="AR13" s="19" t="n">
        <v>0.00523148093553334</v>
      </c>
      <c r="AS13" s="19" t="n">
        <v>0.0170623329195216</v>
      </c>
      <c r="AT13" s="19" t="n">
        <v>0.037258470186086</v>
      </c>
      <c r="AU13" s="19"/>
      <c r="AV13" s="19" t="n">
        <v>0.0126138630640371</v>
      </c>
      <c r="AW13" s="19" t="n">
        <v>0.0124551845537469</v>
      </c>
      <c r="AX13" s="19" t="n">
        <v>0.00524861679750893</v>
      </c>
      <c r="AY13" s="19" t="n">
        <v>0.0252413062653263</v>
      </c>
      <c r="AZ13" s="19" t="n">
        <v>0.0311876758592169</v>
      </c>
      <c r="BA13" s="19" t="n">
        <v>0.0050782505434344</v>
      </c>
      <c r="BB13" s="19"/>
      <c r="BC13" s="19" t="n">
        <v>0.00602639089549223</v>
      </c>
      <c r="BD13" s="19" t="n">
        <v>0.013178431276909</v>
      </c>
      <c r="BE13" s="19" t="n">
        <v>0.0181324433444901</v>
      </c>
      <c r="BF13" s="19" t="n">
        <v>0.0171298885948536</v>
      </c>
      <c r="BG13" s="19" t="n">
        <v>0.0418241633453034</v>
      </c>
      <c r="BH13" s="19"/>
      <c r="BI13" s="19" t="n">
        <v>0.0134902333416124</v>
      </c>
      <c r="BJ13" s="19" t="n">
        <v>0.015352839589743</v>
      </c>
      <c r="BK13" s="19" t="n">
        <v>0.0125276393648301</v>
      </c>
    </row>
    <row r="14">
      <c r="B14" s="20" t="s">
        <v>92</v>
      </c>
      <c r="C14" s="19" t="n">
        <v>0.0358809676012737</v>
      </c>
      <c r="D14" s="19" t="n">
        <v>0.0436501728194021</v>
      </c>
      <c r="E14" s="19" t="n">
        <v>0.0287427775323764</v>
      </c>
      <c r="F14" s="19"/>
      <c r="G14" s="19" t="n">
        <v>0.0174424760243226</v>
      </c>
      <c r="H14" s="19" t="n">
        <v>0.0380774161441665</v>
      </c>
      <c r="I14" s="19" t="n">
        <v>0.0226183116743506</v>
      </c>
      <c r="J14" s="19" t="n">
        <v>0.0386127963908543</v>
      </c>
      <c r="K14" s="19" t="n">
        <v>0.0526866370579267</v>
      </c>
      <c r="L14" s="19" t="n">
        <v>0.0425491593563154</v>
      </c>
      <c r="M14" s="19"/>
      <c r="N14" s="19" t="n">
        <v>0.0362318820115558</v>
      </c>
      <c r="O14" s="19" t="n">
        <v>0.0372375398192127</v>
      </c>
      <c r="P14" s="19" t="n">
        <v>0.022438034950449</v>
      </c>
      <c r="Q14" s="19" t="n">
        <v>0.0469044176546209</v>
      </c>
      <c r="R14" s="19"/>
      <c r="S14" s="19" t="n">
        <v>0.0307402748158801</v>
      </c>
      <c r="T14" s="19" t="n">
        <v>0.0418392975894066</v>
      </c>
      <c r="U14" s="19" t="n">
        <v>0.0316330255473006</v>
      </c>
      <c r="V14" s="19" t="n">
        <v>0.0260006243517058</v>
      </c>
      <c r="W14" s="19" t="n">
        <v>0.00806604627805375</v>
      </c>
      <c r="X14" s="19" t="n">
        <v>0.0359856093547268</v>
      </c>
      <c r="Y14" s="19" t="n">
        <v>0.0608589725426638</v>
      </c>
      <c r="Z14" s="19" t="n">
        <v>0.0116953333776323</v>
      </c>
      <c r="AA14" s="19" t="n">
        <v>0.0558533146275164</v>
      </c>
      <c r="AB14" s="19" t="n">
        <v>0.0156190193947227</v>
      </c>
      <c r="AC14" s="19" t="n">
        <v>0.050653303424849</v>
      </c>
      <c r="AD14" s="19" t="n">
        <v>0.0629919955056442</v>
      </c>
      <c r="AE14" s="19"/>
      <c r="AF14" s="19" t="n">
        <v>0.0465842606119613</v>
      </c>
      <c r="AG14" s="19" t="n">
        <v>0.0274682267041665</v>
      </c>
      <c r="AH14" s="19" t="n">
        <v>0.0442536126259786</v>
      </c>
      <c r="AI14" s="19"/>
      <c r="AJ14" s="19" t="n">
        <v>0.0332094153499703</v>
      </c>
      <c r="AK14" s="19" t="n">
        <v>0.0218794557422143</v>
      </c>
      <c r="AL14" s="19" t="n">
        <v>0.0363802634876436</v>
      </c>
      <c r="AM14" s="19" t="n">
        <v>0.105047873686252</v>
      </c>
      <c r="AN14" s="19" t="n">
        <v>0.0522393086776016</v>
      </c>
      <c r="AO14" s="19"/>
      <c r="AP14" s="19" t="n">
        <v>0.0341770460925853</v>
      </c>
      <c r="AQ14" s="19" t="n">
        <v>0.0199764384155536</v>
      </c>
      <c r="AR14" s="19" t="n">
        <v>0.0388455879651243</v>
      </c>
      <c r="AS14" s="19" t="n">
        <v>0.0383659401044182</v>
      </c>
      <c r="AT14" s="19" t="n">
        <v>0.0638445900732305</v>
      </c>
      <c r="AU14" s="19"/>
      <c r="AV14" s="19" t="n">
        <v>0.0235872357594576</v>
      </c>
      <c r="AW14" s="19" t="n">
        <v>0.0252915705132405</v>
      </c>
      <c r="AX14" s="19" t="n">
        <v>0.0283211187659469</v>
      </c>
      <c r="AY14" s="19" t="n">
        <v>0.0384410860403376</v>
      </c>
      <c r="AZ14" s="19" t="n">
        <v>0.0553855372559034</v>
      </c>
      <c r="BA14" s="19" t="n">
        <v>0.0505639231316289</v>
      </c>
      <c r="BB14" s="19"/>
      <c r="BC14" s="19" t="n">
        <v>0.0452635706319938</v>
      </c>
      <c r="BD14" s="19" t="n">
        <v>0.0472697604152839</v>
      </c>
      <c r="BE14" s="19" t="n">
        <v>0.028429512402348</v>
      </c>
      <c r="BF14" s="19" t="n">
        <v>0.0163957635997854</v>
      </c>
      <c r="BG14" s="19" t="n">
        <v>0.0373182941647394</v>
      </c>
      <c r="BH14" s="19"/>
      <c r="BI14" s="19" t="n">
        <v>0.0132838556640879</v>
      </c>
      <c r="BJ14" s="19" t="n">
        <v>0.0192187090567636</v>
      </c>
      <c r="BK14" s="19" t="n">
        <v>0.0577805172416776</v>
      </c>
    </row>
    <row r="15">
      <c r="B15" s="20" t="s">
        <v>93</v>
      </c>
      <c r="C15" s="23" t="n">
        <v>0.806640989918663</v>
      </c>
      <c r="D15" s="23" t="n">
        <v>0.763798316000819</v>
      </c>
      <c r="E15" s="23" t="n">
        <v>0.846018225128562</v>
      </c>
      <c r="F15" s="23"/>
      <c r="G15" s="23" t="n">
        <v>0.788208573296357</v>
      </c>
      <c r="H15" s="23" t="n">
        <v>0.828834080056385</v>
      </c>
      <c r="I15" s="23" t="n">
        <v>0.883597826371518</v>
      </c>
      <c r="J15" s="23" t="n">
        <v>0.82912401161475</v>
      </c>
      <c r="K15" s="23" t="n">
        <v>0.783804314656777</v>
      </c>
      <c r="L15" s="23" t="n">
        <v>0.734996731729459</v>
      </c>
      <c r="M15" s="23"/>
      <c r="N15" s="23" t="n">
        <v>0.749707752509606</v>
      </c>
      <c r="O15" s="23" t="n">
        <v>0.828275269625811</v>
      </c>
      <c r="P15" s="23" t="n">
        <v>0.822848626577038</v>
      </c>
      <c r="Q15" s="23" t="n">
        <v>0.832435826197508</v>
      </c>
      <c r="R15" s="23"/>
      <c r="S15" s="23" t="n">
        <v>0.792797813762012</v>
      </c>
      <c r="T15" s="23" t="n">
        <v>0.779759043075488</v>
      </c>
      <c r="U15" s="23" t="n">
        <v>0.81971196822313</v>
      </c>
      <c r="V15" s="23" t="n">
        <v>0.816469178746249</v>
      </c>
      <c r="W15" s="23" t="n">
        <v>0.780654225262885</v>
      </c>
      <c r="X15" s="23" t="n">
        <v>0.794354724177604</v>
      </c>
      <c r="Y15" s="23" t="n">
        <v>0.812024639898838</v>
      </c>
      <c r="Z15" s="23" t="n">
        <v>0.833883082790894</v>
      </c>
      <c r="AA15" s="23" t="n">
        <v>0.824884060707891</v>
      </c>
      <c r="AB15" s="23" t="n">
        <v>0.86734871697595</v>
      </c>
      <c r="AC15" s="23" t="n">
        <v>0.760933384033331</v>
      </c>
      <c r="AD15" s="23" t="n">
        <v>0.797400441282216</v>
      </c>
      <c r="AE15" s="23"/>
      <c r="AF15" s="23" t="n">
        <v>0.788828621294161</v>
      </c>
      <c r="AG15" s="23" t="n">
        <v>0.825534064491707</v>
      </c>
      <c r="AH15" s="23" t="n">
        <v>0.797420743979879</v>
      </c>
      <c r="AI15" s="23"/>
      <c r="AJ15" s="23" t="n">
        <v>0.783773702061609</v>
      </c>
      <c r="AK15" s="23" t="n">
        <v>0.843531446509318</v>
      </c>
      <c r="AL15" s="23" t="n">
        <v>0.796431765723682</v>
      </c>
      <c r="AM15" s="23" t="n">
        <v>0.616851871754365</v>
      </c>
      <c r="AN15" s="23" t="n">
        <v>0.769265886011519</v>
      </c>
      <c r="AO15" s="23"/>
      <c r="AP15" s="23" t="n">
        <v>0.784550769953386</v>
      </c>
      <c r="AQ15" s="23" t="n">
        <v>0.843189480451732</v>
      </c>
      <c r="AR15" s="23" t="n">
        <v>0.825764223884362</v>
      </c>
      <c r="AS15" s="23" t="n">
        <v>0.732421563751846</v>
      </c>
      <c r="AT15" s="23" t="n">
        <v>0.773875053627009</v>
      </c>
      <c r="AU15" s="23"/>
      <c r="AV15" s="23" t="n">
        <v>0.850409019182895</v>
      </c>
      <c r="AW15" s="23" t="n">
        <v>0.778429797286442</v>
      </c>
      <c r="AX15" s="23" t="n">
        <v>0.861733967913315</v>
      </c>
      <c r="AY15" s="23" t="n">
        <v>0.721120075735638</v>
      </c>
      <c r="AZ15" s="23" t="n">
        <v>0.836704946373022</v>
      </c>
      <c r="BA15" s="23" t="n">
        <v>0.827380639368846</v>
      </c>
      <c r="BB15" s="23"/>
      <c r="BC15" s="23" t="n">
        <v>0.792417177730488</v>
      </c>
      <c r="BD15" s="23" t="n">
        <v>0.813553731664354</v>
      </c>
      <c r="BE15" s="23" t="n">
        <v>0.82545905723628</v>
      </c>
      <c r="BF15" s="23" t="n">
        <v>0.808498373026727</v>
      </c>
      <c r="BG15" s="23" t="n">
        <v>0.826423607636442</v>
      </c>
      <c r="BH15" s="23"/>
      <c r="BI15" s="23" t="n">
        <v>0.859643832633321</v>
      </c>
      <c r="BJ15" s="23" t="n">
        <v>0.846879899606305</v>
      </c>
      <c r="BK15" s="23" t="n">
        <v>0.75561744075471</v>
      </c>
    </row>
    <row r="16">
      <c r="B16" s="20" t="s">
        <v>94</v>
      </c>
      <c r="C16" s="23" t="n">
        <v>0.0484134384941051</v>
      </c>
      <c r="D16" s="23" t="n">
        <v>0.0629936182144329</v>
      </c>
      <c r="E16" s="23" t="n">
        <v>0.0349576101124988</v>
      </c>
      <c r="F16" s="23"/>
      <c r="G16" s="23" t="n">
        <v>0.0522508572482584</v>
      </c>
      <c r="H16" s="23" t="n">
        <v>0.0447111921543231</v>
      </c>
      <c r="I16" s="23" t="n">
        <v>0.0230727599529141</v>
      </c>
      <c r="J16" s="23" t="n">
        <v>0.0543201374330207</v>
      </c>
      <c r="K16" s="23" t="n">
        <v>0.0440728446635216</v>
      </c>
      <c r="L16" s="23" t="n">
        <v>0.0677513432141458</v>
      </c>
      <c r="M16" s="23"/>
      <c r="N16" s="23" t="n">
        <v>0.0822290699960022</v>
      </c>
      <c r="O16" s="23" t="n">
        <v>0.0304638848139975</v>
      </c>
      <c r="P16" s="23" t="n">
        <v>0.0435770197827402</v>
      </c>
      <c r="Q16" s="23" t="n">
        <v>0.0350283930242145</v>
      </c>
      <c r="R16" s="23"/>
      <c r="S16" s="23" t="n">
        <v>0.0332437509441733</v>
      </c>
      <c r="T16" s="23" t="n">
        <v>0.0615639388595509</v>
      </c>
      <c r="U16" s="23" t="n">
        <v>0.0584629747270901</v>
      </c>
      <c r="V16" s="23" t="n">
        <v>0.0345755012036704</v>
      </c>
      <c r="W16" s="23" t="n">
        <v>0.0954850621990427</v>
      </c>
      <c r="X16" s="23" t="n">
        <v>0.0484957413503478</v>
      </c>
      <c r="Y16" s="23" t="n">
        <v>0.0385809357232076</v>
      </c>
      <c r="Z16" s="23" t="n">
        <v>0.059222216981428</v>
      </c>
      <c r="AA16" s="23" t="n">
        <v>0.0237254822719324</v>
      </c>
      <c r="AB16" s="23" t="n">
        <v>0.028413753686941</v>
      </c>
      <c r="AC16" s="23" t="n">
        <v>0.0642464086966371</v>
      </c>
      <c r="AD16" s="23" t="n">
        <v>0.0979513320623702</v>
      </c>
      <c r="AE16" s="23"/>
      <c r="AF16" s="23" t="n">
        <v>0.0549536870476895</v>
      </c>
      <c r="AG16" s="23" t="n">
        <v>0.0377933763156039</v>
      </c>
      <c r="AH16" s="23" t="n">
        <v>0.0592046595167623</v>
      </c>
      <c r="AI16" s="23"/>
      <c r="AJ16" s="23" t="n">
        <v>0.0652794824028053</v>
      </c>
      <c r="AK16" s="23" t="n">
        <v>0.0342778506724343</v>
      </c>
      <c r="AL16" s="23" t="n">
        <v>0.0390328734826379</v>
      </c>
      <c r="AM16" s="23" t="n">
        <v>0.114110222171675</v>
      </c>
      <c r="AN16" s="23" t="n">
        <v>0.0422091179412077</v>
      </c>
      <c r="AO16" s="23"/>
      <c r="AP16" s="23" t="n">
        <v>0.0643170982457063</v>
      </c>
      <c r="AQ16" s="23" t="n">
        <v>0.031932382338259</v>
      </c>
      <c r="AR16" s="23" t="n">
        <v>0.0240655899304306</v>
      </c>
      <c r="AS16" s="23" t="n">
        <v>0.0873274127284162</v>
      </c>
      <c r="AT16" s="23" t="n">
        <v>0.0579713989356385</v>
      </c>
      <c r="AU16" s="23"/>
      <c r="AV16" s="23" t="n">
        <v>0.0344767909553654</v>
      </c>
      <c r="AW16" s="23" t="n">
        <v>0.0688374485294885</v>
      </c>
      <c r="AX16" s="23" t="n">
        <v>0.0214686174674248</v>
      </c>
      <c r="AY16" s="23" t="n">
        <v>0.0701232925553043</v>
      </c>
      <c r="AZ16" s="23" t="n">
        <v>0.048525696038514</v>
      </c>
      <c r="BA16" s="23" t="n">
        <v>0.0312703795316282</v>
      </c>
      <c r="BB16" s="23"/>
      <c r="BC16" s="23" t="n">
        <v>0.0378185362405225</v>
      </c>
      <c r="BD16" s="23" t="n">
        <v>0.045180231225745</v>
      </c>
      <c r="BE16" s="23" t="n">
        <v>0.0560365972363598</v>
      </c>
      <c r="BF16" s="23" t="n">
        <v>0.0728854260692104</v>
      </c>
      <c r="BG16" s="23" t="n">
        <v>0.063103030480471</v>
      </c>
      <c r="BH16" s="23"/>
      <c r="BI16" s="23" t="n">
        <v>0.0531154537969536</v>
      </c>
      <c r="BJ16" s="23" t="n">
        <v>0.0448457682523314</v>
      </c>
      <c r="BK16" s="23" t="n">
        <v>0.0496802596945231</v>
      </c>
    </row>
    <row r="17">
      <c r="B17" s="20" t="s">
        <v>95</v>
      </c>
      <c r="C17" s="24" t="n">
        <v>0.758227551424558</v>
      </c>
      <c r="D17" s="24" t="n">
        <v>0.700804697786386</v>
      </c>
      <c r="E17" s="24" t="n">
        <v>0.811060615016063</v>
      </c>
      <c r="F17" s="24"/>
      <c r="G17" s="24" t="n">
        <v>0.735957716048099</v>
      </c>
      <c r="H17" s="24" t="n">
        <v>0.784122887902062</v>
      </c>
      <c r="I17" s="24" t="n">
        <v>0.860525066418604</v>
      </c>
      <c r="J17" s="24" t="n">
        <v>0.774803874181729</v>
      </c>
      <c r="K17" s="24" t="n">
        <v>0.739731469993255</v>
      </c>
      <c r="L17" s="24" t="n">
        <v>0.667245388515313</v>
      </c>
      <c r="M17" s="24"/>
      <c r="N17" s="24" t="n">
        <v>0.667478682513604</v>
      </c>
      <c r="O17" s="24" t="n">
        <v>0.797811384811813</v>
      </c>
      <c r="P17" s="24" t="n">
        <v>0.779271606794298</v>
      </c>
      <c r="Q17" s="24" t="n">
        <v>0.797407433173294</v>
      </c>
      <c r="R17" s="24"/>
      <c r="S17" s="24" t="n">
        <v>0.759554062817838</v>
      </c>
      <c r="T17" s="24" t="n">
        <v>0.718195104215937</v>
      </c>
      <c r="U17" s="24" t="n">
        <v>0.76124899349604</v>
      </c>
      <c r="V17" s="24" t="n">
        <v>0.781893677542579</v>
      </c>
      <c r="W17" s="24" t="n">
        <v>0.685169163063842</v>
      </c>
      <c r="X17" s="24" t="n">
        <v>0.745858982827256</v>
      </c>
      <c r="Y17" s="24" t="n">
        <v>0.77344370417563</v>
      </c>
      <c r="Z17" s="24" t="n">
        <v>0.774660865809466</v>
      </c>
      <c r="AA17" s="24" t="n">
        <v>0.801158578435959</v>
      </c>
      <c r="AB17" s="24" t="n">
        <v>0.838934963289009</v>
      </c>
      <c r="AC17" s="24" t="n">
        <v>0.696686975336694</v>
      </c>
      <c r="AD17" s="24" t="n">
        <v>0.699449109219846</v>
      </c>
      <c r="AE17" s="24"/>
      <c r="AF17" s="24" t="n">
        <v>0.733874934246472</v>
      </c>
      <c r="AG17" s="24" t="n">
        <v>0.787740688176103</v>
      </c>
      <c r="AH17" s="24" t="n">
        <v>0.738216084463117</v>
      </c>
      <c r="AI17" s="24"/>
      <c r="AJ17" s="24" t="n">
        <v>0.718494219658803</v>
      </c>
      <c r="AK17" s="24" t="n">
        <v>0.809253595836884</v>
      </c>
      <c r="AL17" s="24" t="n">
        <v>0.757398892241045</v>
      </c>
      <c r="AM17" s="24" t="n">
        <v>0.50274164958269</v>
      </c>
      <c r="AN17" s="24" t="n">
        <v>0.727056768070311</v>
      </c>
      <c r="AO17" s="24"/>
      <c r="AP17" s="24" t="n">
        <v>0.720233671707679</v>
      </c>
      <c r="AQ17" s="24" t="n">
        <v>0.811257098113473</v>
      </c>
      <c r="AR17" s="24" t="n">
        <v>0.801698633953931</v>
      </c>
      <c r="AS17" s="24" t="n">
        <v>0.64509415102343</v>
      </c>
      <c r="AT17" s="24" t="n">
        <v>0.715903654691371</v>
      </c>
      <c r="AU17" s="24"/>
      <c r="AV17" s="24" t="n">
        <v>0.815932228227529</v>
      </c>
      <c r="AW17" s="24" t="n">
        <v>0.709592348756953</v>
      </c>
      <c r="AX17" s="24" t="n">
        <v>0.84026535044589</v>
      </c>
      <c r="AY17" s="24" t="n">
        <v>0.650996783180334</v>
      </c>
      <c r="AZ17" s="24" t="n">
        <v>0.788179250334508</v>
      </c>
      <c r="BA17" s="24" t="n">
        <v>0.796110259837218</v>
      </c>
      <c r="BB17" s="24"/>
      <c r="BC17" s="24" t="n">
        <v>0.754598641489966</v>
      </c>
      <c r="BD17" s="24" t="n">
        <v>0.768373500438609</v>
      </c>
      <c r="BE17" s="24" t="n">
        <v>0.769422459999921</v>
      </c>
      <c r="BF17" s="24" t="n">
        <v>0.735612946957516</v>
      </c>
      <c r="BG17" s="24" t="n">
        <v>0.763320577155971</v>
      </c>
      <c r="BH17" s="24"/>
      <c r="BI17" s="24" t="n">
        <v>0.806528378836368</v>
      </c>
      <c r="BJ17" s="24" t="n">
        <v>0.802034131353974</v>
      </c>
      <c r="BK17" s="24" t="n">
        <v>0.705937181060187</v>
      </c>
    </row>
    <row r="18">
      <c r="B18" s="18" t="s">
        <v>83</v>
      </c>
    </row>
    <row r="19">
      <c r="B19" t="s">
        <v>79</v>
      </c>
    </row>
    <row r="20">
      <c r="B20" t="s">
        <v>80</v>
      </c>
    </row>
    <row r="22">
      <c r="B22" s="9" t="str">
        <f>=HYPERLINK("#'Contents'!A1", "Return to Contents")</f>
      </c>
    </row>
  </sheetData>
  <mergeCells count="11">
    <mergeCell ref="D5:E5"/>
    <mergeCell ref="G5:L5"/>
    <mergeCell ref="N5:Q5"/>
    <mergeCell ref="S5:AD5"/>
    <mergeCell ref="AF5:AH5"/>
    <mergeCell ref="AJ5:AN5"/>
    <mergeCell ref="AP5:AT5"/>
    <mergeCell ref="AV5:BA5"/>
    <mergeCell ref="BC5:BG5"/>
    <mergeCell ref="BI5:BK5"/>
    <mergeCell ref="D2:BC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2.2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2.2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2.21" hidden="0" customWidth="1"/>
    <col min="48" max="48" width="10.71" hidden="0" customWidth="1"/>
    <col min="49" max="49" width="10.71" hidden="0" customWidth="1"/>
    <col min="50" max="50" width="10.71" hidden="0" customWidth="1"/>
    <col min="51" max="51" width="10.71" hidden="0" customWidth="1"/>
    <col min="52" max="52" width="10.71" hidden="0" customWidth="1"/>
    <col min="53" max="53" width="10.71" hidden="0" customWidth="1"/>
    <col min="54" max="54" width="2.21" hidden="0" customWidth="1"/>
    <col min="55" max="55" width="10.71" hidden="0" customWidth="1"/>
    <col min="56" max="56" width="10.71" hidden="0" customWidth="1"/>
    <col min="57" max="57" width="10.71" hidden="0" customWidth="1"/>
    <col min="58" max="58" width="10.71" hidden="0" customWidth="1"/>
    <col min="59" max="59" width="10.71" hidden="0" customWidth="1"/>
    <col min="60" max="60" width="2.21" hidden="0" customWidth="1"/>
    <col min="61" max="61" width="10.71" hidden="0" customWidth="1"/>
    <col min="62" max="62" width="10.71" hidden="0" customWidth="1"/>
    <col min="63" max="63" width="10.71" hidden="0" customWidth="1"/>
    <col min="64" max="64" width="2.21" hidden="0" customWidth="1"/>
  </cols>
  <sheetData>
    <row r="2" ht="40" customHeight="1">
      <c r="D2" s="16" t="s">
        <v>99</v>
      </c>
    </row>
    <row r="5" ht="30" customHeight="1">
      <c r="B5" s="17"/>
      <c r="C5" s="17"/>
      <c r="D5" s="17" t="s">
        <v>65</v>
      </c>
      <c r="E5" s="17"/>
      <c r="F5" s="17"/>
      <c r="G5" s="17" t="s">
        <v>66</v>
      </c>
      <c r="H5" s="17"/>
      <c r="I5" s="17"/>
      <c r="J5" s="17"/>
      <c r="K5" s="17"/>
      <c r="L5" s="17"/>
      <c r="M5" s="17"/>
      <c r="N5" s="17" t="s">
        <v>67</v>
      </c>
      <c r="O5" s="17"/>
      <c r="P5" s="17"/>
      <c r="Q5" s="17"/>
      <c r="R5" s="17"/>
      <c r="S5" s="17" t="s">
        <v>68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69</v>
      </c>
      <c r="AG5" s="17"/>
      <c r="AH5" s="17"/>
      <c r="AI5" s="17"/>
      <c r="AJ5" s="17" t="s">
        <v>70</v>
      </c>
      <c r="AK5" s="17"/>
      <c r="AL5" s="17"/>
      <c r="AM5" s="17"/>
      <c r="AN5" s="17"/>
      <c r="AO5" s="17"/>
      <c r="AP5" s="17" t="s">
        <v>71</v>
      </c>
      <c r="AQ5" s="17"/>
      <c r="AR5" s="17"/>
      <c r="AS5" s="17"/>
      <c r="AT5" s="17"/>
      <c r="AU5" s="17"/>
      <c r="AV5" s="17" t="s">
        <v>72</v>
      </c>
      <c r="AW5" s="17"/>
      <c r="AX5" s="17"/>
      <c r="AY5" s="17"/>
      <c r="AZ5" s="17"/>
      <c r="BA5" s="17"/>
      <c r="BB5" s="17"/>
      <c r="BC5" s="17" t="s">
        <v>73</v>
      </c>
      <c r="BD5" s="17"/>
      <c r="BE5" s="17"/>
      <c r="BF5" s="17"/>
      <c r="BG5" s="17"/>
      <c r="BH5" s="17"/>
      <c r="BI5" s="17" t="s">
        <v>74</v>
      </c>
      <c r="BJ5" s="17"/>
      <c r="BK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J6" s="13" t="s">
        <v>46</v>
      </c>
      <c r="AK6" s="13" t="s">
        <v>47</v>
      </c>
      <c r="AL6" s="13" t="s">
        <v>48</v>
      </c>
      <c r="AM6" s="13" t="s">
        <v>49</v>
      </c>
      <c r="AN6" s="13" t="s">
        <v>45</v>
      </c>
      <c r="AP6" s="13" t="s">
        <v>50</v>
      </c>
      <c r="AQ6" s="13" t="s">
        <v>51</v>
      </c>
      <c r="AR6" s="13" t="s">
        <v>52</v>
      </c>
      <c r="AS6" s="13" t="s">
        <v>53</v>
      </c>
      <c r="AT6" s="13" t="s">
        <v>54</v>
      </c>
      <c r="AV6" s="13" t="s">
        <v>47</v>
      </c>
      <c r="AW6" s="13" t="s">
        <v>46</v>
      </c>
      <c r="AX6" s="13" t="s">
        <v>52</v>
      </c>
      <c r="AY6" s="13" t="s">
        <v>53</v>
      </c>
      <c r="AZ6" s="13" t="s">
        <v>55</v>
      </c>
      <c r="BA6" s="13" t="s">
        <v>56</v>
      </c>
      <c r="BC6" s="13" t="s">
        <v>57</v>
      </c>
      <c r="BD6" s="13" t="s">
        <v>58</v>
      </c>
      <c r="BE6" s="13" t="s">
        <v>59</v>
      </c>
      <c r="BF6" s="13" t="s">
        <v>60</v>
      </c>
      <c r="BG6" s="13" t="s">
        <v>61</v>
      </c>
      <c r="BI6" s="13" t="s">
        <v>62</v>
      </c>
      <c r="BJ6" s="13" t="s">
        <v>63</v>
      </c>
      <c r="BK6" s="13" t="s">
        <v>64</v>
      </c>
    </row>
    <row r="7" ht="30" customHeight="1">
      <c r="B7" s="11" t="s">
        <v>19</v>
      </c>
      <c r="C7" s="11" t="n">
        <v>1842</v>
      </c>
      <c r="D7" s="11" t="n">
        <v>849</v>
      </c>
      <c r="E7" s="11" t="n">
        <v>990</v>
      </c>
      <c r="F7" s="11"/>
      <c r="G7" s="11" t="n">
        <v>201</v>
      </c>
      <c r="H7" s="11" t="n">
        <v>300</v>
      </c>
      <c r="I7" s="11" t="n">
        <v>303</v>
      </c>
      <c r="J7" s="11" t="n">
        <v>332</v>
      </c>
      <c r="K7" s="11" t="n">
        <v>297</v>
      </c>
      <c r="L7" s="11" t="n">
        <v>409</v>
      </c>
      <c r="M7" s="11"/>
      <c r="N7" s="11" t="n">
        <v>544</v>
      </c>
      <c r="O7" s="11" t="n">
        <v>506</v>
      </c>
      <c r="P7" s="11" t="n">
        <v>387</v>
      </c>
      <c r="Q7" s="11" t="n">
        <v>396</v>
      </c>
      <c r="R7" s="11"/>
      <c r="S7" s="11" t="n">
        <v>229</v>
      </c>
      <c r="T7" s="11" t="n">
        <v>264</v>
      </c>
      <c r="U7" s="11" t="n">
        <v>151</v>
      </c>
      <c r="V7" s="11" t="n">
        <v>161</v>
      </c>
      <c r="W7" s="11" t="n">
        <v>135</v>
      </c>
      <c r="X7" s="11" t="n">
        <v>170</v>
      </c>
      <c r="Y7" s="11" t="n">
        <v>169</v>
      </c>
      <c r="Z7" s="11" t="n">
        <v>80</v>
      </c>
      <c r="AA7" s="11" t="n">
        <v>197</v>
      </c>
      <c r="AB7" s="11" t="n">
        <v>124</v>
      </c>
      <c r="AC7" s="11" t="n">
        <v>94</v>
      </c>
      <c r="AD7" s="11" t="n">
        <v>68</v>
      </c>
      <c r="AE7" s="11"/>
      <c r="AF7" s="11" t="n">
        <v>673</v>
      </c>
      <c r="AG7" s="11" t="n">
        <v>758</v>
      </c>
      <c r="AH7" s="11" t="n">
        <v>251</v>
      </c>
      <c r="AI7" s="11"/>
      <c r="AJ7" s="11" t="n">
        <v>651</v>
      </c>
      <c r="AK7" s="11" t="n">
        <v>484</v>
      </c>
      <c r="AL7" s="11" t="n">
        <v>138</v>
      </c>
      <c r="AM7" s="11" t="n">
        <v>28</v>
      </c>
      <c r="AN7" s="11" t="n">
        <v>248</v>
      </c>
      <c r="AO7" s="11"/>
      <c r="AP7" s="11" t="n">
        <v>341</v>
      </c>
      <c r="AQ7" s="11" t="n">
        <v>619</v>
      </c>
      <c r="AR7" s="11" t="n">
        <v>176</v>
      </c>
      <c r="AS7" s="11" t="n">
        <v>215</v>
      </c>
      <c r="AT7" s="11" t="n">
        <v>97</v>
      </c>
      <c r="AU7" s="11"/>
      <c r="AV7" s="11" t="n">
        <v>496</v>
      </c>
      <c r="AW7" s="11" t="n">
        <v>372</v>
      </c>
      <c r="AX7" s="11" t="n">
        <v>174</v>
      </c>
      <c r="AY7" s="11" t="n">
        <v>268</v>
      </c>
      <c r="AZ7" s="11" t="n">
        <v>112</v>
      </c>
      <c r="BA7" s="11" t="n">
        <v>209</v>
      </c>
      <c r="BB7" s="11"/>
      <c r="BC7" s="11" t="n">
        <v>443</v>
      </c>
      <c r="BD7" s="11" t="n">
        <v>429</v>
      </c>
      <c r="BE7" s="11" t="n">
        <v>481</v>
      </c>
      <c r="BF7" s="11" t="n">
        <v>217</v>
      </c>
      <c r="BG7" s="11" t="n">
        <v>41</v>
      </c>
      <c r="BH7" s="11"/>
      <c r="BI7" s="11" t="n">
        <v>348</v>
      </c>
      <c r="BJ7" s="11" t="n">
        <v>637</v>
      </c>
      <c r="BK7" s="11" t="n">
        <v>850</v>
      </c>
    </row>
    <row r="8" ht="30" customHeight="1">
      <c r="B8" s="12" t="s">
        <v>20</v>
      </c>
      <c r="C8" s="12" t="n">
        <v>1837</v>
      </c>
      <c r="D8" s="12" t="n">
        <v>885</v>
      </c>
      <c r="E8" s="12" t="n">
        <v>948</v>
      </c>
      <c r="F8" s="12"/>
      <c r="G8" s="12" t="n">
        <v>248</v>
      </c>
      <c r="H8" s="12" t="n">
        <v>321</v>
      </c>
      <c r="I8" s="12" t="n">
        <v>306</v>
      </c>
      <c r="J8" s="12" t="n">
        <v>316</v>
      </c>
      <c r="K8" s="12" t="n">
        <v>270</v>
      </c>
      <c r="L8" s="12" t="n">
        <v>377</v>
      </c>
      <c r="M8" s="12"/>
      <c r="N8" s="12" t="n">
        <v>502</v>
      </c>
      <c r="O8" s="12" t="n">
        <v>481</v>
      </c>
      <c r="P8" s="12" t="n">
        <v>401</v>
      </c>
      <c r="Q8" s="12" t="n">
        <v>444</v>
      </c>
      <c r="R8" s="12"/>
      <c r="S8" s="12" t="n">
        <v>255</v>
      </c>
      <c r="T8" s="12" t="n">
        <v>240</v>
      </c>
      <c r="U8" s="12" t="n">
        <v>151</v>
      </c>
      <c r="V8" s="12" t="n">
        <v>158</v>
      </c>
      <c r="W8" s="12" t="n">
        <v>127</v>
      </c>
      <c r="X8" s="12" t="n">
        <v>160</v>
      </c>
      <c r="Y8" s="12" t="n">
        <v>148</v>
      </c>
      <c r="Z8" s="12" t="n">
        <v>74</v>
      </c>
      <c r="AA8" s="12" t="n">
        <v>204</v>
      </c>
      <c r="AB8" s="12" t="n">
        <v>166</v>
      </c>
      <c r="AC8" s="12" t="n">
        <v>95</v>
      </c>
      <c r="AD8" s="12" t="n">
        <v>58</v>
      </c>
      <c r="AE8" s="12"/>
      <c r="AF8" s="12" t="n">
        <v>645</v>
      </c>
      <c r="AG8" s="12" t="n">
        <v>749</v>
      </c>
      <c r="AH8" s="12" t="n">
        <v>263</v>
      </c>
      <c r="AI8" s="12"/>
      <c r="AJ8" s="12" t="n">
        <v>613</v>
      </c>
      <c r="AK8" s="12" t="n">
        <v>496</v>
      </c>
      <c r="AL8" s="12" t="n">
        <v>135</v>
      </c>
      <c r="AM8" s="12" t="n">
        <v>28</v>
      </c>
      <c r="AN8" s="12" t="n">
        <v>259</v>
      </c>
      <c r="AO8" s="12"/>
      <c r="AP8" s="12" t="n">
        <v>318</v>
      </c>
      <c r="AQ8" s="12" t="n">
        <v>633</v>
      </c>
      <c r="AR8" s="12" t="n">
        <v>176</v>
      </c>
      <c r="AS8" s="12" t="n">
        <v>215</v>
      </c>
      <c r="AT8" s="12" t="n">
        <v>96</v>
      </c>
      <c r="AU8" s="12"/>
      <c r="AV8" s="12" t="n">
        <v>503</v>
      </c>
      <c r="AW8" s="12" t="n">
        <v>352</v>
      </c>
      <c r="AX8" s="12" t="n">
        <v>175</v>
      </c>
      <c r="AY8" s="12" t="n">
        <v>274</v>
      </c>
      <c r="AZ8" s="12" t="n">
        <v>115</v>
      </c>
      <c r="BA8" s="12" t="n">
        <v>202</v>
      </c>
      <c r="BB8" s="12"/>
      <c r="BC8" s="12" t="n">
        <v>447</v>
      </c>
      <c r="BD8" s="12" t="n">
        <v>437</v>
      </c>
      <c r="BE8" s="12" t="n">
        <v>471</v>
      </c>
      <c r="BF8" s="12" t="n">
        <v>214</v>
      </c>
      <c r="BG8" s="12" t="n">
        <v>39</v>
      </c>
      <c r="BH8" s="12"/>
      <c r="BI8" s="12" t="n">
        <v>343</v>
      </c>
      <c r="BJ8" s="12" t="n">
        <v>634</v>
      </c>
      <c r="BK8" s="12" t="n">
        <v>851</v>
      </c>
    </row>
    <row r="9">
      <c r="B9" s="20" t="s">
        <v>87</v>
      </c>
      <c r="C9" s="19" t="n">
        <v>0.481193634717578</v>
      </c>
      <c r="D9" s="19" t="n">
        <v>0.415066135203418</v>
      </c>
      <c r="E9" s="19" t="n">
        <v>0.543110848606987</v>
      </c>
      <c r="F9" s="19"/>
      <c r="G9" s="19" t="n">
        <v>0.49684738274769</v>
      </c>
      <c r="H9" s="19" t="n">
        <v>0.535180884381155</v>
      </c>
      <c r="I9" s="19" t="n">
        <v>0.519259320474454</v>
      </c>
      <c r="J9" s="19" t="n">
        <v>0.523898764661384</v>
      </c>
      <c r="K9" s="19" t="n">
        <v>0.435189780194024</v>
      </c>
      <c r="L9" s="19" t="n">
        <v>0.391308265984646</v>
      </c>
      <c r="M9" s="19"/>
      <c r="N9" s="19" t="n">
        <v>0.424615065096841</v>
      </c>
      <c r="O9" s="19" t="n">
        <v>0.502171524849548</v>
      </c>
      <c r="P9" s="19" t="n">
        <v>0.502907305530823</v>
      </c>
      <c r="Q9" s="19" t="n">
        <v>0.497449780189146</v>
      </c>
      <c r="R9" s="19"/>
      <c r="S9" s="19" t="n">
        <v>0.461946927835681</v>
      </c>
      <c r="T9" s="19" t="n">
        <v>0.418699034740302</v>
      </c>
      <c r="U9" s="19" t="n">
        <v>0.514163125809487</v>
      </c>
      <c r="V9" s="19" t="n">
        <v>0.419679924770709</v>
      </c>
      <c r="W9" s="19" t="n">
        <v>0.528124528800984</v>
      </c>
      <c r="X9" s="19" t="n">
        <v>0.415756511510064</v>
      </c>
      <c r="Y9" s="19" t="n">
        <v>0.494038455678978</v>
      </c>
      <c r="Z9" s="19" t="n">
        <v>0.524143464711414</v>
      </c>
      <c r="AA9" s="19" t="n">
        <v>0.516915093641629</v>
      </c>
      <c r="AB9" s="19" t="n">
        <v>0.578105922731823</v>
      </c>
      <c r="AC9" s="19" t="n">
        <v>0.444399550218117</v>
      </c>
      <c r="AD9" s="19" t="n">
        <v>0.552558488064925</v>
      </c>
      <c r="AE9" s="19"/>
      <c r="AF9" s="19" t="n">
        <v>0.447041858436918</v>
      </c>
      <c r="AG9" s="19" t="n">
        <v>0.494800378508501</v>
      </c>
      <c r="AH9" s="19" t="n">
        <v>0.4998108216965</v>
      </c>
      <c r="AI9" s="19"/>
      <c r="AJ9" s="19" t="n">
        <v>0.440842265026056</v>
      </c>
      <c r="AK9" s="19" t="n">
        <v>0.510226714108799</v>
      </c>
      <c r="AL9" s="19" t="n">
        <v>0.415381873383913</v>
      </c>
      <c r="AM9" s="19" t="n">
        <v>0.291936691065328</v>
      </c>
      <c r="AN9" s="19" t="n">
        <v>0.501009598258799</v>
      </c>
      <c r="AO9" s="19"/>
      <c r="AP9" s="19" t="n">
        <v>0.434272226703776</v>
      </c>
      <c r="AQ9" s="19" t="n">
        <v>0.511820889309568</v>
      </c>
      <c r="AR9" s="19" t="n">
        <v>0.46746228371469</v>
      </c>
      <c r="AS9" s="19" t="n">
        <v>0.401899278510101</v>
      </c>
      <c r="AT9" s="19" t="n">
        <v>0.516498156459358</v>
      </c>
      <c r="AU9" s="19"/>
      <c r="AV9" s="19" t="n">
        <v>0.527541806799352</v>
      </c>
      <c r="AW9" s="19" t="n">
        <v>0.411545928186075</v>
      </c>
      <c r="AX9" s="19" t="n">
        <v>0.439316682968082</v>
      </c>
      <c r="AY9" s="19" t="n">
        <v>0.432476858074843</v>
      </c>
      <c r="AZ9" s="19" t="n">
        <v>0.542285207438903</v>
      </c>
      <c r="BA9" s="19" t="n">
        <v>0.502263534803597</v>
      </c>
      <c r="BB9" s="19"/>
      <c r="BC9" s="19" t="n">
        <v>0.471410277895841</v>
      </c>
      <c r="BD9" s="19" t="n">
        <v>0.511689034286676</v>
      </c>
      <c r="BE9" s="19" t="n">
        <v>0.451762464232551</v>
      </c>
      <c r="BF9" s="19" t="n">
        <v>0.45105411341752</v>
      </c>
      <c r="BG9" s="19" t="n">
        <v>0.630808762366152</v>
      </c>
      <c r="BH9" s="19"/>
      <c r="BI9" s="19" t="n">
        <v>0.570344102881323</v>
      </c>
      <c r="BJ9" s="19" t="n">
        <v>0.525961578645652</v>
      </c>
      <c r="BK9" s="19" t="n">
        <v>0.414512169017688</v>
      </c>
    </row>
    <row r="10">
      <c r="B10" s="20" t="s">
        <v>88</v>
      </c>
      <c r="C10" s="19" t="n">
        <v>0.306551929935143</v>
      </c>
      <c r="D10" s="19" t="n">
        <v>0.315412210794283</v>
      </c>
      <c r="E10" s="19" t="n">
        <v>0.297415874017424</v>
      </c>
      <c r="F10" s="19"/>
      <c r="G10" s="19" t="n">
        <v>0.282479405088984</v>
      </c>
      <c r="H10" s="19" t="n">
        <v>0.279354478067549</v>
      </c>
      <c r="I10" s="19" t="n">
        <v>0.312363922776313</v>
      </c>
      <c r="J10" s="19" t="n">
        <v>0.272383150333802</v>
      </c>
      <c r="K10" s="19" t="n">
        <v>0.353452775714446</v>
      </c>
      <c r="L10" s="19" t="n">
        <v>0.335807672984719</v>
      </c>
      <c r="M10" s="19"/>
      <c r="N10" s="19" t="n">
        <v>0.335705961562431</v>
      </c>
      <c r="O10" s="19" t="n">
        <v>0.303867412393539</v>
      </c>
      <c r="P10" s="19" t="n">
        <v>0.270481464089573</v>
      </c>
      <c r="Q10" s="19" t="n">
        <v>0.310007049319434</v>
      </c>
      <c r="R10" s="19"/>
      <c r="S10" s="19" t="n">
        <v>0.3167590800965</v>
      </c>
      <c r="T10" s="19" t="n">
        <v>0.373074212181613</v>
      </c>
      <c r="U10" s="19" t="n">
        <v>0.287814913170352</v>
      </c>
      <c r="V10" s="19" t="n">
        <v>0.359355920419972</v>
      </c>
      <c r="W10" s="19" t="n">
        <v>0.276974885834691</v>
      </c>
      <c r="X10" s="19" t="n">
        <v>0.352342823482609</v>
      </c>
      <c r="Y10" s="19" t="n">
        <v>0.281848729374856</v>
      </c>
      <c r="Z10" s="19" t="n">
        <v>0.311603249435497</v>
      </c>
      <c r="AA10" s="19" t="n">
        <v>0.256120503091883</v>
      </c>
      <c r="AB10" s="19" t="n">
        <v>0.248340080008536</v>
      </c>
      <c r="AC10" s="19" t="n">
        <v>0.297255865409558</v>
      </c>
      <c r="AD10" s="19" t="n">
        <v>0.246660313783967</v>
      </c>
      <c r="AE10" s="19"/>
      <c r="AF10" s="19" t="n">
        <v>0.310645151805821</v>
      </c>
      <c r="AG10" s="19" t="n">
        <v>0.32681548945985</v>
      </c>
      <c r="AH10" s="19" t="n">
        <v>0.240606284488535</v>
      </c>
      <c r="AI10" s="19"/>
      <c r="AJ10" s="19" t="n">
        <v>0.323435976105892</v>
      </c>
      <c r="AK10" s="19" t="n">
        <v>0.321916369819368</v>
      </c>
      <c r="AL10" s="19" t="n">
        <v>0.3755190695128</v>
      </c>
      <c r="AM10" s="19" t="n">
        <v>0.154548396922368</v>
      </c>
      <c r="AN10" s="19" t="n">
        <v>0.257724552562988</v>
      </c>
      <c r="AO10" s="19"/>
      <c r="AP10" s="19" t="n">
        <v>0.339602880355112</v>
      </c>
      <c r="AQ10" s="19" t="n">
        <v>0.311159265907234</v>
      </c>
      <c r="AR10" s="19" t="n">
        <v>0.343018623768209</v>
      </c>
      <c r="AS10" s="19" t="n">
        <v>0.292335933927874</v>
      </c>
      <c r="AT10" s="19" t="n">
        <v>0.211624556884505</v>
      </c>
      <c r="AU10" s="19"/>
      <c r="AV10" s="19" t="n">
        <v>0.295141843314764</v>
      </c>
      <c r="AW10" s="19" t="n">
        <v>0.357512648133695</v>
      </c>
      <c r="AX10" s="19" t="n">
        <v>0.381644238471068</v>
      </c>
      <c r="AY10" s="19" t="n">
        <v>0.276813718981084</v>
      </c>
      <c r="AZ10" s="19" t="n">
        <v>0.263248634090396</v>
      </c>
      <c r="BA10" s="19" t="n">
        <v>0.295397256066726</v>
      </c>
      <c r="BB10" s="19"/>
      <c r="BC10" s="19" t="n">
        <v>0.307589468784936</v>
      </c>
      <c r="BD10" s="19" t="n">
        <v>0.281754737703775</v>
      </c>
      <c r="BE10" s="19" t="n">
        <v>0.345903103505122</v>
      </c>
      <c r="BF10" s="19" t="n">
        <v>0.325486923589996</v>
      </c>
      <c r="BG10" s="19" t="n">
        <v>0.24132929604535</v>
      </c>
      <c r="BH10" s="19"/>
      <c r="BI10" s="19" t="n">
        <v>0.270124550130171</v>
      </c>
      <c r="BJ10" s="19" t="n">
        <v>0.313431098881098</v>
      </c>
      <c r="BK10" s="19" t="n">
        <v>0.319259718529331</v>
      </c>
    </row>
    <row r="11">
      <c r="B11" s="20" t="s">
        <v>89</v>
      </c>
      <c r="C11" s="19" t="n">
        <v>0.117963691885212</v>
      </c>
      <c r="D11" s="19" t="n">
        <v>0.156155101081276</v>
      </c>
      <c r="E11" s="19" t="n">
        <v>0.0826894213236631</v>
      </c>
      <c r="F11" s="19"/>
      <c r="G11" s="19" t="n">
        <v>0.159843313702684</v>
      </c>
      <c r="H11" s="19" t="n">
        <v>0.103993403923751</v>
      </c>
      <c r="I11" s="19" t="n">
        <v>0.0980894393977884</v>
      </c>
      <c r="J11" s="19" t="n">
        <v>0.0908409412886798</v>
      </c>
      <c r="K11" s="19" t="n">
        <v>0.0974714098135025</v>
      </c>
      <c r="L11" s="19" t="n">
        <v>0.155854381167262</v>
      </c>
      <c r="M11" s="19"/>
      <c r="N11" s="19" t="n">
        <v>0.119193349715495</v>
      </c>
      <c r="O11" s="19" t="n">
        <v>0.102479743982287</v>
      </c>
      <c r="P11" s="19" t="n">
        <v>0.144008465647357</v>
      </c>
      <c r="Q11" s="19" t="n">
        <v>0.112271828351273</v>
      </c>
      <c r="R11" s="19"/>
      <c r="S11" s="19" t="n">
        <v>0.114780340901392</v>
      </c>
      <c r="T11" s="19" t="n">
        <v>0.105394196231291</v>
      </c>
      <c r="U11" s="19" t="n">
        <v>0.0964210007386887</v>
      </c>
      <c r="V11" s="19" t="n">
        <v>0.139411390288374</v>
      </c>
      <c r="W11" s="19" t="n">
        <v>0.104599341800456</v>
      </c>
      <c r="X11" s="19" t="n">
        <v>0.130039961568036</v>
      </c>
      <c r="Y11" s="19" t="n">
        <v>0.106793501811587</v>
      </c>
      <c r="Z11" s="19" t="n">
        <v>0.0947320520075873</v>
      </c>
      <c r="AA11" s="19" t="n">
        <v>0.150292185441819</v>
      </c>
      <c r="AB11" s="19" t="n">
        <v>0.119435664386784</v>
      </c>
      <c r="AC11" s="19" t="n">
        <v>0.163788479573627</v>
      </c>
      <c r="AD11" s="19" t="n">
        <v>0.0431918952719358</v>
      </c>
      <c r="AE11" s="19"/>
      <c r="AF11" s="19" t="n">
        <v>0.120434143289899</v>
      </c>
      <c r="AG11" s="19" t="n">
        <v>0.105588858363165</v>
      </c>
      <c r="AH11" s="19" t="n">
        <v>0.150499058501819</v>
      </c>
      <c r="AI11" s="19"/>
      <c r="AJ11" s="19" t="n">
        <v>0.121453681713325</v>
      </c>
      <c r="AK11" s="19" t="n">
        <v>0.0969572044764791</v>
      </c>
      <c r="AL11" s="19" t="n">
        <v>0.150583151996407</v>
      </c>
      <c r="AM11" s="19" t="n">
        <v>0.276448648675612</v>
      </c>
      <c r="AN11" s="19" t="n">
        <v>0.139837022527066</v>
      </c>
      <c r="AO11" s="19"/>
      <c r="AP11" s="19" t="n">
        <v>0.108229233882833</v>
      </c>
      <c r="AQ11" s="19" t="n">
        <v>0.113143386376096</v>
      </c>
      <c r="AR11" s="19" t="n">
        <v>0.144911297233069</v>
      </c>
      <c r="AS11" s="19" t="n">
        <v>0.156815771491447</v>
      </c>
      <c r="AT11" s="19" t="n">
        <v>0.141080830238564</v>
      </c>
      <c r="AU11" s="19"/>
      <c r="AV11" s="19" t="n">
        <v>0.102092116227047</v>
      </c>
      <c r="AW11" s="19" t="n">
        <v>0.134177102659386</v>
      </c>
      <c r="AX11" s="19" t="n">
        <v>0.147288262956177</v>
      </c>
      <c r="AY11" s="19" t="n">
        <v>0.151348945932813</v>
      </c>
      <c r="AZ11" s="19" t="n">
        <v>0.0830377108299078</v>
      </c>
      <c r="BA11" s="19" t="n">
        <v>0.102221305036864</v>
      </c>
      <c r="BB11" s="19"/>
      <c r="BC11" s="19" t="n">
        <v>0.13349799045331</v>
      </c>
      <c r="BD11" s="19" t="n">
        <v>0.102375536776044</v>
      </c>
      <c r="BE11" s="19" t="n">
        <v>0.111791391048252</v>
      </c>
      <c r="BF11" s="19" t="n">
        <v>0.10844597582602</v>
      </c>
      <c r="BG11" s="19" t="n">
        <v>0</v>
      </c>
      <c r="BH11" s="19"/>
      <c r="BI11" s="19" t="n">
        <v>0.0722137572665681</v>
      </c>
      <c r="BJ11" s="19" t="n">
        <v>0.0842176487450775</v>
      </c>
      <c r="BK11" s="19" t="n">
        <v>0.155884961252698</v>
      </c>
    </row>
    <row r="12">
      <c r="B12" s="20" t="s">
        <v>90</v>
      </c>
      <c r="C12" s="19" t="n">
        <v>0.0410853674652537</v>
      </c>
      <c r="D12" s="19" t="n">
        <v>0.0417121264777141</v>
      </c>
      <c r="E12" s="19" t="n">
        <v>0.0406303068781464</v>
      </c>
      <c r="F12" s="19"/>
      <c r="G12" s="19" t="n">
        <v>0.0232257004097824</v>
      </c>
      <c r="H12" s="19" t="n">
        <v>0.0463123186461518</v>
      </c>
      <c r="I12" s="19" t="n">
        <v>0.0350617029573986</v>
      </c>
      <c r="J12" s="19" t="n">
        <v>0.0489342144172527</v>
      </c>
      <c r="K12" s="19" t="n">
        <v>0.0418959498047804</v>
      </c>
      <c r="L12" s="19" t="n">
        <v>0.0460978856490261</v>
      </c>
      <c r="M12" s="19"/>
      <c r="N12" s="19" t="n">
        <v>0.0618498789523055</v>
      </c>
      <c r="O12" s="19" t="n">
        <v>0.0345862464475296</v>
      </c>
      <c r="P12" s="19" t="n">
        <v>0.0389247414483467</v>
      </c>
      <c r="Q12" s="19" t="n">
        <v>0.027477970630939</v>
      </c>
      <c r="R12" s="19"/>
      <c r="S12" s="19" t="n">
        <v>0.0518216858428657</v>
      </c>
      <c r="T12" s="19" t="n">
        <v>0.0603827323089156</v>
      </c>
      <c r="U12" s="19" t="n">
        <v>0.0304006564284034</v>
      </c>
      <c r="V12" s="19" t="n">
        <v>0.0185926362651868</v>
      </c>
      <c r="W12" s="19" t="n">
        <v>0.0475891339179834</v>
      </c>
      <c r="X12" s="19" t="n">
        <v>0.0504254098372619</v>
      </c>
      <c r="Y12" s="19" t="n">
        <v>0.0405655318295472</v>
      </c>
      <c r="Z12" s="19" t="n">
        <v>0.0473462480013751</v>
      </c>
      <c r="AA12" s="19" t="n">
        <v>0.0224379662133479</v>
      </c>
      <c r="AB12" s="19" t="n">
        <v>0.0467832742496993</v>
      </c>
      <c r="AC12" s="19" t="n">
        <v>0.0119229652855226</v>
      </c>
      <c r="AD12" s="19" t="n">
        <v>0.0533027641646829</v>
      </c>
      <c r="AE12" s="19"/>
      <c r="AF12" s="19" t="n">
        <v>0.0519934007009349</v>
      </c>
      <c r="AG12" s="19" t="n">
        <v>0.0324528779752475</v>
      </c>
      <c r="AH12" s="19" t="n">
        <v>0.0441566953474745</v>
      </c>
      <c r="AI12" s="19"/>
      <c r="AJ12" s="19" t="n">
        <v>0.0545808078331085</v>
      </c>
      <c r="AK12" s="19" t="n">
        <v>0.0370365242063222</v>
      </c>
      <c r="AL12" s="19" t="n">
        <v>0.026590142769404</v>
      </c>
      <c r="AM12" s="19" t="n">
        <v>0.0640148109570183</v>
      </c>
      <c r="AN12" s="19" t="n">
        <v>0.042671294883837</v>
      </c>
      <c r="AO12" s="19"/>
      <c r="AP12" s="19" t="n">
        <v>0.0588108535875594</v>
      </c>
      <c r="AQ12" s="19" t="n">
        <v>0.0351563050039429</v>
      </c>
      <c r="AR12" s="19" t="n">
        <v>0.0143233476901208</v>
      </c>
      <c r="AS12" s="19" t="n">
        <v>0.0610732507246045</v>
      </c>
      <c r="AT12" s="19" t="n">
        <v>0.0207674976557582</v>
      </c>
      <c r="AU12" s="19"/>
      <c r="AV12" s="19" t="n">
        <v>0.0406248808851187</v>
      </c>
      <c r="AW12" s="19" t="n">
        <v>0.0503009925274799</v>
      </c>
      <c r="AX12" s="19" t="n">
        <v>0.0116944642404518</v>
      </c>
      <c r="AY12" s="19" t="n">
        <v>0.0502302914863914</v>
      </c>
      <c r="AZ12" s="19" t="n">
        <v>0.029344434185022</v>
      </c>
      <c r="BA12" s="19" t="n">
        <v>0.0367362124287099</v>
      </c>
      <c r="BB12" s="19"/>
      <c r="BC12" s="19" t="n">
        <v>0.0295070251609442</v>
      </c>
      <c r="BD12" s="19" t="n">
        <v>0.0383311434030859</v>
      </c>
      <c r="BE12" s="19" t="n">
        <v>0.0476234408792193</v>
      </c>
      <c r="BF12" s="19" t="n">
        <v>0.0654653562594124</v>
      </c>
      <c r="BG12" s="19" t="n">
        <v>0.0487194840784547</v>
      </c>
      <c r="BH12" s="19"/>
      <c r="BI12" s="19" t="n">
        <v>0.0551691586456976</v>
      </c>
      <c r="BJ12" s="19" t="n">
        <v>0.038675265035795</v>
      </c>
      <c r="BK12" s="19" t="n">
        <v>0.0365532675330183</v>
      </c>
    </row>
    <row r="13">
      <c r="B13" s="20" t="s">
        <v>91</v>
      </c>
      <c r="C13" s="19" t="n">
        <v>0.0163577072847099</v>
      </c>
      <c r="D13" s="19" t="n">
        <v>0.0264076721319594</v>
      </c>
      <c r="E13" s="19" t="n">
        <v>0.00702893531225885</v>
      </c>
      <c r="F13" s="19"/>
      <c r="G13" s="19" t="n">
        <v>0.0164299466299654</v>
      </c>
      <c r="H13" s="19" t="n">
        <v>0.0175663726211837</v>
      </c>
      <c r="I13" s="19" t="n">
        <v>0.00575776590685536</v>
      </c>
      <c r="J13" s="19" t="n">
        <v>0.0137657209949837</v>
      </c>
      <c r="K13" s="19" t="n">
        <v>0.0160052301530816</v>
      </c>
      <c r="L13" s="19" t="n">
        <v>0.026300253740112</v>
      </c>
      <c r="M13" s="19"/>
      <c r="N13" s="19" t="n">
        <v>0.0166605649210364</v>
      </c>
      <c r="O13" s="19" t="n">
        <v>0.0163481192424013</v>
      </c>
      <c r="P13" s="19" t="n">
        <v>0.0217940085749559</v>
      </c>
      <c r="Q13" s="19" t="n">
        <v>0.0114580139279134</v>
      </c>
      <c r="R13" s="19"/>
      <c r="S13" s="19" t="n">
        <v>0.0201493586167376</v>
      </c>
      <c r="T13" s="19" t="n">
        <v>0.0153395328666353</v>
      </c>
      <c r="U13" s="19" t="n">
        <v>0.0336621525160219</v>
      </c>
      <c r="V13" s="19" t="n">
        <v>0.0119691713502026</v>
      </c>
      <c r="W13" s="19" t="n">
        <v>0.0279415863586427</v>
      </c>
      <c r="X13" s="19" t="n">
        <v>0.0154496842473018</v>
      </c>
      <c r="Y13" s="19" t="n">
        <v>0.00513043185770708</v>
      </c>
      <c r="Z13" s="19" t="n">
        <v>0.0108218666000992</v>
      </c>
      <c r="AA13" s="19" t="n">
        <v>0.00579748221345181</v>
      </c>
      <c r="AB13" s="19" t="n">
        <v>0</v>
      </c>
      <c r="AC13" s="19" t="n">
        <v>0.0218172495190944</v>
      </c>
      <c r="AD13" s="19" t="n">
        <v>0.0584194497948968</v>
      </c>
      <c r="AE13" s="19"/>
      <c r="AF13" s="19" t="n">
        <v>0.0214086307237425</v>
      </c>
      <c r="AG13" s="19" t="n">
        <v>0.0110077889679153</v>
      </c>
      <c r="AH13" s="19" t="n">
        <v>0.0238580641616082</v>
      </c>
      <c r="AI13" s="19"/>
      <c r="AJ13" s="19" t="n">
        <v>0.0192102542127662</v>
      </c>
      <c r="AK13" s="19" t="n">
        <v>0.0107834144815802</v>
      </c>
      <c r="AL13" s="19" t="n">
        <v>0.00667078581830944</v>
      </c>
      <c r="AM13" s="19" t="n">
        <v>0.145633984228672</v>
      </c>
      <c r="AN13" s="19" t="n">
        <v>0.0133359576311266</v>
      </c>
      <c r="AO13" s="19"/>
      <c r="AP13" s="19" t="n">
        <v>0.0167405807293081</v>
      </c>
      <c r="AQ13" s="19" t="n">
        <v>0.00709087987297957</v>
      </c>
      <c r="AR13" s="19" t="n">
        <v>0</v>
      </c>
      <c r="AS13" s="19" t="n">
        <v>0.0453902386253721</v>
      </c>
      <c r="AT13" s="19" t="n">
        <v>0.0461843686885834</v>
      </c>
      <c r="AU13" s="19"/>
      <c r="AV13" s="19" t="n">
        <v>0.00893048309625858</v>
      </c>
      <c r="AW13" s="19" t="n">
        <v>0.0156014636533066</v>
      </c>
      <c r="AX13" s="19" t="n">
        <v>0</v>
      </c>
      <c r="AY13" s="19" t="n">
        <v>0.0474571653260655</v>
      </c>
      <c r="AZ13" s="19" t="n">
        <v>0.0386592126093252</v>
      </c>
      <c r="BA13" s="19" t="n">
        <v>0</v>
      </c>
      <c r="BB13" s="19"/>
      <c r="BC13" s="19" t="n">
        <v>0.010922545946176</v>
      </c>
      <c r="BD13" s="19" t="n">
        <v>0.0221028393650903</v>
      </c>
      <c r="BE13" s="19" t="n">
        <v>0.0103018874881055</v>
      </c>
      <c r="BF13" s="19" t="n">
        <v>0.0332176353733449</v>
      </c>
      <c r="BG13" s="19" t="n">
        <v>0.0418241633453034</v>
      </c>
      <c r="BH13" s="19"/>
      <c r="BI13" s="19" t="n">
        <v>0.0134920611124756</v>
      </c>
      <c r="BJ13" s="19" t="n">
        <v>0.0154455981835499</v>
      </c>
      <c r="BK13" s="19" t="n">
        <v>0.0183611618323689</v>
      </c>
    </row>
    <row r="14">
      <c r="B14" s="20" t="s">
        <v>92</v>
      </c>
      <c r="C14" s="19" t="n">
        <v>0.0368476687121033</v>
      </c>
      <c r="D14" s="19" t="n">
        <v>0.04524675431135</v>
      </c>
      <c r="E14" s="19" t="n">
        <v>0.0291246138615206</v>
      </c>
      <c r="F14" s="19"/>
      <c r="G14" s="19" t="n">
        <v>0.021174251420895</v>
      </c>
      <c r="H14" s="19" t="n">
        <v>0.0175925423602094</v>
      </c>
      <c r="I14" s="19" t="n">
        <v>0.0294678484871907</v>
      </c>
      <c r="J14" s="19" t="n">
        <v>0.0501772083038976</v>
      </c>
      <c r="K14" s="19" t="n">
        <v>0.0559848543201657</v>
      </c>
      <c r="L14" s="19" t="n">
        <v>0.0446315404742352</v>
      </c>
      <c r="M14" s="19"/>
      <c r="N14" s="19" t="n">
        <v>0.041975179751891</v>
      </c>
      <c r="O14" s="19" t="n">
        <v>0.0405469530846951</v>
      </c>
      <c r="P14" s="19" t="n">
        <v>0.0218840147089444</v>
      </c>
      <c r="Q14" s="19" t="n">
        <v>0.0413353575812942</v>
      </c>
      <c r="R14" s="19"/>
      <c r="S14" s="19" t="n">
        <v>0.0345426067068237</v>
      </c>
      <c r="T14" s="19" t="n">
        <v>0.0271102916712429</v>
      </c>
      <c r="U14" s="19" t="n">
        <v>0.037538151337047</v>
      </c>
      <c r="V14" s="19" t="n">
        <v>0.0509909569055551</v>
      </c>
      <c r="W14" s="19" t="n">
        <v>0.0147705232872432</v>
      </c>
      <c r="X14" s="19" t="n">
        <v>0.0359856093547268</v>
      </c>
      <c r="Y14" s="19" t="n">
        <v>0.0716233494473247</v>
      </c>
      <c r="Z14" s="19" t="n">
        <v>0.0113531192440271</v>
      </c>
      <c r="AA14" s="19" t="n">
        <v>0.0484367693978695</v>
      </c>
      <c r="AB14" s="19" t="n">
        <v>0.00733505862315829</v>
      </c>
      <c r="AC14" s="19" t="n">
        <v>0.0608158899940802</v>
      </c>
      <c r="AD14" s="19" t="n">
        <v>0.0458670889195927</v>
      </c>
      <c r="AE14" s="19"/>
      <c r="AF14" s="19" t="n">
        <v>0.048476815042684</v>
      </c>
      <c r="AG14" s="19" t="n">
        <v>0.0293346067253204</v>
      </c>
      <c r="AH14" s="19" t="n">
        <v>0.0410690758040631</v>
      </c>
      <c r="AI14" s="19"/>
      <c r="AJ14" s="19" t="n">
        <v>0.0404770151088534</v>
      </c>
      <c r="AK14" s="19" t="n">
        <v>0.0230797729074513</v>
      </c>
      <c r="AL14" s="19" t="n">
        <v>0.0252549765191671</v>
      </c>
      <c r="AM14" s="19" t="n">
        <v>0.0674174681510014</v>
      </c>
      <c r="AN14" s="19" t="n">
        <v>0.0454215741361831</v>
      </c>
      <c r="AO14" s="19"/>
      <c r="AP14" s="19" t="n">
        <v>0.0423442247414119</v>
      </c>
      <c r="AQ14" s="19" t="n">
        <v>0.0216292735301798</v>
      </c>
      <c r="AR14" s="19" t="n">
        <v>0.030284447593911</v>
      </c>
      <c r="AS14" s="19" t="n">
        <v>0.0424855267206009</v>
      </c>
      <c r="AT14" s="19" t="n">
        <v>0.0638445900732305</v>
      </c>
      <c r="AU14" s="19"/>
      <c r="AV14" s="19" t="n">
        <v>0.0256688696774597</v>
      </c>
      <c r="AW14" s="19" t="n">
        <v>0.0308618648400566</v>
      </c>
      <c r="AX14" s="19" t="n">
        <v>0.0200563513642204</v>
      </c>
      <c r="AY14" s="19" t="n">
        <v>0.0416730201988029</v>
      </c>
      <c r="AZ14" s="19" t="n">
        <v>0.0434248008464468</v>
      </c>
      <c r="BA14" s="19" t="n">
        <v>0.0633816916641025</v>
      </c>
      <c r="BB14" s="19"/>
      <c r="BC14" s="19" t="n">
        <v>0.0470726917587935</v>
      </c>
      <c r="BD14" s="19" t="n">
        <v>0.0437467084653288</v>
      </c>
      <c r="BE14" s="19" t="n">
        <v>0.0326177128467504</v>
      </c>
      <c r="BF14" s="19" t="n">
        <v>0.0163299955337064</v>
      </c>
      <c r="BG14" s="19" t="n">
        <v>0.0373182941647394</v>
      </c>
      <c r="BH14" s="19"/>
      <c r="BI14" s="19" t="n">
        <v>0.0186563699637649</v>
      </c>
      <c r="BJ14" s="19" t="n">
        <v>0.0222688105088275</v>
      </c>
      <c r="BK14" s="19" t="n">
        <v>0.0554287218348958</v>
      </c>
    </row>
    <row r="15">
      <c r="B15" s="20" t="s">
        <v>93</v>
      </c>
      <c r="C15" s="23" t="n">
        <v>0.787745564652721</v>
      </c>
      <c r="D15" s="23" t="n">
        <v>0.730478345997701</v>
      </c>
      <c r="E15" s="23" t="n">
        <v>0.840526722624411</v>
      </c>
      <c r="F15" s="23"/>
      <c r="G15" s="23" t="n">
        <v>0.779326787836673</v>
      </c>
      <c r="H15" s="23" t="n">
        <v>0.814535362448704</v>
      </c>
      <c r="I15" s="23" t="n">
        <v>0.831623243250767</v>
      </c>
      <c r="J15" s="23" t="n">
        <v>0.796281914995186</v>
      </c>
      <c r="K15" s="23" t="n">
        <v>0.78864255590847</v>
      </c>
      <c r="L15" s="23" t="n">
        <v>0.727115938969365</v>
      </c>
      <c r="M15" s="23"/>
      <c r="N15" s="23" t="n">
        <v>0.760321026659272</v>
      </c>
      <c r="O15" s="23" t="n">
        <v>0.806038937243087</v>
      </c>
      <c r="P15" s="23" t="n">
        <v>0.773388769620396</v>
      </c>
      <c r="Q15" s="23" t="n">
        <v>0.80745682950858</v>
      </c>
      <c r="R15" s="23"/>
      <c r="S15" s="23" t="n">
        <v>0.778706007932181</v>
      </c>
      <c r="T15" s="23" t="n">
        <v>0.791773246921915</v>
      </c>
      <c r="U15" s="23" t="n">
        <v>0.801978038979839</v>
      </c>
      <c r="V15" s="23" t="n">
        <v>0.779035845190681</v>
      </c>
      <c r="W15" s="23" t="n">
        <v>0.805099414635675</v>
      </c>
      <c r="X15" s="23" t="n">
        <v>0.768099334992673</v>
      </c>
      <c r="Y15" s="23" t="n">
        <v>0.775887185053834</v>
      </c>
      <c r="Z15" s="23" t="n">
        <v>0.835746714146911</v>
      </c>
      <c r="AA15" s="23" t="n">
        <v>0.773035596733512</v>
      </c>
      <c r="AB15" s="23" t="n">
        <v>0.826446002740359</v>
      </c>
      <c r="AC15" s="23" t="n">
        <v>0.741655415627675</v>
      </c>
      <c r="AD15" s="23" t="n">
        <v>0.799218801848892</v>
      </c>
      <c r="AE15" s="23"/>
      <c r="AF15" s="23" t="n">
        <v>0.75768701024274</v>
      </c>
      <c r="AG15" s="23" t="n">
        <v>0.821615867968351</v>
      </c>
      <c r="AH15" s="23" t="n">
        <v>0.740417106185035</v>
      </c>
      <c r="AI15" s="23"/>
      <c r="AJ15" s="23" t="n">
        <v>0.764278241131947</v>
      </c>
      <c r="AK15" s="23" t="n">
        <v>0.832143083928167</v>
      </c>
      <c r="AL15" s="23" t="n">
        <v>0.790900942896713</v>
      </c>
      <c r="AM15" s="23" t="n">
        <v>0.446485087987696</v>
      </c>
      <c r="AN15" s="23" t="n">
        <v>0.758734150821788</v>
      </c>
      <c r="AO15" s="23"/>
      <c r="AP15" s="23" t="n">
        <v>0.773875107058888</v>
      </c>
      <c r="AQ15" s="23" t="n">
        <v>0.822980155216802</v>
      </c>
      <c r="AR15" s="23" t="n">
        <v>0.810480907482899</v>
      </c>
      <c r="AS15" s="23" t="n">
        <v>0.694235212437976</v>
      </c>
      <c r="AT15" s="23" t="n">
        <v>0.728122713343864</v>
      </c>
      <c r="AU15" s="23"/>
      <c r="AV15" s="23" t="n">
        <v>0.822683650114116</v>
      </c>
      <c r="AW15" s="23" t="n">
        <v>0.769058576319771</v>
      </c>
      <c r="AX15" s="23" t="n">
        <v>0.82096092143915</v>
      </c>
      <c r="AY15" s="23" t="n">
        <v>0.709290577055927</v>
      </c>
      <c r="AZ15" s="23" t="n">
        <v>0.805533841529298</v>
      </c>
      <c r="BA15" s="23" t="n">
        <v>0.797660790870323</v>
      </c>
      <c r="BB15" s="23"/>
      <c r="BC15" s="23" t="n">
        <v>0.778999746680777</v>
      </c>
      <c r="BD15" s="23" t="n">
        <v>0.793443771990451</v>
      </c>
      <c r="BE15" s="23" t="n">
        <v>0.797665567737673</v>
      </c>
      <c r="BF15" s="23" t="n">
        <v>0.776541037007516</v>
      </c>
      <c r="BG15" s="23" t="n">
        <v>0.872138058411502</v>
      </c>
      <c r="BH15" s="23"/>
      <c r="BI15" s="23" t="n">
        <v>0.840468653011494</v>
      </c>
      <c r="BJ15" s="23" t="n">
        <v>0.83939267752675</v>
      </c>
      <c r="BK15" s="23" t="n">
        <v>0.733771887547019</v>
      </c>
    </row>
    <row r="16">
      <c r="B16" s="20" t="s">
        <v>94</v>
      </c>
      <c r="C16" s="23" t="n">
        <v>0.0574430747499636</v>
      </c>
      <c r="D16" s="23" t="n">
        <v>0.0681197986096734</v>
      </c>
      <c r="E16" s="23" t="n">
        <v>0.0476592421904052</v>
      </c>
      <c r="F16" s="23"/>
      <c r="G16" s="23" t="n">
        <v>0.0396556470397478</v>
      </c>
      <c r="H16" s="23" t="n">
        <v>0.0638786912673356</v>
      </c>
      <c r="I16" s="23" t="n">
        <v>0.040819468864254</v>
      </c>
      <c r="J16" s="23" t="n">
        <v>0.0626999354122364</v>
      </c>
      <c r="K16" s="23" t="n">
        <v>0.057901179957862</v>
      </c>
      <c r="L16" s="23" t="n">
        <v>0.0723981393891382</v>
      </c>
      <c r="M16" s="23"/>
      <c r="N16" s="23" t="n">
        <v>0.0785104438733419</v>
      </c>
      <c r="O16" s="23" t="n">
        <v>0.0509343656899309</v>
      </c>
      <c r="P16" s="23" t="n">
        <v>0.0607187500233025</v>
      </c>
      <c r="Q16" s="23" t="n">
        <v>0.0389359845588525</v>
      </c>
      <c r="R16" s="23"/>
      <c r="S16" s="23" t="n">
        <v>0.0719710444596033</v>
      </c>
      <c r="T16" s="23" t="n">
        <v>0.0757222651755509</v>
      </c>
      <c r="U16" s="23" t="n">
        <v>0.0640628089444253</v>
      </c>
      <c r="V16" s="23" t="n">
        <v>0.0305618076153893</v>
      </c>
      <c r="W16" s="23" t="n">
        <v>0.0755307202766261</v>
      </c>
      <c r="X16" s="23" t="n">
        <v>0.0658750940845637</v>
      </c>
      <c r="Y16" s="23" t="n">
        <v>0.0456959636872543</v>
      </c>
      <c r="Z16" s="23" t="n">
        <v>0.0581681146014743</v>
      </c>
      <c r="AA16" s="23" t="n">
        <v>0.0282354484267997</v>
      </c>
      <c r="AB16" s="23" t="n">
        <v>0.0467832742496993</v>
      </c>
      <c r="AC16" s="23" t="n">
        <v>0.0337402148046169</v>
      </c>
      <c r="AD16" s="23" t="n">
        <v>0.11172221395958</v>
      </c>
      <c r="AE16" s="23"/>
      <c r="AF16" s="23" t="n">
        <v>0.0734020314246775</v>
      </c>
      <c r="AG16" s="23" t="n">
        <v>0.0434606669431628</v>
      </c>
      <c r="AH16" s="23" t="n">
        <v>0.0680147595090827</v>
      </c>
      <c r="AI16" s="23"/>
      <c r="AJ16" s="23" t="n">
        <v>0.0737910620458747</v>
      </c>
      <c r="AK16" s="23" t="n">
        <v>0.0478199386879024</v>
      </c>
      <c r="AL16" s="23" t="n">
        <v>0.0332609285877134</v>
      </c>
      <c r="AM16" s="23" t="n">
        <v>0.209648795185691</v>
      </c>
      <c r="AN16" s="23" t="n">
        <v>0.0560072525149637</v>
      </c>
      <c r="AO16" s="23"/>
      <c r="AP16" s="23" t="n">
        <v>0.0755514343168674</v>
      </c>
      <c r="AQ16" s="23" t="n">
        <v>0.0422471848769224</v>
      </c>
      <c r="AR16" s="23" t="n">
        <v>0.0143233476901208</v>
      </c>
      <c r="AS16" s="23" t="n">
        <v>0.106463489349977</v>
      </c>
      <c r="AT16" s="23" t="n">
        <v>0.0669518663443416</v>
      </c>
      <c r="AU16" s="23"/>
      <c r="AV16" s="23" t="n">
        <v>0.0495553639813773</v>
      </c>
      <c r="AW16" s="23" t="n">
        <v>0.0659024561807865</v>
      </c>
      <c r="AX16" s="23" t="n">
        <v>0.0116944642404518</v>
      </c>
      <c r="AY16" s="23" t="n">
        <v>0.0976874568124569</v>
      </c>
      <c r="AZ16" s="23" t="n">
        <v>0.0680036467943473</v>
      </c>
      <c r="BA16" s="23" t="n">
        <v>0.0367362124287099</v>
      </c>
      <c r="BB16" s="23"/>
      <c r="BC16" s="23" t="n">
        <v>0.0404295711071202</v>
      </c>
      <c r="BD16" s="23" t="n">
        <v>0.0604339827681762</v>
      </c>
      <c r="BE16" s="23" t="n">
        <v>0.0579253283673247</v>
      </c>
      <c r="BF16" s="23" t="n">
        <v>0.0986829916327573</v>
      </c>
      <c r="BG16" s="23" t="n">
        <v>0.0905436474237582</v>
      </c>
      <c r="BH16" s="23"/>
      <c r="BI16" s="23" t="n">
        <v>0.0686612197581732</v>
      </c>
      <c r="BJ16" s="23" t="n">
        <v>0.0541208632193449</v>
      </c>
      <c r="BK16" s="23" t="n">
        <v>0.0549144293653871</v>
      </c>
    </row>
    <row r="17">
      <c r="B17" s="20" t="s">
        <v>95</v>
      </c>
      <c r="C17" s="24" t="n">
        <v>0.0574430747499636</v>
      </c>
      <c r="D17" s="24" t="n">
        <v>0.0681197986096734</v>
      </c>
      <c r="E17" s="24" t="n">
        <v>0.0476592421904052</v>
      </c>
      <c r="F17" s="24"/>
      <c r="G17" s="24" t="n">
        <v>0.0396556470397478</v>
      </c>
      <c r="H17" s="24" t="n">
        <v>0.0638786912673356</v>
      </c>
      <c r="I17" s="24" t="n">
        <v>0.040819468864254</v>
      </c>
      <c r="J17" s="24" t="n">
        <v>0.0626999354122364</v>
      </c>
      <c r="K17" s="24" t="n">
        <v>0.057901179957862</v>
      </c>
      <c r="L17" s="24" t="n">
        <v>0.0723981393891382</v>
      </c>
      <c r="M17" s="24"/>
      <c r="N17" s="24" t="n">
        <v>0.0785104438733419</v>
      </c>
      <c r="O17" s="24" t="n">
        <v>0.0509343656899309</v>
      </c>
      <c r="P17" s="24" t="n">
        <v>0.0607187500233025</v>
      </c>
      <c r="Q17" s="24" t="n">
        <v>0.0389359845588525</v>
      </c>
      <c r="R17" s="24"/>
      <c r="S17" s="24" t="n">
        <v>0.0719710444596033</v>
      </c>
      <c r="T17" s="24" t="n">
        <v>0.0757222651755509</v>
      </c>
      <c r="U17" s="24" t="n">
        <v>0.0640628089444253</v>
      </c>
      <c r="V17" s="24" t="n">
        <v>0.0305618076153893</v>
      </c>
      <c r="W17" s="24" t="n">
        <v>0.0755307202766261</v>
      </c>
      <c r="X17" s="24" t="n">
        <v>0.0658750940845637</v>
      </c>
      <c r="Y17" s="24" t="n">
        <v>0.0456959636872543</v>
      </c>
      <c r="Z17" s="24" t="n">
        <v>0.0581681146014743</v>
      </c>
      <c r="AA17" s="24" t="n">
        <v>0.0282354484267997</v>
      </c>
      <c r="AB17" s="24" t="n">
        <v>0.0467832742496993</v>
      </c>
      <c r="AC17" s="24" t="n">
        <v>0.0337402148046169</v>
      </c>
      <c r="AD17" s="24" t="n">
        <v>0.11172221395958</v>
      </c>
      <c r="AE17" s="24"/>
      <c r="AF17" s="24" t="n">
        <v>0.0734020314246775</v>
      </c>
      <c r="AG17" s="24" t="n">
        <v>0.0434606669431628</v>
      </c>
      <c r="AH17" s="24" t="n">
        <v>0.0680147595090827</v>
      </c>
      <c r="AI17" s="24"/>
      <c r="AJ17" s="24" t="n">
        <v>0.0737910620458747</v>
      </c>
      <c r="AK17" s="24" t="n">
        <v>0.0478199386879024</v>
      </c>
      <c r="AL17" s="24" t="n">
        <v>0.0332609285877134</v>
      </c>
      <c r="AM17" s="24" t="n">
        <v>0.209648795185691</v>
      </c>
      <c r="AN17" s="24" t="n">
        <v>0.0560072525149637</v>
      </c>
      <c r="AO17" s="24"/>
      <c r="AP17" s="24" t="n">
        <v>0.0755514343168674</v>
      </c>
      <c r="AQ17" s="24" t="n">
        <v>0.0422471848769224</v>
      </c>
      <c r="AR17" s="24" t="n">
        <v>0.0143233476901208</v>
      </c>
      <c r="AS17" s="24" t="n">
        <v>0.106463489349977</v>
      </c>
      <c r="AT17" s="24" t="n">
        <v>0.0669518663443416</v>
      </c>
      <c r="AU17" s="24"/>
      <c r="AV17" s="24" t="n">
        <v>0.0495553639813773</v>
      </c>
      <c r="AW17" s="24" t="n">
        <v>0.0659024561807865</v>
      </c>
      <c r="AX17" s="24" t="n">
        <v>0.0116944642404518</v>
      </c>
      <c r="AY17" s="24" t="n">
        <v>0.0976874568124569</v>
      </c>
      <c r="AZ17" s="24" t="n">
        <v>0.0680036467943473</v>
      </c>
      <c r="BA17" s="24" t="n">
        <v>0.0367362124287099</v>
      </c>
      <c r="BB17" s="24"/>
      <c r="BC17" s="24" t="n">
        <v>0.0404295711071202</v>
      </c>
      <c r="BD17" s="24" t="n">
        <v>0.0604339827681762</v>
      </c>
      <c r="BE17" s="24" t="n">
        <v>0.0579253283673247</v>
      </c>
      <c r="BF17" s="24" t="n">
        <v>0.0986829916327573</v>
      </c>
      <c r="BG17" s="24" t="n">
        <v>0.0905436474237582</v>
      </c>
      <c r="BH17" s="24"/>
      <c r="BI17" s="24" t="n">
        <v>0.0686612197581732</v>
      </c>
      <c r="BJ17" s="24" t="n">
        <v>0.0541208632193449</v>
      </c>
      <c r="BK17" s="24" t="n">
        <v>0.0549144293653871</v>
      </c>
    </row>
    <row r="18">
      <c r="B18" s="18" t="s">
        <v>83</v>
      </c>
    </row>
    <row r="19">
      <c r="B19" t="s">
        <v>79</v>
      </c>
    </row>
    <row r="20">
      <c r="B20" t="s">
        <v>80</v>
      </c>
    </row>
    <row r="22">
      <c r="B22" s="9" t="str">
        <f>=HYPERLINK("#'Contents'!A1", "Return to Contents")</f>
      </c>
    </row>
  </sheetData>
  <mergeCells count="11">
    <mergeCell ref="D5:E5"/>
    <mergeCell ref="G5:L5"/>
    <mergeCell ref="N5:Q5"/>
    <mergeCell ref="S5:AD5"/>
    <mergeCell ref="AF5:AH5"/>
    <mergeCell ref="AJ5:AN5"/>
    <mergeCell ref="AP5:AT5"/>
    <mergeCell ref="AV5:BA5"/>
    <mergeCell ref="BC5:BG5"/>
    <mergeCell ref="BI5:BK5"/>
    <mergeCell ref="D2:BC2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BenMurphy</dc:creator>
  <cp:lastModifiedBy>BenMurphy</cp:lastModifiedBy>
  <dcterms:created xsi:type="dcterms:W3CDTF">2024-11-25T13:34:35Z</dcterms:created>
</coreProperties>
</file>