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ulesWalkden\Documents\"/>
    </mc:Choice>
  </mc:AlternateContent>
  <xr:revisionPtr revIDLastSave="0" documentId="8_{ACEF4709-4806-4E66-B3B4-03E219B7DBC0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2" l="1"/>
  <c r="B26" i="11"/>
  <c r="B30" i="10"/>
  <c r="B34" i="9"/>
  <c r="B31" i="8"/>
  <c r="B29" i="7"/>
  <c r="B29" i="6"/>
  <c r="B33" i="5"/>
  <c r="B33" i="4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<sst xmlns="http://schemas.openxmlformats.org/spreadsheetml/2006/main" count="881" uniqueCount="207">
  <si>
    <t>Fieldwork:</t>
  </si>
  <si>
    <t>04 Sep 2026 - 08 Sep 2026</t>
  </si>
  <si>
    <t>Interview Method:</t>
  </si>
  <si>
    <t>Online Survey</t>
  </si>
  <si>
    <t>Population represented:</t>
  </si>
  <si>
    <t>UK Adults</t>
  </si>
  <si>
    <t>Sample size:</t>
  </si>
  <si>
    <t>Row order:</t>
  </si>
  <si>
    <t>Ordered by Total % (multiselect questions)</t>
  </si>
  <si>
    <t>Methodology:</t>
  </si>
  <si>
    <t>All results are weighted using Iterative Proportional Fitting, or 'Raking'. The results are weighted by interlocking age &amp; gender, region and socioeconomic grade to Nationally Representative Proportions</t>
  </si>
  <si>
    <t>Public First is a member of the BPC and abides by its rules. For more information please contact the Public First polling team:</t>
  </si>
  <si>
    <t>Table of Contents</t>
  </si>
  <si>
    <t>Table #</t>
  </si>
  <si>
    <t>Individual Tables</t>
  </si>
  <si>
    <t>Full Result Row</t>
  </si>
  <si>
    <t>Question Base</t>
  </si>
  <si>
    <t>BASE: All Respondents</t>
  </si>
  <si>
    <t>Full Results</t>
  </si>
  <si>
    <t>Gender</t>
  </si>
  <si>
    <t>Age</t>
  </si>
  <si>
    <t>Region</t>
  </si>
  <si>
    <t>Social Grade</t>
  </si>
  <si>
    <t>2024 Vote</t>
  </si>
  <si>
    <t>Vote Intention</t>
  </si>
  <si>
    <t>Total</t>
  </si>
  <si>
    <t>Male</t>
  </si>
  <si>
    <t>Female</t>
  </si>
  <si>
    <t>18-24</t>
  </si>
  <si>
    <t>25-34</t>
  </si>
  <si>
    <t>35-44</t>
  </si>
  <si>
    <t>45-54</t>
  </si>
  <si>
    <t>55-64</t>
  </si>
  <si>
    <t>65+</t>
  </si>
  <si>
    <t>Scotland</t>
  </si>
  <si>
    <t>Northern Ireland</t>
  </si>
  <si>
    <t>Wales</t>
  </si>
  <si>
    <t>North East</t>
  </si>
  <si>
    <t>North West</t>
  </si>
  <si>
    <t>Yorkshire and the Humber</t>
  </si>
  <si>
    <t>East Midlands</t>
  </si>
  <si>
    <t>West Midlands</t>
  </si>
  <si>
    <t>London</t>
  </si>
  <si>
    <t>South East</t>
  </si>
  <si>
    <t>South West</t>
  </si>
  <si>
    <t>East of England</t>
  </si>
  <si>
    <t>AB</t>
  </si>
  <si>
    <t>C1</t>
  </si>
  <si>
    <t>C2</t>
  </si>
  <si>
    <t>DE</t>
  </si>
  <si>
    <t>Con</t>
  </si>
  <si>
    <t>Lab</t>
  </si>
  <si>
    <t>Lib Dem</t>
  </si>
  <si>
    <t>Green</t>
  </si>
  <si>
    <t>Reform</t>
  </si>
  <si>
    <t>SNP</t>
  </si>
  <si>
    <t>DK</t>
  </si>
  <si>
    <t>Other</t>
  </si>
  <si>
    <t>No vote</t>
  </si>
  <si>
    <t>Total sample (unweighted)</t>
  </si>
  <si>
    <t>Total sample (weighted)</t>
  </si>
  <si>
    <t>Below is a list of challenges that working class communities in the UK may face. Which do you think have the biggest negative effects? Select up to three</t>
  </si>
  <si>
    <t>Unweighted</t>
  </si>
  <si>
    <t>Weighted</t>
  </si>
  <si>
    <t>High costs for utility bills like energy and water</t>
  </si>
  <si>
    <t>High costs for groceries</t>
  </si>
  <si>
    <t>High levels of immigration</t>
  </si>
  <si>
    <t>High costs of housing</t>
  </si>
  <si>
    <t>Young people being unable to find their first job</t>
  </si>
  <si>
    <t>Housing asylum seekers in hotels and HMOs in towns and cities</t>
  </si>
  <si>
    <t>High unemployment generally</t>
  </si>
  <si>
    <t>Waiting times for GP appointments being too high</t>
  </si>
  <si>
    <t>Waiting times for hospital appointments being too high</t>
  </si>
  <si>
    <t>High levels of incomes tax and national insurance</t>
  </si>
  <si>
    <t>“Low-level” crime like shoplifting and drug taking</t>
  </si>
  <si>
    <t>People becoming caught within the welfare system and being unable to move back into work</t>
  </si>
  <si>
    <t>Insufficient training opportunities and apprenticeships</t>
  </si>
  <si>
    <t>Climate change leading to hot weather and flooding</t>
  </si>
  <si>
    <t>Shops closing on high streets</t>
  </si>
  <si>
    <t>Poor quality schools in many poorer areas</t>
  </si>
  <si>
    <t>Poor public transport in many areas</t>
  </si>
  <si>
    <t>Not enough interesting things to do</t>
  </si>
  <si>
    <t>Lack of supermarkets and grocery shops in poor areas</t>
  </si>
  <si>
    <t>Other (please specify)</t>
  </si>
  <si>
    <t>Below are a number of policy changes that political parties have made over the years. Which do you think have had the biggest positive impact on working-class communities? Select up to three</t>
  </si>
  <si>
    <t>Introducing and raising the minimum wage</t>
  </si>
  <si>
    <t>Introducing the higher “National Living Wage”, a higher rate which reflects living costs</t>
  </si>
  <si>
    <t>Introducing NHS “walk in” centres, to enable ill people to walk into a surgery to seek treatment</t>
  </si>
  <si>
    <t>Introducing the “triple lock” to keep pension payments in step with rising costs</t>
  </si>
  <si>
    <t>Raising the rate at which people start paying income tax (“personal allowance”)</t>
  </si>
  <si>
    <t>Scrapping the two-child limit, which prevents people claiming benefits for more than two children</t>
  </si>
  <si>
    <t>Allowing council house tenants to buy their homes</t>
  </si>
  <si>
    <t>Introducing taxes on unhealthy things like cigarettes, alcohol and sugary drinks</t>
  </si>
  <si>
    <t>Introducing “universal credit”, to replace different welfare payments with one single payment</t>
  </si>
  <si>
    <t>Leaving the EU (Brexit)</t>
  </si>
  <si>
    <t>Introducing “Anti-Social Behaviour Orders” (ASBOs)</t>
  </si>
  <si>
    <t>Introducing new taxes on unhealthy foods and drinks</t>
  </si>
  <si>
    <t>Allowing new schools to be created in areas where there was parental demand</t>
  </si>
  <si>
    <t>Introducing “phonics” teaching in schools, to help children first learn to read</t>
  </si>
  <si>
    <t>Making it harder for trade union leaders to call strikes</t>
  </si>
  <si>
    <t>Increasing immigration</t>
  </si>
  <si>
    <t>Increasing share ownership by privatising state-owned organisations</t>
  </si>
  <si>
    <t>Expanding the university sector</t>
  </si>
  <si>
    <t>Beginning to build HS2</t>
  </si>
  <si>
    <t>Below are a number of policy changes that political parties have made over the years. Which do you think have had the biggest negative impact on working-class communities? Select up to three</t>
  </si>
  <si>
    <t>Raising taxes on petrol and diesel</t>
  </si>
  <si>
    <t>Housing asylum seekers in hotels and “HMOs” in towns and cities</t>
  </si>
  <si>
    <t>Abolishing winter fuel payments for many pensioners</t>
  </si>
  <si>
    <t>Releasing prisoners early from their sentences</t>
  </si>
  <si>
    <t>Abolishing "student grants" for most students</t>
  </si>
  <si>
    <t>Making it easier to claim welfare payments</t>
  </si>
  <si>
    <t>Introducing university tuition fees</t>
  </si>
  <si>
    <t>Raising taxes on the self-employed</t>
  </si>
  <si>
    <t>Cutting back the British Armed Forces</t>
  </si>
  <si>
    <t>Introducing the national lockdown during the 2020 Covid pandemic</t>
  </si>
  <si>
    <t>Introducing the pledge to meet “Net Zero” emissions by 2050</t>
  </si>
  <si>
    <t>Introducing new demands and restrictions for housing developers</t>
  </si>
  <si>
    <t>Getting rid of most Grammar Schools</t>
  </si>
  <si>
    <t>Introducing the smoking ban in pubs</t>
  </si>
  <si>
    <t>Thinking more broadly, which of the following social and economic developments have been most harmful to working-class communities over the last few decades? Select up to three</t>
  </si>
  <si>
    <t>Large-scale immigration</t>
  </si>
  <si>
    <t>Difficulties in accessing NHS services</t>
  </si>
  <si>
    <t>The decline in manufacturing</t>
  </si>
  <si>
    <t>The decline in high streets</t>
  </si>
  <si>
    <t>Higher rates of mental health problems</t>
  </si>
  <si>
    <t>An increase in National Insurance and taxes on employers</t>
  </si>
  <si>
    <t>Significant increases in welfare dependency</t>
  </si>
  <si>
    <t>Increasing obesity levels</t>
  </si>
  <si>
    <t>Higher levels of shoplifting</t>
  </si>
  <si>
    <t>The rise in Artificial Intelligence</t>
  </si>
  <si>
    <t>Large numbers of pubs closing</t>
  </si>
  <si>
    <t>The decline in trade union membership</t>
  </si>
  <si>
    <t>Higher divorce rates</t>
  </si>
  <si>
    <t>The decline in religious observance</t>
  </si>
  <si>
    <t>Don't know</t>
  </si>
  <si>
    <t>Which of the following policies do you think would most improve the lives of working-class voters? Select up to three</t>
  </si>
  <si>
    <t>Cutting immigration</t>
  </si>
  <si>
    <t>Cutting the basic rate of income tax</t>
  </si>
  <si>
    <t>Building more homes</t>
  </si>
  <si>
    <t>Forcing all able-bodied people to perform some work to receive benefits</t>
  </si>
  <si>
    <t>Putting more money into technical colleges and vocational training</t>
  </si>
  <si>
    <t>Putting more police on the streets</t>
  </si>
  <si>
    <t>Making prisoners serve their full sentences</t>
  </si>
  <si>
    <t>Introducing harsher punishments for “low-level” crimes like drug-taking and shoplifting</t>
  </si>
  <si>
    <t>Cutting the taxes that employers must pay</t>
  </si>
  <si>
    <t>Cutting taxes on high street businesses</t>
  </si>
  <si>
    <t>Cutting taxes on self-employed workers</t>
  </si>
  <si>
    <t>Giving pharmacies greater freedoms to perform a larger number of basic healthcare procedures</t>
  </si>
  <si>
    <t>Cutting "green taxes" and charges, associated with the pledge to meet "net zero" emissions by 2050</t>
  </si>
  <si>
    <t>Leaving the ECHR</t>
  </si>
  <si>
    <t>Further raising taxes on unhealthy foods and drinks</t>
  </si>
  <si>
    <t>Expanding the number of grammar schools</t>
  </si>
  <si>
    <t>Investing in Artificial Intelligence</t>
  </si>
  <si>
    <t>Which of the following policies do you think would make working-class people more likely to consider voting Conservative? Select up to three</t>
  </si>
  <si>
    <t>Stopping people who enter Britain illegally from being able to remain here</t>
  </si>
  <si>
    <t>Cutting income tax for people on low and middle incomes</t>
  </si>
  <si>
    <t>Making sure people are always financially better off in work than on benefits</t>
  </si>
  <si>
    <t>Substantially reducing legal immigration</t>
  </si>
  <si>
    <t>Cutting taxes and levies on energy</t>
  </si>
  <si>
    <t>Protecting pensioners' benefits like the "Triple Lock"</t>
  </si>
  <si>
    <t>Cutting National Insurance for people in work</t>
  </si>
  <si>
    <t>Requiring able-bodied people on benefits to do some form of work in order to keep receiving benefits</t>
  </si>
  <si>
    <t>Giving those born locally greater priority for social housing in a particular area</t>
  </si>
  <si>
    <t>Cutting taxes on small businesses and the self-employed</t>
  </si>
  <si>
    <t>Investing more in apprenticeships and technical education</t>
  </si>
  <si>
    <t>Putting more police officers on the streets</t>
  </si>
  <si>
    <t>Giving businesses greater incentives to employ and train British workers</t>
  </si>
  <si>
    <t>Tougher sentences for persistent "low-level" offenders</t>
  </si>
  <si>
    <t>Increasing the number of GPs in training</t>
  </si>
  <si>
    <t>Cutting taxes on employers</t>
  </si>
  <si>
    <t>Increasing defence spending</t>
  </si>
  <si>
    <t>A National Labour Market Strategy to link training with job requirements</t>
  </si>
  <si>
    <t>None of these</t>
  </si>
  <si>
    <t>Which of the following do you think would make working-class people less likely to vote for Reform? Please select up to three</t>
  </si>
  <si>
    <t>Concern that Reform would put the NHS or other public services at risk</t>
  </si>
  <si>
    <t>Concern that Reform would not be competent enough to run the country</t>
  </si>
  <si>
    <t>Reform becoming too extreme in its policies or language</t>
  </si>
  <si>
    <t>Concern that Reform's economic policies would leave working people worse off</t>
  </si>
  <si>
    <t>Concern about the behaviour or views of some people associated with Reform</t>
  </si>
  <si>
    <t>Reform failing to deliver where it holds political power locally</t>
  </si>
  <si>
    <t>Concern about the quality of Reform's candidates</t>
  </si>
  <si>
    <t>The Conservatives becoming more credible on immigration</t>
  </si>
  <si>
    <t>Lack of a plan for growth and jobs</t>
  </si>
  <si>
    <t>Nigel Farage no longer leading the party</t>
  </si>
  <si>
    <t>The Conservatives offering stronger policies on tax, welfare, crime and jobs</t>
  </si>
  <si>
    <t>Reform becoming too similar to the other political parties</t>
  </si>
  <si>
    <t>The Conservatives demonstrating that they had genuinely changed</t>
  </si>
  <si>
    <t>A belief that voting Reform could help elect a Labour government</t>
  </si>
  <si>
    <t>Senior Reform figures being unable to get along</t>
  </si>
  <si>
    <t>Which of the following do you think would do the most to convince working-class voters that the Conservatives had genuinely changed since losing the 2024 election?</t>
  </si>
  <si>
    <t>Setting out a clear plan to cut taxes and government spending</t>
  </si>
  <si>
    <t>Admitting the mistakes made by the previous Conservative government</t>
  </si>
  <si>
    <t>Taking a tougher approach to welfare and getting people into work</t>
  </si>
  <si>
    <t>Repealing the Human Rights Act and other legislation and treaties which restrict the removal of illegal migrants</t>
  </si>
  <si>
    <t>Developing credible plans to improve public services</t>
  </si>
  <si>
    <t>Setting out a clear policy to substantially reduce legal migration</t>
  </si>
  <si>
    <t>Nothing — working-class voters would not trust the Conservatives again</t>
  </si>
  <si>
    <t>Having more candidates and MPs from working-class backgrounds</t>
  </si>
  <si>
    <t>Prioritising tax reductions for business to support job creation</t>
  </si>
  <si>
    <t>Sticking to commitments to leave the ECHR and scrap the "Net Zero" target to cut emissions</t>
  </si>
  <si>
    <t>Scrapping the "Triple Lock" on Pensions</t>
  </si>
  <si>
    <t>Thinking about how the Conservatives could improve living standards for working class people, which of the following approaches would you most prefer?</t>
  </si>
  <si>
    <t>Reduce taxes substantially on working people and businesses to encourage work, investment and job creation, even if this means significant cuts to government spending elsewhere</t>
  </si>
  <si>
    <t>Keep taxes and government spending broadly around their current levels.</t>
  </si>
  <si>
    <t>Increase spending on public services and welfare benefits, even if this means higher taxes on working people and businesses</t>
  </si>
  <si>
    <t>Fieldwork: 04 Sep 2026 - 08 Sep 2026</t>
  </si>
  <si>
    <t>PF Global September Omnibus Blue Collar Conservatism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</si>
</sst>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8"/>
      <color rgb="FF000000"/>
      <name val="Calibri"/>
    </font>
    <font>
      <sz val="11"/>
      <name val="Calibri"/>
    </font>
    <font>
      <b/>
      <sz val="11"/>
      <name val="Calibri"/>
    </font>
    <font>
      <b/>
      <sz val="14"/>
      <name val="Calibri"/>
    </font>
    <font>
      <sz val="14"/>
      <name val="Calibri"/>
    </font>
    <font>
      <sz val="13"/>
      <name val="Calibri"/>
    </font>
    <font>
      <i/>
      <sz val="13"/>
      <name val="Calibri"/>
    </font>
    <font>
      <b/>
      <i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1">
      <alignment horizontal="center" vertical="center" wrapText="1"/>
    </xf>
  </cellStyleXfs>
  <cellXfs count="29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2" fillId="0" borderId="0" xfId="0" applyFont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1" fillId="0" borderId="0" xfId="0" applyFont="1"/>
  </cellXfs>
  <cellStyles count="2">
    <cellStyle name="Normal" xfId="0" builtinId="0"/>
    <cellStyle name="style_answers" xfId="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/>
  </sheetViews>
  <sheetFormatPr defaultRowHeight="14.5" x14ac:dyDescent="0.35"/>
  <cols>
    <col min="6" max="6" width="25" customWidth="1"/>
    <col min="11" max="11" width="40" customWidth="1"/>
  </cols>
  <sheetData>
    <row r="7" spans="6:12" ht="40" customHeight="1" x14ac:dyDescent="0.35">
      <c r="F7" s="25" t="s">
        <v>206</v>
      </c>
      <c r="G7" s="24"/>
      <c r="H7" s="24"/>
      <c r="I7" s="24"/>
      <c r="J7" s="24"/>
      <c r="K7" s="24"/>
      <c r="L7" s="24"/>
    </row>
    <row r="10" spans="6:12" ht="20.149999999999999" customHeight="1" x14ac:dyDescent="0.45">
      <c r="F10" s="1" t="s">
        <v>0</v>
      </c>
      <c r="K10" s="2" t="s">
        <v>1</v>
      </c>
    </row>
    <row r="11" spans="6:12" ht="20.149999999999999" customHeight="1" x14ac:dyDescent="0.45">
      <c r="F11" s="1" t="s">
        <v>2</v>
      </c>
      <c r="K11" s="2" t="s">
        <v>3</v>
      </c>
    </row>
    <row r="12" spans="6:12" ht="20.149999999999999" customHeight="1" x14ac:dyDescent="0.45">
      <c r="F12" s="1" t="s">
        <v>4</v>
      </c>
      <c r="K12" s="2" t="s">
        <v>5</v>
      </c>
    </row>
    <row r="13" spans="6:12" ht="20.149999999999999" customHeight="1" x14ac:dyDescent="0.45">
      <c r="F13" s="1" t="s">
        <v>6</v>
      </c>
      <c r="K13" s="2">
        <v>2007</v>
      </c>
    </row>
    <row r="14" spans="6:12" ht="20.149999999999999" customHeight="1" x14ac:dyDescent="0.45">
      <c r="F14" s="1" t="s">
        <v>7</v>
      </c>
      <c r="K14" s="2" t="s">
        <v>8</v>
      </c>
    </row>
    <row r="16" spans="6:12" ht="18.5" x14ac:dyDescent="0.45">
      <c r="F16" s="1" t="s">
        <v>9</v>
      </c>
    </row>
    <row r="17" spans="6:13" ht="50.15" customHeight="1" x14ac:dyDescent="0.35">
      <c r="F17" s="23" t="s">
        <v>10</v>
      </c>
      <c r="G17" s="24"/>
      <c r="H17" s="24"/>
      <c r="I17" s="24"/>
      <c r="J17" s="24"/>
      <c r="K17" s="24"/>
      <c r="L17" s="24"/>
      <c r="M17" s="24"/>
    </row>
    <row r="19" spans="6:13" ht="30" customHeight="1" x14ac:dyDescent="0.35">
      <c r="F19" s="3" t="s">
        <v>11</v>
      </c>
    </row>
    <row r="20" spans="6:13" ht="17" x14ac:dyDescent="0.35">
      <c r="F20" s="3" t="str">
        <f>HYPERLINK("mailto:polling@publicfirst.co.uk?subject=" &amp; F7, "polling@publicfirst.co.uk")</f>
        <v>polling@publicfirst.co.uk</v>
      </c>
    </row>
  </sheetData>
  <mergeCells count="2">
    <mergeCell ref="F17:M17"/>
    <mergeCell ref="F7:L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7"/>
  <sheetViews>
    <sheetView showGridLines="0" workbookViewId="0"/>
  </sheetViews>
  <sheetFormatPr defaultRowHeight="14.5" x14ac:dyDescent="0.35"/>
  <cols>
    <col min="1" max="2" width="5" customWidth="1"/>
    <col min="3" max="3" width="10" customWidth="1"/>
    <col min="4" max="4" width="100" customWidth="1"/>
    <col min="5" max="5" width="20" customWidth="1"/>
    <col min="6" max="6" width="50" customWidth="1"/>
  </cols>
  <sheetData>
    <row r="2" spans="3:6" ht="40" customHeight="1" x14ac:dyDescent="0.55000000000000004">
      <c r="D2" s="4" t="s">
        <v>12</v>
      </c>
    </row>
    <row r="6" spans="3:6" x14ac:dyDescent="0.35">
      <c r="D6" s="5" t="str">
        <f>HYPERLINK("#'Full Results'!A1", "Full Results")</f>
        <v>Full Results</v>
      </c>
    </row>
    <row r="8" spans="3:6" x14ac:dyDescent="0.35">
      <c r="C8" s="6" t="s">
        <v>13</v>
      </c>
      <c r="D8" s="7" t="s">
        <v>14</v>
      </c>
      <c r="E8" s="6" t="s">
        <v>15</v>
      </c>
      <c r="F8" s="7" t="s">
        <v>16</v>
      </c>
    </row>
    <row r="9" spans="3:6" x14ac:dyDescent="0.35">
      <c r="C9" s="8">
        <v>1</v>
      </c>
      <c r="D9" s="5" t="str">
        <f>HYPERLINK("#'Table 1'!A1", "Below is a list of challenges that working class communities in the UK may face. Which do you think have the biggest negative effects? Select up to three")</f>
        <v>Below is a list of challenges that working class communities in the UK may face. Which do you think have the biggest negative effects? Select up to three</v>
      </c>
      <c r="E9" s="9">
        <f>HYPERLINK("#'Full Results'!A9", 9)</f>
        <v>9</v>
      </c>
      <c r="F9" s="10" t="s">
        <v>17</v>
      </c>
    </row>
    <row r="10" spans="3:6" x14ac:dyDescent="0.35">
      <c r="C10" s="8">
        <v>2</v>
      </c>
      <c r="D10" s="5" t="str">
        <f>HYPERLINK("#'Table 2'!A1", "Below are a number of policy changes that political parties have made over the years. Which do you think have had the biggest positive impact on working-class communities? Select up to three")</f>
        <v>Below are a number of policy changes that political parties have made over the years. Which do you think have had the biggest positive impact on working-class communities? Select up to three</v>
      </c>
      <c r="E10" s="9">
        <f>HYPERLINK("#'Full Results'!A34", 34)</f>
        <v>34</v>
      </c>
      <c r="F10" s="10" t="s">
        <v>17</v>
      </c>
    </row>
    <row r="11" spans="3:6" x14ac:dyDescent="0.35">
      <c r="C11" s="8">
        <v>3</v>
      </c>
      <c r="D11" s="5" t="str">
        <f>HYPERLINK("#'Table 3'!A1", "Below are a number of policy changes that political parties have made over the years. Which do you think have had the biggest negative impact on working-class communities? Select up to three")</f>
        <v>Below are a number of policy changes that political parties have made over the years. Which do you think have had the biggest negative impact on working-class communities? Select up to three</v>
      </c>
      <c r="E11" s="9">
        <f>HYPERLINK("#'Full Results'!A59", 59)</f>
        <v>59</v>
      </c>
      <c r="F11" s="10" t="s">
        <v>17</v>
      </c>
    </row>
    <row r="12" spans="3:6" x14ac:dyDescent="0.35">
      <c r="C12" s="8">
        <v>4</v>
      </c>
      <c r="D12" s="5" t="str">
        <f>HYPERLINK("#'Table 4'!A1", "Thinking more broadly, which of the following social and economic developments have been most harmful to working-class communities over the last few decades? Select up to three")</f>
        <v>Thinking more broadly, which of the following social and economic developments have been most harmful to working-class communities over the last few decades? Select up to three</v>
      </c>
      <c r="E12" s="9">
        <f>HYPERLINK("#'Full Results'!A80", 80)</f>
        <v>80</v>
      </c>
      <c r="F12" s="10" t="s">
        <v>17</v>
      </c>
    </row>
    <row r="13" spans="3:6" x14ac:dyDescent="0.35">
      <c r="C13" s="8">
        <v>5</v>
      </c>
      <c r="D13" s="5" t="str">
        <f>HYPERLINK("#'Table 5'!A1", "Which of the following policies do you think would most improve the lives of working-class voters? Select up to three")</f>
        <v>Which of the following policies do you think would most improve the lives of working-class voters? Select up to three</v>
      </c>
      <c r="E13" s="9">
        <f>HYPERLINK("#'Full Results'!A101", 101)</f>
        <v>101</v>
      </c>
      <c r="F13" s="10" t="s">
        <v>17</v>
      </c>
    </row>
    <row r="14" spans="3:6" x14ac:dyDescent="0.35">
      <c r="C14" s="8">
        <v>6</v>
      </c>
      <c r="D14" s="5" t="str">
        <f>HYPERLINK("#'Table 6'!A1", "Which of the following policies do you think would make working-class people more likely to consider voting Conservative? Select up to three")</f>
        <v>Which of the following policies do you think would make working-class people more likely to consider voting Conservative? Select up to three</v>
      </c>
      <c r="E14" s="9">
        <f>HYPERLINK("#'Full Results'!A124", 124)</f>
        <v>124</v>
      </c>
      <c r="F14" s="10" t="s">
        <v>17</v>
      </c>
    </row>
    <row r="15" spans="3:6" x14ac:dyDescent="0.35">
      <c r="C15" s="8">
        <v>7</v>
      </c>
      <c r="D15" s="5" t="str">
        <f>HYPERLINK("#'Table 7'!A1", "Which of the following do you think would make working-class people less likely to vote for Reform? Please select up to three")</f>
        <v>Which of the following do you think would make working-class people less likely to vote for Reform? Please select up to three</v>
      </c>
      <c r="E15" s="9">
        <f>HYPERLINK("#'Full Results'!A150", 150)</f>
        <v>150</v>
      </c>
      <c r="F15" s="10" t="s">
        <v>17</v>
      </c>
    </row>
    <row r="16" spans="3:6" x14ac:dyDescent="0.35">
      <c r="C16" s="8">
        <v>8</v>
      </c>
      <c r="D16" s="5" t="str">
        <f>HYPERLINK("#'Table 8'!A1", "Which of the following do you think would do the most to convince working-class voters that the Conservatives had genuinely changed since losing the 2024 election?")</f>
        <v>Which of the following do you think would do the most to convince working-class voters that the Conservatives had genuinely changed since losing the 2024 election?</v>
      </c>
      <c r="E16" s="9">
        <f>HYPERLINK("#'Full Results'!A172", 172)</f>
        <v>172</v>
      </c>
      <c r="F16" s="10" t="s">
        <v>17</v>
      </c>
    </row>
    <row r="17" spans="3:6" x14ac:dyDescent="0.35">
      <c r="C17" s="8">
        <v>9</v>
      </c>
      <c r="D17" s="5" t="str">
        <f>HYPERLINK("#'Table 9'!A1", "Thinking about how the Conservatives could improve living standards for working class people, which of the following approaches would you most prefer?")</f>
        <v>Thinking about how the Conservatives could improve living standards for working class people, which of the following approaches would you most prefer?</v>
      </c>
      <c r="E17" s="9">
        <f>HYPERLINK("#'Full Results'!A190", 190)</f>
        <v>190</v>
      </c>
      <c r="F17" s="10" t="s">
        <v>17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W197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5" width="10" customWidth="1"/>
    <col min="26" max="26" width="1.453125" customWidth="1"/>
    <col min="27" max="30" width="10" customWidth="1"/>
    <col min="31" max="31" width="1.453125" customWidth="1"/>
    <col min="32" max="39" width="10" customWidth="1"/>
    <col min="40" max="40" width="1.453125" customWidth="1"/>
    <col min="41" max="49" width="10" customWidth="1"/>
  </cols>
  <sheetData>
    <row r="2" spans="2:49" ht="40" customHeight="1" x14ac:dyDescent="0.55000000000000004">
      <c r="D2" s="4" t="s">
        <v>18</v>
      </c>
    </row>
    <row r="5" spans="2:49" ht="30" customHeight="1" x14ac:dyDescent="0.35">
      <c r="D5" s="26" t="s">
        <v>19</v>
      </c>
      <c r="E5" s="27"/>
      <c r="G5" s="26" t="s">
        <v>20</v>
      </c>
      <c r="H5" s="27"/>
      <c r="I5" s="27"/>
      <c r="J5" s="27"/>
      <c r="K5" s="27"/>
      <c r="L5" s="27"/>
      <c r="N5" s="26" t="s">
        <v>21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A5" s="26" t="s">
        <v>22</v>
      </c>
      <c r="AB5" s="27"/>
      <c r="AC5" s="27"/>
      <c r="AD5" s="27"/>
      <c r="AF5" s="26" t="s">
        <v>23</v>
      </c>
      <c r="AG5" s="27"/>
      <c r="AH5" s="27"/>
      <c r="AI5" s="27"/>
      <c r="AJ5" s="27"/>
      <c r="AK5" s="27"/>
      <c r="AL5" s="27"/>
      <c r="AM5" s="27"/>
      <c r="AO5" s="26" t="s">
        <v>24</v>
      </c>
      <c r="AP5" s="27"/>
      <c r="AQ5" s="27"/>
      <c r="AR5" s="27"/>
      <c r="AS5" s="27"/>
      <c r="AT5" s="27"/>
      <c r="AU5" s="27"/>
      <c r="AV5" s="27"/>
      <c r="AW5" s="27"/>
    </row>
    <row r="6" spans="2:49" ht="43.5" x14ac:dyDescent="0.35">
      <c r="C6" s="20" t="s">
        <v>25</v>
      </c>
      <c r="D6" s="21" t="s">
        <v>26</v>
      </c>
      <c r="E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1" t="s">
        <v>39</v>
      </c>
      <c r="T6" s="21" t="s">
        <v>40</v>
      </c>
      <c r="U6" s="21" t="s">
        <v>41</v>
      </c>
      <c r="V6" s="21" t="s">
        <v>42</v>
      </c>
      <c r="W6" s="21" t="s">
        <v>43</v>
      </c>
      <c r="X6" s="21" t="s">
        <v>44</v>
      </c>
      <c r="Y6" s="21" t="s">
        <v>45</v>
      </c>
      <c r="AA6" s="21" t="s">
        <v>46</v>
      </c>
      <c r="AB6" s="21" t="s">
        <v>47</v>
      </c>
      <c r="AC6" s="21" t="s">
        <v>48</v>
      </c>
      <c r="AD6" s="21" t="s">
        <v>49</v>
      </c>
      <c r="AF6" s="21" t="s">
        <v>50</v>
      </c>
      <c r="AG6" s="21" t="s">
        <v>51</v>
      </c>
      <c r="AH6" s="21" t="s">
        <v>52</v>
      </c>
      <c r="AI6" s="21" t="s">
        <v>53</v>
      </c>
      <c r="AJ6" s="21" t="s">
        <v>54</v>
      </c>
      <c r="AK6" s="21" t="s">
        <v>55</v>
      </c>
      <c r="AL6" s="21" t="s">
        <v>56</v>
      </c>
      <c r="AM6" s="21" t="s">
        <v>57</v>
      </c>
      <c r="AO6" s="21" t="s">
        <v>50</v>
      </c>
      <c r="AP6" s="21" t="s">
        <v>51</v>
      </c>
      <c r="AQ6" s="21" t="s">
        <v>52</v>
      </c>
      <c r="AR6" s="21" t="s">
        <v>53</v>
      </c>
      <c r="AS6" s="21" t="s">
        <v>54</v>
      </c>
      <c r="AT6" s="21" t="s">
        <v>55</v>
      </c>
      <c r="AU6" s="21" t="s">
        <v>58</v>
      </c>
      <c r="AV6" s="21" t="s">
        <v>56</v>
      </c>
      <c r="AW6" s="21" t="s">
        <v>57</v>
      </c>
    </row>
    <row r="7" spans="2:49" x14ac:dyDescent="0.35">
      <c r="B7" s="11" t="s">
        <v>59</v>
      </c>
      <c r="C7" s="22">
        <v>2007</v>
      </c>
      <c r="D7" s="22">
        <v>962</v>
      </c>
      <c r="E7" s="22">
        <v>1041</v>
      </c>
      <c r="G7" s="22">
        <v>262</v>
      </c>
      <c r="H7" s="22">
        <v>338</v>
      </c>
      <c r="I7" s="22">
        <v>355</v>
      </c>
      <c r="J7" s="22">
        <v>367</v>
      </c>
      <c r="K7" s="22">
        <v>292</v>
      </c>
      <c r="L7" s="22">
        <v>393</v>
      </c>
      <c r="N7" s="22">
        <v>169</v>
      </c>
      <c r="O7" s="22">
        <v>60</v>
      </c>
      <c r="P7" s="22">
        <v>100</v>
      </c>
      <c r="Q7" s="22">
        <v>82</v>
      </c>
      <c r="R7" s="22">
        <v>233</v>
      </c>
      <c r="S7" s="22">
        <v>174</v>
      </c>
      <c r="T7" s="22">
        <v>151</v>
      </c>
      <c r="U7" s="22">
        <v>194</v>
      </c>
      <c r="V7" s="22">
        <v>284</v>
      </c>
      <c r="W7" s="22">
        <v>260</v>
      </c>
      <c r="X7" s="22">
        <v>143</v>
      </c>
      <c r="Y7" s="22">
        <v>157</v>
      </c>
      <c r="AA7" s="22">
        <v>590</v>
      </c>
      <c r="AB7" s="22">
        <v>480</v>
      </c>
      <c r="AC7" s="22">
        <v>458</v>
      </c>
      <c r="AD7" s="22">
        <v>472</v>
      </c>
      <c r="AF7" s="22">
        <v>340</v>
      </c>
      <c r="AG7" s="22">
        <v>678</v>
      </c>
      <c r="AH7" s="22">
        <v>132</v>
      </c>
      <c r="AI7" s="22">
        <v>118</v>
      </c>
      <c r="AJ7" s="22">
        <v>274</v>
      </c>
      <c r="AK7" s="22">
        <v>57</v>
      </c>
      <c r="AL7" s="22">
        <v>34</v>
      </c>
      <c r="AM7" s="22">
        <v>374</v>
      </c>
      <c r="AO7" s="22">
        <v>301</v>
      </c>
      <c r="AP7" s="22">
        <v>568</v>
      </c>
      <c r="AQ7" s="22">
        <v>121</v>
      </c>
      <c r="AR7" s="22">
        <v>187</v>
      </c>
      <c r="AS7" s="22">
        <v>406</v>
      </c>
      <c r="AT7" s="22">
        <v>63</v>
      </c>
      <c r="AU7" s="22">
        <v>113</v>
      </c>
      <c r="AV7" s="22">
        <v>146</v>
      </c>
      <c r="AW7" s="22">
        <v>102</v>
      </c>
    </row>
    <row r="8" spans="2:49" x14ac:dyDescent="0.35">
      <c r="B8" s="12" t="s">
        <v>60</v>
      </c>
      <c r="C8" s="13">
        <v>2010</v>
      </c>
      <c r="D8" s="13">
        <v>971</v>
      </c>
      <c r="E8" s="13">
        <v>1036</v>
      </c>
      <c r="G8" s="13">
        <v>213</v>
      </c>
      <c r="H8" s="13">
        <v>342</v>
      </c>
      <c r="I8" s="13">
        <v>340</v>
      </c>
      <c r="J8" s="13">
        <v>310</v>
      </c>
      <c r="K8" s="13">
        <v>325</v>
      </c>
      <c r="L8" s="13">
        <v>481</v>
      </c>
      <c r="N8" s="13">
        <v>165</v>
      </c>
      <c r="O8" s="13">
        <v>54</v>
      </c>
      <c r="P8" s="13">
        <v>94</v>
      </c>
      <c r="Q8" s="13">
        <v>81</v>
      </c>
      <c r="R8" s="13">
        <v>223</v>
      </c>
      <c r="S8" s="13">
        <v>164</v>
      </c>
      <c r="T8" s="13">
        <v>147</v>
      </c>
      <c r="U8" s="13">
        <v>176</v>
      </c>
      <c r="V8" s="13">
        <v>262</v>
      </c>
      <c r="W8" s="13">
        <v>278</v>
      </c>
      <c r="X8" s="13">
        <v>174</v>
      </c>
      <c r="Y8" s="13">
        <v>189</v>
      </c>
      <c r="AA8" s="13">
        <v>542</v>
      </c>
      <c r="AB8" s="13">
        <v>522</v>
      </c>
      <c r="AC8" s="13">
        <v>441</v>
      </c>
      <c r="AD8" s="13">
        <v>502</v>
      </c>
      <c r="AF8" s="13">
        <v>368</v>
      </c>
      <c r="AG8" s="13">
        <v>659</v>
      </c>
      <c r="AH8" s="13">
        <v>141</v>
      </c>
      <c r="AI8" s="13">
        <v>114</v>
      </c>
      <c r="AJ8" s="13">
        <v>284</v>
      </c>
      <c r="AK8" s="13">
        <v>56</v>
      </c>
      <c r="AL8" s="13">
        <v>31</v>
      </c>
      <c r="AM8" s="13">
        <v>358</v>
      </c>
      <c r="AO8" s="13">
        <v>321</v>
      </c>
      <c r="AP8" s="13">
        <v>550</v>
      </c>
      <c r="AQ8" s="13">
        <v>125</v>
      </c>
      <c r="AR8" s="13">
        <v>173</v>
      </c>
      <c r="AS8" s="13">
        <v>418</v>
      </c>
      <c r="AT8" s="13">
        <v>61</v>
      </c>
      <c r="AU8" s="13">
        <v>111</v>
      </c>
      <c r="AV8" s="13">
        <v>149</v>
      </c>
      <c r="AW8" s="13">
        <v>101</v>
      </c>
    </row>
    <row r="9" spans="2:49" ht="87" x14ac:dyDescent="0.35">
      <c r="B9" s="14" t="s">
        <v>61</v>
      </c>
    </row>
    <row r="10" spans="2:49" x14ac:dyDescent="0.35">
      <c r="B10" s="15" t="s">
        <v>17</v>
      </c>
    </row>
    <row r="11" spans="2:49" x14ac:dyDescent="0.35">
      <c r="B11" s="11" t="s">
        <v>62</v>
      </c>
      <c r="C11" s="16">
        <v>2007</v>
      </c>
      <c r="D11" s="16">
        <v>962</v>
      </c>
      <c r="E11" s="16">
        <v>1041</v>
      </c>
      <c r="G11" s="16">
        <v>262</v>
      </c>
      <c r="H11" s="16">
        <v>338</v>
      </c>
      <c r="I11" s="16">
        <v>355</v>
      </c>
      <c r="J11" s="16">
        <v>367</v>
      </c>
      <c r="K11" s="16">
        <v>292</v>
      </c>
      <c r="L11" s="16">
        <v>393</v>
      </c>
      <c r="N11" s="16">
        <v>169</v>
      </c>
      <c r="O11" s="16">
        <v>60</v>
      </c>
      <c r="P11" s="16">
        <v>100</v>
      </c>
      <c r="Q11" s="16">
        <v>82</v>
      </c>
      <c r="R11" s="16">
        <v>233</v>
      </c>
      <c r="S11" s="16">
        <v>174</v>
      </c>
      <c r="T11" s="16">
        <v>151</v>
      </c>
      <c r="U11" s="16">
        <v>194</v>
      </c>
      <c r="V11" s="16">
        <v>284</v>
      </c>
      <c r="W11" s="16">
        <v>260</v>
      </c>
      <c r="X11" s="16">
        <v>143</v>
      </c>
      <c r="Y11" s="16">
        <v>157</v>
      </c>
      <c r="AA11" s="16">
        <v>590</v>
      </c>
      <c r="AB11" s="16">
        <v>480</v>
      </c>
      <c r="AC11" s="16">
        <v>458</v>
      </c>
      <c r="AD11" s="16">
        <v>472</v>
      </c>
      <c r="AF11" s="16">
        <v>340</v>
      </c>
      <c r="AG11" s="16">
        <v>678</v>
      </c>
      <c r="AH11" s="16">
        <v>132</v>
      </c>
      <c r="AI11" s="16">
        <v>118</v>
      </c>
      <c r="AJ11" s="16">
        <v>274</v>
      </c>
      <c r="AK11" s="16">
        <v>57</v>
      </c>
      <c r="AL11" s="16">
        <v>34</v>
      </c>
      <c r="AM11" s="16">
        <v>374</v>
      </c>
      <c r="AO11" s="16">
        <v>301</v>
      </c>
      <c r="AP11" s="16">
        <v>568</v>
      </c>
      <c r="AQ11" s="16">
        <v>121</v>
      </c>
      <c r="AR11" s="16">
        <v>187</v>
      </c>
      <c r="AS11" s="16">
        <v>406</v>
      </c>
      <c r="AT11" s="16">
        <v>63</v>
      </c>
      <c r="AU11" s="16">
        <v>113</v>
      </c>
      <c r="AV11" s="16">
        <v>146</v>
      </c>
      <c r="AW11" s="16">
        <v>102</v>
      </c>
    </row>
    <row r="12" spans="2:49" x14ac:dyDescent="0.35">
      <c r="B12" s="12" t="s">
        <v>63</v>
      </c>
      <c r="C12" s="16">
        <v>2011</v>
      </c>
      <c r="D12" s="16">
        <v>971</v>
      </c>
      <c r="E12" s="16">
        <v>1036</v>
      </c>
      <c r="G12" s="16">
        <v>213</v>
      </c>
      <c r="H12" s="16">
        <v>342</v>
      </c>
      <c r="I12" s="16">
        <v>340</v>
      </c>
      <c r="J12" s="16">
        <v>310</v>
      </c>
      <c r="K12" s="16">
        <v>325</v>
      </c>
      <c r="L12" s="16">
        <v>481</v>
      </c>
      <c r="N12" s="16">
        <v>165</v>
      </c>
      <c r="O12" s="16">
        <v>54</v>
      </c>
      <c r="P12" s="16">
        <v>94</v>
      </c>
      <c r="Q12" s="16">
        <v>81</v>
      </c>
      <c r="R12" s="16">
        <v>223</v>
      </c>
      <c r="S12" s="16">
        <v>164</v>
      </c>
      <c r="T12" s="16">
        <v>147</v>
      </c>
      <c r="U12" s="16">
        <v>176</v>
      </c>
      <c r="V12" s="16">
        <v>262</v>
      </c>
      <c r="W12" s="16">
        <v>278</v>
      </c>
      <c r="X12" s="16">
        <v>174</v>
      </c>
      <c r="Y12" s="16">
        <v>189</v>
      </c>
      <c r="AA12" s="16">
        <v>542</v>
      </c>
      <c r="AB12" s="16">
        <v>522</v>
      </c>
      <c r="AC12" s="16">
        <v>441</v>
      </c>
      <c r="AD12" s="16">
        <v>502</v>
      </c>
      <c r="AF12" s="16">
        <v>368</v>
      </c>
      <c r="AG12" s="16">
        <v>659</v>
      </c>
      <c r="AH12" s="16">
        <v>141</v>
      </c>
      <c r="AI12" s="16">
        <v>114</v>
      </c>
      <c r="AJ12" s="16">
        <v>284</v>
      </c>
      <c r="AK12" s="16">
        <v>56</v>
      </c>
      <c r="AL12" s="16">
        <v>31</v>
      </c>
      <c r="AM12" s="16">
        <v>358</v>
      </c>
      <c r="AO12" s="16">
        <v>321</v>
      </c>
      <c r="AP12" s="16">
        <v>550</v>
      </c>
      <c r="AQ12" s="16">
        <v>125</v>
      </c>
      <c r="AR12" s="16">
        <v>173</v>
      </c>
      <c r="AS12" s="16">
        <v>418</v>
      </c>
      <c r="AT12" s="16">
        <v>61</v>
      </c>
      <c r="AU12" s="16">
        <v>111</v>
      </c>
      <c r="AV12" s="16">
        <v>149</v>
      </c>
      <c r="AW12" s="16">
        <v>101</v>
      </c>
    </row>
    <row r="13" spans="2:49" ht="29" x14ac:dyDescent="0.35">
      <c r="B13" s="17" t="s">
        <v>64</v>
      </c>
      <c r="C13" s="18">
        <v>0.34261751878819091</v>
      </c>
      <c r="D13" s="18">
        <v>0.33758253182159592</v>
      </c>
      <c r="E13" s="18">
        <v>0.34879567938499639</v>
      </c>
      <c r="G13" s="18">
        <v>0.2147198773688804</v>
      </c>
      <c r="H13" s="18">
        <v>0.28521748399606789</v>
      </c>
      <c r="I13" s="18">
        <v>0.35859198159991779</v>
      </c>
      <c r="J13" s="18">
        <v>0.35083901153085889</v>
      </c>
      <c r="K13" s="18">
        <v>0.42400607556607439</v>
      </c>
      <c r="L13" s="18">
        <v>0.36853067216650048</v>
      </c>
      <c r="N13" s="18">
        <v>0.35135720150109889</v>
      </c>
      <c r="O13" s="18">
        <v>0.2397549051260543</v>
      </c>
      <c r="P13" s="18">
        <v>0.4270264557307884</v>
      </c>
      <c r="Q13" s="18">
        <v>0.45914218882324059</v>
      </c>
      <c r="R13" s="18">
        <v>0.3330088801509718</v>
      </c>
      <c r="S13" s="18">
        <v>0.35745857777402162</v>
      </c>
      <c r="T13" s="18">
        <v>0.36093674145303278</v>
      </c>
      <c r="U13" s="18">
        <v>0.33679861103949388</v>
      </c>
      <c r="V13" s="18">
        <v>0.32924131050885219</v>
      </c>
      <c r="W13" s="18">
        <v>0.30902108977494741</v>
      </c>
      <c r="X13" s="18">
        <v>0.35044330008294711</v>
      </c>
      <c r="Y13" s="18">
        <v>0.32284147767206117</v>
      </c>
      <c r="AA13" s="18">
        <v>0.31929980204004899</v>
      </c>
      <c r="AB13" s="18">
        <v>0.36820962203722291</v>
      </c>
      <c r="AC13" s="18">
        <v>0.35299642761195221</v>
      </c>
      <c r="AD13" s="18">
        <v>0.33178665922674527</v>
      </c>
      <c r="AF13" s="18">
        <v>0.32769322981938809</v>
      </c>
      <c r="AG13" s="18">
        <v>0.36444059117425381</v>
      </c>
      <c r="AH13" s="18">
        <v>0.34750539052217189</v>
      </c>
      <c r="AI13" s="18">
        <v>0.32521546342932012</v>
      </c>
      <c r="AJ13" s="18">
        <v>0.32071155157725922</v>
      </c>
      <c r="AK13" s="18">
        <v>0.36594453318432479</v>
      </c>
      <c r="AL13" s="18">
        <v>0.30786566193452253</v>
      </c>
      <c r="AM13" s="18">
        <v>0.3381067420537488</v>
      </c>
      <c r="AO13" s="18">
        <v>0.34306064143606529</v>
      </c>
      <c r="AP13" s="18">
        <v>0.36630608814109139</v>
      </c>
      <c r="AQ13" s="18">
        <v>0.28755187138453198</v>
      </c>
      <c r="AR13" s="18">
        <v>0.31379644009033431</v>
      </c>
      <c r="AS13" s="18">
        <v>0.34735807911461453</v>
      </c>
      <c r="AT13" s="18">
        <v>0.31839106586375232</v>
      </c>
      <c r="AU13" s="18">
        <v>0.29184371723198849</v>
      </c>
      <c r="AV13" s="18">
        <v>0.3807029705581384</v>
      </c>
      <c r="AW13" s="18">
        <v>0.32495712165807211</v>
      </c>
    </row>
    <row r="14" spans="2:49" x14ac:dyDescent="0.35">
      <c r="B14" s="17" t="s">
        <v>65</v>
      </c>
      <c r="C14" s="18">
        <v>0.32381829024615061</v>
      </c>
      <c r="D14" s="18">
        <v>0.31375107948144482</v>
      </c>
      <c r="E14" s="18">
        <v>0.33347145570366571</v>
      </c>
      <c r="G14" s="18">
        <v>0.26564898161988482</v>
      </c>
      <c r="H14" s="18">
        <v>0.29128773568123689</v>
      </c>
      <c r="I14" s="18">
        <v>0.33824623114426211</v>
      </c>
      <c r="J14" s="18">
        <v>0.37346091022563982</v>
      </c>
      <c r="K14" s="18">
        <v>0.36487025297792042</v>
      </c>
      <c r="L14" s="18">
        <v>0.30279435171002489</v>
      </c>
      <c r="N14" s="18">
        <v>0.41593866705203142</v>
      </c>
      <c r="O14" s="18">
        <v>0.34783659821063972</v>
      </c>
      <c r="P14" s="18">
        <v>0.28672139994624701</v>
      </c>
      <c r="Q14" s="18">
        <v>0.35598544910919322</v>
      </c>
      <c r="R14" s="18">
        <v>0.38279742609821521</v>
      </c>
      <c r="S14" s="18">
        <v>0.31203663206317711</v>
      </c>
      <c r="T14" s="18">
        <v>0.29409091461047598</v>
      </c>
      <c r="U14" s="18">
        <v>0.22707042252347071</v>
      </c>
      <c r="V14" s="18">
        <v>0.30847010315626822</v>
      </c>
      <c r="W14" s="18">
        <v>0.30729967439761557</v>
      </c>
      <c r="X14" s="18">
        <v>0.30871681478975571</v>
      </c>
      <c r="Y14" s="18">
        <v>0.35452287317343262</v>
      </c>
      <c r="AA14" s="18">
        <v>0.27773861760766722</v>
      </c>
      <c r="AB14" s="18">
        <v>0.37920433143968513</v>
      </c>
      <c r="AC14" s="18">
        <v>0.31532519820394389</v>
      </c>
      <c r="AD14" s="18">
        <v>0.3235386405577908</v>
      </c>
      <c r="AF14" s="18">
        <v>0.28094157261192448</v>
      </c>
      <c r="AG14" s="18">
        <v>0.36242758447610568</v>
      </c>
      <c r="AH14" s="18">
        <v>0.3212541293678805</v>
      </c>
      <c r="AI14" s="18">
        <v>0.29108381109007031</v>
      </c>
      <c r="AJ14" s="18">
        <v>0.26430425380562261</v>
      </c>
      <c r="AK14" s="18">
        <v>0.40201262061984949</v>
      </c>
      <c r="AL14" s="18">
        <v>0.44880339734523189</v>
      </c>
      <c r="AM14" s="18">
        <v>0.33228215989869803</v>
      </c>
      <c r="AO14" s="18">
        <v>0.29752370607774847</v>
      </c>
      <c r="AP14" s="18">
        <v>0.34812937827089868</v>
      </c>
      <c r="AQ14" s="18">
        <v>0.2989926861839643</v>
      </c>
      <c r="AR14" s="18">
        <v>0.31514870410389789</v>
      </c>
      <c r="AS14" s="18">
        <v>0.29422977264516392</v>
      </c>
      <c r="AT14" s="18">
        <v>0.37785763368430653</v>
      </c>
      <c r="AU14" s="18">
        <v>0.44384285571262672</v>
      </c>
      <c r="AV14" s="18">
        <v>0.34652585579890349</v>
      </c>
      <c r="AW14" s="18">
        <v>0.2446856348925068</v>
      </c>
    </row>
    <row r="15" spans="2:49" x14ac:dyDescent="0.35">
      <c r="B15" s="17" t="s">
        <v>66</v>
      </c>
      <c r="C15" s="18">
        <v>0.26682672082082087</v>
      </c>
      <c r="D15" s="18">
        <v>0.26972286994215222</v>
      </c>
      <c r="E15" s="18">
        <v>0.26312333018738798</v>
      </c>
      <c r="G15" s="18">
        <v>0.15567872580852379</v>
      </c>
      <c r="H15" s="18">
        <v>0.17565548079940449</v>
      </c>
      <c r="I15" s="18">
        <v>0.25267479389386438</v>
      </c>
      <c r="J15" s="18">
        <v>0.29920484412371262</v>
      </c>
      <c r="K15" s="18">
        <v>0.30237428708524561</v>
      </c>
      <c r="L15" s="18">
        <v>0.34603953141391691</v>
      </c>
      <c r="N15" s="18">
        <v>0.31257175870448839</v>
      </c>
      <c r="O15" s="18">
        <v>0.26704443667526923</v>
      </c>
      <c r="P15" s="18">
        <v>0.23683779758217041</v>
      </c>
      <c r="Q15" s="18">
        <v>0.1952224245380311</v>
      </c>
      <c r="R15" s="18">
        <v>0.27415658968213441</v>
      </c>
      <c r="S15" s="18">
        <v>0.23878504832048281</v>
      </c>
      <c r="T15" s="18">
        <v>0.27171744085415189</v>
      </c>
      <c r="U15" s="18">
        <v>0.26787362398512687</v>
      </c>
      <c r="V15" s="18">
        <v>0.21820844160083819</v>
      </c>
      <c r="W15" s="18">
        <v>0.24814246930942671</v>
      </c>
      <c r="X15" s="18">
        <v>0.36306093412284068</v>
      </c>
      <c r="Y15" s="18">
        <v>0.28961961962053678</v>
      </c>
      <c r="AA15" s="18">
        <v>0.24400196049758799</v>
      </c>
      <c r="AB15" s="18">
        <v>0.22952363855109131</v>
      </c>
      <c r="AC15" s="18">
        <v>0.28847730593611959</v>
      </c>
      <c r="AD15" s="18">
        <v>0.31220698021284959</v>
      </c>
      <c r="AF15" s="18">
        <v>0.35581756841607948</v>
      </c>
      <c r="AG15" s="18">
        <v>0.17485169630830399</v>
      </c>
      <c r="AH15" s="18">
        <v>0.1911394655241872</v>
      </c>
      <c r="AI15" s="18">
        <v>0.1156073527765233</v>
      </c>
      <c r="AJ15" s="18">
        <v>0.46422118139543322</v>
      </c>
      <c r="AK15" s="18">
        <v>0.27851542797895101</v>
      </c>
      <c r="AL15" s="18">
        <v>0.24996482788225899</v>
      </c>
      <c r="AM15" s="18">
        <v>0.26541451319714299</v>
      </c>
      <c r="AO15" s="18">
        <v>0.29629952476502269</v>
      </c>
      <c r="AP15" s="18">
        <v>0.14331151121641739</v>
      </c>
      <c r="AQ15" s="18">
        <v>0.186101623333015</v>
      </c>
      <c r="AR15" s="18">
        <v>5.1864238195507152E-2</v>
      </c>
      <c r="AS15" s="18">
        <v>0.50481104619114192</v>
      </c>
      <c r="AT15" s="18">
        <v>0.23204842952873811</v>
      </c>
      <c r="AU15" s="18">
        <v>0.25402120388041738</v>
      </c>
      <c r="AV15" s="18">
        <v>0.2224599761998606</v>
      </c>
      <c r="AW15" s="18">
        <v>0.42971120665674561</v>
      </c>
    </row>
    <row r="16" spans="2:49" x14ac:dyDescent="0.35">
      <c r="B16" s="17" t="s">
        <v>67</v>
      </c>
      <c r="C16" s="18">
        <v>0.2593881142317504</v>
      </c>
      <c r="D16" s="18">
        <v>0.28846686939880589</v>
      </c>
      <c r="E16" s="18">
        <v>0.2320769345863441</v>
      </c>
      <c r="G16" s="18">
        <v>0.33918535163333668</v>
      </c>
      <c r="H16" s="18">
        <v>0.31876593841835721</v>
      </c>
      <c r="I16" s="18">
        <v>0.30456166207133539</v>
      </c>
      <c r="J16" s="18">
        <v>0.29855611077216948</v>
      </c>
      <c r="K16" s="18">
        <v>0.23444203693947069</v>
      </c>
      <c r="L16" s="18">
        <v>0.1414605816541234</v>
      </c>
      <c r="N16" s="18">
        <v>0.2823681384866159</v>
      </c>
      <c r="O16" s="18">
        <v>0.30078634477669858</v>
      </c>
      <c r="P16" s="18">
        <v>0.22189374477109089</v>
      </c>
      <c r="Q16" s="18">
        <v>0.20381536596725669</v>
      </c>
      <c r="R16" s="18">
        <v>0.27677892222944789</v>
      </c>
      <c r="S16" s="18">
        <v>0.24161661713684321</v>
      </c>
      <c r="T16" s="18">
        <v>0.20536524936909031</v>
      </c>
      <c r="U16" s="18">
        <v>0.23026548949067069</v>
      </c>
      <c r="V16" s="18">
        <v>0.35661470184627819</v>
      </c>
      <c r="W16" s="18">
        <v>0.2279558861626087</v>
      </c>
      <c r="X16" s="18">
        <v>0.22977280889649679</v>
      </c>
      <c r="Y16" s="18">
        <v>0.27271989276080127</v>
      </c>
      <c r="AA16" s="18">
        <v>0.28071529024987329</v>
      </c>
      <c r="AB16" s="18">
        <v>0.24207735749089379</v>
      </c>
      <c r="AC16" s="18">
        <v>0.2454889612233096</v>
      </c>
      <c r="AD16" s="18">
        <v>0.26458226937992652</v>
      </c>
      <c r="AF16" s="18">
        <v>0.16616261816331671</v>
      </c>
      <c r="AG16" s="18">
        <v>0.31201092553140192</v>
      </c>
      <c r="AH16" s="18">
        <v>0.25173010835809911</v>
      </c>
      <c r="AI16" s="18">
        <v>0.30860892618008079</v>
      </c>
      <c r="AJ16" s="18">
        <v>0.1780061794072603</v>
      </c>
      <c r="AK16" s="18">
        <v>0.31960952654516411</v>
      </c>
      <c r="AL16" s="18">
        <v>0.23952151657674009</v>
      </c>
      <c r="AM16" s="18">
        <v>0.30247687127180489</v>
      </c>
      <c r="AO16" s="18">
        <v>0.23031710737800409</v>
      </c>
      <c r="AP16" s="18">
        <v>0.31782492138260449</v>
      </c>
      <c r="AQ16" s="18">
        <v>0.26656608830972922</v>
      </c>
      <c r="AR16" s="18">
        <v>0.36216784853528872</v>
      </c>
      <c r="AS16" s="18">
        <v>0.1685860492263197</v>
      </c>
      <c r="AT16" s="18">
        <v>0.28100065805124402</v>
      </c>
      <c r="AU16" s="18">
        <v>0.34471368817947817</v>
      </c>
      <c r="AV16" s="18">
        <v>0.1984089933257536</v>
      </c>
      <c r="AW16" s="18">
        <v>0.20732327172916781</v>
      </c>
    </row>
    <row r="17" spans="2:49" ht="29" x14ac:dyDescent="0.35">
      <c r="B17" s="17" t="s">
        <v>68</v>
      </c>
      <c r="C17" s="18">
        <v>0.1812007979722223</v>
      </c>
      <c r="D17" s="18">
        <v>0.18432463924333839</v>
      </c>
      <c r="E17" s="18">
        <v>0.1771232489937872</v>
      </c>
      <c r="G17" s="18">
        <v>0.24264796326646321</v>
      </c>
      <c r="H17" s="18">
        <v>0.18176477411038031</v>
      </c>
      <c r="I17" s="18">
        <v>0.12768444635302231</v>
      </c>
      <c r="J17" s="18">
        <v>0.18499698219906421</v>
      </c>
      <c r="K17" s="18">
        <v>0.19173228053350189</v>
      </c>
      <c r="L17" s="18">
        <v>0.18185306026590051</v>
      </c>
      <c r="N17" s="18">
        <v>0.18827569235189329</v>
      </c>
      <c r="O17" s="18">
        <v>0.2041982443008101</v>
      </c>
      <c r="P17" s="18">
        <v>0.12355913817604219</v>
      </c>
      <c r="Q17" s="18">
        <v>8.6447777008870838E-2</v>
      </c>
      <c r="R17" s="18">
        <v>0.1806057697620474</v>
      </c>
      <c r="S17" s="18">
        <v>0.2429751667430454</v>
      </c>
      <c r="T17" s="18">
        <v>0.17213827527034639</v>
      </c>
      <c r="U17" s="18">
        <v>0.19558708947637929</v>
      </c>
      <c r="V17" s="18">
        <v>0.19041643446071399</v>
      </c>
      <c r="W17" s="18">
        <v>0.17742664880099299</v>
      </c>
      <c r="X17" s="18">
        <v>0.17582534915750481</v>
      </c>
      <c r="Y17" s="18">
        <v>0.17620601008655401</v>
      </c>
      <c r="AA17" s="18">
        <v>0.20559079352661311</v>
      </c>
      <c r="AB17" s="18">
        <v>0.19218322178728051</v>
      </c>
      <c r="AC17" s="18">
        <v>0.1608801179923898</v>
      </c>
      <c r="AD17" s="18">
        <v>0.1612474936725459</v>
      </c>
      <c r="AF17" s="18">
        <v>0.19661150531943961</v>
      </c>
      <c r="AG17" s="18">
        <v>0.18488251743423681</v>
      </c>
      <c r="AH17" s="18">
        <v>0.20173467121840141</v>
      </c>
      <c r="AI17" s="18">
        <v>0.27573608184563558</v>
      </c>
      <c r="AJ17" s="18">
        <v>0.13273654752718511</v>
      </c>
      <c r="AK17" s="18">
        <v>0.1573587540005798</v>
      </c>
      <c r="AL17" s="18">
        <v>5.7163119703587298E-2</v>
      </c>
      <c r="AM17" s="18">
        <v>0.1734629812693109</v>
      </c>
      <c r="AO17" s="18">
        <v>0.17531506260525101</v>
      </c>
      <c r="AP17" s="18">
        <v>0.2028783460769919</v>
      </c>
      <c r="AQ17" s="18">
        <v>0.23710746844396149</v>
      </c>
      <c r="AR17" s="18">
        <v>0.29965116568077349</v>
      </c>
      <c r="AS17" s="18">
        <v>0.122089660197476</v>
      </c>
      <c r="AT17" s="18">
        <v>0.17141525710031949</v>
      </c>
      <c r="AU17" s="18">
        <v>9.2147401463401418E-2</v>
      </c>
      <c r="AV17" s="18">
        <v>0.19588271925225881</v>
      </c>
      <c r="AW17" s="18">
        <v>0.13650813350745239</v>
      </c>
    </row>
    <row r="18" spans="2:49" ht="43.5" x14ac:dyDescent="0.35">
      <c r="B18" s="17" t="s">
        <v>69</v>
      </c>
      <c r="C18" s="18">
        <v>0.1718944267329123</v>
      </c>
      <c r="D18" s="18">
        <v>0.1476936292261096</v>
      </c>
      <c r="E18" s="18">
        <v>0.1931836535528115</v>
      </c>
      <c r="G18" s="18">
        <v>7.8367179172275425E-2</v>
      </c>
      <c r="H18" s="18">
        <v>0.1122911606093951</v>
      </c>
      <c r="I18" s="18">
        <v>0.1487714915936908</v>
      </c>
      <c r="J18" s="18">
        <v>0.183411859041161</v>
      </c>
      <c r="K18" s="18">
        <v>0.21404000890799799</v>
      </c>
      <c r="L18" s="18">
        <v>0.23618410661142089</v>
      </c>
      <c r="N18" s="18">
        <v>0.1015750527522712</v>
      </c>
      <c r="O18" s="18">
        <v>0.20624759300735721</v>
      </c>
      <c r="P18" s="18">
        <v>0.2116181044242452</v>
      </c>
      <c r="Q18" s="18">
        <v>0.20886930135129969</v>
      </c>
      <c r="R18" s="18">
        <v>0.16498776224596909</v>
      </c>
      <c r="S18" s="18">
        <v>0.2287100866031935</v>
      </c>
      <c r="T18" s="18">
        <v>0.1920636500387691</v>
      </c>
      <c r="U18" s="18">
        <v>0.14640157134832479</v>
      </c>
      <c r="V18" s="18">
        <v>0.12289156754112179</v>
      </c>
      <c r="W18" s="18">
        <v>0.2124825805575459</v>
      </c>
      <c r="X18" s="18">
        <v>0.18369399234931741</v>
      </c>
      <c r="Y18" s="18">
        <v>0.15213278913595721</v>
      </c>
      <c r="AA18" s="18">
        <v>0.13656143773289539</v>
      </c>
      <c r="AB18" s="18">
        <v>0.18857607685058261</v>
      </c>
      <c r="AC18" s="18">
        <v>0.16687004252569579</v>
      </c>
      <c r="AD18" s="18">
        <v>0.19739510438916499</v>
      </c>
      <c r="AF18" s="18">
        <v>0.207718594097382</v>
      </c>
      <c r="AG18" s="18">
        <v>0.12887150142242179</v>
      </c>
      <c r="AH18" s="18">
        <v>0.1034552824084473</v>
      </c>
      <c r="AI18" s="18">
        <v>8.4937945449045024E-2</v>
      </c>
      <c r="AJ18" s="18">
        <v>0.30984102602283842</v>
      </c>
      <c r="AK18" s="18">
        <v>2.325333046731461E-2</v>
      </c>
      <c r="AL18" s="18">
        <v>0.12647287395989171</v>
      </c>
      <c r="AM18" s="18">
        <v>0.18665163983747909</v>
      </c>
      <c r="AO18" s="18">
        <v>0.17797317595717249</v>
      </c>
      <c r="AP18" s="18">
        <v>8.9363043854293167E-2</v>
      </c>
      <c r="AQ18" s="18">
        <v>0.1047563019344217</v>
      </c>
      <c r="AR18" s="18">
        <v>5.1598250242074997E-2</v>
      </c>
      <c r="AS18" s="18">
        <v>0.35253132287144101</v>
      </c>
      <c r="AT18" s="18">
        <v>5.5206156479693527E-2</v>
      </c>
      <c r="AU18" s="18">
        <v>0.1534898429350891</v>
      </c>
      <c r="AV18" s="18">
        <v>0.132656259627498</v>
      </c>
      <c r="AW18" s="18">
        <v>0.29265250073497712</v>
      </c>
    </row>
    <row r="19" spans="2:49" ht="29" x14ac:dyDescent="0.35">
      <c r="B19" s="17" t="s">
        <v>70</v>
      </c>
      <c r="C19" s="18">
        <v>0.16195022976892731</v>
      </c>
      <c r="D19" s="18">
        <v>0.16936489835786361</v>
      </c>
      <c r="E19" s="18">
        <v>0.15471853696391771</v>
      </c>
      <c r="G19" s="18">
        <v>0.31407790322980861</v>
      </c>
      <c r="H19" s="18">
        <v>0.18388429536129611</v>
      </c>
      <c r="I19" s="18">
        <v>0.13300570829789049</v>
      </c>
      <c r="J19" s="18">
        <v>0.13253631468681401</v>
      </c>
      <c r="K19" s="18">
        <v>0.1187101792140931</v>
      </c>
      <c r="L19" s="18">
        <v>0.14756898419567219</v>
      </c>
      <c r="N19" s="18">
        <v>0.15450935541901131</v>
      </c>
      <c r="O19" s="18">
        <v>0.16048374963183221</v>
      </c>
      <c r="P19" s="18">
        <v>0.14829530932031701</v>
      </c>
      <c r="Q19" s="18">
        <v>0.16831573981307649</v>
      </c>
      <c r="R19" s="18">
        <v>0.19407846725220271</v>
      </c>
      <c r="S19" s="18">
        <v>0.15950697553455589</v>
      </c>
      <c r="T19" s="18">
        <v>0.1793339521516174</v>
      </c>
      <c r="U19" s="18">
        <v>0.16001719403049691</v>
      </c>
      <c r="V19" s="18">
        <v>0.20362237091066701</v>
      </c>
      <c r="W19" s="18">
        <v>0.13181407386348501</v>
      </c>
      <c r="X19" s="18">
        <v>0.11138207524605941</v>
      </c>
      <c r="Y19" s="18">
        <v>0.15853406098868469</v>
      </c>
      <c r="AA19" s="18">
        <v>0.21047125309468559</v>
      </c>
      <c r="AB19" s="18">
        <v>0.1590296294978589</v>
      </c>
      <c r="AC19" s="18">
        <v>0.1470437497418241</v>
      </c>
      <c r="AD19" s="18">
        <v>0.12609980167443241</v>
      </c>
      <c r="AF19" s="18">
        <v>0.1326927082430249</v>
      </c>
      <c r="AG19" s="18">
        <v>0.18594646275150431</v>
      </c>
      <c r="AH19" s="18">
        <v>0.20168076890208661</v>
      </c>
      <c r="AI19" s="18">
        <v>0.16302904836333551</v>
      </c>
      <c r="AJ19" s="18">
        <v>0.1113681735445967</v>
      </c>
      <c r="AK19" s="18">
        <v>0.1234363638527006</v>
      </c>
      <c r="AL19" s="18">
        <v>0.13174581441545569</v>
      </c>
      <c r="AM19" s="18">
        <v>0.18071472508439651</v>
      </c>
      <c r="AO19" s="18">
        <v>0.15495936227294571</v>
      </c>
      <c r="AP19" s="18">
        <v>0.20049650646322409</v>
      </c>
      <c r="AQ19" s="18">
        <v>0.2090459043041715</v>
      </c>
      <c r="AR19" s="18">
        <v>0.18767249722569401</v>
      </c>
      <c r="AS19" s="18">
        <v>0.1066125628072864</v>
      </c>
      <c r="AT19" s="18">
        <v>0.1662578287164011</v>
      </c>
      <c r="AU19" s="18">
        <v>0.1685158208007225</v>
      </c>
      <c r="AV19" s="18">
        <v>0.1102275898864726</v>
      </c>
      <c r="AW19" s="18">
        <v>0.1674630622912584</v>
      </c>
    </row>
    <row r="20" spans="2:49" ht="29" x14ac:dyDescent="0.35">
      <c r="B20" s="17" t="s">
        <v>71</v>
      </c>
      <c r="C20" s="18">
        <v>0.15179446717121209</v>
      </c>
      <c r="D20" s="18">
        <v>0.12980869236645859</v>
      </c>
      <c r="E20" s="18">
        <v>0.1730472932193115</v>
      </c>
      <c r="G20" s="18">
        <v>0.1290683522386124</v>
      </c>
      <c r="H20" s="18">
        <v>0.1617962726834403</v>
      </c>
      <c r="I20" s="18">
        <v>0.15014220941100359</v>
      </c>
      <c r="J20" s="18">
        <v>0.14267408541242119</v>
      </c>
      <c r="K20" s="18">
        <v>0.16143202442774451</v>
      </c>
      <c r="L20" s="18">
        <v>0.15529181876438131</v>
      </c>
      <c r="N20" s="18">
        <v>0.17866379297305579</v>
      </c>
      <c r="O20" s="18">
        <v>0.2283044901319459</v>
      </c>
      <c r="P20" s="18">
        <v>0.1566375146316365</v>
      </c>
      <c r="Q20" s="18">
        <v>0.1616963475902693</v>
      </c>
      <c r="R20" s="18">
        <v>0.1464884914464698</v>
      </c>
      <c r="S20" s="18">
        <v>0.10441241720323011</v>
      </c>
      <c r="T20" s="18">
        <v>0.1498758043053991</v>
      </c>
      <c r="U20" s="18">
        <v>0.1434267446831356</v>
      </c>
      <c r="V20" s="18">
        <v>0.1092455020235046</v>
      </c>
      <c r="W20" s="18">
        <v>0.17632335461717791</v>
      </c>
      <c r="X20" s="18">
        <v>0.14984847120156311</v>
      </c>
      <c r="Y20" s="18">
        <v>0.18117978181242869</v>
      </c>
      <c r="AA20" s="18">
        <v>0.12698521498425569</v>
      </c>
      <c r="AB20" s="18">
        <v>0.13693621958556601</v>
      </c>
      <c r="AC20" s="18">
        <v>0.18840817677075439</v>
      </c>
      <c r="AD20" s="18">
        <v>0.1620237025276712</v>
      </c>
      <c r="AF20" s="18">
        <v>0.14519536657702059</v>
      </c>
      <c r="AG20" s="18">
        <v>0.16029577662860639</v>
      </c>
      <c r="AH20" s="18">
        <v>0.17311052958903059</v>
      </c>
      <c r="AI20" s="18">
        <v>0.1345785461791707</v>
      </c>
      <c r="AJ20" s="18">
        <v>0.1242721106325067</v>
      </c>
      <c r="AK20" s="18">
        <v>0.2106874616086552</v>
      </c>
      <c r="AL20" s="18">
        <v>0.17063083382841221</v>
      </c>
      <c r="AM20" s="18">
        <v>0.1509531924625688</v>
      </c>
      <c r="AO20" s="18">
        <v>0.13766758012639849</v>
      </c>
      <c r="AP20" s="18">
        <v>0.14336042256256859</v>
      </c>
      <c r="AQ20" s="18">
        <v>0.21861508498004389</v>
      </c>
      <c r="AR20" s="18">
        <v>0.17088786124622091</v>
      </c>
      <c r="AS20" s="18">
        <v>0.1177994055824116</v>
      </c>
      <c r="AT20" s="18">
        <v>0.2076667705165936</v>
      </c>
      <c r="AU20" s="18">
        <v>0.18450089768787839</v>
      </c>
      <c r="AV20" s="18">
        <v>0.17571946853506781</v>
      </c>
      <c r="AW20" s="18">
        <v>0.16216736254906489</v>
      </c>
    </row>
    <row r="21" spans="2:49" ht="29" x14ac:dyDescent="0.35">
      <c r="B21" s="17" t="s">
        <v>72</v>
      </c>
      <c r="C21" s="18">
        <v>0.1495416466800327</v>
      </c>
      <c r="D21" s="18">
        <v>0.13301112295249959</v>
      </c>
      <c r="E21" s="18">
        <v>0.1645104470559203</v>
      </c>
      <c r="G21" s="18">
        <v>0.14832406901487341</v>
      </c>
      <c r="H21" s="18">
        <v>0.12576858318658671</v>
      </c>
      <c r="I21" s="18">
        <v>0.15964093619210359</v>
      </c>
      <c r="J21" s="18">
        <v>0.15408110664396879</v>
      </c>
      <c r="K21" s="18">
        <v>0.1208131496812518</v>
      </c>
      <c r="L21" s="18">
        <v>0.1763255531166279</v>
      </c>
      <c r="N21" s="18">
        <v>0.17074147960745201</v>
      </c>
      <c r="O21" s="18">
        <v>0.22586137712969659</v>
      </c>
      <c r="P21" s="18">
        <v>0.1932648064365434</v>
      </c>
      <c r="Q21" s="18">
        <v>0.13639458126217599</v>
      </c>
      <c r="R21" s="18">
        <v>0.1123597325071828</v>
      </c>
      <c r="S21" s="18">
        <v>0.15093720699299981</v>
      </c>
      <c r="T21" s="18">
        <v>0.1099032928688975</v>
      </c>
      <c r="U21" s="18">
        <v>0.1531335602399638</v>
      </c>
      <c r="V21" s="18">
        <v>0.13640488398274661</v>
      </c>
      <c r="W21" s="18">
        <v>0.1809843393658358</v>
      </c>
      <c r="X21" s="18">
        <v>0.14199491304842571</v>
      </c>
      <c r="Y21" s="18">
        <v>0.1421711497663069</v>
      </c>
      <c r="AA21" s="18">
        <v>0.13680513157035371</v>
      </c>
      <c r="AB21" s="18">
        <v>0.15232589091641979</v>
      </c>
      <c r="AC21" s="18">
        <v>0.1660156110604474</v>
      </c>
      <c r="AD21" s="18">
        <v>0.14700089217425821</v>
      </c>
      <c r="AF21" s="18">
        <v>0.1664581809060067</v>
      </c>
      <c r="AG21" s="18">
        <v>0.15256032717025261</v>
      </c>
      <c r="AH21" s="18">
        <v>0.1214861817437364</v>
      </c>
      <c r="AI21" s="18">
        <v>0.1839923868520443</v>
      </c>
      <c r="AJ21" s="18">
        <v>0.13472210294687731</v>
      </c>
      <c r="AK21" s="18">
        <v>0.1185257824705882</v>
      </c>
      <c r="AL21" s="18">
        <v>8.3502021874768767E-2</v>
      </c>
      <c r="AM21" s="18">
        <v>0.14904116004627471</v>
      </c>
      <c r="AO21" s="18">
        <v>0.15547116796824581</v>
      </c>
      <c r="AP21" s="18">
        <v>0.1427171225052295</v>
      </c>
      <c r="AQ21" s="18">
        <v>0.1471125035450494</v>
      </c>
      <c r="AR21" s="18">
        <v>0.1576206980166738</v>
      </c>
      <c r="AS21" s="18">
        <v>0.12345742680100751</v>
      </c>
      <c r="AT21" s="18">
        <v>0.10973066623100861</v>
      </c>
      <c r="AU21" s="18">
        <v>0.18706941201309171</v>
      </c>
      <c r="AV21" s="18">
        <v>0.18920741644473041</v>
      </c>
      <c r="AW21" s="18">
        <v>0.18905129406104859</v>
      </c>
    </row>
    <row r="22" spans="2:49" ht="29" x14ac:dyDescent="0.35">
      <c r="B22" s="17" t="s">
        <v>73</v>
      </c>
      <c r="C22" s="18">
        <v>0.1428467612502809</v>
      </c>
      <c r="D22" s="18">
        <v>0.16137552019272819</v>
      </c>
      <c r="E22" s="18">
        <v>0.1249130239360757</v>
      </c>
      <c r="G22" s="18">
        <v>0.14651923855763091</v>
      </c>
      <c r="H22" s="18">
        <v>0.17128809464079869</v>
      </c>
      <c r="I22" s="18">
        <v>0.14471948231989651</v>
      </c>
      <c r="J22" s="18">
        <v>0.13722679700250151</v>
      </c>
      <c r="K22" s="18">
        <v>0.11690099933681319</v>
      </c>
      <c r="L22" s="18">
        <v>0.1408257530550886</v>
      </c>
      <c r="N22" s="18">
        <v>0.10448015828334579</v>
      </c>
      <c r="O22" s="18">
        <v>0.20074062136328349</v>
      </c>
      <c r="P22" s="18">
        <v>0.16480647750170299</v>
      </c>
      <c r="Q22" s="18">
        <v>0.1140926791501005</v>
      </c>
      <c r="R22" s="18">
        <v>0.15920820730788349</v>
      </c>
      <c r="S22" s="18">
        <v>0.1479433938193509</v>
      </c>
      <c r="T22" s="18">
        <v>0.14781449911417649</v>
      </c>
      <c r="U22" s="18">
        <v>0.18788777210389729</v>
      </c>
      <c r="V22" s="18">
        <v>0.1339087670889825</v>
      </c>
      <c r="W22" s="18">
        <v>9.698386783060356E-2</v>
      </c>
      <c r="X22" s="18">
        <v>0.20166084887103711</v>
      </c>
      <c r="Y22" s="18">
        <v>0.1173714834882168</v>
      </c>
      <c r="AA22" s="18">
        <v>0.18184718863643079</v>
      </c>
      <c r="AB22" s="18">
        <v>0.1132064027695186</v>
      </c>
      <c r="AC22" s="18">
        <v>0.16124965486495901</v>
      </c>
      <c r="AD22" s="18">
        <v>0.11424670709849021</v>
      </c>
      <c r="AF22" s="18">
        <v>0.1767692694363385</v>
      </c>
      <c r="AG22" s="18">
        <v>0.13318322553132869</v>
      </c>
      <c r="AH22" s="18">
        <v>0.1110823399960585</v>
      </c>
      <c r="AI22" s="18">
        <v>0.15211696086317081</v>
      </c>
      <c r="AJ22" s="18">
        <v>0.1368942903430867</v>
      </c>
      <c r="AK22" s="18">
        <v>9.9107875519432162E-2</v>
      </c>
      <c r="AL22" s="18">
        <v>0.28691203338710458</v>
      </c>
      <c r="AM22" s="18">
        <v>0.1344480313944037</v>
      </c>
      <c r="AO22" s="18">
        <v>0.19881410499106111</v>
      </c>
      <c r="AP22" s="18">
        <v>0.13036033015456741</v>
      </c>
      <c r="AQ22" s="18">
        <v>7.4427326407744993E-2</v>
      </c>
      <c r="AR22" s="18">
        <v>0.11291582152600731</v>
      </c>
      <c r="AS22" s="18">
        <v>0.14146053049734211</v>
      </c>
      <c r="AT22" s="18">
        <v>0.1192608506181559</v>
      </c>
      <c r="AU22" s="18">
        <v>9.7976710918988213E-2</v>
      </c>
      <c r="AV22" s="18">
        <v>0.1704600933784485</v>
      </c>
      <c r="AW22" s="18">
        <v>0.19783434167951261</v>
      </c>
    </row>
    <row r="23" spans="2:49" ht="29" x14ac:dyDescent="0.35">
      <c r="B23" s="17" t="s">
        <v>74</v>
      </c>
      <c r="C23" s="18">
        <v>0.1156699054825831</v>
      </c>
      <c r="D23" s="18">
        <v>0.13689547433465721</v>
      </c>
      <c r="E23" s="18">
        <v>9.6268610826889742E-2</v>
      </c>
      <c r="G23" s="18">
        <v>9.1054536958793855E-2</v>
      </c>
      <c r="H23" s="18">
        <v>0.10606859908942939</v>
      </c>
      <c r="I23" s="18">
        <v>7.7955433519449863E-2</v>
      </c>
      <c r="J23" s="18">
        <v>0.1033460905857832</v>
      </c>
      <c r="K23" s="18">
        <v>9.4126917778009356E-2</v>
      </c>
      <c r="L23" s="18">
        <v>0.1825817157253195</v>
      </c>
      <c r="N23" s="18">
        <v>9.5235693828901999E-2</v>
      </c>
      <c r="O23" s="18">
        <v>8.0920814745589029E-2</v>
      </c>
      <c r="P23" s="18">
        <v>6.3419854776576204E-2</v>
      </c>
      <c r="Q23" s="18">
        <v>0.13828659435781951</v>
      </c>
      <c r="R23" s="18">
        <v>7.1481629572807404E-2</v>
      </c>
      <c r="S23" s="18">
        <v>0.1384009235982549</v>
      </c>
      <c r="T23" s="18">
        <v>0.1151399749258081</v>
      </c>
      <c r="U23" s="18">
        <v>0.13947629938291409</v>
      </c>
      <c r="V23" s="18">
        <v>0.1329602250737095</v>
      </c>
      <c r="W23" s="18">
        <v>0.1089026025234211</v>
      </c>
      <c r="X23" s="18">
        <v>0.15752459086723011</v>
      </c>
      <c r="Y23" s="18">
        <v>0.1178402223314706</v>
      </c>
      <c r="AA23" s="18">
        <v>0.13578197616988641</v>
      </c>
      <c r="AB23" s="18">
        <v>0.1270025143190508</v>
      </c>
      <c r="AC23" s="18">
        <v>0.1048794008386124</v>
      </c>
      <c r="AD23" s="18">
        <v>9.1127974361855907E-2</v>
      </c>
      <c r="AF23" s="18">
        <v>0.13898068906774949</v>
      </c>
      <c r="AG23" s="18">
        <v>0.1047594881984987</v>
      </c>
      <c r="AH23" s="18">
        <v>0.12359435611827239</v>
      </c>
      <c r="AI23" s="18">
        <v>0.1175980001397203</v>
      </c>
      <c r="AJ23" s="18">
        <v>0.1463477560732207</v>
      </c>
      <c r="AK23" s="18">
        <v>6.7780827939709423E-2</v>
      </c>
      <c r="AL23" s="18">
        <v>5.9124858375313651E-2</v>
      </c>
      <c r="AM23" s="18">
        <v>9.6186479219471738E-2</v>
      </c>
      <c r="AO23" s="18">
        <v>0.1227899115089631</v>
      </c>
      <c r="AP23" s="18">
        <v>0.12379613751839511</v>
      </c>
      <c r="AQ23" s="18">
        <v>0.1208152090709515</v>
      </c>
      <c r="AR23" s="18">
        <v>7.6585061758487408E-2</v>
      </c>
      <c r="AS23" s="18">
        <v>0.1240037528673561</v>
      </c>
      <c r="AT23" s="18">
        <v>9.3331127079745141E-2</v>
      </c>
      <c r="AU23" s="18">
        <v>0.1203085732967514</v>
      </c>
      <c r="AV23" s="18">
        <v>0.1163481260734882</v>
      </c>
      <c r="AW23" s="18">
        <v>8.2638394751497285E-2</v>
      </c>
    </row>
    <row r="24" spans="2:49" ht="58" x14ac:dyDescent="0.35">
      <c r="B24" s="17" t="s">
        <v>75</v>
      </c>
      <c r="C24" s="18">
        <v>0.10610815273617789</v>
      </c>
      <c r="D24" s="18">
        <v>9.5303924471908205E-2</v>
      </c>
      <c r="E24" s="18">
        <v>0.1166863988671748</v>
      </c>
      <c r="G24" s="18">
        <v>7.2494204882320903E-2</v>
      </c>
      <c r="H24" s="18">
        <v>7.1908992408140984E-2</v>
      </c>
      <c r="I24" s="18">
        <v>0.1053418974825954</v>
      </c>
      <c r="J24" s="18">
        <v>9.0998440027659097E-2</v>
      </c>
      <c r="K24" s="18">
        <v>0.1244401173828822</v>
      </c>
      <c r="L24" s="18">
        <v>0.14321663138933921</v>
      </c>
      <c r="N24" s="18">
        <v>8.4715043458890554E-2</v>
      </c>
      <c r="O24" s="18">
        <v>0.1049569604436055</v>
      </c>
      <c r="P24" s="18">
        <v>9.9752793332269787E-2</v>
      </c>
      <c r="Q24" s="18">
        <v>0.119283213036023</v>
      </c>
      <c r="R24" s="18">
        <v>9.4957293653728667E-2</v>
      </c>
      <c r="S24" s="18">
        <v>9.7024701819260512E-2</v>
      </c>
      <c r="T24" s="18">
        <v>9.2053011057000159E-2</v>
      </c>
      <c r="U24" s="18">
        <v>9.3855193003269402E-2</v>
      </c>
      <c r="V24" s="18">
        <v>0.1003802077895139</v>
      </c>
      <c r="W24" s="18">
        <v>0.14409608428190901</v>
      </c>
      <c r="X24" s="18">
        <v>9.321786285765038E-2</v>
      </c>
      <c r="Y24" s="18">
        <v>0.12993973355658309</v>
      </c>
      <c r="AA24" s="18">
        <v>0.10405234841441061</v>
      </c>
      <c r="AB24" s="18">
        <v>0.1221356617580148</v>
      </c>
      <c r="AC24" s="18">
        <v>0.1022309616902746</v>
      </c>
      <c r="AD24" s="18">
        <v>9.5830674422803866E-2</v>
      </c>
      <c r="AF24" s="18">
        <v>0.1492432825141238</v>
      </c>
      <c r="AG24" s="18">
        <v>0.1022434615130071</v>
      </c>
      <c r="AH24" s="18">
        <v>0.1488822641808451</v>
      </c>
      <c r="AI24" s="18">
        <v>0.11561876980489121</v>
      </c>
      <c r="AJ24" s="18">
        <v>7.1905914004355462E-2</v>
      </c>
      <c r="AK24" s="18">
        <v>6.9520291465341735E-2</v>
      </c>
      <c r="AL24" s="18">
        <v>0.13019384954855251</v>
      </c>
      <c r="AM24" s="18">
        <v>7.9917316319926227E-2</v>
      </c>
      <c r="AO24" s="18">
        <v>0.14062302268819629</v>
      </c>
      <c r="AP24" s="18">
        <v>0.1076085834661081</v>
      </c>
      <c r="AQ24" s="18">
        <v>0.13165896965228741</v>
      </c>
      <c r="AR24" s="18">
        <v>9.4496590777519554E-2</v>
      </c>
      <c r="AS24" s="18">
        <v>7.9677080483478838E-2</v>
      </c>
      <c r="AT24" s="18">
        <v>0.1064914855760878</v>
      </c>
      <c r="AU24" s="18">
        <v>2.9985893454169871E-2</v>
      </c>
      <c r="AV24" s="18">
        <v>0.1658294514960913</v>
      </c>
      <c r="AW24" s="18">
        <v>8.1467062944210702E-2</v>
      </c>
    </row>
    <row r="25" spans="2:49" ht="43.5" x14ac:dyDescent="0.35">
      <c r="B25" s="17" t="s">
        <v>76</v>
      </c>
      <c r="C25" s="18">
        <v>9.6988202668525911E-2</v>
      </c>
      <c r="D25" s="18">
        <v>9.9593693630510793E-2</v>
      </c>
      <c r="E25" s="18">
        <v>9.4959211932976309E-2</v>
      </c>
      <c r="G25" s="18">
        <v>0.10712745187642821</v>
      </c>
      <c r="H25" s="18">
        <v>8.6017388254058219E-2</v>
      </c>
      <c r="I25" s="18">
        <v>7.6598358648735862E-2</v>
      </c>
      <c r="J25" s="18">
        <v>9.7715949925435808E-2</v>
      </c>
      <c r="K25" s="18">
        <v>9.8555073921866632E-2</v>
      </c>
      <c r="L25" s="18">
        <v>0.1131882036398613</v>
      </c>
      <c r="N25" s="18">
        <v>7.483683213343463E-2</v>
      </c>
      <c r="O25" s="18">
        <v>6.2803340565811175E-2</v>
      </c>
      <c r="P25" s="18">
        <v>8.6792506577978878E-2</v>
      </c>
      <c r="Q25" s="18">
        <v>3.3065328707861392E-2</v>
      </c>
      <c r="R25" s="18">
        <v>0.1220924661904374</v>
      </c>
      <c r="S25" s="18">
        <v>9.4998905620627822E-2</v>
      </c>
      <c r="T25" s="18">
        <v>0.1303339117341758</v>
      </c>
      <c r="U25" s="18">
        <v>9.46302290385303E-2</v>
      </c>
      <c r="V25" s="18">
        <v>9.2938160206045103E-2</v>
      </c>
      <c r="W25" s="18">
        <v>0.1003429146201771</v>
      </c>
      <c r="X25" s="18">
        <v>0.1019554342566478</v>
      </c>
      <c r="Y25" s="18">
        <v>0.1030332457281449</v>
      </c>
      <c r="AA25" s="18">
        <v>0.10903302023295371</v>
      </c>
      <c r="AB25" s="18">
        <v>9.456108846092412E-2</v>
      </c>
      <c r="AC25" s="18">
        <v>9.2026392659587813E-2</v>
      </c>
      <c r="AD25" s="18">
        <v>9.1563665385548609E-2</v>
      </c>
      <c r="AF25" s="18">
        <v>9.6856979921092226E-2</v>
      </c>
      <c r="AG25" s="18">
        <v>8.8681125929417653E-2</v>
      </c>
      <c r="AH25" s="18">
        <v>0.1609049454706542</v>
      </c>
      <c r="AI25" s="18">
        <v>9.8726300039143733E-2</v>
      </c>
      <c r="AJ25" s="18">
        <v>7.550657545829971E-2</v>
      </c>
      <c r="AK25" s="18">
        <v>0.1243740297191074</v>
      </c>
      <c r="AL25" s="18">
        <v>4.7658276762238182E-2</v>
      </c>
      <c r="AM25" s="18">
        <v>0.1037693977827218</v>
      </c>
      <c r="AO25" s="18">
        <v>9.8104725394284845E-2</v>
      </c>
      <c r="AP25" s="18">
        <v>0.1071444998274285</v>
      </c>
      <c r="AQ25" s="18">
        <v>0.1572200935561571</v>
      </c>
      <c r="AR25" s="18">
        <v>7.7245792981818343E-2</v>
      </c>
      <c r="AS25" s="18">
        <v>8.2494502393064634E-2</v>
      </c>
      <c r="AT25" s="18">
        <v>0.10468791117777911</v>
      </c>
      <c r="AU25" s="18">
        <v>5.3840005652856619E-2</v>
      </c>
      <c r="AV25" s="18">
        <v>9.3349329614630702E-2</v>
      </c>
      <c r="AW25" s="18">
        <v>0.1055950793050523</v>
      </c>
    </row>
    <row r="26" spans="2:49" ht="29" x14ac:dyDescent="0.35">
      <c r="B26" s="17" t="s">
        <v>77</v>
      </c>
      <c r="C26" s="18">
        <v>9.3392639982561546E-2</v>
      </c>
      <c r="D26" s="18">
        <v>8.4952927490320573E-2</v>
      </c>
      <c r="E26" s="18">
        <v>0.1007286721761062</v>
      </c>
      <c r="G26" s="18">
        <v>0.1134063522619335</v>
      </c>
      <c r="H26" s="18">
        <v>0.11079866973028971</v>
      </c>
      <c r="I26" s="18">
        <v>0.1090004708677608</v>
      </c>
      <c r="J26" s="18">
        <v>0.1001461683342145</v>
      </c>
      <c r="K26" s="18">
        <v>7.4782187419099908E-2</v>
      </c>
      <c r="L26" s="18">
        <v>6.9328262554663025E-2</v>
      </c>
      <c r="N26" s="18">
        <v>8.4012794217477538E-2</v>
      </c>
      <c r="O26" s="18">
        <v>0.1401352548482917</v>
      </c>
      <c r="P26" s="18">
        <v>8.7946746212016313E-2</v>
      </c>
      <c r="Q26" s="18">
        <v>7.9569902898325842E-2</v>
      </c>
      <c r="R26" s="18">
        <v>9.1699892124827015E-2</v>
      </c>
      <c r="S26" s="18">
        <v>6.7266580881402221E-2</v>
      </c>
      <c r="T26" s="18">
        <v>8.4918872687942293E-2</v>
      </c>
      <c r="U26" s="18">
        <v>0.12930464423426061</v>
      </c>
      <c r="V26" s="18">
        <v>0.1129402783430288</v>
      </c>
      <c r="W26" s="18">
        <v>0.1036061667815682</v>
      </c>
      <c r="X26" s="18">
        <v>6.8583920457629621E-2</v>
      </c>
      <c r="Y26" s="18">
        <v>7.5394136884125149E-2</v>
      </c>
      <c r="AA26" s="18">
        <v>0.1184294514055203</v>
      </c>
      <c r="AB26" s="18">
        <v>9.4155303590702344E-2</v>
      </c>
      <c r="AC26" s="18">
        <v>8.8216382931072618E-2</v>
      </c>
      <c r="AD26" s="18">
        <v>6.9852756259100438E-2</v>
      </c>
      <c r="AF26" s="18">
        <v>7.4246660105845214E-2</v>
      </c>
      <c r="AG26" s="18">
        <v>0.11791214393869261</v>
      </c>
      <c r="AH26" s="18">
        <v>0.1165188598461072</v>
      </c>
      <c r="AI26" s="18">
        <v>0.14047392721628321</v>
      </c>
      <c r="AJ26" s="18">
        <v>4.9342757926831141E-2</v>
      </c>
      <c r="AK26" s="18">
        <v>0.1123938805195976</v>
      </c>
      <c r="AL26" s="18">
        <v>9.9281389191690383E-2</v>
      </c>
      <c r="AM26" s="18">
        <v>7.5357642990923651E-2</v>
      </c>
      <c r="AO26" s="18">
        <v>8.6621925832054678E-2</v>
      </c>
      <c r="AP26" s="18">
        <v>0.1206652909471095</v>
      </c>
      <c r="AQ26" s="18">
        <v>0.12011735405991621</v>
      </c>
      <c r="AR26" s="18">
        <v>0.1645298834703236</v>
      </c>
      <c r="AS26" s="18">
        <v>4.5474432395842167E-2</v>
      </c>
      <c r="AT26" s="18">
        <v>9.668481908267855E-2</v>
      </c>
      <c r="AU26" s="18">
        <v>4.9274126542324548E-2</v>
      </c>
      <c r="AV26" s="18">
        <v>9.7175031968365397E-2</v>
      </c>
      <c r="AW26" s="18">
        <v>5.0758452742139103E-2</v>
      </c>
    </row>
    <row r="27" spans="2:49" x14ac:dyDescent="0.35">
      <c r="B27" s="17" t="s">
        <v>78</v>
      </c>
      <c r="C27" s="18">
        <v>9.2430486049725438E-2</v>
      </c>
      <c r="D27" s="18">
        <v>9.4466879378151819E-2</v>
      </c>
      <c r="E27" s="18">
        <v>9.0915478552451953E-2</v>
      </c>
      <c r="G27" s="18">
        <v>5.4882119352709098E-2</v>
      </c>
      <c r="H27" s="18">
        <v>7.7756182149856565E-2</v>
      </c>
      <c r="I27" s="18">
        <v>8.4990694232764105E-2</v>
      </c>
      <c r="J27" s="18">
        <v>9.4756216701991552E-2</v>
      </c>
      <c r="K27" s="18">
        <v>0.12912422062708459</v>
      </c>
      <c r="L27" s="18">
        <v>9.8477920496825258E-2</v>
      </c>
      <c r="N27" s="18">
        <v>8.3098370590132781E-2</v>
      </c>
      <c r="O27" s="18">
        <v>3.207124299084501E-2</v>
      </c>
      <c r="P27" s="18">
        <v>9.0081930770049029E-2</v>
      </c>
      <c r="Q27" s="18">
        <v>0.1808924811114955</v>
      </c>
      <c r="R27" s="18">
        <v>8.4410308620621488E-2</v>
      </c>
      <c r="S27" s="18">
        <v>7.1011356951175317E-2</v>
      </c>
      <c r="T27" s="18">
        <v>0.116788213321453</v>
      </c>
      <c r="U27" s="18">
        <v>8.204196934840266E-2</v>
      </c>
      <c r="V27" s="18">
        <v>6.7046686333588762E-2</v>
      </c>
      <c r="W27" s="18">
        <v>0.1212938148763284</v>
      </c>
      <c r="X27" s="18">
        <v>7.0270112177757027E-2</v>
      </c>
      <c r="Y27" s="18">
        <v>0.11299152468754479</v>
      </c>
      <c r="AA27" s="18">
        <v>6.6061740522911375E-2</v>
      </c>
      <c r="AB27" s="18">
        <v>8.4873462519852824E-2</v>
      </c>
      <c r="AC27" s="18">
        <v>9.7491072002812318E-2</v>
      </c>
      <c r="AD27" s="18">
        <v>0.12401392314933291</v>
      </c>
      <c r="AF27" s="18">
        <v>0.10884245523535491</v>
      </c>
      <c r="AG27" s="18">
        <v>8.5367197211559331E-2</v>
      </c>
      <c r="AH27" s="18">
        <v>9.6518411858984549E-2</v>
      </c>
      <c r="AI27" s="18">
        <v>6.7288495494221098E-2</v>
      </c>
      <c r="AJ27" s="18">
        <v>9.1442557638874308E-2</v>
      </c>
      <c r="AK27" s="18">
        <v>9.8570455544966379E-2</v>
      </c>
      <c r="AL27" s="18">
        <v>0.1016824369490979</v>
      </c>
      <c r="AM27" s="18">
        <v>9.3962539505706794E-2</v>
      </c>
      <c r="AO27" s="18">
        <v>0.12528586503579589</v>
      </c>
      <c r="AP27" s="18">
        <v>8.0185722350811978E-2</v>
      </c>
      <c r="AQ27" s="18">
        <v>0.13735920256544451</v>
      </c>
      <c r="AR27" s="18">
        <v>7.185278335032716E-2</v>
      </c>
      <c r="AS27" s="18">
        <v>7.6268846955730968E-2</v>
      </c>
      <c r="AT27" s="18">
        <v>8.3784199019801289E-2</v>
      </c>
      <c r="AU27" s="18">
        <v>0.1044934631679869</v>
      </c>
      <c r="AV27" s="18">
        <v>0.10403953230067881</v>
      </c>
      <c r="AW27" s="18">
        <v>7.6049870476797662E-2</v>
      </c>
    </row>
    <row r="28" spans="2:49" ht="29" x14ac:dyDescent="0.35">
      <c r="B28" s="17" t="s">
        <v>79</v>
      </c>
      <c r="C28" s="18">
        <v>7.5559539797332334E-2</v>
      </c>
      <c r="D28" s="18">
        <v>7.7611051772093112E-2</v>
      </c>
      <c r="E28" s="18">
        <v>7.3958515789159698E-2</v>
      </c>
      <c r="G28" s="18">
        <v>0.1289851164216162</v>
      </c>
      <c r="H28" s="18">
        <v>8.3892929710559436E-2</v>
      </c>
      <c r="I28" s="18">
        <v>9.6319944408517558E-2</v>
      </c>
      <c r="J28" s="18">
        <v>5.7047202518881138E-2</v>
      </c>
      <c r="K28" s="18">
        <v>4.525906370825155E-2</v>
      </c>
      <c r="L28" s="18">
        <v>6.3673196077455488E-2</v>
      </c>
      <c r="N28" s="18">
        <v>8.0642874655301719E-2</v>
      </c>
      <c r="O28" s="18">
        <v>3.109259985135945E-2</v>
      </c>
      <c r="P28" s="18">
        <v>7.8253081481478068E-2</v>
      </c>
      <c r="Q28" s="18">
        <v>8.7485797442656887E-2</v>
      </c>
      <c r="R28" s="18">
        <v>6.6568917364155891E-2</v>
      </c>
      <c r="S28" s="18">
        <v>7.4770216195772288E-2</v>
      </c>
      <c r="T28" s="18">
        <v>6.2320922432981068E-2</v>
      </c>
      <c r="U28" s="18">
        <v>8.9848076667886231E-2</v>
      </c>
      <c r="V28" s="18">
        <v>8.3270725298283485E-2</v>
      </c>
      <c r="W28" s="18">
        <v>8.8265649269471211E-2</v>
      </c>
      <c r="X28" s="18">
        <v>4.2500738631408137E-2</v>
      </c>
      <c r="Y28" s="18">
        <v>8.6715537123259454E-2</v>
      </c>
      <c r="AA28" s="18">
        <v>8.5208790909857099E-2</v>
      </c>
      <c r="AB28" s="18">
        <v>7.9346790647025975E-2</v>
      </c>
      <c r="AC28" s="18">
        <v>5.2165909947000287E-2</v>
      </c>
      <c r="AD28" s="18">
        <v>8.0943369836867882E-2</v>
      </c>
      <c r="AF28" s="18">
        <v>6.4535928651480071E-2</v>
      </c>
      <c r="AG28" s="18">
        <v>9.2757133886576457E-2</v>
      </c>
      <c r="AH28" s="18">
        <v>7.6125336613219741E-2</v>
      </c>
      <c r="AI28" s="18">
        <v>0.10683553386892081</v>
      </c>
      <c r="AJ28" s="18">
        <v>5.1997001077619988E-2</v>
      </c>
      <c r="AK28" s="18">
        <v>4.9249650205476607E-2</v>
      </c>
      <c r="AL28" s="18">
        <v>5.1500238906317372E-2</v>
      </c>
      <c r="AM28" s="18">
        <v>7.0003747263144206E-2</v>
      </c>
      <c r="AO28" s="18">
        <v>5.9204061457663763E-2</v>
      </c>
      <c r="AP28" s="18">
        <v>0.104607763599581</v>
      </c>
      <c r="AQ28" s="18">
        <v>6.9469133236908592E-2</v>
      </c>
      <c r="AR28" s="18">
        <v>0.1401442795956728</v>
      </c>
      <c r="AS28" s="18">
        <v>5.0747661235133877E-2</v>
      </c>
      <c r="AT28" s="18">
        <v>4.0530478566922962E-2</v>
      </c>
      <c r="AU28" s="18">
        <v>3.6246773616925673E-2</v>
      </c>
      <c r="AV28" s="18">
        <v>4.5450655449002987E-2</v>
      </c>
      <c r="AW28" s="18">
        <v>7.7979959579854277E-2</v>
      </c>
    </row>
    <row r="29" spans="2:49" ht="29" x14ac:dyDescent="0.35">
      <c r="B29" s="17" t="s">
        <v>80</v>
      </c>
      <c r="C29" s="18">
        <v>5.6817060544595982E-2</v>
      </c>
      <c r="D29" s="18">
        <v>5.1665868325766959E-2</v>
      </c>
      <c r="E29" s="18">
        <v>6.1887029435850623E-2</v>
      </c>
      <c r="G29" s="18">
        <v>7.3878891866253182E-2</v>
      </c>
      <c r="H29" s="18">
        <v>6.5315434624485968E-2</v>
      </c>
      <c r="I29" s="18">
        <v>7.7527725198979214E-2</v>
      </c>
      <c r="J29" s="18">
        <v>6.0976454859958257E-2</v>
      </c>
      <c r="K29" s="18">
        <v>3.6189015108406712E-2</v>
      </c>
      <c r="L29" s="18">
        <v>3.9820150115057067E-2</v>
      </c>
      <c r="N29" s="18">
        <v>5.0748691153149783E-2</v>
      </c>
      <c r="O29" s="18">
        <v>1.49002334516863E-2</v>
      </c>
      <c r="P29" s="18">
        <v>5.5919133508416853E-2</v>
      </c>
      <c r="Q29" s="18">
        <v>5.1235085838793278E-2</v>
      </c>
      <c r="R29" s="18">
        <v>4.6421743194474958E-2</v>
      </c>
      <c r="S29" s="18">
        <v>8.35309548797291E-2</v>
      </c>
      <c r="T29" s="18">
        <v>6.7001223625048026E-2</v>
      </c>
      <c r="U29" s="18">
        <v>7.8156040828819953E-2</v>
      </c>
      <c r="V29" s="18">
        <v>6.1071155220659451E-2</v>
      </c>
      <c r="W29" s="18">
        <v>5.4784794060382072E-2</v>
      </c>
      <c r="X29" s="18">
        <v>6.3453087367868102E-2</v>
      </c>
      <c r="Y29" s="18">
        <v>2.9205513507466769E-2</v>
      </c>
      <c r="AA29" s="18">
        <v>5.874205150965732E-2</v>
      </c>
      <c r="AB29" s="18">
        <v>6.4092539685556921E-2</v>
      </c>
      <c r="AC29" s="18">
        <v>4.8125516752625441E-2</v>
      </c>
      <c r="AD29" s="18">
        <v>5.5217253009343208E-2</v>
      </c>
      <c r="AF29" s="18">
        <v>4.4659920482718968E-2</v>
      </c>
      <c r="AG29" s="18">
        <v>6.7396129372884805E-2</v>
      </c>
      <c r="AH29" s="18">
        <v>5.5895608611776983E-2</v>
      </c>
      <c r="AI29" s="18">
        <v>6.8195815686601047E-2</v>
      </c>
      <c r="AJ29" s="18">
        <v>4.4645178463629989E-2</v>
      </c>
      <c r="AK29" s="18">
        <v>8.1737739981213781E-2</v>
      </c>
      <c r="AL29" s="18">
        <v>3.7479358318865001E-2</v>
      </c>
      <c r="AM29" s="18">
        <v>5.3990610827648812E-2</v>
      </c>
      <c r="AO29" s="18">
        <v>3.7967630854501409E-2</v>
      </c>
      <c r="AP29" s="18">
        <v>6.6888323641355746E-2</v>
      </c>
      <c r="AQ29" s="18">
        <v>6.9852214645071839E-2</v>
      </c>
      <c r="AR29" s="18">
        <v>8.5449217238561151E-2</v>
      </c>
      <c r="AS29" s="18">
        <v>4.600372923236852E-2</v>
      </c>
      <c r="AT29" s="18">
        <v>3.5222476723873318E-2</v>
      </c>
      <c r="AU29" s="18">
        <v>8.0890887233264694E-2</v>
      </c>
      <c r="AV29" s="18">
        <v>5.7116782026392442E-2</v>
      </c>
      <c r="AW29" s="18">
        <v>2.7573707794962429E-2</v>
      </c>
    </row>
    <row r="30" spans="2:49" ht="29" x14ac:dyDescent="0.35">
      <c r="B30" s="17" t="s">
        <v>81</v>
      </c>
      <c r="C30" s="18">
        <v>3.4005883255385783E-2</v>
      </c>
      <c r="D30" s="18">
        <v>2.673766692004851E-2</v>
      </c>
      <c r="E30" s="18">
        <v>4.0962911613044731E-2</v>
      </c>
      <c r="G30" s="18">
        <v>6.8235863443667125E-2</v>
      </c>
      <c r="H30" s="18">
        <v>7.154084898485788E-2</v>
      </c>
      <c r="I30" s="18">
        <v>4.6927440940345962E-2</v>
      </c>
      <c r="J30" s="18">
        <v>1.5807683531927089E-2</v>
      </c>
      <c r="K30" s="18">
        <v>1.8267974994096291E-2</v>
      </c>
      <c r="L30" s="18">
        <v>5.3689579131274492E-3</v>
      </c>
      <c r="N30" s="18">
        <v>2.85015644709713E-2</v>
      </c>
      <c r="O30" s="18">
        <v>1.380121421570376E-2</v>
      </c>
      <c r="P30" s="18">
        <v>1.80147064120494E-2</v>
      </c>
      <c r="Q30" s="18">
        <v>4.4253288916193088E-2</v>
      </c>
      <c r="R30" s="18">
        <v>3.9249698459337713E-2</v>
      </c>
      <c r="S30" s="18">
        <v>3.0773916929812951E-2</v>
      </c>
      <c r="T30" s="18">
        <v>3.1495166369146697E-2</v>
      </c>
      <c r="U30" s="18">
        <v>5.1452718604597103E-2</v>
      </c>
      <c r="V30" s="18">
        <v>3.5472438959058751E-2</v>
      </c>
      <c r="W30" s="18">
        <v>3.3954982269616393E-2</v>
      </c>
      <c r="X30" s="18">
        <v>3.3803789275551131E-2</v>
      </c>
      <c r="Y30" s="18">
        <v>2.8696736475590869E-2</v>
      </c>
      <c r="AA30" s="18">
        <v>2.9481336087468651E-2</v>
      </c>
      <c r="AB30" s="18">
        <v>2.1505692438342321E-2</v>
      </c>
      <c r="AC30" s="18">
        <v>3.7219824582258219E-2</v>
      </c>
      <c r="AD30" s="18">
        <v>4.8292846945824072E-2</v>
      </c>
      <c r="AF30" s="18">
        <v>1.2335156744264129E-2</v>
      </c>
      <c r="AG30" s="18">
        <v>3.7552900342682979E-2</v>
      </c>
      <c r="AH30" s="18">
        <v>3.1512640715920928E-2</v>
      </c>
      <c r="AI30" s="18">
        <v>5.9109006914883973E-2</v>
      </c>
      <c r="AJ30" s="18">
        <v>4.2320280252887449E-2</v>
      </c>
      <c r="AK30" s="18">
        <v>3.3483069072852811E-2</v>
      </c>
      <c r="AL30" s="18">
        <v>5.4360579573988328E-2</v>
      </c>
      <c r="AM30" s="18">
        <v>3.4473101753303502E-2</v>
      </c>
      <c r="AO30" s="18">
        <v>1.8089671519296781E-2</v>
      </c>
      <c r="AP30" s="18">
        <v>3.8548832415544861E-2</v>
      </c>
      <c r="AQ30" s="18">
        <v>4.8554840144332957E-2</v>
      </c>
      <c r="AR30" s="18">
        <v>5.9210578835326239E-2</v>
      </c>
      <c r="AS30" s="18">
        <v>3.8514196781719308E-2</v>
      </c>
      <c r="AT30" s="18">
        <v>4.593335742378718E-2</v>
      </c>
      <c r="AU30" s="18">
        <v>2.7268651612098582E-2</v>
      </c>
      <c r="AV30" s="18">
        <v>1.054010439119109E-2</v>
      </c>
      <c r="AW30" s="18">
        <v>1.477909509360107E-2</v>
      </c>
    </row>
    <row r="31" spans="2:49" ht="29" x14ac:dyDescent="0.35">
      <c r="B31" s="17" t="s">
        <v>82</v>
      </c>
      <c r="C31" s="18">
        <v>3.1188271628862139E-2</v>
      </c>
      <c r="D31" s="18">
        <v>2.9200087052127111E-2</v>
      </c>
      <c r="E31" s="18">
        <v>3.3184536280462557E-2</v>
      </c>
      <c r="G31" s="18">
        <v>5.0894694187917408E-2</v>
      </c>
      <c r="H31" s="18">
        <v>4.4165132515316612E-2</v>
      </c>
      <c r="I31" s="18">
        <v>2.644399192851871E-2</v>
      </c>
      <c r="J31" s="18">
        <v>2.4603482279535831E-2</v>
      </c>
      <c r="K31" s="18">
        <v>2.6479415957539949E-2</v>
      </c>
      <c r="L31" s="18">
        <v>2.4008006414001241E-2</v>
      </c>
      <c r="N31" s="18">
        <v>3.5073582914764971E-2</v>
      </c>
      <c r="O31" s="18">
        <v>1.49002334516863E-2</v>
      </c>
      <c r="P31" s="18">
        <v>6.3038634556667458E-2</v>
      </c>
      <c r="Q31" s="18">
        <v>3.3049930675619232E-2</v>
      </c>
      <c r="R31" s="18">
        <v>3.3131799526358433E-2</v>
      </c>
      <c r="S31" s="18">
        <v>1.3275842462292719E-2</v>
      </c>
      <c r="T31" s="18">
        <v>3.8701603547747203E-2</v>
      </c>
      <c r="U31" s="18">
        <v>2.6479822446670839E-2</v>
      </c>
      <c r="V31" s="18">
        <v>1.6107836846916499E-2</v>
      </c>
      <c r="W31" s="18">
        <v>4.9911818891369211E-2</v>
      </c>
      <c r="X31" s="18">
        <v>5.396297802365544E-2</v>
      </c>
      <c r="Y31" s="18">
        <v>0</v>
      </c>
      <c r="AA31" s="18">
        <v>3.1717105413729477E-2</v>
      </c>
      <c r="AB31" s="18">
        <v>2.0008274036311328E-2</v>
      </c>
      <c r="AC31" s="18">
        <v>2.8946231588288809E-2</v>
      </c>
      <c r="AD31" s="18">
        <v>4.443655644756387E-2</v>
      </c>
      <c r="AF31" s="18">
        <v>2.5115572257587919E-2</v>
      </c>
      <c r="AG31" s="18">
        <v>2.3055983201603712E-2</v>
      </c>
      <c r="AH31" s="18">
        <v>3.0962676750294581E-2</v>
      </c>
      <c r="AI31" s="18">
        <v>1.507091988769297E-2</v>
      </c>
      <c r="AJ31" s="18">
        <v>6.8453123568523774E-2</v>
      </c>
      <c r="AK31" s="18">
        <v>4.9656980888451122E-2</v>
      </c>
      <c r="AL31" s="18">
        <v>8.605078099588255E-2</v>
      </c>
      <c r="AM31" s="18">
        <v>2.0379388589260319E-2</v>
      </c>
      <c r="AO31" s="18">
        <v>2.2912754589432462E-2</v>
      </c>
      <c r="AP31" s="18">
        <v>2.721007946389236E-2</v>
      </c>
      <c r="AQ31" s="18">
        <v>2.0075718628805372E-2</v>
      </c>
      <c r="AR31" s="18">
        <v>2.625472742229553E-2</v>
      </c>
      <c r="AS31" s="18">
        <v>4.8182958919912283E-2</v>
      </c>
      <c r="AT31" s="18">
        <v>5.9465241371386091E-2</v>
      </c>
      <c r="AU31" s="18">
        <v>3.9681166043049908E-2</v>
      </c>
      <c r="AV31" s="18">
        <v>2.7140180323144719E-2</v>
      </c>
      <c r="AW31" s="18">
        <v>1.050873097911669E-2</v>
      </c>
    </row>
    <row r="32" spans="2:49" x14ac:dyDescent="0.35">
      <c r="B32" s="17" t="s">
        <v>83</v>
      </c>
      <c r="C32" s="18">
        <v>3.2875649270002021E-3</v>
      </c>
      <c r="D32" s="18">
        <v>5.6976672804343589E-3</v>
      </c>
      <c r="E32" s="18">
        <v>1.042671822588758E-3</v>
      </c>
      <c r="G32" s="18">
        <v>0</v>
      </c>
      <c r="H32" s="18">
        <v>0</v>
      </c>
      <c r="I32" s="18">
        <v>0</v>
      </c>
      <c r="J32" s="18">
        <v>5.2565122232096388E-3</v>
      </c>
      <c r="K32" s="18">
        <v>0</v>
      </c>
      <c r="L32" s="18">
        <v>1.0359888610943731E-2</v>
      </c>
      <c r="N32" s="18">
        <v>0</v>
      </c>
      <c r="O32" s="18">
        <v>0</v>
      </c>
      <c r="P32" s="18">
        <v>1.336590479249684E-2</v>
      </c>
      <c r="Q32" s="18">
        <v>0</v>
      </c>
      <c r="R32" s="18">
        <v>4.833357032268502E-3</v>
      </c>
      <c r="S32" s="18">
        <v>5.1276896458291163E-3</v>
      </c>
      <c r="T32" s="18">
        <v>1.351716028360702E-2</v>
      </c>
      <c r="U32" s="18">
        <v>0</v>
      </c>
      <c r="V32" s="18">
        <v>0</v>
      </c>
      <c r="W32" s="18">
        <v>0</v>
      </c>
      <c r="X32" s="18">
        <v>0</v>
      </c>
      <c r="Y32" s="18">
        <v>7.5976270637382048E-3</v>
      </c>
      <c r="AA32" s="18">
        <v>0</v>
      </c>
      <c r="AB32" s="18">
        <v>6.6765666794485036E-3</v>
      </c>
      <c r="AC32" s="18">
        <v>1.783260021023224E-3</v>
      </c>
      <c r="AD32" s="18">
        <v>4.6582135662334191E-3</v>
      </c>
      <c r="AF32" s="18">
        <v>5.4115983491781977E-3</v>
      </c>
      <c r="AG32" s="18">
        <v>1.2784686362715639E-3</v>
      </c>
      <c r="AH32" s="18">
        <v>0</v>
      </c>
      <c r="AI32" s="18">
        <v>1.265382585847789E-2</v>
      </c>
      <c r="AJ32" s="18">
        <v>0</v>
      </c>
      <c r="AK32" s="18">
        <v>0</v>
      </c>
      <c r="AL32" s="18">
        <v>0</v>
      </c>
      <c r="AM32" s="18">
        <v>6.5293977806506736E-3</v>
      </c>
      <c r="AO32" s="18">
        <v>2.451197429306334E-3</v>
      </c>
      <c r="AP32" s="18">
        <v>1.5328610922317079E-3</v>
      </c>
      <c r="AQ32" s="18">
        <v>0</v>
      </c>
      <c r="AR32" s="18">
        <v>0</v>
      </c>
      <c r="AS32" s="18">
        <v>0</v>
      </c>
      <c r="AT32" s="18">
        <v>0</v>
      </c>
      <c r="AU32" s="18">
        <v>9.6961628502445097E-3</v>
      </c>
      <c r="AV32" s="18">
        <v>1.7703214022988412E-2</v>
      </c>
      <c r="AW32" s="18">
        <v>1.2421672944661731E-2</v>
      </c>
    </row>
    <row r="34" spans="2:49" ht="116" x14ac:dyDescent="0.35">
      <c r="B34" s="14" t="s">
        <v>84</v>
      </c>
    </row>
    <row r="35" spans="2:49" x14ac:dyDescent="0.35">
      <c r="B35" s="15" t="s">
        <v>17</v>
      </c>
    </row>
    <row r="36" spans="2:49" x14ac:dyDescent="0.35">
      <c r="B36" s="11" t="s">
        <v>62</v>
      </c>
      <c r="C36" s="16">
        <v>2007</v>
      </c>
      <c r="D36" s="16">
        <v>962</v>
      </c>
      <c r="E36" s="16">
        <v>1041</v>
      </c>
      <c r="G36" s="16">
        <v>262</v>
      </c>
      <c r="H36" s="16">
        <v>338</v>
      </c>
      <c r="I36" s="16">
        <v>355</v>
      </c>
      <c r="J36" s="16">
        <v>367</v>
      </c>
      <c r="K36" s="16">
        <v>292</v>
      </c>
      <c r="L36" s="16">
        <v>393</v>
      </c>
      <c r="N36" s="16">
        <v>169</v>
      </c>
      <c r="O36" s="16">
        <v>60</v>
      </c>
      <c r="P36" s="16">
        <v>100</v>
      </c>
      <c r="Q36" s="16">
        <v>82</v>
      </c>
      <c r="R36" s="16">
        <v>233</v>
      </c>
      <c r="S36" s="16">
        <v>174</v>
      </c>
      <c r="T36" s="16">
        <v>151</v>
      </c>
      <c r="U36" s="16">
        <v>194</v>
      </c>
      <c r="V36" s="16">
        <v>284</v>
      </c>
      <c r="W36" s="16">
        <v>260</v>
      </c>
      <c r="X36" s="16">
        <v>143</v>
      </c>
      <c r="Y36" s="16">
        <v>157</v>
      </c>
      <c r="AA36" s="16">
        <v>590</v>
      </c>
      <c r="AB36" s="16">
        <v>480</v>
      </c>
      <c r="AC36" s="16">
        <v>458</v>
      </c>
      <c r="AD36" s="16">
        <v>472</v>
      </c>
      <c r="AF36" s="16">
        <v>340</v>
      </c>
      <c r="AG36" s="16">
        <v>678</v>
      </c>
      <c r="AH36" s="16">
        <v>132</v>
      </c>
      <c r="AI36" s="16">
        <v>118</v>
      </c>
      <c r="AJ36" s="16">
        <v>274</v>
      </c>
      <c r="AK36" s="16">
        <v>57</v>
      </c>
      <c r="AL36" s="16">
        <v>34</v>
      </c>
      <c r="AM36" s="16">
        <v>374</v>
      </c>
      <c r="AO36" s="16">
        <v>301</v>
      </c>
      <c r="AP36" s="16">
        <v>568</v>
      </c>
      <c r="AQ36" s="16">
        <v>121</v>
      </c>
      <c r="AR36" s="16">
        <v>187</v>
      </c>
      <c r="AS36" s="16">
        <v>406</v>
      </c>
      <c r="AT36" s="16">
        <v>63</v>
      </c>
      <c r="AU36" s="16">
        <v>113</v>
      </c>
      <c r="AV36" s="16">
        <v>146</v>
      </c>
      <c r="AW36" s="16">
        <v>102</v>
      </c>
    </row>
    <row r="37" spans="2:49" x14ac:dyDescent="0.35">
      <c r="B37" s="12" t="s">
        <v>63</v>
      </c>
      <c r="C37" s="16">
        <v>2011</v>
      </c>
      <c r="D37" s="16">
        <v>971</v>
      </c>
      <c r="E37" s="16">
        <v>1036</v>
      </c>
      <c r="G37" s="16">
        <v>213</v>
      </c>
      <c r="H37" s="16">
        <v>342</v>
      </c>
      <c r="I37" s="16">
        <v>340</v>
      </c>
      <c r="J37" s="16">
        <v>310</v>
      </c>
      <c r="K37" s="16">
        <v>325</v>
      </c>
      <c r="L37" s="16">
        <v>481</v>
      </c>
      <c r="N37" s="16">
        <v>165</v>
      </c>
      <c r="O37" s="16">
        <v>54</v>
      </c>
      <c r="P37" s="16">
        <v>94</v>
      </c>
      <c r="Q37" s="16">
        <v>81</v>
      </c>
      <c r="R37" s="16">
        <v>223</v>
      </c>
      <c r="S37" s="16">
        <v>164</v>
      </c>
      <c r="T37" s="16">
        <v>147</v>
      </c>
      <c r="U37" s="16">
        <v>176</v>
      </c>
      <c r="V37" s="16">
        <v>262</v>
      </c>
      <c r="W37" s="16">
        <v>278</v>
      </c>
      <c r="X37" s="16">
        <v>174</v>
      </c>
      <c r="Y37" s="16">
        <v>189</v>
      </c>
      <c r="AA37" s="16">
        <v>542</v>
      </c>
      <c r="AB37" s="16">
        <v>522</v>
      </c>
      <c r="AC37" s="16">
        <v>441</v>
      </c>
      <c r="AD37" s="16">
        <v>502</v>
      </c>
      <c r="AF37" s="16">
        <v>368</v>
      </c>
      <c r="AG37" s="16">
        <v>659</v>
      </c>
      <c r="AH37" s="16">
        <v>141</v>
      </c>
      <c r="AI37" s="16">
        <v>114</v>
      </c>
      <c r="AJ37" s="16">
        <v>284</v>
      </c>
      <c r="AK37" s="16">
        <v>56</v>
      </c>
      <c r="AL37" s="16">
        <v>31</v>
      </c>
      <c r="AM37" s="16">
        <v>358</v>
      </c>
      <c r="AO37" s="16">
        <v>321</v>
      </c>
      <c r="AP37" s="16">
        <v>550</v>
      </c>
      <c r="AQ37" s="16">
        <v>125</v>
      </c>
      <c r="AR37" s="16">
        <v>173</v>
      </c>
      <c r="AS37" s="16">
        <v>418</v>
      </c>
      <c r="AT37" s="16">
        <v>61</v>
      </c>
      <c r="AU37" s="16">
        <v>111</v>
      </c>
      <c r="AV37" s="16">
        <v>149</v>
      </c>
      <c r="AW37" s="16">
        <v>101</v>
      </c>
    </row>
    <row r="38" spans="2:49" ht="29" x14ac:dyDescent="0.35">
      <c r="B38" s="17" t="s">
        <v>85</v>
      </c>
      <c r="C38" s="18">
        <v>0.31246648910335523</v>
      </c>
      <c r="D38" s="18">
        <v>0.29246811342888279</v>
      </c>
      <c r="E38" s="18">
        <v>0.33137939948337619</v>
      </c>
      <c r="G38" s="18">
        <v>0.31544260351670927</v>
      </c>
      <c r="H38" s="18">
        <v>0.2552502888974062</v>
      </c>
      <c r="I38" s="18">
        <v>0.29907232103679982</v>
      </c>
      <c r="J38" s="18">
        <v>0.35685478651522989</v>
      </c>
      <c r="K38" s="18">
        <v>0.36162516781086712</v>
      </c>
      <c r="L38" s="18">
        <v>0.29947806553395762</v>
      </c>
      <c r="N38" s="18">
        <v>0.37570868680287228</v>
      </c>
      <c r="O38" s="18">
        <v>0.40740996589893103</v>
      </c>
      <c r="P38" s="18">
        <v>0.25676121048317729</v>
      </c>
      <c r="Q38" s="18">
        <v>0.36291401085196873</v>
      </c>
      <c r="R38" s="18">
        <v>0.31258611357562899</v>
      </c>
      <c r="S38" s="18">
        <v>0.31858589216070199</v>
      </c>
      <c r="T38" s="18">
        <v>0.27093470015393578</v>
      </c>
      <c r="U38" s="18">
        <v>0.31210407451030231</v>
      </c>
      <c r="V38" s="18">
        <v>0.29595992286327327</v>
      </c>
      <c r="W38" s="18">
        <v>0.30908318190002648</v>
      </c>
      <c r="X38" s="18">
        <v>0.27809402716007969</v>
      </c>
      <c r="Y38" s="18">
        <v>0.3229049893397633</v>
      </c>
      <c r="AA38" s="18">
        <v>0.29944329720628637</v>
      </c>
      <c r="AB38" s="18">
        <v>0.34438276905062559</v>
      </c>
      <c r="AC38" s="18">
        <v>0.32022707959016528</v>
      </c>
      <c r="AD38" s="18">
        <v>0.28430696012097589</v>
      </c>
      <c r="AF38" s="18">
        <v>0.24676950251948851</v>
      </c>
      <c r="AG38" s="18">
        <v>0.32195530665426919</v>
      </c>
      <c r="AH38" s="18">
        <v>0.41136221470203188</v>
      </c>
      <c r="AI38" s="18">
        <v>0.36882386378379989</v>
      </c>
      <c r="AJ38" s="18">
        <v>0.25340994416246321</v>
      </c>
      <c r="AK38" s="18">
        <v>0.36268633051230348</v>
      </c>
      <c r="AL38" s="18">
        <v>0.28241434759333822</v>
      </c>
      <c r="AM38" s="18">
        <v>0.34731899446819858</v>
      </c>
      <c r="AO38" s="18">
        <v>0.27105347465052182</v>
      </c>
      <c r="AP38" s="18">
        <v>0.33748067287328981</v>
      </c>
      <c r="AQ38" s="18">
        <v>0.39959883820332309</v>
      </c>
      <c r="AR38" s="18">
        <v>0.39282987078469911</v>
      </c>
      <c r="AS38" s="18">
        <v>0.24586398437846821</v>
      </c>
      <c r="AT38" s="18">
        <v>0.33436408361356967</v>
      </c>
      <c r="AU38" s="18">
        <v>0.27999463113073803</v>
      </c>
      <c r="AV38" s="18">
        <v>0.34520499980979857</v>
      </c>
      <c r="AW38" s="18">
        <v>0.31164387896761991</v>
      </c>
    </row>
    <row r="39" spans="2:49" ht="58" x14ac:dyDescent="0.35">
      <c r="B39" s="17" t="s">
        <v>86</v>
      </c>
      <c r="C39" s="18">
        <v>0.29371216474111228</v>
      </c>
      <c r="D39" s="18">
        <v>0.2856336749183685</v>
      </c>
      <c r="E39" s="18">
        <v>0.30253461229781708</v>
      </c>
      <c r="G39" s="18">
        <v>0.2438457934314576</v>
      </c>
      <c r="H39" s="18">
        <v>0.24150556785348301</v>
      </c>
      <c r="I39" s="18">
        <v>0.31399367625625513</v>
      </c>
      <c r="J39" s="18">
        <v>0.28706004283941372</v>
      </c>
      <c r="K39" s="18">
        <v>0.36660716484763989</v>
      </c>
      <c r="L39" s="18">
        <v>0.29362296413459282</v>
      </c>
      <c r="N39" s="18">
        <v>0.35122963571387072</v>
      </c>
      <c r="O39" s="18">
        <v>0.2823917482120134</v>
      </c>
      <c r="P39" s="18">
        <v>0.3516574712754027</v>
      </c>
      <c r="Q39" s="18">
        <v>0.31161553632945338</v>
      </c>
      <c r="R39" s="18">
        <v>0.31174653976572209</v>
      </c>
      <c r="S39" s="18">
        <v>0.29055880258797712</v>
      </c>
      <c r="T39" s="18">
        <v>0.25889942591403731</v>
      </c>
      <c r="U39" s="18">
        <v>0.2465100376692802</v>
      </c>
      <c r="V39" s="18">
        <v>0.24461097030861381</v>
      </c>
      <c r="W39" s="18">
        <v>0.2935916952415949</v>
      </c>
      <c r="X39" s="18">
        <v>0.33131124326807659</v>
      </c>
      <c r="Y39" s="18">
        <v>0.29635917710685772</v>
      </c>
      <c r="AA39" s="18">
        <v>0.27742643319736371</v>
      </c>
      <c r="AB39" s="18">
        <v>0.30650357802775741</v>
      </c>
      <c r="AC39" s="18">
        <v>0.29522928922801911</v>
      </c>
      <c r="AD39" s="18">
        <v>0.29592510818445122</v>
      </c>
      <c r="AF39" s="18">
        <v>0.25742206166599141</v>
      </c>
      <c r="AG39" s="18">
        <v>0.33055482579137091</v>
      </c>
      <c r="AH39" s="18">
        <v>0.37414120875042489</v>
      </c>
      <c r="AI39" s="18">
        <v>0.2734276794239287</v>
      </c>
      <c r="AJ39" s="18">
        <v>0.23702947161065599</v>
      </c>
      <c r="AK39" s="18">
        <v>0.318850369909706</v>
      </c>
      <c r="AL39" s="18">
        <v>0.33734191606255781</v>
      </c>
      <c r="AM39" s="18">
        <v>0.27529633798173048</v>
      </c>
      <c r="AO39" s="18">
        <v>0.27613377817361368</v>
      </c>
      <c r="AP39" s="18">
        <v>0.33125085323876241</v>
      </c>
      <c r="AQ39" s="18">
        <v>0.32503114911349312</v>
      </c>
      <c r="AR39" s="18">
        <v>0.29556382391324021</v>
      </c>
      <c r="AS39" s="18">
        <v>0.23871529189332799</v>
      </c>
      <c r="AT39" s="18">
        <v>0.28958304717085209</v>
      </c>
      <c r="AU39" s="18">
        <v>0.20582695257798461</v>
      </c>
      <c r="AV39" s="18">
        <v>0.36496025259433829</v>
      </c>
      <c r="AW39" s="18">
        <v>0.32491844726148411</v>
      </c>
    </row>
    <row r="40" spans="2:49" ht="58" x14ac:dyDescent="0.35">
      <c r="B40" s="17" t="s">
        <v>87</v>
      </c>
      <c r="C40" s="18">
        <v>0.27515974911920821</v>
      </c>
      <c r="D40" s="18">
        <v>0.2236192822957126</v>
      </c>
      <c r="E40" s="18">
        <v>0.32368892047164688</v>
      </c>
      <c r="G40" s="18">
        <v>0.27127325071827652</v>
      </c>
      <c r="H40" s="18">
        <v>0.3048476105476145</v>
      </c>
      <c r="I40" s="18">
        <v>0.25515587809214268</v>
      </c>
      <c r="J40" s="18">
        <v>0.25608269358139341</v>
      </c>
      <c r="K40" s="18">
        <v>0.27117713251532899</v>
      </c>
      <c r="L40" s="18">
        <v>0.28490981485027478</v>
      </c>
      <c r="N40" s="18">
        <v>0.2158718309097897</v>
      </c>
      <c r="O40" s="18">
        <v>0.27872534584077879</v>
      </c>
      <c r="P40" s="18">
        <v>0.18912169773183449</v>
      </c>
      <c r="Q40" s="18">
        <v>0.36874116363230908</v>
      </c>
      <c r="R40" s="18">
        <v>0.29311534359820612</v>
      </c>
      <c r="S40" s="18">
        <v>0.3023471643995117</v>
      </c>
      <c r="T40" s="18">
        <v>0.26031112143694091</v>
      </c>
      <c r="U40" s="18">
        <v>0.24681716906997311</v>
      </c>
      <c r="V40" s="18">
        <v>0.2338676974530931</v>
      </c>
      <c r="W40" s="18">
        <v>0.29567713194923129</v>
      </c>
      <c r="X40" s="18">
        <v>0.2780764425908489</v>
      </c>
      <c r="Y40" s="18">
        <v>0.34612647398498148</v>
      </c>
      <c r="AA40" s="18">
        <v>0.23205315927862011</v>
      </c>
      <c r="AB40" s="18">
        <v>0.32274272767397522</v>
      </c>
      <c r="AC40" s="18">
        <v>0.28173319427786991</v>
      </c>
      <c r="AD40" s="18">
        <v>0.26645618977549063</v>
      </c>
      <c r="AF40" s="18">
        <v>0.26866859110321017</v>
      </c>
      <c r="AG40" s="18">
        <v>0.29819210485462871</v>
      </c>
      <c r="AH40" s="18">
        <v>0.2424363800304139</v>
      </c>
      <c r="AI40" s="18">
        <v>0.25569749777783418</v>
      </c>
      <c r="AJ40" s="18">
        <v>0.22988478360711659</v>
      </c>
      <c r="AK40" s="18">
        <v>0.2149236844428962</v>
      </c>
      <c r="AL40" s="18">
        <v>0.38618701454548648</v>
      </c>
      <c r="AM40" s="18">
        <v>0.29425336588199841</v>
      </c>
      <c r="AO40" s="18">
        <v>0.27277543286706107</v>
      </c>
      <c r="AP40" s="18">
        <v>0.30271363615760277</v>
      </c>
      <c r="AQ40" s="18">
        <v>0.33007501165975811</v>
      </c>
      <c r="AR40" s="18">
        <v>0.30913980060942781</v>
      </c>
      <c r="AS40" s="18">
        <v>0.2155836824180471</v>
      </c>
      <c r="AT40" s="18">
        <v>0.24269637269598099</v>
      </c>
      <c r="AU40" s="18">
        <v>0.28290666962236549</v>
      </c>
      <c r="AV40" s="18">
        <v>0.23435787412376791</v>
      </c>
      <c r="AW40" s="18">
        <v>0.32431321472849201</v>
      </c>
    </row>
    <row r="41" spans="2:49" ht="43.5" x14ac:dyDescent="0.35">
      <c r="B41" s="17" t="s">
        <v>88</v>
      </c>
      <c r="C41" s="18">
        <v>0.22461063923240249</v>
      </c>
      <c r="D41" s="18">
        <v>0.21326510148994901</v>
      </c>
      <c r="E41" s="18">
        <v>0.23620088651866911</v>
      </c>
      <c r="G41" s="18">
        <v>0.13822987208172979</v>
      </c>
      <c r="H41" s="18">
        <v>9.9536402400507706E-2</v>
      </c>
      <c r="I41" s="18">
        <v>0.13971419421537901</v>
      </c>
      <c r="J41" s="18">
        <v>0.20415146493419689</v>
      </c>
      <c r="K41" s="18">
        <v>0.2435716215003586</v>
      </c>
      <c r="L41" s="18">
        <v>0.41224819109775268</v>
      </c>
      <c r="N41" s="18">
        <v>0.25143150974622158</v>
      </c>
      <c r="O41" s="18">
        <v>0.23801288863232481</v>
      </c>
      <c r="P41" s="18">
        <v>0.30186628599373228</v>
      </c>
      <c r="Q41" s="18">
        <v>0.15838496716840181</v>
      </c>
      <c r="R41" s="18">
        <v>0.238192267238925</v>
      </c>
      <c r="S41" s="18">
        <v>0.25240310711337899</v>
      </c>
      <c r="T41" s="18">
        <v>0.21840518807891471</v>
      </c>
      <c r="U41" s="18">
        <v>0.1883752101912699</v>
      </c>
      <c r="V41" s="18">
        <v>0.1594393165249571</v>
      </c>
      <c r="W41" s="18">
        <v>0.24117259078600861</v>
      </c>
      <c r="X41" s="18">
        <v>0.21684661806414371</v>
      </c>
      <c r="Y41" s="18">
        <v>0.25888444310111353</v>
      </c>
      <c r="AA41" s="18">
        <v>0.23403660895892131</v>
      </c>
      <c r="AB41" s="18">
        <v>0.25780475866409552</v>
      </c>
      <c r="AC41" s="18">
        <v>0.19941853461637171</v>
      </c>
      <c r="AD41" s="18">
        <v>0.2010984557017115</v>
      </c>
      <c r="AF41" s="18">
        <v>0.29802332450810098</v>
      </c>
      <c r="AG41" s="18">
        <v>0.20370972990670741</v>
      </c>
      <c r="AH41" s="18">
        <v>0.24662960989818719</v>
      </c>
      <c r="AI41" s="18">
        <v>0.1952177227013312</v>
      </c>
      <c r="AJ41" s="18">
        <v>0.2556507526569643</v>
      </c>
      <c r="AK41" s="18">
        <v>0.23898286979272809</v>
      </c>
      <c r="AL41" s="18">
        <v>0.14854673871883811</v>
      </c>
      <c r="AM41" s="18">
        <v>0.16805746014352541</v>
      </c>
      <c r="AO41" s="18">
        <v>0.27528346235670897</v>
      </c>
      <c r="AP41" s="18">
        <v>0.21817366710502051</v>
      </c>
      <c r="AQ41" s="18">
        <v>0.2172034950314192</v>
      </c>
      <c r="AR41" s="18">
        <v>0.1070478812411081</v>
      </c>
      <c r="AS41" s="18">
        <v>0.25307496768818127</v>
      </c>
      <c r="AT41" s="18">
        <v>0.24708852126243139</v>
      </c>
      <c r="AU41" s="18">
        <v>0.16046500117742429</v>
      </c>
      <c r="AV41" s="18">
        <v>0.2263654469970604</v>
      </c>
      <c r="AW41" s="18">
        <v>0.24625497644877889</v>
      </c>
    </row>
    <row r="42" spans="2:49" ht="43.5" x14ac:dyDescent="0.35">
      <c r="B42" s="17" t="s">
        <v>89</v>
      </c>
      <c r="C42" s="18">
        <v>0.21370984377478899</v>
      </c>
      <c r="D42" s="18">
        <v>0.22628988850591369</v>
      </c>
      <c r="E42" s="18">
        <v>0.20282916815062749</v>
      </c>
      <c r="G42" s="18">
        <v>0.16326513108575419</v>
      </c>
      <c r="H42" s="18">
        <v>0.18183906820781209</v>
      </c>
      <c r="I42" s="18">
        <v>0.17674606067213811</v>
      </c>
      <c r="J42" s="18">
        <v>0.20688491618009289</v>
      </c>
      <c r="K42" s="18">
        <v>0.23499839349758009</v>
      </c>
      <c r="L42" s="18">
        <v>0.27488911711677128</v>
      </c>
      <c r="N42" s="18">
        <v>0.24096491111672569</v>
      </c>
      <c r="O42" s="18">
        <v>0.1934345108137018</v>
      </c>
      <c r="P42" s="18">
        <v>0.20041980430449141</v>
      </c>
      <c r="Q42" s="18">
        <v>0.14577108465155261</v>
      </c>
      <c r="R42" s="18">
        <v>0.18465409410229189</v>
      </c>
      <c r="S42" s="18">
        <v>0.2256792426892274</v>
      </c>
      <c r="T42" s="18">
        <v>0.20302731458346199</v>
      </c>
      <c r="U42" s="18">
        <v>0.22238889113631999</v>
      </c>
      <c r="V42" s="18">
        <v>0.20897906532036489</v>
      </c>
      <c r="W42" s="18">
        <v>0.2345910316704781</v>
      </c>
      <c r="X42" s="18">
        <v>0.18806580019941699</v>
      </c>
      <c r="Y42" s="18">
        <v>0.25501092489582061</v>
      </c>
      <c r="AA42" s="18">
        <v>0.23445668077707471</v>
      </c>
      <c r="AB42" s="18">
        <v>0.22615279196263369</v>
      </c>
      <c r="AC42" s="18">
        <v>0.18086460082395889</v>
      </c>
      <c r="AD42" s="18">
        <v>0.2067810045891654</v>
      </c>
      <c r="AF42" s="18">
        <v>0.22576256279917609</v>
      </c>
      <c r="AG42" s="18">
        <v>0.18921056638975739</v>
      </c>
      <c r="AH42" s="18">
        <v>0.32328552123285542</v>
      </c>
      <c r="AI42" s="18">
        <v>0.24224863145646661</v>
      </c>
      <c r="AJ42" s="18">
        <v>0.22007004656702539</v>
      </c>
      <c r="AK42" s="18">
        <v>0.1700968310242367</v>
      </c>
      <c r="AL42" s="18">
        <v>0.2119160410783047</v>
      </c>
      <c r="AM42" s="18">
        <v>0.1963322521966557</v>
      </c>
      <c r="AO42" s="18">
        <v>0.21764386027345159</v>
      </c>
      <c r="AP42" s="18">
        <v>0.2213437314252357</v>
      </c>
      <c r="AQ42" s="18">
        <v>0.28113021551051609</v>
      </c>
      <c r="AR42" s="18">
        <v>0.19222168714410959</v>
      </c>
      <c r="AS42" s="18">
        <v>0.17443561277540201</v>
      </c>
      <c r="AT42" s="18">
        <v>0.14303563556389759</v>
      </c>
      <c r="AU42" s="18">
        <v>0.1906217736397546</v>
      </c>
      <c r="AV42" s="18">
        <v>0.2436214740711751</v>
      </c>
      <c r="AW42" s="18">
        <v>0.29948386173934272</v>
      </c>
    </row>
    <row r="43" spans="2:49" ht="58" x14ac:dyDescent="0.35">
      <c r="B43" s="17" t="s">
        <v>90</v>
      </c>
      <c r="C43" s="18">
        <v>0.15341489059783031</v>
      </c>
      <c r="D43" s="18">
        <v>0.15214292827012191</v>
      </c>
      <c r="E43" s="18">
        <v>0.15431092234563301</v>
      </c>
      <c r="G43" s="18">
        <v>0.15738221236242231</v>
      </c>
      <c r="H43" s="18">
        <v>0.16431583710826661</v>
      </c>
      <c r="I43" s="18">
        <v>0.1463385817994074</v>
      </c>
      <c r="J43" s="18">
        <v>0.15641993735054349</v>
      </c>
      <c r="K43" s="18">
        <v>0.13333091826842161</v>
      </c>
      <c r="L43" s="18">
        <v>0.16054449551600319</v>
      </c>
      <c r="N43" s="18">
        <v>0.18912286218679669</v>
      </c>
      <c r="O43" s="18">
        <v>0.1233867329228585</v>
      </c>
      <c r="P43" s="18">
        <v>0.16406510633393051</v>
      </c>
      <c r="Q43" s="18">
        <v>0.1658576399384975</v>
      </c>
      <c r="R43" s="18">
        <v>0.1514923218747819</v>
      </c>
      <c r="S43" s="18">
        <v>0.1656763918845664</v>
      </c>
      <c r="T43" s="18">
        <v>0.14595813709817071</v>
      </c>
      <c r="U43" s="18">
        <v>0.17644164480719729</v>
      </c>
      <c r="V43" s="18">
        <v>0.14868264275838819</v>
      </c>
      <c r="W43" s="18">
        <v>0.14128115367412319</v>
      </c>
      <c r="X43" s="18">
        <v>0.14847359833773349</v>
      </c>
      <c r="Y43" s="18">
        <v>0.1251336842518134</v>
      </c>
      <c r="AA43" s="18">
        <v>0.15722259418542461</v>
      </c>
      <c r="AB43" s="18">
        <v>0.1303027589489488</v>
      </c>
      <c r="AC43" s="18">
        <v>0.1380400884739259</v>
      </c>
      <c r="AD43" s="18">
        <v>0.18718661776547099</v>
      </c>
      <c r="AF43" s="18">
        <v>0.12866046433595341</v>
      </c>
      <c r="AG43" s="18">
        <v>0.16864668685521531</v>
      </c>
      <c r="AH43" s="18">
        <v>0.19469501097546699</v>
      </c>
      <c r="AI43" s="18">
        <v>0.1485714550190646</v>
      </c>
      <c r="AJ43" s="18">
        <v>0.14773757867683909</v>
      </c>
      <c r="AK43" s="18">
        <v>0.25162703828533339</v>
      </c>
      <c r="AL43" s="18">
        <v>0.14160849013064611</v>
      </c>
      <c r="AM43" s="18">
        <v>0.1262088181992663</v>
      </c>
      <c r="AO43" s="18">
        <v>0.14109897139067701</v>
      </c>
      <c r="AP43" s="18">
        <v>0.16017735890320131</v>
      </c>
      <c r="AQ43" s="18">
        <v>0.1925091719248887</v>
      </c>
      <c r="AR43" s="18">
        <v>0.1824550558492046</v>
      </c>
      <c r="AS43" s="18">
        <v>0.15702301233593891</v>
      </c>
      <c r="AT43" s="18">
        <v>0.18565155040600961</v>
      </c>
      <c r="AU43" s="18">
        <v>0.10529112423884331</v>
      </c>
      <c r="AV43" s="18">
        <v>0.13794901046193869</v>
      </c>
      <c r="AW43" s="18">
        <v>9.8934714976130114E-2</v>
      </c>
    </row>
    <row r="44" spans="2:49" ht="29" x14ac:dyDescent="0.35">
      <c r="B44" s="17" t="s">
        <v>91</v>
      </c>
      <c r="C44" s="18">
        <v>0.15333481340798649</v>
      </c>
      <c r="D44" s="18">
        <v>0.16389431655955461</v>
      </c>
      <c r="E44" s="18">
        <v>0.14292935797999881</v>
      </c>
      <c r="G44" s="18">
        <v>0.16370627754591369</v>
      </c>
      <c r="H44" s="18">
        <v>0.16091993757972939</v>
      </c>
      <c r="I44" s="18">
        <v>0.1653895339213256</v>
      </c>
      <c r="J44" s="18">
        <v>0.1456347192925137</v>
      </c>
      <c r="K44" s="18">
        <v>0.16027154810371949</v>
      </c>
      <c r="L44" s="18">
        <v>0.13509390603847221</v>
      </c>
      <c r="N44" s="18">
        <v>0.19382900629958749</v>
      </c>
      <c r="O44" s="18">
        <v>0.16604961523004641</v>
      </c>
      <c r="P44" s="18">
        <v>0.11923432699238661</v>
      </c>
      <c r="Q44" s="18">
        <v>0.1898879109200696</v>
      </c>
      <c r="R44" s="18">
        <v>0.13456455974012191</v>
      </c>
      <c r="S44" s="18">
        <v>0.17937552124364939</v>
      </c>
      <c r="T44" s="18">
        <v>0.20827105063188689</v>
      </c>
      <c r="U44" s="18">
        <v>0.13898182132686621</v>
      </c>
      <c r="V44" s="18">
        <v>9.4585355924292874E-2</v>
      </c>
      <c r="W44" s="18">
        <v>0.16809717021654699</v>
      </c>
      <c r="X44" s="18">
        <v>0.14478435895526989</v>
      </c>
      <c r="Y44" s="18">
        <v>0.1534318668082259</v>
      </c>
      <c r="AA44" s="18">
        <v>0.13095979603096311</v>
      </c>
      <c r="AB44" s="18">
        <v>0.13941354858621061</v>
      </c>
      <c r="AC44" s="18">
        <v>0.15290303505664871</v>
      </c>
      <c r="AD44" s="18">
        <v>0.19251655777022739</v>
      </c>
      <c r="AF44" s="18">
        <v>0.1803700032420105</v>
      </c>
      <c r="AG44" s="18">
        <v>0.14878061116069749</v>
      </c>
      <c r="AH44" s="18">
        <v>0.13822639393782959</v>
      </c>
      <c r="AI44" s="18">
        <v>0.19237194122573389</v>
      </c>
      <c r="AJ44" s="18">
        <v>0.14951927945589991</v>
      </c>
      <c r="AK44" s="18">
        <v>0.16885220415198651</v>
      </c>
      <c r="AL44" s="18">
        <v>0.1150894260108635</v>
      </c>
      <c r="AM44" s="18">
        <v>0.13137629666236911</v>
      </c>
      <c r="AO44" s="18">
        <v>0.14095871860231701</v>
      </c>
      <c r="AP44" s="18">
        <v>0.15002916323237589</v>
      </c>
      <c r="AQ44" s="18">
        <v>0.1142637628766687</v>
      </c>
      <c r="AR44" s="18">
        <v>0.16985076118479231</v>
      </c>
      <c r="AS44" s="18">
        <v>0.16056947629866269</v>
      </c>
      <c r="AT44" s="18">
        <v>0.16914496942281931</v>
      </c>
      <c r="AU44" s="18">
        <v>0.15533845749712979</v>
      </c>
      <c r="AV44" s="18">
        <v>0.1668326493209569</v>
      </c>
      <c r="AW44" s="18">
        <v>0.1689665096387066</v>
      </c>
    </row>
    <row r="45" spans="2:49" ht="58" x14ac:dyDescent="0.35">
      <c r="B45" s="17" t="s">
        <v>92</v>
      </c>
      <c r="C45" s="18">
        <v>0.13935347780868529</v>
      </c>
      <c r="D45" s="18">
        <v>0.14424667159240009</v>
      </c>
      <c r="E45" s="18">
        <v>0.134411271136302</v>
      </c>
      <c r="G45" s="18">
        <v>9.0550790500437961E-2</v>
      </c>
      <c r="H45" s="18">
        <v>0.13405416326327321</v>
      </c>
      <c r="I45" s="18">
        <v>0.12609835073603171</v>
      </c>
      <c r="J45" s="18">
        <v>0.15909309376184369</v>
      </c>
      <c r="K45" s="18">
        <v>0.1229552975398621</v>
      </c>
      <c r="L45" s="18">
        <v>0.17248678323423761</v>
      </c>
      <c r="N45" s="18">
        <v>0.15257313833323261</v>
      </c>
      <c r="O45" s="18">
        <v>0.1759300573049353</v>
      </c>
      <c r="P45" s="18">
        <v>0.12871128556895239</v>
      </c>
      <c r="Q45" s="18">
        <v>9.173353271685479E-2</v>
      </c>
      <c r="R45" s="18">
        <v>0.16724556514459121</v>
      </c>
      <c r="S45" s="18">
        <v>0.12169569988195431</v>
      </c>
      <c r="T45" s="18">
        <v>0.13608952293752871</v>
      </c>
      <c r="U45" s="18">
        <v>0.13860261025694959</v>
      </c>
      <c r="V45" s="18">
        <v>0.14446182280463621</v>
      </c>
      <c r="W45" s="18">
        <v>0.10277544832842921</v>
      </c>
      <c r="X45" s="18">
        <v>0.1726061253487445</v>
      </c>
      <c r="Y45" s="18">
        <v>0.14482148386585569</v>
      </c>
      <c r="AA45" s="18">
        <v>0.16299425888856381</v>
      </c>
      <c r="AB45" s="18">
        <v>0.14056314245254109</v>
      </c>
      <c r="AC45" s="18">
        <v>0.122990586156838</v>
      </c>
      <c r="AD45" s="18">
        <v>0.1279476180223397</v>
      </c>
      <c r="AF45" s="18">
        <v>0.15000640229269269</v>
      </c>
      <c r="AG45" s="18">
        <v>0.15437302224000679</v>
      </c>
      <c r="AH45" s="18">
        <v>0.15098205386558791</v>
      </c>
      <c r="AI45" s="18">
        <v>0.13830053135949749</v>
      </c>
      <c r="AJ45" s="18">
        <v>9.7528774795030929E-2</v>
      </c>
      <c r="AK45" s="18">
        <v>0.1333016599179023</v>
      </c>
      <c r="AL45" s="18">
        <v>8.5758480172486412E-2</v>
      </c>
      <c r="AM45" s="18">
        <v>0.13531284122358259</v>
      </c>
      <c r="AO45" s="18">
        <v>0.15437083221809761</v>
      </c>
      <c r="AP45" s="18">
        <v>0.1580947789399455</v>
      </c>
      <c r="AQ45" s="18">
        <v>0.16839483955207249</v>
      </c>
      <c r="AR45" s="18">
        <v>0.1016432279317146</v>
      </c>
      <c r="AS45" s="18">
        <v>0.12367706835108561</v>
      </c>
      <c r="AT45" s="18">
        <v>0.13324687993271089</v>
      </c>
      <c r="AU45" s="18">
        <v>0.11245764570303381</v>
      </c>
      <c r="AV45" s="18">
        <v>0.1318185715523052</v>
      </c>
      <c r="AW45" s="18">
        <v>0.1278241123038398</v>
      </c>
    </row>
    <row r="46" spans="2:49" ht="58" x14ac:dyDescent="0.35">
      <c r="B46" s="17" t="s">
        <v>93</v>
      </c>
      <c r="C46" s="18">
        <v>0.12084190751739041</v>
      </c>
      <c r="D46" s="18">
        <v>0.12215752540968559</v>
      </c>
      <c r="E46" s="18">
        <v>0.12012344681828679</v>
      </c>
      <c r="G46" s="18">
        <v>0.18696322793828829</v>
      </c>
      <c r="H46" s="18">
        <v>0.1482937807115684</v>
      </c>
      <c r="I46" s="18">
        <v>0.13866436492566439</v>
      </c>
      <c r="J46" s="18">
        <v>0.1143030335321456</v>
      </c>
      <c r="K46" s="18">
        <v>9.4788371955231154E-2</v>
      </c>
      <c r="L46" s="18">
        <v>8.1226859060023346E-2</v>
      </c>
      <c r="N46" s="18">
        <v>9.7026238327840977E-2</v>
      </c>
      <c r="O46" s="18">
        <v>0.13304183462344399</v>
      </c>
      <c r="P46" s="18">
        <v>0.13318345174561869</v>
      </c>
      <c r="Q46" s="18">
        <v>0.1139767390506433</v>
      </c>
      <c r="R46" s="18">
        <v>0.12143756492343059</v>
      </c>
      <c r="S46" s="18">
        <v>9.1934266970723738E-2</v>
      </c>
      <c r="T46" s="18">
        <v>0.17712806709213169</v>
      </c>
      <c r="U46" s="18">
        <v>0.14774547393838069</v>
      </c>
      <c r="V46" s="18">
        <v>0.16855566112906631</v>
      </c>
      <c r="W46" s="18">
        <v>8.9866106245517802E-2</v>
      </c>
      <c r="X46" s="18">
        <v>9.1257303468155637E-2</v>
      </c>
      <c r="Y46" s="18">
        <v>9.7157608871566381E-2</v>
      </c>
      <c r="AA46" s="18">
        <v>0.14236023406903961</v>
      </c>
      <c r="AB46" s="18">
        <v>8.743022586589369E-2</v>
      </c>
      <c r="AC46" s="18">
        <v>0.1390702054391256</v>
      </c>
      <c r="AD46" s="18">
        <v>0.1154964630804178</v>
      </c>
      <c r="AF46" s="18">
        <v>0.1153851256864285</v>
      </c>
      <c r="AG46" s="18">
        <v>0.13676706152545051</v>
      </c>
      <c r="AH46" s="18">
        <v>9.70369975764592E-2</v>
      </c>
      <c r="AI46" s="18">
        <v>0.1164550819664688</v>
      </c>
      <c r="AJ46" s="18">
        <v>8.2885222637674949E-2</v>
      </c>
      <c r="AK46" s="18">
        <v>8.1472898516329051E-2</v>
      </c>
      <c r="AL46" s="18">
        <v>0.11325687699189629</v>
      </c>
      <c r="AM46" s="18">
        <v>0.14484067197801959</v>
      </c>
      <c r="AO46" s="18">
        <v>0.12600284506209139</v>
      </c>
      <c r="AP46" s="18">
        <v>0.1261342543419729</v>
      </c>
      <c r="AQ46" s="18">
        <v>0.1235752707341737</v>
      </c>
      <c r="AR46" s="18">
        <v>0.13076285138438981</v>
      </c>
      <c r="AS46" s="18">
        <v>0.1159342604576124</v>
      </c>
      <c r="AT46" s="18">
        <v>9.1383581473406097E-2</v>
      </c>
      <c r="AU46" s="18">
        <v>0.15535836301453951</v>
      </c>
      <c r="AV46" s="18">
        <v>0.1025761626247018</v>
      </c>
      <c r="AW46" s="18">
        <v>8.2529518606562768E-2</v>
      </c>
    </row>
    <row r="47" spans="2:49" x14ac:dyDescent="0.35">
      <c r="B47" s="17" t="s">
        <v>94</v>
      </c>
      <c r="C47" s="18">
        <v>0.11816902810334209</v>
      </c>
      <c r="D47" s="18">
        <v>0.13323584733462451</v>
      </c>
      <c r="E47" s="18">
        <v>0.10455072829239451</v>
      </c>
      <c r="G47" s="18">
        <v>7.1221319668413413E-2</v>
      </c>
      <c r="H47" s="18">
        <v>7.0485009595047429E-2</v>
      </c>
      <c r="I47" s="18">
        <v>0.1075194525117676</v>
      </c>
      <c r="J47" s="18">
        <v>0.12440836340640141</v>
      </c>
      <c r="K47" s="18">
        <v>0.17686945307287019</v>
      </c>
      <c r="L47" s="18">
        <v>0.136730968240805</v>
      </c>
      <c r="N47" s="18">
        <v>9.9957563159048787E-2</v>
      </c>
      <c r="O47" s="18">
        <v>0.1301952830103261</v>
      </c>
      <c r="P47" s="18">
        <v>6.2659638649975952E-2</v>
      </c>
      <c r="Q47" s="18">
        <v>0.1381731487053296</v>
      </c>
      <c r="R47" s="18">
        <v>0.1107714412646754</v>
      </c>
      <c r="S47" s="18">
        <v>9.1321695335742512E-2</v>
      </c>
      <c r="T47" s="18">
        <v>0.1239154190144296</v>
      </c>
      <c r="U47" s="18">
        <v>0.12742534048258591</v>
      </c>
      <c r="V47" s="18">
        <v>0.1196209206324414</v>
      </c>
      <c r="W47" s="18">
        <v>0.14850014504580811</v>
      </c>
      <c r="X47" s="18">
        <v>0.14138823096584391</v>
      </c>
      <c r="Y47" s="18">
        <v>0.10059878456806</v>
      </c>
      <c r="AA47" s="18">
        <v>0.10617447481781769</v>
      </c>
      <c r="AB47" s="18">
        <v>0.10466600041719951</v>
      </c>
      <c r="AC47" s="18">
        <v>0.1302805126035774</v>
      </c>
      <c r="AD47" s="18">
        <v>0.13435276359210899</v>
      </c>
      <c r="AF47" s="18">
        <v>0.136547598120726</v>
      </c>
      <c r="AG47" s="18">
        <v>8.2283938863623826E-2</v>
      </c>
      <c r="AH47" s="18">
        <v>7.8306078029400428E-2</v>
      </c>
      <c r="AI47" s="18">
        <v>8.451124636976487E-2</v>
      </c>
      <c r="AJ47" s="18">
        <v>0.24876622732596529</v>
      </c>
      <c r="AK47" s="18">
        <v>8.804519743850564E-2</v>
      </c>
      <c r="AL47" s="18">
        <v>5.3073976711222763E-2</v>
      </c>
      <c r="AM47" s="18">
        <v>9.8443658112258511E-2</v>
      </c>
      <c r="AO47" s="18">
        <v>0.1122010998385725</v>
      </c>
      <c r="AP47" s="18">
        <v>6.8460716484805659E-2</v>
      </c>
      <c r="AQ47" s="18">
        <v>7.5891055286474454E-2</v>
      </c>
      <c r="AR47" s="18">
        <v>5.6679680432190072E-2</v>
      </c>
      <c r="AS47" s="18">
        <v>0.2420067679656086</v>
      </c>
      <c r="AT47" s="18">
        <v>8.081553573213475E-2</v>
      </c>
      <c r="AU47" s="18">
        <v>9.582685276950012E-2</v>
      </c>
      <c r="AV47" s="18">
        <v>6.5981097217752527E-2</v>
      </c>
      <c r="AW47" s="18">
        <v>0.17731183654662991</v>
      </c>
    </row>
    <row r="48" spans="2:49" ht="29" x14ac:dyDescent="0.35">
      <c r="B48" s="17" t="s">
        <v>95</v>
      </c>
      <c r="C48" s="18">
        <v>9.8818638160121874E-2</v>
      </c>
      <c r="D48" s="18">
        <v>8.882303896450694E-2</v>
      </c>
      <c r="E48" s="18">
        <v>0.10860794525317501</v>
      </c>
      <c r="G48" s="18">
        <v>0.10791179436418161</v>
      </c>
      <c r="H48" s="18">
        <v>0.1073116113141156</v>
      </c>
      <c r="I48" s="18">
        <v>9.3371296710044557E-2</v>
      </c>
      <c r="J48" s="18">
        <v>0.13501134352363409</v>
      </c>
      <c r="K48" s="18">
        <v>7.6996547215594568E-2</v>
      </c>
      <c r="L48" s="18">
        <v>8.4021261389854371E-2</v>
      </c>
      <c r="N48" s="18">
        <v>6.2812987450793001E-2</v>
      </c>
      <c r="O48" s="18">
        <v>5.0440346028865921E-2</v>
      </c>
      <c r="P48" s="18">
        <v>0.121526505291253</v>
      </c>
      <c r="Q48" s="18">
        <v>0.15466638704541949</v>
      </c>
      <c r="R48" s="18">
        <v>9.1426419294295777E-2</v>
      </c>
      <c r="S48" s="18">
        <v>0.1206399250396102</v>
      </c>
      <c r="T48" s="18">
        <v>9.7918355056360609E-2</v>
      </c>
      <c r="U48" s="18">
        <v>8.4745187892726018E-2</v>
      </c>
      <c r="V48" s="18">
        <v>0.10738580983496129</v>
      </c>
      <c r="W48" s="18">
        <v>9.364399518471353E-2</v>
      </c>
      <c r="X48" s="18">
        <v>0.11647374262136639</v>
      </c>
      <c r="Y48" s="18">
        <v>9.1919862356668741E-2</v>
      </c>
      <c r="AA48" s="18">
        <v>9.7962367456896959E-2</v>
      </c>
      <c r="AB48" s="18">
        <v>9.056023366951034E-2</v>
      </c>
      <c r="AC48" s="18">
        <v>9.399747306582798E-2</v>
      </c>
      <c r="AD48" s="18">
        <v>0.1109710406854913</v>
      </c>
      <c r="AF48" s="18">
        <v>0.12734098389424359</v>
      </c>
      <c r="AG48" s="18">
        <v>8.4190301791165753E-2</v>
      </c>
      <c r="AH48" s="18">
        <v>5.7411282899023898E-2</v>
      </c>
      <c r="AI48" s="18">
        <v>4.9348330705496192E-2</v>
      </c>
      <c r="AJ48" s="18">
        <v>0.11245565238194161</v>
      </c>
      <c r="AK48" s="18">
        <v>3.4894225831568183E-2</v>
      </c>
      <c r="AL48" s="18">
        <v>0.10589190151224059</v>
      </c>
      <c r="AM48" s="18">
        <v>0.127031155090959</v>
      </c>
      <c r="AO48" s="18">
        <v>0.112227016541753</v>
      </c>
      <c r="AP48" s="18">
        <v>8.8597120001628921E-2</v>
      </c>
      <c r="AQ48" s="18">
        <v>9.6125530636116729E-2</v>
      </c>
      <c r="AR48" s="18">
        <v>5.0562505804907523E-2</v>
      </c>
      <c r="AS48" s="18">
        <v>0.1164080726624255</v>
      </c>
      <c r="AT48" s="18">
        <v>4.5914701495119038E-2</v>
      </c>
      <c r="AU48" s="18">
        <v>0.16751850835400889</v>
      </c>
      <c r="AV48" s="18">
        <v>9.2841930870019351E-2</v>
      </c>
      <c r="AW48" s="18">
        <v>9.0528599134259508E-2</v>
      </c>
    </row>
    <row r="49" spans="2:49" ht="29" x14ac:dyDescent="0.35">
      <c r="B49" s="17" t="s">
        <v>96</v>
      </c>
      <c r="C49" s="18">
        <v>9.1642818347915919E-2</v>
      </c>
      <c r="D49" s="18">
        <v>0.1038025154918321</v>
      </c>
      <c r="E49" s="18">
        <v>8.0636284749714404E-2</v>
      </c>
      <c r="G49" s="18">
        <v>0.106464934482947</v>
      </c>
      <c r="H49" s="18">
        <v>0.1142020123621267</v>
      </c>
      <c r="I49" s="18">
        <v>9.8760281931625796E-2</v>
      </c>
      <c r="J49" s="18">
        <v>8.2135608165676097E-2</v>
      </c>
      <c r="K49" s="18">
        <v>8.8103513425452973E-2</v>
      </c>
      <c r="L49" s="18">
        <v>7.2517988516041965E-2</v>
      </c>
      <c r="N49" s="18">
        <v>5.4767796080583742E-2</v>
      </c>
      <c r="O49" s="18">
        <v>9.7533701194448985E-2</v>
      </c>
      <c r="P49" s="18">
        <v>6.9608699230435209E-2</v>
      </c>
      <c r="Q49" s="18">
        <v>4.7122792622053281E-2</v>
      </c>
      <c r="R49" s="18">
        <v>0.10422665437509659</v>
      </c>
      <c r="S49" s="18">
        <v>0.12974247355794971</v>
      </c>
      <c r="T49" s="18">
        <v>6.6669341852347325E-2</v>
      </c>
      <c r="U49" s="18">
        <v>9.7268713047666669E-2</v>
      </c>
      <c r="V49" s="18">
        <v>0.1291534680745888</v>
      </c>
      <c r="W49" s="18">
        <v>6.9349114073954096E-2</v>
      </c>
      <c r="X49" s="18">
        <v>0.11413237329375869</v>
      </c>
      <c r="Y49" s="18">
        <v>7.8556092101832661E-2</v>
      </c>
      <c r="AA49" s="18">
        <v>0.1047903125169838</v>
      </c>
      <c r="AB49" s="18">
        <v>8.892216933553429E-2</v>
      </c>
      <c r="AC49" s="18">
        <v>8.1309301704218531E-2</v>
      </c>
      <c r="AD49" s="18">
        <v>9.0013507888634839E-2</v>
      </c>
      <c r="AF49" s="18">
        <v>0.11273970518888091</v>
      </c>
      <c r="AG49" s="18">
        <v>0.1047410040540163</v>
      </c>
      <c r="AH49" s="18">
        <v>5.1246692257078348E-2</v>
      </c>
      <c r="AI49" s="18">
        <v>0.1172544791223312</v>
      </c>
      <c r="AJ49" s="18">
        <v>6.6580102133556279E-2</v>
      </c>
      <c r="AK49" s="18">
        <v>0.1041248797369257</v>
      </c>
      <c r="AL49" s="18">
        <v>9.3033814461022435E-2</v>
      </c>
      <c r="AM49" s="18">
        <v>7.1387484037351456E-2</v>
      </c>
      <c r="AO49" s="18">
        <v>0.1089357198672132</v>
      </c>
      <c r="AP49" s="18">
        <v>0.1115962314516146</v>
      </c>
      <c r="AQ49" s="18">
        <v>8.0166230849205392E-2</v>
      </c>
      <c r="AR49" s="18">
        <v>0.1094238948509107</v>
      </c>
      <c r="AS49" s="18">
        <v>7.5973014384539767E-2</v>
      </c>
      <c r="AT49" s="18">
        <v>0.1021683609865765</v>
      </c>
      <c r="AU49" s="18">
        <v>4.722019107105771E-2</v>
      </c>
      <c r="AV49" s="18">
        <v>5.837808774587494E-2</v>
      </c>
      <c r="AW49" s="18">
        <v>6.8521577085166846E-2</v>
      </c>
    </row>
    <row r="50" spans="2:49" ht="43.5" x14ac:dyDescent="0.35">
      <c r="B50" s="17" t="s">
        <v>97</v>
      </c>
      <c r="C50" s="18">
        <v>8.9805798287807062E-2</v>
      </c>
      <c r="D50" s="18">
        <v>9.0811255331542093E-2</v>
      </c>
      <c r="E50" s="18">
        <v>8.9245869078848516E-2</v>
      </c>
      <c r="G50" s="18">
        <v>0.13520803797017819</v>
      </c>
      <c r="H50" s="18">
        <v>0.11885379276590879</v>
      </c>
      <c r="I50" s="18">
        <v>0.1113717726128185</v>
      </c>
      <c r="J50" s="18">
        <v>6.3027642672488338E-2</v>
      </c>
      <c r="K50" s="18">
        <v>6.937777789926991E-2</v>
      </c>
      <c r="L50" s="18">
        <v>6.4835099115060107E-2</v>
      </c>
      <c r="N50" s="18">
        <v>9.3360897397526552E-2</v>
      </c>
      <c r="O50" s="18">
        <v>0.12675251092390749</v>
      </c>
      <c r="P50" s="18">
        <v>6.2866381575637592E-2</v>
      </c>
      <c r="Q50" s="18">
        <v>0.1069055640341612</v>
      </c>
      <c r="R50" s="18">
        <v>8.181851202072303E-2</v>
      </c>
      <c r="S50" s="18">
        <v>9.1205441906798898E-2</v>
      </c>
      <c r="T50" s="18">
        <v>6.6599949375269044E-2</v>
      </c>
      <c r="U50" s="18">
        <v>9.2993958097208604E-2</v>
      </c>
      <c r="V50" s="18">
        <v>0.1228907000648715</v>
      </c>
      <c r="W50" s="18">
        <v>9.020608951914906E-2</v>
      </c>
      <c r="X50" s="18">
        <v>5.4005430763549848E-2</v>
      </c>
      <c r="Y50" s="18">
        <v>9.2011832039539304E-2</v>
      </c>
      <c r="AA50" s="18">
        <v>0.1033082108042991</v>
      </c>
      <c r="AB50" s="18">
        <v>6.2004902631640928E-2</v>
      </c>
      <c r="AC50" s="18">
        <v>0.1175449542161971</v>
      </c>
      <c r="AD50" s="18">
        <v>7.9395821644893713E-2</v>
      </c>
      <c r="AF50" s="18">
        <v>7.7740598984640627E-2</v>
      </c>
      <c r="AG50" s="18">
        <v>0.1035104645127361</v>
      </c>
      <c r="AH50" s="18">
        <v>6.9606732029282012E-2</v>
      </c>
      <c r="AI50" s="18">
        <v>5.9202051907674871E-2</v>
      </c>
      <c r="AJ50" s="18">
        <v>6.5621143806868204E-2</v>
      </c>
      <c r="AK50" s="18">
        <v>0.16430388472586011</v>
      </c>
      <c r="AL50" s="18">
        <v>3.7479358318865001E-2</v>
      </c>
      <c r="AM50" s="18">
        <v>0.10659927029532409</v>
      </c>
      <c r="AO50" s="18">
        <v>8.9558542209421221E-2</v>
      </c>
      <c r="AP50" s="18">
        <v>0.1022248382395191</v>
      </c>
      <c r="AQ50" s="18">
        <v>9.604344844775789E-2</v>
      </c>
      <c r="AR50" s="18">
        <v>0.10276483449018491</v>
      </c>
      <c r="AS50" s="18">
        <v>7.1105889013419799E-2</v>
      </c>
      <c r="AT50" s="18">
        <v>0.14129645534463989</v>
      </c>
      <c r="AU50" s="18">
        <v>5.7723152576078331E-2</v>
      </c>
      <c r="AV50" s="18">
        <v>9.4636033694797783E-2</v>
      </c>
      <c r="AW50" s="18">
        <v>6.7410232067217177E-2</v>
      </c>
    </row>
    <row r="51" spans="2:49" ht="43.5" x14ac:dyDescent="0.35">
      <c r="B51" s="17" t="s">
        <v>98</v>
      </c>
      <c r="C51" s="18">
        <v>8.1747825198126983E-2</v>
      </c>
      <c r="D51" s="18">
        <v>5.9515049280619917E-2</v>
      </c>
      <c r="E51" s="18">
        <v>0.10080051797357401</v>
      </c>
      <c r="G51" s="18">
        <v>0.1205584449227476</v>
      </c>
      <c r="H51" s="18">
        <v>8.8831929884215649E-2</v>
      </c>
      <c r="I51" s="18">
        <v>0.12750975305040599</v>
      </c>
      <c r="J51" s="18">
        <v>7.7117043722549516E-2</v>
      </c>
      <c r="K51" s="18">
        <v>5.8328261185430171E-2</v>
      </c>
      <c r="L51" s="18">
        <v>4.5948310103030077E-2</v>
      </c>
      <c r="N51" s="18">
        <v>5.3342974520596408E-2</v>
      </c>
      <c r="O51" s="18">
        <v>5.5309774947935493E-2</v>
      </c>
      <c r="P51" s="18">
        <v>5.6776929530015507E-2</v>
      </c>
      <c r="Q51" s="18">
        <v>4.5103349223246422E-2</v>
      </c>
      <c r="R51" s="18">
        <v>8.4377850050732423E-2</v>
      </c>
      <c r="S51" s="18">
        <v>8.7182169958796629E-2</v>
      </c>
      <c r="T51" s="18">
        <v>0.1108572398892715</v>
      </c>
      <c r="U51" s="18">
        <v>0.1047798673533659</v>
      </c>
      <c r="V51" s="18">
        <v>6.7760859744719501E-2</v>
      </c>
      <c r="W51" s="18">
        <v>0.1060878499555416</v>
      </c>
      <c r="X51" s="18">
        <v>9.7270710163431279E-2</v>
      </c>
      <c r="Y51" s="18">
        <v>5.9613332265093272E-2</v>
      </c>
      <c r="AA51" s="18">
        <v>8.4273968070783467E-2</v>
      </c>
      <c r="AB51" s="18">
        <v>8.371818738564489E-2</v>
      </c>
      <c r="AC51" s="18">
        <v>8.515461125454829E-2</v>
      </c>
      <c r="AD51" s="18">
        <v>7.456647660589627E-2</v>
      </c>
      <c r="AF51" s="18">
        <v>4.6609351523663828E-2</v>
      </c>
      <c r="AG51" s="18">
        <v>7.5479095001489679E-2</v>
      </c>
      <c r="AH51" s="18">
        <v>0.15081145253198841</v>
      </c>
      <c r="AI51" s="18">
        <v>9.7791875076788298E-2</v>
      </c>
      <c r="AJ51" s="18">
        <v>8.3217925792709105E-2</v>
      </c>
      <c r="AK51" s="18">
        <v>6.8374904973885334E-2</v>
      </c>
      <c r="AL51" s="18">
        <v>0.1044467180346853</v>
      </c>
      <c r="AM51" s="18">
        <v>9.6154640507147379E-2</v>
      </c>
      <c r="AO51" s="18">
        <v>6.0575725578053817E-2</v>
      </c>
      <c r="AP51" s="18">
        <v>8.1606987935627068E-2</v>
      </c>
      <c r="AQ51" s="18">
        <v>8.8455162825279612E-2</v>
      </c>
      <c r="AR51" s="18">
        <v>0.1308187605757187</v>
      </c>
      <c r="AS51" s="18">
        <v>8.7104125443754302E-2</v>
      </c>
      <c r="AT51" s="18">
        <v>9.2812254998855523E-2</v>
      </c>
      <c r="AU51" s="18">
        <v>7.7972859127597743E-2</v>
      </c>
      <c r="AV51" s="18">
        <v>5.3196318716765952E-2</v>
      </c>
      <c r="AW51" s="18">
        <v>7.4682292643747317E-2</v>
      </c>
    </row>
    <row r="52" spans="2:49" ht="29" x14ac:dyDescent="0.35">
      <c r="B52" s="17" t="s">
        <v>99</v>
      </c>
      <c r="C52" s="18">
        <v>7.8957371963019538E-2</v>
      </c>
      <c r="D52" s="18">
        <v>9.2974840569900991E-2</v>
      </c>
      <c r="E52" s="18">
        <v>6.615560066202246E-2</v>
      </c>
      <c r="G52" s="18">
        <v>7.7683250668587583E-2</v>
      </c>
      <c r="H52" s="18">
        <v>6.8953992595516572E-2</v>
      </c>
      <c r="I52" s="18">
        <v>5.3815747837575832E-2</v>
      </c>
      <c r="J52" s="18">
        <v>5.8481384595282862E-2</v>
      </c>
      <c r="K52" s="18">
        <v>5.0952992298827181E-2</v>
      </c>
      <c r="L52" s="18">
        <v>0.1365356159356064</v>
      </c>
      <c r="N52" s="18">
        <v>8.7718086704610537E-2</v>
      </c>
      <c r="O52" s="18">
        <v>7.2525401294518455E-2</v>
      </c>
      <c r="P52" s="18">
        <v>8.4633653430080308E-2</v>
      </c>
      <c r="Q52" s="18">
        <v>2.6004872523666071E-2</v>
      </c>
      <c r="R52" s="18">
        <v>4.5303514860847147E-2</v>
      </c>
      <c r="S52" s="18">
        <v>7.9055949320990124E-2</v>
      </c>
      <c r="T52" s="18">
        <v>9.3025245223590722E-2</v>
      </c>
      <c r="U52" s="18">
        <v>7.3449620622079784E-2</v>
      </c>
      <c r="V52" s="18">
        <v>9.2864729388799319E-2</v>
      </c>
      <c r="W52" s="18">
        <v>8.2163623547977377E-2</v>
      </c>
      <c r="X52" s="18">
        <v>0.1043220852678951</v>
      </c>
      <c r="Y52" s="18">
        <v>7.9480721102339183E-2</v>
      </c>
      <c r="AA52" s="18">
        <v>0.1039096825106742</v>
      </c>
      <c r="AB52" s="18">
        <v>7.2979176746350474E-2</v>
      </c>
      <c r="AC52" s="18">
        <v>9.3841378762117289E-2</v>
      </c>
      <c r="AD52" s="18">
        <v>4.5725501649013421E-2</v>
      </c>
      <c r="AF52" s="18">
        <v>0.15686065992303971</v>
      </c>
      <c r="AG52" s="18">
        <v>3.9025559365748072E-2</v>
      </c>
      <c r="AH52" s="18">
        <v>4.6843535239926161E-2</v>
      </c>
      <c r="AI52" s="18">
        <v>6.5998079525643141E-2</v>
      </c>
      <c r="AJ52" s="18">
        <v>0.10627652033796001</v>
      </c>
      <c r="AK52" s="18">
        <v>0.1111986967178946</v>
      </c>
      <c r="AL52" s="18">
        <v>8.0227364284259597E-2</v>
      </c>
      <c r="AM52" s="18">
        <v>6.2275838701998397E-2</v>
      </c>
      <c r="AO52" s="18">
        <v>0.14886999149605201</v>
      </c>
      <c r="AP52" s="18">
        <v>3.8083365792028777E-2</v>
      </c>
      <c r="AQ52" s="18">
        <v>5.1774388989841463E-2</v>
      </c>
      <c r="AR52" s="18">
        <v>5.3535101523769682E-2</v>
      </c>
      <c r="AS52" s="18">
        <v>0.11124815395811991</v>
      </c>
      <c r="AT52" s="18">
        <v>0.1138041337973629</v>
      </c>
      <c r="AU52" s="18">
        <v>6.4252453530332612E-2</v>
      </c>
      <c r="AV52" s="18">
        <v>3.6268219055132618E-2</v>
      </c>
      <c r="AW52" s="18">
        <v>8.1090884838095831E-2</v>
      </c>
    </row>
    <row r="53" spans="2:49" x14ac:dyDescent="0.35">
      <c r="B53" s="17" t="s">
        <v>100</v>
      </c>
      <c r="C53" s="18">
        <v>6.2847839376783732E-2</v>
      </c>
      <c r="D53" s="18">
        <v>7.3617306659612275E-2</v>
      </c>
      <c r="E53" s="18">
        <v>5.3021687229285012E-2</v>
      </c>
      <c r="G53" s="18">
        <v>8.8976119538024492E-2</v>
      </c>
      <c r="H53" s="18">
        <v>9.0503574751916185E-2</v>
      </c>
      <c r="I53" s="18">
        <v>5.8998873462934913E-2</v>
      </c>
      <c r="J53" s="18">
        <v>6.7195316744510389E-2</v>
      </c>
      <c r="K53" s="18">
        <v>5.8355594091219848E-2</v>
      </c>
      <c r="L53" s="18">
        <v>3.4559221614759578E-2</v>
      </c>
      <c r="N53" s="18">
        <v>7.2483790470502171E-2</v>
      </c>
      <c r="O53" s="18">
        <v>1.380121421570376E-2</v>
      </c>
      <c r="P53" s="18">
        <v>9.7670854902088641E-2</v>
      </c>
      <c r="Q53" s="18">
        <v>7.5903767367718727E-2</v>
      </c>
      <c r="R53" s="18">
        <v>5.2160380512501617E-2</v>
      </c>
      <c r="S53" s="18">
        <v>4.2051643847871897E-2</v>
      </c>
      <c r="T53" s="18">
        <v>7.1744549530202276E-2</v>
      </c>
      <c r="U53" s="18">
        <v>8.6955344895839712E-2</v>
      </c>
      <c r="V53" s="18">
        <v>7.3204536614443552E-2</v>
      </c>
      <c r="W53" s="18">
        <v>5.4925138239380021E-2</v>
      </c>
      <c r="X53" s="18">
        <v>6.222341370637912E-2</v>
      </c>
      <c r="Y53" s="18">
        <v>4.4692200089214949E-2</v>
      </c>
      <c r="AA53" s="18">
        <v>5.5819107857833269E-2</v>
      </c>
      <c r="AB53" s="18">
        <v>7.1927980411260126E-2</v>
      </c>
      <c r="AC53" s="18">
        <v>5.290199723064129E-2</v>
      </c>
      <c r="AD53" s="18">
        <v>7.0183881781463453E-2</v>
      </c>
      <c r="AF53" s="18">
        <v>5.528450634031621E-2</v>
      </c>
      <c r="AG53" s="18">
        <v>6.6465172713203916E-2</v>
      </c>
      <c r="AH53" s="18">
        <v>3.7363373255121832E-2</v>
      </c>
      <c r="AI53" s="18">
        <v>6.2793693127465133E-2</v>
      </c>
      <c r="AJ53" s="18">
        <v>7.4251624084601314E-2</v>
      </c>
      <c r="AK53" s="18">
        <v>8.04481964425936E-2</v>
      </c>
      <c r="AL53" s="18">
        <v>0</v>
      </c>
      <c r="AM53" s="18">
        <v>6.7600454622200309E-2</v>
      </c>
      <c r="AO53" s="18">
        <v>7.0783528374347135E-2</v>
      </c>
      <c r="AP53" s="18">
        <v>5.917894595406744E-2</v>
      </c>
      <c r="AQ53" s="18">
        <v>6.0892983550966583E-2</v>
      </c>
      <c r="AR53" s="18">
        <v>5.9872096527746041E-2</v>
      </c>
      <c r="AS53" s="18">
        <v>6.7409656793319839E-2</v>
      </c>
      <c r="AT53" s="18">
        <v>7.3842347832011018E-2</v>
      </c>
      <c r="AU53" s="18">
        <v>8.6971834578133303E-2</v>
      </c>
      <c r="AV53" s="18">
        <v>4.4949564324925181E-2</v>
      </c>
      <c r="AW53" s="18">
        <v>3.9495223338765241E-2</v>
      </c>
    </row>
    <row r="54" spans="2:49" ht="43.5" x14ac:dyDescent="0.35">
      <c r="B54" s="17" t="s">
        <v>101</v>
      </c>
      <c r="C54" s="18">
        <v>4.0607845630320251E-2</v>
      </c>
      <c r="D54" s="18">
        <v>4.5824325141331147E-2</v>
      </c>
      <c r="E54" s="18">
        <v>3.5891578042659543E-2</v>
      </c>
      <c r="G54" s="18">
        <v>4.5254683003538847E-2</v>
      </c>
      <c r="H54" s="18">
        <v>7.109482379188943E-2</v>
      </c>
      <c r="I54" s="18">
        <v>4.2905078377795627E-2</v>
      </c>
      <c r="J54" s="18">
        <v>5.6007668851643849E-2</v>
      </c>
      <c r="K54" s="18">
        <v>2.6071666213308739E-2</v>
      </c>
      <c r="L54" s="18">
        <v>1.514410774144204E-2</v>
      </c>
      <c r="N54" s="18">
        <v>2.0979208229834082E-2</v>
      </c>
      <c r="O54" s="18">
        <v>0</v>
      </c>
      <c r="P54" s="18">
        <v>4.0119358568292497E-2</v>
      </c>
      <c r="Q54" s="18">
        <v>5.7609265683048701E-2</v>
      </c>
      <c r="R54" s="18">
        <v>5.0603007503734518E-2</v>
      </c>
      <c r="S54" s="18">
        <v>2.6993589726657791E-2</v>
      </c>
      <c r="T54" s="18">
        <v>2.7195439197398249E-2</v>
      </c>
      <c r="U54" s="18">
        <v>4.8611469936313052E-2</v>
      </c>
      <c r="V54" s="18">
        <v>5.5555509927970148E-2</v>
      </c>
      <c r="W54" s="18">
        <v>4.7117631779703413E-2</v>
      </c>
      <c r="X54" s="18">
        <v>4.9517002116663968E-2</v>
      </c>
      <c r="Y54" s="18">
        <v>2.6803343651934469E-2</v>
      </c>
      <c r="AA54" s="18">
        <v>6.5051282486047413E-2</v>
      </c>
      <c r="AB54" s="18">
        <v>2.5654542992288691E-2</v>
      </c>
      <c r="AC54" s="18">
        <v>3.4771518745492447E-2</v>
      </c>
      <c r="AD54" s="18">
        <v>3.5184873746926679E-2</v>
      </c>
      <c r="AF54" s="18">
        <v>3.9431596770864073E-2</v>
      </c>
      <c r="AG54" s="18">
        <v>5.3501492284003499E-2</v>
      </c>
      <c r="AH54" s="18">
        <v>2.0475349584174369E-2</v>
      </c>
      <c r="AI54" s="18">
        <v>3.4490002040967978E-2</v>
      </c>
      <c r="AJ54" s="18">
        <v>3.2557928801612387E-2</v>
      </c>
      <c r="AK54" s="18">
        <v>3.2225973859404157E-2</v>
      </c>
      <c r="AL54" s="18">
        <v>8.996899303441537E-2</v>
      </c>
      <c r="AM54" s="18">
        <v>3.1366473063954202E-2</v>
      </c>
      <c r="AO54" s="18">
        <v>4.8305787908784738E-2</v>
      </c>
      <c r="AP54" s="18">
        <v>4.7289252529620372E-2</v>
      </c>
      <c r="AQ54" s="18">
        <v>4.3357352159574508E-2</v>
      </c>
      <c r="AR54" s="18">
        <v>2.2177878824534501E-2</v>
      </c>
      <c r="AS54" s="18">
        <v>3.8921951358749242E-2</v>
      </c>
      <c r="AT54" s="18">
        <v>4.1958500315250218E-2</v>
      </c>
      <c r="AU54" s="18">
        <v>4.0832852166121487E-2</v>
      </c>
      <c r="AV54" s="18">
        <v>3.2446984151044113E-2</v>
      </c>
      <c r="AW54" s="18">
        <v>2.6046000745275119E-2</v>
      </c>
    </row>
    <row r="55" spans="2:49" ht="29" x14ac:dyDescent="0.35">
      <c r="B55" s="17" t="s">
        <v>102</v>
      </c>
      <c r="C55" s="18">
        <v>4.033946192699138E-2</v>
      </c>
      <c r="D55" s="18">
        <v>4.917303292411241E-2</v>
      </c>
      <c r="E55" s="18">
        <v>3.223189480300525E-2</v>
      </c>
      <c r="G55" s="18">
        <v>7.1689699045289573E-2</v>
      </c>
      <c r="H55" s="18">
        <v>7.5355214679689628E-2</v>
      </c>
      <c r="I55" s="18">
        <v>5.2374531933219448E-2</v>
      </c>
      <c r="J55" s="18">
        <v>3.1341803883021678E-2</v>
      </c>
      <c r="K55" s="18">
        <v>2.3886477281606359E-2</v>
      </c>
      <c r="L55" s="18">
        <v>9.9506480474435364E-3</v>
      </c>
      <c r="N55" s="18">
        <v>5.7579845788718838E-2</v>
      </c>
      <c r="O55" s="18">
        <v>5.9673671422252522E-2</v>
      </c>
      <c r="P55" s="18">
        <v>1.156405319373675E-2</v>
      </c>
      <c r="Q55" s="18">
        <v>9.0847088673953399E-3</v>
      </c>
      <c r="R55" s="18">
        <v>5.0844656847873593E-2</v>
      </c>
      <c r="S55" s="18">
        <v>1.8755321756371689E-2</v>
      </c>
      <c r="T55" s="18">
        <v>3.8221449922723937E-2</v>
      </c>
      <c r="U55" s="18">
        <v>2.6699375331313731E-2</v>
      </c>
      <c r="V55" s="18">
        <v>8.2060137535178115E-2</v>
      </c>
      <c r="W55" s="18">
        <v>3.3245719916974677E-2</v>
      </c>
      <c r="X55" s="18">
        <v>3.5103779173402468E-2</v>
      </c>
      <c r="Y55" s="18">
        <v>2.557325488218368E-2</v>
      </c>
      <c r="AA55" s="18">
        <v>5.2675850998260658E-2</v>
      </c>
      <c r="AB55" s="18">
        <v>4.387165164063541E-2</v>
      </c>
      <c r="AC55" s="18">
        <v>3.1910682676306187E-2</v>
      </c>
      <c r="AD55" s="18">
        <v>3.104178028654862E-2</v>
      </c>
      <c r="AF55" s="18">
        <v>1.620788989604317E-2</v>
      </c>
      <c r="AG55" s="18">
        <v>7.0444167401430613E-2</v>
      </c>
      <c r="AH55" s="18">
        <v>1.927470068298854E-2</v>
      </c>
      <c r="AI55" s="18">
        <v>4.2819448102560803E-2</v>
      </c>
      <c r="AJ55" s="18">
        <v>1.4987341909593299E-2</v>
      </c>
      <c r="AK55" s="18">
        <v>8.7610215710656317E-2</v>
      </c>
      <c r="AL55" s="18">
        <v>6.342789170073973E-2</v>
      </c>
      <c r="AM55" s="18">
        <v>2.7875493279836929E-2</v>
      </c>
      <c r="AO55" s="18">
        <v>2.3863853925044851E-2</v>
      </c>
      <c r="AP55" s="18">
        <v>7.860201782758304E-2</v>
      </c>
      <c r="AQ55" s="18">
        <v>2.656274421571185E-2</v>
      </c>
      <c r="AR55" s="18">
        <v>4.1282745408495053E-2</v>
      </c>
      <c r="AS55" s="18">
        <v>1.473005897636038E-2</v>
      </c>
      <c r="AT55" s="18">
        <v>9.636451374267882E-2</v>
      </c>
      <c r="AU55" s="18">
        <v>3.070627875348933E-2</v>
      </c>
      <c r="AV55" s="18">
        <v>2.246643297874144E-2</v>
      </c>
      <c r="AW55" s="18">
        <v>8.9934991637657391E-3</v>
      </c>
    </row>
    <row r="56" spans="2:49" x14ac:dyDescent="0.35">
      <c r="B56" s="17" t="s">
        <v>103</v>
      </c>
      <c r="C56" s="18">
        <v>2.858625803630092E-2</v>
      </c>
      <c r="D56" s="18">
        <v>3.9209396649873413E-2</v>
      </c>
      <c r="E56" s="18">
        <v>1.8751348010074609E-2</v>
      </c>
      <c r="G56" s="18">
        <v>4.5799476201327717E-2</v>
      </c>
      <c r="H56" s="18">
        <v>3.4955242259431023E-2</v>
      </c>
      <c r="I56" s="18">
        <v>4.1898684862447702E-2</v>
      </c>
      <c r="J56" s="18">
        <v>2.6349234030115899E-2</v>
      </c>
      <c r="K56" s="18">
        <v>2.2824660831129329E-2</v>
      </c>
      <c r="L56" s="18">
        <v>1.234670229585602E-2</v>
      </c>
      <c r="N56" s="18">
        <v>1.408655681777498E-2</v>
      </c>
      <c r="O56" s="18">
        <v>4.2502591816621242E-2</v>
      </c>
      <c r="P56" s="18">
        <v>2.5730715340176499E-2</v>
      </c>
      <c r="Q56" s="18">
        <v>3.7646466948010729E-2</v>
      </c>
      <c r="R56" s="18">
        <v>4.2794231320795517E-2</v>
      </c>
      <c r="S56" s="18">
        <v>2.284298425500363E-2</v>
      </c>
      <c r="T56" s="18">
        <v>1.8118518828619139E-2</v>
      </c>
      <c r="U56" s="18">
        <v>5.6617225677449229E-2</v>
      </c>
      <c r="V56" s="18">
        <v>1.6965891684081601E-2</v>
      </c>
      <c r="W56" s="18">
        <v>3.2063169899794353E-2</v>
      </c>
      <c r="X56" s="18">
        <v>2.3340142140817349E-2</v>
      </c>
      <c r="Y56" s="18">
        <v>2.088849214760995E-2</v>
      </c>
      <c r="AA56" s="18">
        <v>3.3193415984030417E-2</v>
      </c>
      <c r="AB56" s="18">
        <v>2.6725729368388951E-2</v>
      </c>
      <c r="AC56" s="18">
        <v>2.577829747148605E-2</v>
      </c>
      <c r="AD56" s="18">
        <v>2.821893523249689E-2</v>
      </c>
      <c r="AF56" s="18">
        <v>2.9711362445559521E-2</v>
      </c>
      <c r="AG56" s="18">
        <v>3.5181290609302973E-2</v>
      </c>
      <c r="AH56" s="18">
        <v>0</v>
      </c>
      <c r="AI56" s="18">
        <v>3.7725923060089622E-2</v>
      </c>
      <c r="AJ56" s="18">
        <v>3.688014121292104E-2</v>
      </c>
      <c r="AK56" s="18">
        <v>0</v>
      </c>
      <c r="AL56" s="18">
        <v>8.8935636563601067E-2</v>
      </c>
      <c r="AM56" s="18">
        <v>1.6312791509578518E-2</v>
      </c>
      <c r="AO56" s="18">
        <v>2.8404273463646979E-2</v>
      </c>
      <c r="AP56" s="18">
        <v>3.5012032986115722E-2</v>
      </c>
      <c r="AQ56" s="18">
        <v>5.964413080371358E-3</v>
      </c>
      <c r="AR56" s="18">
        <v>5.2155680619292523E-2</v>
      </c>
      <c r="AS56" s="18">
        <v>3.1106098302156861E-2</v>
      </c>
      <c r="AT56" s="18">
        <v>1.2220532386325811E-2</v>
      </c>
      <c r="AU56" s="18">
        <v>6.0134979775372426E-3</v>
      </c>
      <c r="AV56" s="18">
        <v>0</v>
      </c>
      <c r="AW56" s="18">
        <v>4.839565039603759E-2</v>
      </c>
    </row>
    <row r="57" spans="2:49" x14ac:dyDescent="0.35">
      <c r="B57" s="17" t="s">
        <v>83</v>
      </c>
      <c r="C57" s="18">
        <v>1.3282953922010661E-2</v>
      </c>
      <c r="D57" s="18">
        <v>1.7496959695055381E-2</v>
      </c>
      <c r="E57" s="18">
        <v>8.2141090178609859E-3</v>
      </c>
      <c r="G57" s="18">
        <v>0</v>
      </c>
      <c r="H57" s="18">
        <v>5.4053497027020114E-3</v>
      </c>
      <c r="I57" s="18">
        <v>1.3190773809435339E-2</v>
      </c>
      <c r="J57" s="18">
        <v>2.0975111597586891E-2</v>
      </c>
      <c r="K57" s="18">
        <v>1.071654372427757E-2</v>
      </c>
      <c r="L57" s="18">
        <v>2.161333134106868E-2</v>
      </c>
      <c r="N57" s="18">
        <v>1.2765949674411709E-2</v>
      </c>
      <c r="O57" s="18">
        <v>1.314197562138672E-2</v>
      </c>
      <c r="P57" s="18">
        <v>3.6804946749844039E-2</v>
      </c>
      <c r="Q57" s="18">
        <v>1.478409589026931E-2</v>
      </c>
      <c r="R57" s="18">
        <v>7.2984896819268509E-3</v>
      </c>
      <c r="S57" s="18">
        <v>1.6747371102181489E-2</v>
      </c>
      <c r="T57" s="18">
        <v>2.113996711376916E-2</v>
      </c>
      <c r="U57" s="18">
        <v>0</v>
      </c>
      <c r="V57" s="18">
        <v>1.047197078419991E-2</v>
      </c>
      <c r="W57" s="18">
        <v>7.4756587457976906E-3</v>
      </c>
      <c r="X57" s="18">
        <v>3.0418738672668519E-2</v>
      </c>
      <c r="Y57" s="18">
        <v>8.4086028580757505E-3</v>
      </c>
      <c r="AA57" s="18">
        <v>1.169724272943568E-2</v>
      </c>
      <c r="AB57" s="18">
        <v>1.7309437973031808E-2</v>
      </c>
      <c r="AC57" s="18">
        <v>9.8565978868556479E-3</v>
      </c>
      <c r="AD57" s="18">
        <v>1.3913623742916711E-2</v>
      </c>
      <c r="AF57" s="18">
        <v>1.5542935142495259E-2</v>
      </c>
      <c r="AG57" s="18">
        <v>7.3435012989541354E-3</v>
      </c>
      <c r="AH57" s="18">
        <v>1.4742554357791119E-2</v>
      </c>
      <c r="AI57" s="18">
        <v>0</v>
      </c>
      <c r="AJ57" s="18">
        <v>1.722950716506768E-2</v>
      </c>
      <c r="AK57" s="18">
        <v>1.5220603389252669E-2</v>
      </c>
      <c r="AL57" s="18">
        <v>5.79326562113072E-2</v>
      </c>
      <c r="AM57" s="18">
        <v>1.8233681316512849E-2</v>
      </c>
      <c r="AO57" s="18">
        <v>1.406697333345123E-2</v>
      </c>
      <c r="AP57" s="18">
        <v>7.3215682940617408E-3</v>
      </c>
      <c r="AQ57" s="18">
        <v>6.4254709352042751E-3</v>
      </c>
      <c r="AR57" s="18">
        <v>0</v>
      </c>
      <c r="AS57" s="18">
        <v>1.160483549152486E-2</v>
      </c>
      <c r="AT57" s="18">
        <v>1.39707928751926E-2</v>
      </c>
      <c r="AU57" s="18">
        <v>6.7209985120143312E-2</v>
      </c>
      <c r="AV57" s="18">
        <v>1.916395920257602E-2</v>
      </c>
      <c r="AW57" s="18">
        <v>1.2919792356882211E-2</v>
      </c>
    </row>
    <row r="59" spans="2:49" ht="116" x14ac:dyDescent="0.35">
      <c r="B59" s="14" t="s">
        <v>104</v>
      </c>
    </row>
    <row r="60" spans="2:49" x14ac:dyDescent="0.35">
      <c r="B60" s="15" t="s">
        <v>17</v>
      </c>
    </row>
    <row r="61" spans="2:49" x14ac:dyDescent="0.35">
      <c r="B61" s="11" t="s">
        <v>62</v>
      </c>
      <c r="C61" s="16">
        <v>2007</v>
      </c>
      <c r="D61" s="16">
        <v>962</v>
      </c>
      <c r="E61" s="16">
        <v>1041</v>
      </c>
      <c r="G61" s="16">
        <v>262</v>
      </c>
      <c r="H61" s="16">
        <v>338</v>
      </c>
      <c r="I61" s="16">
        <v>355</v>
      </c>
      <c r="J61" s="16">
        <v>367</v>
      </c>
      <c r="K61" s="16">
        <v>292</v>
      </c>
      <c r="L61" s="16">
        <v>393</v>
      </c>
      <c r="N61" s="16">
        <v>169</v>
      </c>
      <c r="O61" s="16">
        <v>60</v>
      </c>
      <c r="P61" s="16">
        <v>100</v>
      </c>
      <c r="Q61" s="16">
        <v>82</v>
      </c>
      <c r="R61" s="16">
        <v>233</v>
      </c>
      <c r="S61" s="16">
        <v>174</v>
      </c>
      <c r="T61" s="16">
        <v>151</v>
      </c>
      <c r="U61" s="16">
        <v>194</v>
      </c>
      <c r="V61" s="16">
        <v>284</v>
      </c>
      <c r="W61" s="16">
        <v>260</v>
      </c>
      <c r="X61" s="16">
        <v>143</v>
      </c>
      <c r="Y61" s="16">
        <v>157</v>
      </c>
      <c r="AA61" s="16">
        <v>590</v>
      </c>
      <c r="AB61" s="16">
        <v>480</v>
      </c>
      <c r="AC61" s="16">
        <v>458</v>
      </c>
      <c r="AD61" s="16">
        <v>472</v>
      </c>
      <c r="AF61" s="16">
        <v>340</v>
      </c>
      <c r="AG61" s="16">
        <v>678</v>
      </c>
      <c r="AH61" s="16">
        <v>132</v>
      </c>
      <c r="AI61" s="16">
        <v>118</v>
      </c>
      <c r="AJ61" s="16">
        <v>274</v>
      </c>
      <c r="AK61" s="16">
        <v>57</v>
      </c>
      <c r="AL61" s="16">
        <v>34</v>
      </c>
      <c r="AM61" s="16">
        <v>374</v>
      </c>
      <c r="AO61" s="16">
        <v>301</v>
      </c>
      <c r="AP61" s="16">
        <v>568</v>
      </c>
      <c r="AQ61" s="16">
        <v>121</v>
      </c>
      <c r="AR61" s="16">
        <v>187</v>
      </c>
      <c r="AS61" s="16">
        <v>406</v>
      </c>
      <c r="AT61" s="16">
        <v>63</v>
      </c>
      <c r="AU61" s="16">
        <v>113</v>
      </c>
      <c r="AV61" s="16">
        <v>146</v>
      </c>
      <c r="AW61" s="16">
        <v>102</v>
      </c>
    </row>
    <row r="62" spans="2:49" x14ac:dyDescent="0.35">
      <c r="B62" s="12" t="s">
        <v>63</v>
      </c>
      <c r="C62" s="16">
        <v>2011</v>
      </c>
      <c r="D62" s="16">
        <v>971</v>
      </c>
      <c r="E62" s="16">
        <v>1036</v>
      </c>
      <c r="G62" s="16">
        <v>213</v>
      </c>
      <c r="H62" s="16">
        <v>342</v>
      </c>
      <c r="I62" s="16">
        <v>340</v>
      </c>
      <c r="J62" s="16">
        <v>310</v>
      </c>
      <c r="K62" s="16">
        <v>325</v>
      </c>
      <c r="L62" s="16">
        <v>481</v>
      </c>
      <c r="N62" s="16">
        <v>165</v>
      </c>
      <c r="O62" s="16">
        <v>54</v>
      </c>
      <c r="P62" s="16">
        <v>94</v>
      </c>
      <c r="Q62" s="16">
        <v>81</v>
      </c>
      <c r="R62" s="16">
        <v>223</v>
      </c>
      <c r="S62" s="16">
        <v>164</v>
      </c>
      <c r="T62" s="16">
        <v>147</v>
      </c>
      <c r="U62" s="16">
        <v>176</v>
      </c>
      <c r="V62" s="16">
        <v>262</v>
      </c>
      <c r="W62" s="16">
        <v>278</v>
      </c>
      <c r="X62" s="16">
        <v>174</v>
      </c>
      <c r="Y62" s="16">
        <v>189</v>
      </c>
      <c r="AA62" s="16">
        <v>542</v>
      </c>
      <c r="AB62" s="16">
        <v>522</v>
      </c>
      <c r="AC62" s="16">
        <v>441</v>
      </c>
      <c r="AD62" s="16">
        <v>502</v>
      </c>
      <c r="AF62" s="16">
        <v>368</v>
      </c>
      <c r="AG62" s="16">
        <v>659</v>
      </c>
      <c r="AH62" s="16">
        <v>141</v>
      </c>
      <c r="AI62" s="16">
        <v>114</v>
      </c>
      <c r="AJ62" s="16">
        <v>284</v>
      </c>
      <c r="AK62" s="16">
        <v>56</v>
      </c>
      <c r="AL62" s="16">
        <v>31</v>
      </c>
      <c r="AM62" s="16">
        <v>358</v>
      </c>
      <c r="AO62" s="16">
        <v>321</v>
      </c>
      <c r="AP62" s="16">
        <v>550</v>
      </c>
      <c r="AQ62" s="16">
        <v>125</v>
      </c>
      <c r="AR62" s="16">
        <v>173</v>
      </c>
      <c r="AS62" s="16">
        <v>418</v>
      </c>
      <c r="AT62" s="16">
        <v>61</v>
      </c>
      <c r="AU62" s="16">
        <v>111</v>
      </c>
      <c r="AV62" s="16">
        <v>149</v>
      </c>
      <c r="AW62" s="16">
        <v>101</v>
      </c>
    </row>
    <row r="63" spans="2:49" x14ac:dyDescent="0.35">
      <c r="B63" s="17" t="s">
        <v>100</v>
      </c>
      <c r="C63" s="18">
        <v>0.32202499811669411</v>
      </c>
      <c r="D63" s="18">
        <v>0.31511494148690028</v>
      </c>
      <c r="E63" s="18">
        <v>0.32772520456945109</v>
      </c>
      <c r="G63" s="18">
        <v>0.22220448144415719</v>
      </c>
      <c r="H63" s="18">
        <v>0.25478860788141222</v>
      </c>
      <c r="I63" s="18">
        <v>0.29861551719780299</v>
      </c>
      <c r="J63" s="18">
        <v>0.32881551984487262</v>
      </c>
      <c r="K63" s="18">
        <v>0.3788288317184148</v>
      </c>
      <c r="L63" s="18">
        <v>0.38787626143486947</v>
      </c>
      <c r="N63" s="18">
        <v>0.32876046125257502</v>
      </c>
      <c r="O63" s="18">
        <v>0.35203769617575581</v>
      </c>
      <c r="P63" s="18">
        <v>0.35190307242163038</v>
      </c>
      <c r="Q63" s="18">
        <v>0.28244837944234991</v>
      </c>
      <c r="R63" s="18">
        <v>0.32464771388226188</v>
      </c>
      <c r="S63" s="18">
        <v>0.29217622025330209</v>
      </c>
      <c r="T63" s="18">
        <v>0.35844894740694772</v>
      </c>
      <c r="U63" s="18">
        <v>0.30911131419723942</v>
      </c>
      <c r="V63" s="18">
        <v>0.32082638045997408</v>
      </c>
      <c r="W63" s="18">
        <v>0.30501119958189532</v>
      </c>
      <c r="X63" s="18">
        <v>0.33649474086073539</v>
      </c>
      <c r="Y63" s="18">
        <v>0.32953896379699799</v>
      </c>
      <c r="AA63" s="18">
        <v>0.26305992047270388</v>
      </c>
      <c r="AB63" s="18">
        <v>0.32330742537251028</v>
      </c>
      <c r="AC63" s="18">
        <v>0.32329470543647071</v>
      </c>
      <c r="AD63" s="18">
        <v>0.38358627943328372</v>
      </c>
      <c r="AF63" s="18">
        <v>0.38532459244029649</v>
      </c>
      <c r="AG63" s="18">
        <v>0.22950904173266751</v>
      </c>
      <c r="AH63" s="18">
        <v>0.25489703575507588</v>
      </c>
      <c r="AI63" s="18">
        <v>0.15718816599050231</v>
      </c>
      <c r="AJ63" s="18">
        <v>0.53620407938106018</v>
      </c>
      <c r="AK63" s="18">
        <v>0.29145830185469851</v>
      </c>
      <c r="AL63" s="18">
        <v>0.3509849497995417</v>
      </c>
      <c r="AM63" s="18">
        <v>0.33833607471576033</v>
      </c>
      <c r="AO63" s="18">
        <v>0.32949471139140918</v>
      </c>
      <c r="AP63" s="18">
        <v>0.20969525175763609</v>
      </c>
      <c r="AQ63" s="18">
        <v>0.26551648021986929</v>
      </c>
      <c r="AR63" s="18">
        <v>0.1198537214724776</v>
      </c>
      <c r="AS63" s="18">
        <v>0.52366452558711141</v>
      </c>
      <c r="AT63" s="18">
        <v>0.26875941195005282</v>
      </c>
      <c r="AU63" s="18">
        <v>0.33002364021376251</v>
      </c>
      <c r="AV63" s="18">
        <v>0.30865709279469983</v>
      </c>
      <c r="AW63" s="18">
        <v>0.53471869136177419</v>
      </c>
    </row>
    <row r="64" spans="2:49" ht="29" x14ac:dyDescent="0.35">
      <c r="B64" s="17" t="s">
        <v>105</v>
      </c>
      <c r="C64" s="18">
        <v>0.30656945065121161</v>
      </c>
      <c r="D64" s="18">
        <v>0.31664286454088258</v>
      </c>
      <c r="E64" s="18">
        <v>0.2963083418907691</v>
      </c>
      <c r="G64" s="18">
        <v>0.30707640251941531</v>
      </c>
      <c r="H64" s="18">
        <v>0.31316255727112152</v>
      </c>
      <c r="I64" s="18">
        <v>0.31574363919287368</v>
      </c>
      <c r="J64" s="18">
        <v>0.33346463121835102</v>
      </c>
      <c r="K64" s="18">
        <v>0.31136086308853972</v>
      </c>
      <c r="L64" s="18">
        <v>0.27459704028509102</v>
      </c>
      <c r="N64" s="18">
        <v>0.34420128859142729</v>
      </c>
      <c r="O64" s="18">
        <v>0.26369282262859361</v>
      </c>
      <c r="P64" s="18">
        <v>0.32779832407013709</v>
      </c>
      <c r="Q64" s="18">
        <v>0.30381097405540219</v>
      </c>
      <c r="R64" s="18">
        <v>0.28743636521783039</v>
      </c>
      <c r="S64" s="18">
        <v>0.25324768248042168</v>
      </c>
      <c r="T64" s="18">
        <v>0.34189119680241542</v>
      </c>
      <c r="U64" s="18">
        <v>0.28098588411630199</v>
      </c>
      <c r="V64" s="18">
        <v>0.26644149805916972</v>
      </c>
      <c r="W64" s="18">
        <v>0.35312044170779222</v>
      </c>
      <c r="X64" s="18">
        <v>0.36164500423481921</v>
      </c>
      <c r="Y64" s="18">
        <v>0.27823732726418188</v>
      </c>
      <c r="AA64" s="18">
        <v>0.27182916190370271</v>
      </c>
      <c r="AB64" s="18">
        <v>0.32323923451141939</v>
      </c>
      <c r="AC64" s="18">
        <v>0.36351275690430129</v>
      </c>
      <c r="AD64" s="18">
        <v>0.27505713578918528</v>
      </c>
      <c r="AF64" s="18">
        <v>0.29189641381503201</v>
      </c>
      <c r="AG64" s="18">
        <v>0.32440003729457878</v>
      </c>
      <c r="AH64" s="18">
        <v>0.33061098477404333</v>
      </c>
      <c r="AI64" s="18">
        <v>0.26801702012017059</v>
      </c>
      <c r="AJ64" s="18">
        <v>0.26918598193505489</v>
      </c>
      <c r="AK64" s="18">
        <v>0.46963891151833392</v>
      </c>
      <c r="AL64" s="18">
        <v>0.39288711349320488</v>
      </c>
      <c r="AM64" s="18">
        <v>0.28813029243405253</v>
      </c>
      <c r="AO64" s="18">
        <v>0.33731043332656641</v>
      </c>
      <c r="AP64" s="18">
        <v>0.33016566944058368</v>
      </c>
      <c r="AQ64" s="18">
        <v>0.33575538596357551</v>
      </c>
      <c r="AR64" s="18">
        <v>0.28350299217785158</v>
      </c>
      <c r="AS64" s="18">
        <v>0.23483111379163921</v>
      </c>
      <c r="AT64" s="18">
        <v>0.4374241375657138</v>
      </c>
      <c r="AU64" s="18">
        <v>0.26722271754621951</v>
      </c>
      <c r="AV64" s="18">
        <v>0.33023423980813471</v>
      </c>
      <c r="AW64" s="18">
        <v>0.30964933314780002</v>
      </c>
    </row>
    <row r="65" spans="2:49" ht="43.5" x14ac:dyDescent="0.35">
      <c r="B65" s="17" t="s">
        <v>106</v>
      </c>
      <c r="C65" s="18">
        <v>0.28672527437548889</v>
      </c>
      <c r="D65" s="18">
        <v>0.25307281178958252</v>
      </c>
      <c r="E65" s="18">
        <v>0.31853798058419053</v>
      </c>
      <c r="G65" s="18">
        <v>0.1859773959916628</v>
      </c>
      <c r="H65" s="18">
        <v>0.19919447868004481</v>
      </c>
      <c r="I65" s="18">
        <v>0.23483917163661111</v>
      </c>
      <c r="J65" s="18">
        <v>0.34237115470883522</v>
      </c>
      <c r="K65" s="18">
        <v>0.33226877307308839</v>
      </c>
      <c r="L65" s="18">
        <v>0.36367987985991768</v>
      </c>
      <c r="N65" s="18">
        <v>0.2280738044216731</v>
      </c>
      <c r="O65" s="18">
        <v>0.31299376052848438</v>
      </c>
      <c r="P65" s="18">
        <v>0.21320947765053691</v>
      </c>
      <c r="Q65" s="18">
        <v>0.34949790678372378</v>
      </c>
      <c r="R65" s="18">
        <v>0.32018602252710843</v>
      </c>
      <c r="S65" s="18">
        <v>0.28391347287292401</v>
      </c>
      <c r="T65" s="18">
        <v>0.28224794226683242</v>
      </c>
      <c r="U65" s="18">
        <v>0.24470639016320919</v>
      </c>
      <c r="V65" s="18">
        <v>0.223794236227952</v>
      </c>
      <c r="W65" s="18">
        <v>0.31252969121877477</v>
      </c>
      <c r="X65" s="18">
        <v>0.34585565524953421</v>
      </c>
      <c r="Y65" s="18">
        <v>0.34049961569145698</v>
      </c>
      <c r="AA65" s="18">
        <v>0.21246284966522139</v>
      </c>
      <c r="AB65" s="18">
        <v>0.30240595930459291</v>
      </c>
      <c r="AC65" s="18">
        <v>0.29759957938338871</v>
      </c>
      <c r="AD65" s="18">
        <v>0.34310820615939103</v>
      </c>
      <c r="AF65" s="18">
        <v>0.3342812777224074</v>
      </c>
      <c r="AG65" s="18">
        <v>0.21764388840466861</v>
      </c>
      <c r="AH65" s="18">
        <v>0.28258747232576098</v>
      </c>
      <c r="AI65" s="18">
        <v>0.20779602084214541</v>
      </c>
      <c r="AJ65" s="18">
        <v>0.42735355167749728</v>
      </c>
      <c r="AK65" s="18">
        <v>0.15466326576689191</v>
      </c>
      <c r="AL65" s="18">
        <v>0.21724919337424731</v>
      </c>
      <c r="AM65" s="18">
        <v>0.30694339975279572</v>
      </c>
      <c r="AO65" s="18">
        <v>0.27622698906044513</v>
      </c>
      <c r="AP65" s="18">
        <v>0.1926000031188792</v>
      </c>
      <c r="AQ65" s="18">
        <v>0.27277381562694247</v>
      </c>
      <c r="AR65" s="18">
        <v>0.1224167193135117</v>
      </c>
      <c r="AS65" s="18">
        <v>0.44182290690113668</v>
      </c>
      <c r="AT65" s="18">
        <v>0.17427684661127851</v>
      </c>
      <c r="AU65" s="18">
        <v>0.35448392008404711</v>
      </c>
      <c r="AV65" s="18">
        <v>0.31791515230378908</v>
      </c>
      <c r="AW65" s="18">
        <v>0.43676761989740742</v>
      </c>
    </row>
    <row r="66" spans="2:49" ht="43.5" x14ac:dyDescent="0.35">
      <c r="B66" s="17" t="s">
        <v>107</v>
      </c>
      <c r="C66" s="18">
        <v>0.2522896281197039</v>
      </c>
      <c r="D66" s="18">
        <v>0.2257043617911228</v>
      </c>
      <c r="E66" s="18">
        <v>0.27828134286344319</v>
      </c>
      <c r="G66" s="18">
        <v>0.1761343558438693</v>
      </c>
      <c r="H66" s="18">
        <v>0.1340994929502452</v>
      </c>
      <c r="I66" s="18">
        <v>0.25837178111969999</v>
      </c>
      <c r="J66" s="18">
        <v>0.25850225369023228</v>
      </c>
      <c r="K66" s="18">
        <v>0.31347823481829679</v>
      </c>
      <c r="L66" s="18">
        <v>0.32042825346368159</v>
      </c>
      <c r="N66" s="18">
        <v>0.35113660058022628</v>
      </c>
      <c r="O66" s="18">
        <v>0.19027245249445071</v>
      </c>
      <c r="P66" s="18">
        <v>0.31793689700392869</v>
      </c>
      <c r="Q66" s="18">
        <v>0.28263757486585273</v>
      </c>
      <c r="R66" s="18">
        <v>0.2822994152739528</v>
      </c>
      <c r="S66" s="18">
        <v>0.2523485030187802</v>
      </c>
      <c r="T66" s="18">
        <v>0.20131429451846791</v>
      </c>
      <c r="U66" s="18">
        <v>0.2163334801584621</v>
      </c>
      <c r="V66" s="18">
        <v>0.15833168602140599</v>
      </c>
      <c r="W66" s="18">
        <v>0.27270129751158018</v>
      </c>
      <c r="X66" s="18">
        <v>0.22851623867902271</v>
      </c>
      <c r="Y66" s="18">
        <v>0.29784097195864162</v>
      </c>
      <c r="AA66" s="18">
        <v>0.21536949890355181</v>
      </c>
      <c r="AB66" s="18">
        <v>0.27450178367125599</v>
      </c>
      <c r="AC66" s="18">
        <v>0.23166974366019261</v>
      </c>
      <c r="AD66" s="18">
        <v>0.28606161972453709</v>
      </c>
      <c r="AF66" s="18">
        <v>0.22116654307664119</v>
      </c>
      <c r="AG66" s="18">
        <v>0.28359746102595562</v>
      </c>
      <c r="AH66" s="18">
        <v>0.34485216114023909</v>
      </c>
      <c r="AI66" s="18">
        <v>0.26798877189005882</v>
      </c>
      <c r="AJ66" s="18">
        <v>0.15183938541445891</v>
      </c>
      <c r="AK66" s="18">
        <v>0.34689807060643518</v>
      </c>
      <c r="AL66" s="18">
        <v>0.26301779584864721</v>
      </c>
      <c r="AM66" s="18">
        <v>0.2491864991025031</v>
      </c>
      <c r="AO66" s="18">
        <v>0.24521538332618689</v>
      </c>
      <c r="AP66" s="18">
        <v>0.27456915292895118</v>
      </c>
      <c r="AQ66" s="18">
        <v>0.27275897524558518</v>
      </c>
      <c r="AR66" s="18">
        <v>0.29262871694295067</v>
      </c>
      <c r="AS66" s="18">
        <v>0.18470751701960611</v>
      </c>
      <c r="AT66" s="18">
        <v>0.28017361212038822</v>
      </c>
      <c r="AU66" s="18">
        <v>0.29356526616305512</v>
      </c>
      <c r="AV66" s="18">
        <v>0.28921398186546521</v>
      </c>
      <c r="AW66" s="18">
        <v>0.22168049378507179</v>
      </c>
    </row>
    <row r="67" spans="2:49" ht="29" x14ac:dyDescent="0.35">
      <c r="B67" s="17" t="s">
        <v>108</v>
      </c>
      <c r="C67" s="18">
        <v>0.2296973319487009</v>
      </c>
      <c r="D67" s="18">
        <v>0.18785024535915909</v>
      </c>
      <c r="E67" s="18">
        <v>0.26894767621281812</v>
      </c>
      <c r="G67" s="18">
        <v>0.19192615050680559</v>
      </c>
      <c r="H67" s="18">
        <v>0.16811262779495101</v>
      </c>
      <c r="I67" s="18">
        <v>0.1868496361920873</v>
      </c>
      <c r="J67" s="18">
        <v>0.26075618588490379</v>
      </c>
      <c r="K67" s="18">
        <v>0.27700424508004612</v>
      </c>
      <c r="L67" s="18">
        <v>0.26855124526603769</v>
      </c>
      <c r="N67" s="18">
        <v>0.1789377544445358</v>
      </c>
      <c r="O67" s="18">
        <v>0.23298340618327901</v>
      </c>
      <c r="P67" s="18">
        <v>0.27508346955664259</v>
      </c>
      <c r="Q67" s="18">
        <v>0.26438412476238249</v>
      </c>
      <c r="R67" s="18">
        <v>0.18040528748454721</v>
      </c>
      <c r="S67" s="18">
        <v>0.27275071603669993</v>
      </c>
      <c r="T67" s="18">
        <v>0.20905560698832951</v>
      </c>
      <c r="U67" s="18">
        <v>0.22418466260940881</v>
      </c>
      <c r="V67" s="18">
        <v>0.2273021943382931</v>
      </c>
      <c r="W67" s="18">
        <v>0.26558031947785082</v>
      </c>
      <c r="X67" s="18">
        <v>0.21224595274605229</v>
      </c>
      <c r="Y67" s="18">
        <v>0.24422871331735091</v>
      </c>
      <c r="AA67" s="18">
        <v>0.19868548834406291</v>
      </c>
      <c r="AB67" s="18">
        <v>0.22345249579635021</v>
      </c>
      <c r="AC67" s="18">
        <v>0.25304790354955531</v>
      </c>
      <c r="AD67" s="18">
        <v>0.25081221854862618</v>
      </c>
      <c r="AF67" s="18">
        <v>0.2815740723025148</v>
      </c>
      <c r="AG67" s="18">
        <v>0.19002458928824589</v>
      </c>
      <c r="AH67" s="18">
        <v>0.22064489237847501</v>
      </c>
      <c r="AI67" s="18">
        <v>0.22470210842780591</v>
      </c>
      <c r="AJ67" s="18">
        <v>0.26271523485993942</v>
      </c>
      <c r="AK67" s="18">
        <v>0.19804855999141821</v>
      </c>
      <c r="AL67" s="18">
        <v>0.20462855503015909</v>
      </c>
      <c r="AM67" s="18">
        <v>0.23551651106687971</v>
      </c>
      <c r="AO67" s="18">
        <v>0.27846161347122389</v>
      </c>
      <c r="AP67" s="18">
        <v>0.18741410965812161</v>
      </c>
      <c r="AQ67" s="18">
        <v>0.2298879026515718</v>
      </c>
      <c r="AR67" s="18">
        <v>0.21979311654011829</v>
      </c>
      <c r="AS67" s="18">
        <v>0.27131512478292652</v>
      </c>
      <c r="AT67" s="18">
        <v>0.20620056512218199</v>
      </c>
      <c r="AU67" s="18">
        <v>0.20699790789844119</v>
      </c>
      <c r="AV67" s="18">
        <v>0.20485157883911581</v>
      </c>
      <c r="AW67" s="18">
        <v>0.2254371358828616</v>
      </c>
    </row>
    <row r="68" spans="2:49" ht="29" x14ac:dyDescent="0.35">
      <c r="B68" s="17" t="s">
        <v>109</v>
      </c>
      <c r="C68" s="18">
        <v>0.16997944359089379</v>
      </c>
      <c r="D68" s="18">
        <v>0.15894417329153299</v>
      </c>
      <c r="E68" s="18">
        <v>0.17988479670767679</v>
      </c>
      <c r="G68" s="18">
        <v>0.21007893927921301</v>
      </c>
      <c r="H68" s="18">
        <v>0.19435114278793761</v>
      </c>
      <c r="I68" s="18">
        <v>0.1808053333420559</v>
      </c>
      <c r="J68" s="18">
        <v>0.15860112832258411</v>
      </c>
      <c r="K68" s="18">
        <v>0.14420297583013569</v>
      </c>
      <c r="L68" s="18">
        <v>0.1519693307589004</v>
      </c>
      <c r="N68" s="18">
        <v>0.21446237474058449</v>
      </c>
      <c r="O68" s="18">
        <v>0.2422068353124984</v>
      </c>
      <c r="P68" s="18">
        <v>0.23170250936329759</v>
      </c>
      <c r="Q68" s="18">
        <v>0.13616151242614671</v>
      </c>
      <c r="R68" s="18">
        <v>0.1960672045574624</v>
      </c>
      <c r="S68" s="18">
        <v>0.1613668106664351</v>
      </c>
      <c r="T68" s="18">
        <v>0.15812471868476169</v>
      </c>
      <c r="U68" s="18">
        <v>0.17076604529455561</v>
      </c>
      <c r="V68" s="18">
        <v>0.19438435882525909</v>
      </c>
      <c r="W68" s="18">
        <v>0.13497934438571521</v>
      </c>
      <c r="X68" s="18">
        <v>0.10197181826461391</v>
      </c>
      <c r="Y68" s="18">
        <v>0.15974507218278791</v>
      </c>
      <c r="AA68" s="18">
        <v>0.21822170606942781</v>
      </c>
      <c r="AB68" s="18">
        <v>0.172657051593258</v>
      </c>
      <c r="AC68" s="18">
        <v>0.13693462667502379</v>
      </c>
      <c r="AD68" s="18">
        <v>0.1432465903078215</v>
      </c>
      <c r="AF68" s="18">
        <v>9.7212512677983837E-2</v>
      </c>
      <c r="AG68" s="18">
        <v>0.218600992281897</v>
      </c>
      <c r="AH68" s="18">
        <v>0.21259532314022961</v>
      </c>
      <c r="AI68" s="18">
        <v>0.30004377970904589</v>
      </c>
      <c r="AJ68" s="18">
        <v>7.0835841984697931E-2</v>
      </c>
      <c r="AK68" s="18">
        <v>0.25980663517678132</v>
      </c>
      <c r="AL68" s="18">
        <v>0.1185555133811431</v>
      </c>
      <c r="AM68" s="18">
        <v>0.16618386226453449</v>
      </c>
      <c r="AO68" s="18">
        <v>0.1033175173559628</v>
      </c>
      <c r="AP68" s="18">
        <v>0.22339890593086609</v>
      </c>
      <c r="AQ68" s="18">
        <v>0.2493291337491943</v>
      </c>
      <c r="AR68" s="18">
        <v>0.32564583864086338</v>
      </c>
      <c r="AS68" s="18">
        <v>6.1235922506544353E-2</v>
      </c>
      <c r="AT68" s="18">
        <v>0.2138663917621289</v>
      </c>
      <c r="AU68" s="18">
        <v>0.1106661788986512</v>
      </c>
      <c r="AV68" s="18">
        <v>0.20752507224458139</v>
      </c>
      <c r="AW68" s="18">
        <v>0.15874691711046121</v>
      </c>
    </row>
    <row r="69" spans="2:49" ht="29" x14ac:dyDescent="0.35">
      <c r="B69" s="17" t="s">
        <v>110</v>
      </c>
      <c r="C69" s="18">
        <v>0.1609567333030413</v>
      </c>
      <c r="D69" s="18">
        <v>0.16461458223646849</v>
      </c>
      <c r="E69" s="18">
        <v>0.15821382470889181</v>
      </c>
      <c r="G69" s="18">
        <v>0.12648704843501979</v>
      </c>
      <c r="H69" s="18">
        <v>0.15529290517109379</v>
      </c>
      <c r="I69" s="18">
        <v>0.14692954012389811</v>
      </c>
      <c r="J69" s="18">
        <v>0.13181680799648229</v>
      </c>
      <c r="K69" s="18">
        <v>0.1658944993864428</v>
      </c>
      <c r="L69" s="18">
        <v>0.2056283994931383</v>
      </c>
      <c r="N69" s="18">
        <v>0.13510411575961151</v>
      </c>
      <c r="O69" s="18">
        <v>0.18757176154734351</v>
      </c>
      <c r="P69" s="18">
        <v>0.1415941818956245</v>
      </c>
      <c r="Q69" s="18">
        <v>0.15466979910670989</v>
      </c>
      <c r="R69" s="18">
        <v>0.14159078616410131</v>
      </c>
      <c r="S69" s="18">
        <v>0.20380455919416901</v>
      </c>
      <c r="T69" s="18">
        <v>0.198989767524548</v>
      </c>
      <c r="U69" s="18">
        <v>0.16914070612573029</v>
      </c>
      <c r="V69" s="18">
        <v>0.13952169531784631</v>
      </c>
      <c r="W69" s="18">
        <v>0.14567169166655439</v>
      </c>
      <c r="X69" s="18">
        <v>0.1635576545977756</v>
      </c>
      <c r="Y69" s="18">
        <v>0.186516206852891</v>
      </c>
      <c r="AA69" s="18">
        <v>0.172496415970607</v>
      </c>
      <c r="AB69" s="18">
        <v>0.1684908952498278</v>
      </c>
      <c r="AC69" s="18">
        <v>0.17438880634411341</v>
      </c>
      <c r="AD69" s="18">
        <v>0.1277152551860751</v>
      </c>
      <c r="AF69" s="18">
        <v>0.1975117451575433</v>
      </c>
      <c r="AG69" s="18">
        <v>0.15780097329905979</v>
      </c>
      <c r="AH69" s="18">
        <v>0.12286409842580349</v>
      </c>
      <c r="AI69" s="18">
        <v>0.16653556128080291</v>
      </c>
      <c r="AJ69" s="18">
        <v>0.17972984276888579</v>
      </c>
      <c r="AK69" s="18">
        <v>0.1735533472763284</v>
      </c>
      <c r="AL69" s="18">
        <v>6.3208827898210265E-2</v>
      </c>
      <c r="AM69" s="18">
        <v>0.1339816565059489</v>
      </c>
      <c r="AO69" s="18">
        <v>0.2073986375601167</v>
      </c>
      <c r="AP69" s="18">
        <v>0.16345217774537801</v>
      </c>
      <c r="AQ69" s="18">
        <v>0.1244301342328972</v>
      </c>
      <c r="AR69" s="18">
        <v>0.1009806272995661</v>
      </c>
      <c r="AS69" s="18">
        <v>0.17083905901414481</v>
      </c>
      <c r="AT69" s="18">
        <v>0.17760972690023369</v>
      </c>
      <c r="AU69" s="18">
        <v>0.1084499238144245</v>
      </c>
      <c r="AV69" s="18">
        <v>0.18116462010738421</v>
      </c>
      <c r="AW69" s="18">
        <v>0.12522969327049899</v>
      </c>
    </row>
    <row r="70" spans="2:49" ht="29" x14ac:dyDescent="0.35">
      <c r="B70" s="17" t="s">
        <v>111</v>
      </c>
      <c r="C70" s="18">
        <v>0.15902668528687469</v>
      </c>
      <c r="D70" s="18">
        <v>0.15474230532465399</v>
      </c>
      <c r="E70" s="18">
        <v>0.16371949401881941</v>
      </c>
      <c r="G70" s="18">
        <v>0.2280959943311768</v>
      </c>
      <c r="H70" s="18">
        <v>0.1553508675974947</v>
      </c>
      <c r="I70" s="18">
        <v>0.16696382457816331</v>
      </c>
      <c r="J70" s="18">
        <v>0.15278415900034539</v>
      </c>
      <c r="K70" s="18">
        <v>0.15673611375119059</v>
      </c>
      <c r="L70" s="18">
        <v>0.1309812817082201</v>
      </c>
      <c r="N70" s="18">
        <v>0.19972606057615039</v>
      </c>
      <c r="O70" s="18">
        <v>0.21297479679675399</v>
      </c>
      <c r="P70" s="18">
        <v>0.101422863649273</v>
      </c>
      <c r="Q70" s="18">
        <v>5.8246242180878698E-2</v>
      </c>
      <c r="R70" s="18">
        <v>0.19972095751172239</v>
      </c>
      <c r="S70" s="18">
        <v>0.1888338545884467</v>
      </c>
      <c r="T70" s="18">
        <v>0.124232090920307</v>
      </c>
      <c r="U70" s="18">
        <v>0.14729273979933169</v>
      </c>
      <c r="V70" s="18">
        <v>0.17295216144619319</v>
      </c>
      <c r="W70" s="18">
        <v>0.1615889587883797</v>
      </c>
      <c r="X70" s="18">
        <v>0.12561916063185949</v>
      </c>
      <c r="Y70" s="18">
        <v>0.1517158517764082</v>
      </c>
      <c r="AA70" s="18">
        <v>0.18008230186988031</v>
      </c>
      <c r="AB70" s="18">
        <v>0.18195553942718479</v>
      </c>
      <c r="AC70" s="18">
        <v>0.119734532551796</v>
      </c>
      <c r="AD70" s="18">
        <v>0.1458239983898372</v>
      </c>
      <c r="AF70" s="18">
        <v>6.4211727176865782E-2</v>
      </c>
      <c r="AG70" s="18">
        <v>0.21021600719520619</v>
      </c>
      <c r="AH70" s="18">
        <v>0.26055171681937678</v>
      </c>
      <c r="AI70" s="18">
        <v>0.26713726775873159</v>
      </c>
      <c r="AJ70" s="18">
        <v>5.2199589109621407E-2</v>
      </c>
      <c r="AK70" s="18">
        <v>0.28156624068824021</v>
      </c>
      <c r="AL70" s="18">
        <v>0.2316334554119516</v>
      </c>
      <c r="AM70" s="18">
        <v>0.14721065691402049</v>
      </c>
      <c r="AO70" s="18">
        <v>8.1519043223064289E-2</v>
      </c>
      <c r="AP70" s="18">
        <v>0.22383485627797389</v>
      </c>
      <c r="AQ70" s="18">
        <v>0.22794217276516579</v>
      </c>
      <c r="AR70" s="18">
        <v>0.27883943563869101</v>
      </c>
      <c r="AS70" s="18">
        <v>6.711317063088125E-2</v>
      </c>
      <c r="AT70" s="18">
        <v>0.2387161086604801</v>
      </c>
      <c r="AU70" s="18">
        <v>0.1042134345661594</v>
      </c>
      <c r="AV70" s="18">
        <v>0.1968112360094727</v>
      </c>
      <c r="AW70" s="18">
        <v>9.8164517643358817E-2</v>
      </c>
    </row>
    <row r="71" spans="2:49" ht="29" x14ac:dyDescent="0.35">
      <c r="B71" s="17" t="s">
        <v>112</v>
      </c>
      <c r="C71" s="18">
        <v>0.15485072640619521</v>
      </c>
      <c r="D71" s="18">
        <v>0.16166811030090181</v>
      </c>
      <c r="E71" s="18">
        <v>0.14814861103362659</v>
      </c>
      <c r="G71" s="18">
        <v>0.24834474801957221</v>
      </c>
      <c r="H71" s="18">
        <v>0.19828552365211599</v>
      </c>
      <c r="I71" s="18">
        <v>0.19794503029873939</v>
      </c>
      <c r="J71" s="18">
        <v>0.1299880018795348</v>
      </c>
      <c r="K71" s="18">
        <v>0.1303009746251709</v>
      </c>
      <c r="L71" s="18">
        <v>8.4657245540302642E-2</v>
      </c>
      <c r="N71" s="18">
        <v>0.14997854964005489</v>
      </c>
      <c r="O71" s="18">
        <v>0.12651344234985831</v>
      </c>
      <c r="P71" s="18">
        <v>7.8766656894369333E-2</v>
      </c>
      <c r="Q71" s="18">
        <v>9.2945287661724829E-2</v>
      </c>
      <c r="R71" s="18">
        <v>0.1533582526757491</v>
      </c>
      <c r="S71" s="18">
        <v>0.1694817338220817</v>
      </c>
      <c r="T71" s="18">
        <v>0.17085692094155849</v>
      </c>
      <c r="U71" s="18">
        <v>0.1481755069015549</v>
      </c>
      <c r="V71" s="18">
        <v>0.22738003127318401</v>
      </c>
      <c r="W71" s="18">
        <v>0.13599300092110569</v>
      </c>
      <c r="X71" s="18">
        <v>0.1608793343890137</v>
      </c>
      <c r="Y71" s="18">
        <v>0.13604829419677289</v>
      </c>
      <c r="AA71" s="18">
        <v>0.17718235076181299</v>
      </c>
      <c r="AB71" s="18">
        <v>0.14245345444100849</v>
      </c>
      <c r="AC71" s="18">
        <v>0.15365778100607319</v>
      </c>
      <c r="AD71" s="18">
        <v>0.1438114001605936</v>
      </c>
      <c r="AF71" s="18">
        <v>0.15027740600228751</v>
      </c>
      <c r="AG71" s="18">
        <v>0.1593867386368063</v>
      </c>
      <c r="AH71" s="18">
        <v>0.17339569544982919</v>
      </c>
      <c r="AI71" s="18">
        <v>0.1951866052225513</v>
      </c>
      <c r="AJ71" s="18">
        <v>0.1120201189190978</v>
      </c>
      <c r="AK71" s="18">
        <v>9.0237315750813854E-2</v>
      </c>
      <c r="AL71" s="18">
        <v>0.19159711541878899</v>
      </c>
      <c r="AM71" s="18">
        <v>0.17208799410827341</v>
      </c>
      <c r="AO71" s="18">
        <v>0.14817457360744279</v>
      </c>
      <c r="AP71" s="18">
        <v>0.17191044084417531</v>
      </c>
      <c r="AQ71" s="18">
        <v>0.20040932314577239</v>
      </c>
      <c r="AR71" s="18">
        <v>0.24333829507348809</v>
      </c>
      <c r="AS71" s="18">
        <v>0.1106782831102939</v>
      </c>
      <c r="AT71" s="18">
        <v>9.4277782540885813E-2</v>
      </c>
      <c r="AU71" s="18">
        <v>0.190309562884938</v>
      </c>
      <c r="AV71" s="18">
        <v>0.1138771457766931</v>
      </c>
      <c r="AW71" s="18">
        <v>0.1160931819107265</v>
      </c>
    </row>
    <row r="72" spans="2:49" ht="29" x14ac:dyDescent="0.35">
      <c r="B72" s="17" t="s">
        <v>113</v>
      </c>
      <c r="C72" s="18">
        <v>0.1491153173164402</v>
      </c>
      <c r="D72" s="18">
        <v>0.16236722428640191</v>
      </c>
      <c r="E72" s="18">
        <v>0.1351965125017941</v>
      </c>
      <c r="G72" s="18">
        <v>0.1230104010547019</v>
      </c>
      <c r="H72" s="18">
        <v>0.13042581320613461</v>
      </c>
      <c r="I72" s="18">
        <v>9.8487863948249793E-2</v>
      </c>
      <c r="J72" s="18">
        <v>0.1446679406946827</v>
      </c>
      <c r="K72" s="18">
        <v>0.1766930458288492</v>
      </c>
      <c r="L72" s="18">
        <v>0.1940168204035696</v>
      </c>
      <c r="N72" s="18">
        <v>0.12762304825687881</v>
      </c>
      <c r="O72" s="18">
        <v>8.4624076915032348E-2</v>
      </c>
      <c r="P72" s="18">
        <v>7.8334427372440715E-2</v>
      </c>
      <c r="Q72" s="18">
        <v>0.2454489034461764</v>
      </c>
      <c r="R72" s="18">
        <v>0.1561457038187678</v>
      </c>
      <c r="S72" s="18">
        <v>0.1190005615027953</v>
      </c>
      <c r="T72" s="18">
        <v>0.1418125156547877</v>
      </c>
      <c r="U72" s="18">
        <v>0.173607964090077</v>
      </c>
      <c r="V72" s="18">
        <v>0.16018641436793499</v>
      </c>
      <c r="W72" s="18">
        <v>0.18216306628770251</v>
      </c>
      <c r="X72" s="18">
        <v>0.1587280925224081</v>
      </c>
      <c r="Y72" s="18">
        <v>0.1081229444311648</v>
      </c>
      <c r="AA72" s="18">
        <v>0.1507651954554691</v>
      </c>
      <c r="AB72" s="18">
        <v>0.13261276946113371</v>
      </c>
      <c r="AC72" s="18">
        <v>0.14467390232093669</v>
      </c>
      <c r="AD72" s="18">
        <v>0.16946783746454039</v>
      </c>
      <c r="AF72" s="18">
        <v>0.18043110962300379</v>
      </c>
      <c r="AG72" s="18">
        <v>0.16090153085328829</v>
      </c>
      <c r="AH72" s="18">
        <v>0.120425519270241</v>
      </c>
      <c r="AI72" s="18">
        <v>8.0522316358118212E-2</v>
      </c>
      <c r="AJ72" s="18">
        <v>0.1690399013627496</v>
      </c>
      <c r="AK72" s="18">
        <v>0.14340835124368009</v>
      </c>
      <c r="AL72" s="18">
        <v>0.1033849825708478</v>
      </c>
      <c r="AM72" s="18">
        <v>0.1173508381609059</v>
      </c>
      <c r="AO72" s="18">
        <v>0.18888092703607801</v>
      </c>
      <c r="AP72" s="18">
        <v>0.149191307598282</v>
      </c>
      <c r="AQ72" s="18">
        <v>0.15707923804578569</v>
      </c>
      <c r="AR72" s="18">
        <v>8.3403686090510895E-2</v>
      </c>
      <c r="AS72" s="18">
        <v>0.16609760007241711</v>
      </c>
      <c r="AT72" s="18">
        <v>0.1633419102349345</v>
      </c>
      <c r="AU72" s="18">
        <v>9.6257105765178264E-2</v>
      </c>
      <c r="AV72" s="18">
        <v>0.13328312108452381</v>
      </c>
      <c r="AW72" s="18">
        <v>0.1281171595803422</v>
      </c>
    </row>
    <row r="73" spans="2:49" ht="43.5" x14ac:dyDescent="0.35">
      <c r="B73" s="17" t="s">
        <v>114</v>
      </c>
      <c r="C73" s="18">
        <v>0.1341406392843322</v>
      </c>
      <c r="D73" s="18">
        <v>0.1242164578763629</v>
      </c>
      <c r="E73" s="18">
        <v>0.14401343114925819</v>
      </c>
      <c r="G73" s="18">
        <v>0.14068233153889939</v>
      </c>
      <c r="H73" s="18">
        <v>0.14652424468479949</v>
      </c>
      <c r="I73" s="18">
        <v>0.17094023524985949</v>
      </c>
      <c r="J73" s="18">
        <v>0.1427597624590547</v>
      </c>
      <c r="K73" s="18">
        <v>0.10988444986999241</v>
      </c>
      <c r="L73" s="18">
        <v>0.1072418363286376</v>
      </c>
      <c r="N73" s="18">
        <v>0.1184325085461701</v>
      </c>
      <c r="O73" s="18">
        <v>0.1192535508866534</v>
      </c>
      <c r="P73" s="18">
        <v>0.13460243459469301</v>
      </c>
      <c r="Q73" s="18">
        <v>0.18848851175476969</v>
      </c>
      <c r="R73" s="18">
        <v>0.16969172477716199</v>
      </c>
      <c r="S73" s="18">
        <v>0.1646499214156375</v>
      </c>
      <c r="T73" s="18">
        <v>0.12872016119455251</v>
      </c>
      <c r="U73" s="18">
        <v>0.15914962829242779</v>
      </c>
      <c r="V73" s="18">
        <v>0.12636101123338489</v>
      </c>
      <c r="W73" s="18">
        <v>0.11904309030377019</v>
      </c>
      <c r="X73" s="18">
        <v>8.3543940348389703E-2</v>
      </c>
      <c r="Y73" s="18">
        <v>0.12066521018076271</v>
      </c>
      <c r="AA73" s="18">
        <v>0.139830750893702</v>
      </c>
      <c r="AB73" s="18">
        <v>0.1312408858673825</v>
      </c>
      <c r="AC73" s="18">
        <v>0.1357723802621473</v>
      </c>
      <c r="AD73" s="18">
        <v>0.1283697692564516</v>
      </c>
      <c r="AF73" s="18">
        <v>8.9914605680664075E-2</v>
      </c>
      <c r="AG73" s="18">
        <v>0.16242840435011899</v>
      </c>
      <c r="AH73" s="18">
        <v>0.12240802832503379</v>
      </c>
      <c r="AI73" s="18">
        <v>0.1247995174411099</v>
      </c>
      <c r="AJ73" s="18">
        <v>0.1342111025193285</v>
      </c>
      <c r="AK73" s="18">
        <v>0.100188702763536</v>
      </c>
      <c r="AL73" s="18">
        <v>0.16084080479796811</v>
      </c>
      <c r="AM73" s="18">
        <v>0.13806607106619589</v>
      </c>
      <c r="AO73" s="18">
        <v>0.1168267434766604</v>
      </c>
      <c r="AP73" s="18">
        <v>0.1420250395117697</v>
      </c>
      <c r="AQ73" s="18">
        <v>0.15412842949179789</v>
      </c>
      <c r="AR73" s="18">
        <v>0.12600661231546809</v>
      </c>
      <c r="AS73" s="18">
        <v>0.15089198226821449</v>
      </c>
      <c r="AT73" s="18">
        <v>0.1059906417413439</v>
      </c>
      <c r="AU73" s="18">
        <v>0.124725085121628</v>
      </c>
      <c r="AV73" s="18">
        <v>0.10978687018802551</v>
      </c>
      <c r="AW73" s="18">
        <v>0.1295865307428552</v>
      </c>
    </row>
    <row r="74" spans="2:49" ht="43.5" x14ac:dyDescent="0.35">
      <c r="B74" s="17" t="s">
        <v>115</v>
      </c>
      <c r="C74" s="18">
        <v>0.1226318936497738</v>
      </c>
      <c r="D74" s="18">
        <v>0.15405569483212511</v>
      </c>
      <c r="E74" s="18">
        <v>9.2526057147188964E-2</v>
      </c>
      <c r="G74" s="18">
        <v>0.10694738629214159</v>
      </c>
      <c r="H74" s="18">
        <v>0.10658801345841649</v>
      </c>
      <c r="I74" s="18">
        <v>0.120182289561949</v>
      </c>
      <c r="J74" s="18">
        <v>0.11553268696117799</v>
      </c>
      <c r="K74" s="18">
        <v>0.1185291948645926</v>
      </c>
      <c r="L74" s="18">
        <v>0.1500712194444703</v>
      </c>
      <c r="N74" s="18">
        <v>9.0857533701546422E-2</v>
      </c>
      <c r="O74" s="18">
        <v>7.7672644136721064E-2</v>
      </c>
      <c r="P74" s="18">
        <v>0.11368767901094599</v>
      </c>
      <c r="Q74" s="18">
        <v>8.939441451843981E-2</v>
      </c>
      <c r="R74" s="18">
        <v>9.7936121699491313E-2</v>
      </c>
      <c r="S74" s="18">
        <v>0.1272334520219314</v>
      </c>
      <c r="T74" s="18">
        <v>0.13743765426108881</v>
      </c>
      <c r="U74" s="18">
        <v>0.15348133906735051</v>
      </c>
      <c r="V74" s="18">
        <v>0.1167249284254795</v>
      </c>
      <c r="W74" s="18">
        <v>0.131134196828153</v>
      </c>
      <c r="X74" s="18">
        <v>0.18137092217773471</v>
      </c>
      <c r="Y74" s="18">
        <v>0.108417807549436</v>
      </c>
      <c r="AA74" s="18">
        <v>0.14803038165431259</v>
      </c>
      <c r="AB74" s="18">
        <v>0.1056967728021891</v>
      </c>
      <c r="AC74" s="18">
        <v>0.14269714350409821</v>
      </c>
      <c r="AD74" s="18">
        <v>9.6074115340262167E-2</v>
      </c>
      <c r="AF74" s="18">
        <v>0.2173345342735831</v>
      </c>
      <c r="AG74" s="18">
        <v>8.2932066353900019E-2</v>
      </c>
      <c r="AH74" s="18">
        <v>8.6753998378609004E-2</v>
      </c>
      <c r="AI74" s="18">
        <v>7.0467750405180427E-2</v>
      </c>
      <c r="AJ74" s="18">
        <v>0.18523151887205919</v>
      </c>
      <c r="AK74" s="18">
        <v>2.0070576497451659E-2</v>
      </c>
      <c r="AL74" s="18">
        <v>3.7479358318865001E-2</v>
      </c>
      <c r="AM74" s="18">
        <v>0.10292184461670641</v>
      </c>
      <c r="AO74" s="18">
        <v>0.18339766270835089</v>
      </c>
      <c r="AP74" s="18">
        <v>8.6725013130785289E-2</v>
      </c>
      <c r="AQ74" s="18">
        <v>7.0708330809752223E-2</v>
      </c>
      <c r="AR74" s="18">
        <v>7.8736422636618536E-2</v>
      </c>
      <c r="AS74" s="18">
        <v>0.18934932792340731</v>
      </c>
      <c r="AT74" s="18">
        <v>3.4370761840623133E-2</v>
      </c>
      <c r="AU74" s="18">
        <v>0.12852378165581441</v>
      </c>
      <c r="AV74" s="18">
        <v>5.2242544598506371E-2</v>
      </c>
      <c r="AW74" s="18">
        <v>0.13977890364370901</v>
      </c>
    </row>
    <row r="75" spans="2:49" ht="43.5" x14ac:dyDescent="0.35">
      <c r="B75" s="17" t="s">
        <v>116</v>
      </c>
      <c r="C75" s="18">
        <v>8.3705773491602756E-2</v>
      </c>
      <c r="D75" s="18">
        <v>9.277239643357367E-2</v>
      </c>
      <c r="E75" s="18">
        <v>7.4403014195246045E-2</v>
      </c>
      <c r="G75" s="18">
        <v>0.14095724928336861</v>
      </c>
      <c r="H75" s="18">
        <v>0.18227736720687029</v>
      </c>
      <c r="I75" s="18">
        <v>7.0187694205610246E-2</v>
      </c>
      <c r="J75" s="18">
        <v>8.64505712062551E-2</v>
      </c>
      <c r="K75" s="18">
        <v>4.3980323603601219E-2</v>
      </c>
      <c r="L75" s="18">
        <v>2.2879470509754762E-2</v>
      </c>
      <c r="N75" s="18">
        <v>6.2812610231060106E-2</v>
      </c>
      <c r="O75" s="18">
        <v>3.4397498024025919E-2</v>
      </c>
      <c r="P75" s="18">
        <v>9.8339388801859051E-2</v>
      </c>
      <c r="Q75" s="18">
        <v>5.5929072827542732E-2</v>
      </c>
      <c r="R75" s="18">
        <v>5.5299209762950448E-2</v>
      </c>
      <c r="S75" s="18">
        <v>5.8988471999105882E-2</v>
      </c>
      <c r="T75" s="18">
        <v>7.7375251510646864E-2</v>
      </c>
      <c r="U75" s="18">
        <v>0.11018219725109921</v>
      </c>
      <c r="V75" s="18">
        <v>0.13725824944456599</v>
      </c>
      <c r="W75" s="18">
        <v>9.8564426792089307E-2</v>
      </c>
      <c r="X75" s="18">
        <v>5.8313516292046778E-2</v>
      </c>
      <c r="Y75" s="18">
        <v>8.3177615706525737E-2</v>
      </c>
      <c r="AA75" s="18">
        <v>0.12136036536210699</v>
      </c>
      <c r="AB75" s="18">
        <v>7.4827756977628251E-2</v>
      </c>
      <c r="AC75" s="18">
        <v>7.5026829171264492E-2</v>
      </c>
      <c r="AD75" s="18">
        <v>5.9491297125441253E-2</v>
      </c>
      <c r="AF75" s="18">
        <v>8.4045506735657222E-2</v>
      </c>
      <c r="AG75" s="18">
        <v>0.1013082230848758</v>
      </c>
      <c r="AH75" s="18">
        <v>6.9922357503778537E-2</v>
      </c>
      <c r="AI75" s="18">
        <v>0.12672905498921519</v>
      </c>
      <c r="AJ75" s="18">
        <v>4.7256699004867661E-2</v>
      </c>
      <c r="AK75" s="18">
        <v>5.040800430551641E-2</v>
      </c>
      <c r="AL75" s="18">
        <v>9.158920042609521E-2</v>
      </c>
      <c r="AM75" s="18">
        <v>7.6192116338735322E-2</v>
      </c>
      <c r="AO75" s="18">
        <v>9.2384604891941807E-2</v>
      </c>
      <c r="AP75" s="18">
        <v>0.110758013075925</v>
      </c>
      <c r="AQ75" s="18">
        <v>8.4834624688010549E-2</v>
      </c>
      <c r="AR75" s="18">
        <v>0.13411776004691511</v>
      </c>
      <c r="AS75" s="18">
        <v>4.4357142868626673E-2</v>
      </c>
      <c r="AT75" s="18">
        <v>8.8851954302298267E-2</v>
      </c>
      <c r="AU75" s="18">
        <v>9.5587904165636298E-2</v>
      </c>
      <c r="AV75" s="18">
        <v>2.957696666537209E-2</v>
      </c>
      <c r="AW75" s="18">
        <v>4.7749766061648463E-2</v>
      </c>
    </row>
    <row r="76" spans="2:49" ht="29" x14ac:dyDescent="0.35">
      <c r="B76" s="17" t="s">
        <v>117</v>
      </c>
      <c r="C76" s="18">
        <v>7.9230103845927657E-2</v>
      </c>
      <c r="D76" s="18">
        <v>0.1018752073708549</v>
      </c>
      <c r="E76" s="18">
        <v>5.8343153472523578E-2</v>
      </c>
      <c r="G76" s="18">
        <v>7.8079232115908365E-2</v>
      </c>
      <c r="H76" s="18">
        <v>7.1831866946813594E-2</v>
      </c>
      <c r="I76" s="18">
        <v>6.1939556565157532E-2</v>
      </c>
      <c r="J76" s="18">
        <v>5.1722088509506832E-2</v>
      </c>
      <c r="K76" s="18">
        <v>8.9745044358963369E-2</v>
      </c>
      <c r="L76" s="18">
        <v>0.10785411245025429</v>
      </c>
      <c r="N76" s="18">
        <v>5.9445701402284508E-2</v>
      </c>
      <c r="O76" s="18">
        <v>6.4601009894229178E-2</v>
      </c>
      <c r="P76" s="18">
        <v>3.0759390402800912E-2</v>
      </c>
      <c r="Q76" s="18">
        <v>0.12400310016007331</v>
      </c>
      <c r="R76" s="18">
        <v>9.6984280060589872E-2</v>
      </c>
      <c r="S76" s="18">
        <v>4.8538727544883399E-2</v>
      </c>
      <c r="T76" s="18">
        <v>4.6116634039454131E-2</v>
      </c>
      <c r="U76" s="18">
        <v>8.983313538486476E-2</v>
      </c>
      <c r="V76" s="18">
        <v>9.0831112882441084E-2</v>
      </c>
      <c r="W76" s="18">
        <v>7.4526605434282842E-2</v>
      </c>
      <c r="X76" s="18">
        <v>0.1005432582258407</v>
      </c>
      <c r="Y76" s="18">
        <v>9.8380086630692032E-2</v>
      </c>
      <c r="AA76" s="18">
        <v>0.12674092678132151</v>
      </c>
      <c r="AB76" s="18">
        <v>5.9230764878818287E-2</v>
      </c>
      <c r="AC76" s="18">
        <v>6.9784662692587929E-2</v>
      </c>
      <c r="AD76" s="18">
        <v>5.7597026853754223E-2</v>
      </c>
      <c r="AF76" s="18">
        <v>0.13595408390975161</v>
      </c>
      <c r="AG76" s="18">
        <v>8.3066563070015934E-2</v>
      </c>
      <c r="AH76" s="18">
        <v>6.4491238210595658E-2</v>
      </c>
      <c r="AI76" s="18">
        <v>4.7806123841519797E-2</v>
      </c>
      <c r="AJ76" s="18">
        <v>7.2186951263916457E-2</v>
      </c>
      <c r="AK76" s="18">
        <v>7.7836490054867008E-2</v>
      </c>
      <c r="AL76" s="18">
        <v>0</v>
      </c>
      <c r="AM76" s="18">
        <v>4.2332853888693248E-2</v>
      </c>
      <c r="AO76" s="18">
        <v>0.1337919472632301</v>
      </c>
      <c r="AP76" s="18">
        <v>9.3033417079768088E-2</v>
      </c>
      <c r="AQ76" s="18">
        <v>6.1096760843118561E-2</v>
      </c>
      <c r="AR76" s="18">
        <v>3.4049138053525482E-2</v>
      </c>
      <c r="AS76" s="18">
        <v>7.612395599363736E-2</v>
      </c>
      <c r="AT76" s="18">
        <v>7.1445096681014605E-2</v>
      </c>
      <c r="AU76" s="18">
        <v>1.5511287035242219E-2</v>
      </c>
      <c r="AV76" s="18">
        <v>5.8978360204974788E-2</v>
      </c>
      <c r="AW76" s="18">
        <v>4.8741864803718497E-2</v>
      </c>
    </row>
    <row r="77" spans="2:49" ht="29" x14ac:dyDescent="0.35">
      <c r="B77" s="17" t="s">
        <v>118</v>
      </c>
      <c r="C77" s="18">
        <v>7.1723635813143241E-2</v>
      </c>
      <c r="D77" s="18">
        <v>8.3748531470628274E-2</v>
      </c>
      <c r="E77" s="18">
        <v>6.0758618725915842E-2</v>
      </c>
      <c r="G77" s="18">
        <v>7.2370914751382673E-2</v>
      </c>
      <c r="H77" s="18">
        <v>9.8698032828613003E-2</v>
      </c>
      <c r="I77" s="18">
        <v>8.3178127756692741E-2</v>
      </c>
      <c r="J77" s="18">
        <v>9.6350225638867568E-2</v>
      </c>
      <c r="K77" s="18">
        <v>6.0023792697180542E-2</v>
      </c>
      <c r="L77" s="18">
        <v>3.6190102167441653E-2</v>
      </c>
      <c r="N77" s="18">
        <v>4.7856685863943628E-2</v>
      </c>
      <c r="O77" s="18">
        <v>9.5060623313489634E-2</v>
      </c>
      <c r="P77" s="18">
        <v>0.11481192258365359</v>
      </c>
      <c r="Q77" s="18">
        <v>4.5804378592038029E-2</v>
      </c>
      <c r="R77" s="18">
        <v>7.5117079424227462E-2</v>
      </c>
      <c r="S77" s="18">
        <v>4.222434210980229E-2</v>
      </c>
      <c r="T77" s="18">
        <v>7.3976234939390317E-2</v>
      </c>
      <c r="U77" s="18">
        <v>9.918225921811287E-2</v>
      </c>
      <c r="V77" s="18">
        <v>8.5937325458149666E-2</v>
      </c>
      <c r="W77" s="18">
        <v>6.1359267899624641E-2</v>
      </c>
      <c r="X77" s="18">
        <v>6.1044451671362902E-2</v>
      </c>
      <c r="Y77" s="18">
        <v>7.5214661802721031E-2</v>
      </c>
      <c r="AA77" s="18">
        <v>7.4619157624695995E-2</v>
      </c>
      <c r="AB77" s="18">
        <v>5.7660426498813151E-2</v>
      </c>
      <c r="AC77" s="18">
        <v>5.9206817907406187E-2</v>
      </c>
      <c r="AD77" s="18">
        <v>9.4732426199780367E-2</v>
      </c>
      <c r="AF77" s="18">
        <v>7.9635747683756239E-2</v>
      </c>
      <c r="AG77" s="18">
        <v>7.7037798497282872E-2</v>
      </c>
      <c r="AH77" s="18">
        <v>4.3279212013427097E-2</v>
      </c>
      <c r="AI77" s="18">
        <v>6.3536245528849233E-2</v>
      </c>
      <c r="AJ77" s="18">
        <v>7.8625265506832187E-2</v>
      </c>
      <c r="AK77" s="18">
        <v>3.4577712715438878E-2</v>
      </c>
      <c r="AL77" s="18">
        <v>8.520600561612722E-2</v>
      </c>
      <c r="AM77" s="18">
        <v>6.6789701311275027E-2</v>
      </c>
      <c r="AO77" s="18">
        <v>7.9495897973149252E-2</v>
      </c>
      <c r="AP77" s="18">
        <v>8.5296391216937203E-2</v>
      </c>
      <c r="AQ77" s="18">
        <v>3.4783815688580959E-2</v>
      </c>
      <c r="AR77" s="18">
        <v>7.3612005630327493E-2</v>
      </c>
      <c r="AS77" s="18">
        <v>8.1115619106946923E-2</v>
      </c>
      <c r="AT77" s="18">
        <v>4.7223226559860013E-2</v>
      </c>
      <c r="AU77" s="18">
        <v>4.3376800294157282E-2</v>
      </c>
      <c r="AV77" s="18">
        <v>4.6777121485201023E-2</v>
      </c>
      <c r="AW77" s="18">
        <v>5.9949615965258593E-2</v>
      </c>
    </row>
    <row r="78" spans="2:49" x14ac:dyDescent="0.35">
      <c r="B78" s="17" t="s">
        <v>83</v>
      </c>
      <c r="C78" s="18">
        <v>1.4391297853641769E-2</v>
      </c>
      <c r="D78" s="18">
        <v>1.5931278148126921E-2</v>
      </c>
      <c r="E78" s="18">
        <v>1.300922191460094E-2</v>
      </c>
      <c r="G78" s="18">
        <v>3.2643562762139722E-3</v>
      </c>
      <c r="H78" s="18">
        <v>1.2624957851434851E-2</v>
      </c>
      <c r="I78" s="18">
        <v>2.423748559996983E-2</v>
      </c>
      <c r="J78" s="18">
        <v>1.018273436209239E-2</v>
      </c>
      <c r="K78" s="18">
        <v>1.442935311503396E-2</v>
      </c>
      <c r="L78" s="18">
        <v>1.630161189304662E-2</v>
      </c>
      <c r="N78" s="18">
        <v>3.2107881674376088E-2</v>
      </c>
      <c r="O78" s="18">
        <v>3.2885833996608313E-2</v>
      </c>
      <c r="P78" s="18">
        <v>3.108125786913956E-2</v>
      </c>
      <c r="Q78" s="18">
        <v>2.8078887893539309E-2</v>
      </c>
      <c r="R78" s="18">
        <v>3.8283667566552E-3</v>
      </c>
      <c r="S78" s="18">
        <v>1.0343887273577049E-2</v>
      </c>
      <c r="T78" s="18">
        <v>8.1769700482431998E-3</v>
      </c>
      <c r="U78" s="18">
        <v>1.60389131740519E-2</v>
      </c>
      <c r="V78" s="18">
        <v>3.0668796899106922E-3</v>
      </c>
      <c r="W78" s="18">
        <v>5.2700950440882233E-3</v>
      </c>
      <c r="X78" s="18">
        <v>1.5923216458862841E-2</v>
      </c>
      <c r="Y78" s="18">
        <v>2.645209554817193E-2</v>
      </c>
      <c r="AA78" s="18">
        <v>1.7739768036032159E-2</v>
      </c>
      <c r="AB78" s="18">
        <v>2.0739903690874369E-2</v>
      </c>
      <c r="AC78" s="18">
        <v>9.8355356482406637E-3</v>
      </c>
      <c r="AD78" s="18">
        <v>7.34631386071459E-3</v>
      </c>
      <c r="AF78" s="18">
        <v>3.2736519125261369E-3</v>
      </c>
      <c r="AG78" s="18">
        <v>2.3401212797653941E-2</v>
      </c>
      <c r="AH78" s="18">
        <v>1.440861107550637E-2</v>
      </c>
      <c r="AI78" s="18">
        <v>9.2250416863217475E-3</v>
      </c>
      <c r="AJ78" s="18">
        <v>0</v>
      </c>
      <c r="AK78" s="18">
        <v>3.5291179886704327E-2</v>
      </c>
      <c r="AL78" s="18">
        <v>0</v>
      </c>
      <c r="AM78" s="18">
        <v>2.023336894017878E-2</v>
      </c>
      <c r="AO78" s="18">
        <v>0</v>
      </c>
      <c r="AP78" s="18">
        <v>2.666559138475659E-2</v>
      </c>
      <c r="AQ78" s="18">
        <v>1.6163002781708988E-2</v>
      </c>
      <c r="AR78" s="18">
        <v>1.2825169950825031E-2</v>
      </c>
      <c r="AS78" s="18">
        <v>0</v>
      </c>
      <c r="AT78" s="18">
        <v>4.3713803962237542E-2</v>
      </c>
      <c r="AU78" s="18">
        <v>2.9568436328222661E-2</v>
      </c>
      <c r="AV78" s="18">
        <v>1.789869332258822E-2</v>
      </c>
      <c r="AW78" s="18">
        <v>1.3619849498231701E-2</v>
      </c>
    </row>
    <row r="80" spans="2:49" ht="116" x14ac:dyDescent="0.35">
      <c r="B80" s="14" t="s">
        <v>119</v>
      </c>
    </row>
    <row r="81" spans="2:49" x14ac:dyDescent="0.35">
      <c r="B81" s="15" t="s">
        <v>17</v>
      </c>
    </row>
    <row r="82" spans="2:49" x14ac:dyDescent="0.35">
      <c r="B82" s="11" t="s">
        <v>62</v>
      </c>
      <c r="C82" s="16">
        <v>2007</v>
      </c>
      <c r="D82" s="16">
        <v>962</v>
      </c>
      <c r="E82" s="16">
        <v>1041</v>
      </c>
      <c r="G82" s="16">
        <v>262</v>
      </c>
      <c r="H82" s="16">
        <v>338</v>
      </c>
      <c r="I82" s="16">
        <v>355</v>
      </c>
      <c r="J82" s="16">
        <v>367</v>
      </c>
      <c r="K82" s="16">
        <v>292</v>
      </c>
      <c r="L82" s="16">
        <v>393</v>
      </c>
      <c r="N82" s="16">
        <v>169</v>
      </c>
      <c r="O82" s="16">
        <v>60</v>
      </c>
      <c r="P82" s="16">
        <v>100</v>
      </c>
      <c r="Q82" s="16">
        <v>82</v>
      </c>
      <c r="R82" s="16">
        <v>233</v>
      </c>
      <c r="S82" s="16">
        <v>174</v>
      </c>
      <c r="T82" s="16">
        <v>151</v>
      </c>
      <c r="U82" s="16">
        <v>194</v>
      </c>
      <c r="V82" s="16">
        <v>284</v>
      </c>
      <c r="W82" s="16">
        <v>260</v>
      </c>
      <c r="X82" s="16">
        <v>143</v>
      </c>
      <c r="Y82" s="16">
        <v>157</v>
      </c>
      <c r="AA82" s="16">
        <v>590</v>
      </c>
      <c r="AB82" s="16">
        <v>480</v>
      </c>
      <c r="AC82" s="16">
        <v>458</v>
      </c>
      <c r="AD82" s="16">
        <v>472</v>
      </c>
      <c r="AF82" s="16">
        <v>340</v>
      </c>
      <c r="AG82" s="16">
        <v>678</v>
      </c>
      <c r="AH82" s="16">
        <v>132</v>
      </c>
      <c r="AI82" s="16">
        <v>118</v>
      </c>
      <c r="AJ82" s="16">
        <v>274</v>
      </c>
      <c r="AK82" s="16">
        <v>57</v>
      </c>
      <c r="AL82" s="16">
        <v>34</v>
      </c>
      <c r="AM82" s="16">
        <v>374</v>
      </c>
      <c r="AO82" s="16">
        <v>301</v>
      </c>
      <c r="AP82" s="16">
        <v>568</v>
      </c>
      <c r="AQ82" s="16">
        <v>121</v>
      </c>
      <c r="AR82" s="16">
        <v>187</v>
      </c>
      <c r="AS82" s="16">
        <v>406</v>
      </c>
      <c r="AT82" s="16">
        <v>63</v>
      </c>
      <c r="AU82" s="16">
        <v>113</v>
      </c>
      <c r="AV82" s="16">
        <v>146</v>
      </c>
      <c r="AW82" s="16">
        <v>102</v>
      </c>
    </row>
    <row r="83" spans="2:49" x14ac:dyDescent="0.35">
      <c r="B83" s="12" t="s">
        <v>63</v>
      </c>
      <c r="C83" s="16">
        <v>2011</v>
      </c>
      <c r="D83" s="16">
        <v>971</v>
      </c>
      <c r="E83" s="16">
        <v>1036</v>
      </c>
      <c r="G83" s="16">
        <v>213</v>
      </c>
      <c r="H83" s="16">
        <v>342</v>
      </c>
      <c r="I83" s="16">
        <v>340</v>
      </c>
      <c r="J83" s="16">
        <v>310</v>
      </c>
      <c r="K83" s="16">
        <v>325</v>
      </c>
      <c r="L83" s="16">
        <v>481</v>
      </c>
      <c r="N83" s="16">
        <v>165</v>
      </c>
      <c r="O83" s="16">
        <v>54</v>
      </c>
      <c r="P83" s="16">
        <v>94</v>
      </c>
      <c r="Q83" s="16">
        <v>81</v>
      </c>
      <c r="R83" s="16">
        <v>223</v>
      </c>
      <c r="S83" s="16">
        <v>164</v>
      </c>
      <c r="T83" s="16">
        <v>147</v>
      </c>
      <c r="U83" s="16">
        <v>176</v>
      </c>
      <c r="V83" s="16">
        <v>262</v>
      </c>
      <c r="W83" s="16">
        <v>278</v>
      </c>
      <c r="X83" s="16">
        <v>174</v>
      </c>
      <c r="Y83" s="16">
        <v>189</v>
      </c>
      <c r="AA83" s="16">
        <v>542</v>
      </c>
      <c r="AB83" s="16">
        <v>522</v>
      </c>
      <c r="AC83" s="16">
        <v>441</v>
      </c>
      <c r="AD83" s="16">
        <v>502</v>
      </c>
      <c r="AF83" s="16">
        <v>368</v>
      </c>
      <c r="AG83" s="16">
        <v>659</v>
      </c>
      <c r="AH83" s="16">
        <v>141</v>
      </c>
      <c r="AI83" s="16">
        <v>114</v>
      </c>
      <c r="AJ83" s="16">
        <v>284</v>
      </c>
      <c r="AK83" s="16">
        <v>56</v>
      </c>
      <c r="AL83" s="16">
        <v>31</v>
      </c>
      <c r="AM83" s="16">
        <v>358</v>
      </c>
      <c r="AO83" s="16">
        <v>321</v>
      </c>
      <c r="AP83" s="16">
        <v>550</v>
      </c>
      <c r="AQ83" s="16">
        <v>125</v>
      </c>
      <c r="AR83" s="16">
        <v>173</v>
      </c>
      <c r="AS83" s="16">
        <v>418</v>
      </c>
      <c r="AT83" s="16">
        <v>61</v>
      </c>
      <c r="AU83" s="16">
        <v>111</v>
      </c>
      <c r="AV83" s="16">
        <v>149</v>
      </c>
      <c r="AW83" s="16">
        <v>101</v>
      </c>
    </row>
    <row r="84" spans="2:49" x14ac:dyDescent="0.35">
      <c r="B84" s="17" t="s">
        <v>120</v>
      </c>
      <c r="C84" s="18">
        <v>0.35056678407472769</v>
      </c>
      <c r="D84" s="18">
        <v>0.35141706834204978</v>
      </c>
      <c r="E84" s="18">
        <v>0.3491375159404001</v>
      </c>
      <c r="G84" s="18">
        <v>0.2312399605477716</v>
      </c>
      <c r="H84" s="18">
        <v>0.22356876980186169</v>
      </c>
      <c r="I84" s="18">
        <v>0.34168548816982452</v>
      </c>
      <c r="J84" s="18">
        <v>0.4182580417419931</v>
      </c>
      <c r="K84" s="18">
        <v>0.40662393873444019</v>
      </c>
      <c r="L84" s="18">
        <v>0.41853252073917729</v>
      </c>
      <c r="N84" s="18">
        <v>0.36235453938446738</v>
      </c>
      <c r="O84" s="18">
        <v>0.4540187287753128</v>
      </c>
      <c r="P84" s="18">
        <v>0.32512141930624461</v>
      </c>
      <c r="Q84" s="18">
        <v>0.33497929475003901</v>
      </c>
      <c r="R84" s="18">
        <v>0.34903637564123863</v>
      </c>
      <c r="S84" s="18">
        <v>0.32453045674056569</v>
      </c>
      <c r="T84" s="18">
        <v>0.35314122491384331</v>
      </c>
      <c r="U84" s="18">
        <v>0.36538832190215009</v>
      </c>
      <c r="V84" s="18">
        <v>0.28663570057568333</v>
      </c>
      <c r="W84" s="18">
        <v>0.38893918449775128</v>
      </c>
      <c r="X84" s="18">
        <v>0.4023753143921574</v>
      </c>
      <c r="Y84" s="18">
        <v>0.32313345108323233</v>
      </c>
      <c r="AA84" s="18">
        <v>0.29946547422057718</v>
      </c>
      <c r="AB84" s="18">
        <v>0.34025635735927667</v>
      </c>
      <c r="AC84" s="18">
        <v>0.36051864161967562</v>
      </c>
      <c r="AD84" s="18">
        <v>0.410239078150194</v>
      </c>
      <c r="AF84" s="18">
        <v>0.39062202009395181</v>
      </c>
      <c r="AG84" s="18">
        <v>0.25286596734242017</v>
      </c>
      <c r="AH84" s="18">
        <v>0.24584134822671461</v>
      </c>
      <c r="AI84" s="18">
        <v>0.16024732001979289</v>
      </c>
      <c r="AJ84" s="18">
        <v>0.61419147159754028</v>
      </c>
      <c r="AK84" s="18">
        <v>0.32064243040848323</v>
      </c>
      <c r="AL84" s="18">
        <v>0.30573603020720952</v>
      </c>
      <c r="AM84" s="18">
        <v>0.39020265888750971</v>
      </c>
      <c r="AO84" s="18">
        <v>0.38334931716948117</v>
      </c>
      <c r="AP84" s="18">
        <v>0.2083642487837607</v>
      </c>
      <c r="AQ84" s="18">
        <v>0.25103906571650447</v>
      </c>
      <c r="AR84" s="18">
        <v>0.1104457549997955</v>
      </c>
      <c r="AS84" s="18">
        <v>0.59749454078865016</v>
      </c>
      <c r="AT84" s="18">
        <v>0.30808424011525182</v>
      </c>
      <c r="AU84" s="18">
        <v>0.37074020119418571</v>
      </c>
      <c r="AV84" s="18">
        <v>0.29552481592887558</v>
      </c>
      <c r="AW84" s="18">
        <v>0.6178862976517413</v>
      </c>
    </row>
    <row r="85" spans="2:49" ht="29" x14ac:dyDescent="0.35">
      <c r="B85" s="17" t="s">
        <v>121</v>
      </c>
      <c r="C85" s="18">
        <v>0.33863286162052808</v>
      </c>
      <c r="D85" s="18">
        <v>0.28183800881562238</v>
      </c>
      <c r="E85" s="18">
        <v>0.39235706667136472</v>
      </c>
      <c r="G85" s="18">
        <v>0.33594150077211138</v>
      </c>
      <c r="H85" s="18">
        <v>0.31733129795810971</v>
      </c>
      <c r="I85" s="18">
        <v>0.32735117774207179</v>
      </c>
      <c r="J85" s="18">
        <v>0.33297617843732719</v>
      </c>
      <c r="K85" s="18">
        <v>0.3407697192133512</v>
      </c>
      <c r="L85" s="18">
        <v>0.36515242688809563</v>
      </c>
      <c r="N85" s="18">
        <v>0.32740876125441032</v>
      </c>
      <c r="O85" s="18">
        <v>0.45775917783803349</v>
      </c>
      <c r="P85" s="18">
        <v>0.37715916651160958</v>
      </c>
      <c r="Q85" s="18">
        <v>0.35104013208457913</v>
      </c>
      <c r="R85" s="18">
        <v>0.35090559308029279</v>
      </c>
      <c r="S85" s="18">
        <v>0.35771204059876982</v>
      </c>
      <c r="T85" s="18">
        <v>0.27782666702677528</v>
      </c>
      <c r="U85" s="18">
        <v>0.31227498398110282</v>
      </c>
      <c r="V85" s="18">
        <v>0.28270378523424988</v>
      </c>
      <c r="W85" s="18">
        <v>0.34524663042838938</v>
      </c>
      <c r="X85" s="18">
        <v>0.29241591611368389</v>
      </c>
      <c r="Y85" s="18">
        <v>0.44107125375863881</v>
      </c>
      <c r="AA85" s="18">
        <v>0.31623439567074108</v>
      </c>
      <c r="AB85" s="18">
        <v>0.3685944477624844</v>
      </c>
      <c r="AC85" s="18">
        <v>0.35248084835539772</v>
      </c>
      <c r="AD85" s="18">
        <v>0.32023676335629531</v>
      </c>
      <c r="AF85" s="18">
        <v>0.28843182988002097</v>
      </c>
      <c r="AG85" s="18">
        <v>0.37884577810527198</v>
      </c>
      <c r="AH85" s="18">
        <v>0.34738747276097431</v>
      </c>
      <c r="AI85" s="18">
        <v>0.46296075513696322</v>
      </c>
      <c r="AJ85" s="18">
        <v>0.25625387976492758</v>
      </c>
      <c r="AK85" s="18">
        <v>0.36431060850712738</v>
      </c>
      <c r="AL85" s="18">
        <v>0.2894744525274115</v>
      </c>
      <c r="AM85" s="18">
        <v>0.33885102182927967</v>
      </c>
      <c r="AO85" s="18">
        <v>0.32420397147136842</v>
      </c>
      <c r="AP85" s="18">
        <v>0.38122550321224857</v>
      </c>
      <c r="AQ85" s="18">
        <v>0.37594238004811859</v>
      </c>
      <c r="AR85" s="18">
        <v>0.40738755728163722</v>
      </c>
      <c r="AS85" s="18">
        <v>0.23867524145477381</v>
      </c>
      <c r="AT85" s="18">
        <v>0.28742296089048519</v>
      </c>
      <c r="AU85" s="18">
        <v>0.32569217982789628</v>
      </c>
      <c r="AV85" s="18">
        <v>0.39873427448607918</v>
      </c>
      <c r="AW85" s="18">
        <v>0.35867968968075531</v>
      </c>
    </row>
    <row r="86" spans="2:49" ht="29" x14ac:dyDescent="0.35">
      <c r="B86" s="17" t="s">
        <v>122</v>
      </c>
      <c r="C86" s="18">
        <v>0.2766846431042328</v>
      </c>
      <c r="D86" s="18">
        <v>0.32053051912057379</v>
      </c>
      <c r="E86" s="18">
        <v>0.23559213494405309</v>
      </c>
      <c r="G86" s="18">
        <v>0.1542383707793363</v>
      </c>
      <c r="H86" s="18">
        <v>0.19080557430706821</v>
      </c>
      <c r="I86" s="18">
        <v>0.24347967896510059</v>
      </c>
      <c r="J86" s="18">
        <v>0.27766661839917101</v>
      </c>
      <c r="K86" s="18">
        <v>0.32139103233676658</v>
      </c>
      <c r="L86" s="18">
        <v>0.38466552997309422</v>
      </c>
      <c r="N86" s="18">
        <v>0.30191550025678449</v>
      </c>
      <c r="O86" s="18">
        <v>0.17333183166097049</v>
      </c>
      <c r="P86" s="18">
        <v>0.2086276544654663</v>
      </c>
      <c r="Q86" s="18">
        <v>0.31291261200465548</v>
      </c>
      <c r="R86" s="18">
        <v>0.28412321188743572</v>
      </c>
      <c r="S86" s="18">
        <v>0.27965071336082192</v>
      </c>
      <c r="T86" s="18">
        <v>0.28911881377456661</v>
      </c>
      <c r="U86" s="18">
        <v>0.3780165398362077</v>
      </c>
      <c r="V86" s="18">
        <v>0.24829778313271039</v>
      </c>
      <c r="W86" s="18">
        <v>0.2168616976402066</v>
      </c>
      <c r="X86" s="18">
        <v>0.29602730644786612</v>
      </c>
      <c r="Y86" s="18">
        <v>0.29666290044746008</v>
      </c>
      <c r="AA86" s="18">
        <v>0.31654899704894779</v>
      </c>
      <c r="AB86" s="18">
        <v>0.30814469359229418</v>
      </c>
      <c r="AC86" s="18">
        <v>0.26365409418028629</v>
      </c>
      <c r="AD86" s="18">
        <v>0.21315666907842221</v>
      </c>
      <c r="AF86" s="18">
        <v>0.29215058833732738</v>
      </c>
      <c r="AG86" s="18">
        <v>0.29728091853630839</v>
      </c>
      <c r="AH86" s="18">
        <v>0.39383283071008168</v>
      </c>
      <c r="AI86" s="18">
        <v>0.239841978208439</v>
      </c>
      <c r="AJ86" s="18">
        <v>0.2708275041832815</v>
      </c>
      <c r="AK86" s="18">
        <v>0.3053272201731515</v>
      </c>
      <c r="AL86" s="18">
        <v>0.16247989872169261</v>
      </c>
      <c r="AM86" s="18">
        <v>0.19864935507909059</v>
      </c>
      <c r="AO86" s="18">
        <v>0.26149179394737537</v>
      </c>
      <c r="AP86" s="18">
        <v>0.30750100815409098</v>
      </c>
      <c r="AQ86" s="18">
        <v>0.31015429938138561</v>
      </c>
      <c r="AR86" s="18">
        <v>0.24066704303976791</v>
      </c>
      <c r="AS86" s="18">
        <v>0.27812513017472562</v>
      </c>
      <c r="AT86" s="18">
        <v>0.26116153915853579</v>
      </c>
      <c r="AU86" s="18">
        <v>0.1526783901365012</v>
      </c>
      <c r="AV86" s="18">
        <v>0.28839342629492037</v>
      </c>
      <c r="AW86" s="18">
        <v>0.30040495057803601</v>
      </c>
    </row>
    <row r="87" spans="2:49" x14ac:dyDescent="0.35">
      <c r="B87" s="17" t="s">
        <v>123</v>
      </c>
      <c r="C87" s="18">
        <v>0.26643924833745131</v>
      </c>
      <c r="D87" s="18">
        <v>0.27115904349337672</v>
      </c>
      <c r="E87" s="18">
        <v>0.26315022613573191</v>
      </c>
      <c r="G87" s="18">
        <v>0.2027695961511787</v>
      </c>
      <c r="H87" s="18">
        <v>0.19638273102126849</v>
      </c>
      <c r="I87" s="18">
        <v>0.2280559865308654</v>
      </c>
      <c r="J87" s="18">
        <v>0.3176309484821469</v>
      </c>
      <c r="K87" s="18">
        <v>0.32866525654427992</v>
      </c>
      <c r="L87" s="18">
        <v>0.29658271173675788</v>
      </c>
      <c r="N87" s="18">
        <v>0.3268436137388106</v>
      </c>
      <c r="O87" s="18">
        <v>0.25608960056130142</v>
      </c>
      <c r="P87" s="18">
        <v>0.29992705024039218</v>
      </c>
      <c r="Q87" s="18">
        <v>0.36169432778339672</v>
      </c>
      <c r="R87" s="18">
        <v>0.32335000644446238</v>
      </c>
      <c r="S87" s="18">
        <v>0.25401278892129109</v>
      </c>
      <c r="T87" s="18">
        <v>0.24748357255911591</v>
      </c>
      <c r="U87" s="18">
        <v>0.22954886858901441</v>
      </c>
      <c r="V87" s="18">
        <v>0.2144709725817382</v>
      </c>
      <c r="W87" s="18">
        <v>0.26340076505628468</v>
      </c>
      <c r="X87" s="18">
        <v>0.22971792406634339</v>
      </c>
      <c r="Y87" s="18">
        <v>0.26223101917857988</v>
      </c>
      <c r="AA87" s="18">
        <v>0.2261879605937677</v>
      </c>
      <c r="AB87" s="18">
        <v>0.27529227039706039</v>
      </c>
      <c r="AC87" s="18">
        <v>0.27775442672468048</v>
      </c>
      <c r="AD87" s="18">
        <v>0.28947647292269962</v>
      </c>
      <c r="AF87" s="18">
        <v>0.25810965573519928</v>
      </c>
      <c r="AG87" s="18">
        <v>0.28580026514734053</v>
      </c>
      <c r="AH87" s="18">
        <v>0.30949110921419332</v>
      </c>
      <c r="AI87" s="18">
        <v>0.24482280578111279</v>
      </c>
      <c r="AJ87" s="18">
        <v>0.27440049742879108</v>
      </c>
      <c r="AK87" s="18">
        <v>0.34554025845376529</v>
      </c>
      <c r="AL87" s="18">
        <v>0.17643453652957169</v>
      </c>
      <c r="AM87" s="18">
        <v>0.2183564934539369</v>
      </c>
      <c r="AO87" s="18">
        <v>0.24265421176089411</v>
      </c>
      <c r="AP87" s="18">
        <v>0.28149326967488031</v>
      </c>
      <c r="AQ87" s="18">
        <v>0.30137072072104909</v>
      </c>
      <c r="AR87" s="18">
        <v>0.25150768138281021</v>
      </c>
      <c r="AS87" s="18">
        <v>0.25960233288682821</v>
      </c>
      <c r="AT87" s="18">
        <v>0.35726800895386362</v>
      </c>
      <c r="AU87" s="18">
        <v>0.18019108902095399</v>
      </c>
      <c r="AV87" s="18">
        <v>0.27752519778469392</v>
      </c>
      <c r="AW87" s="18">
        <v>0.29403804256885968</v>
      </c>
    </row>
    <row r="88" spans="2:49" ht="29" x14ac:dyDescent="0.35">
      <c r="B88" s="17" t="s">
        <v>124</v>
      </c>
      <c r="C88" s="18">
        <v>0.25801958470408393</v>
      </c>
      <c r="D88" s="18">
        <v>0.21507771135837289</v>
      </c>
      <c r="E88" s="18">
        <v>0.29820465989917189</v>
      </c>
      <c r="G88" s="18">
        <v>0.3578238556601363</v>
      </c>
      <c r="H88" s="18">
        <v>0.31448695932025972</v>
      </c>
      <c r="I88" s="18">
        <v>0.27301202839325051</v>
      </c>
      <c r="J88" s="18">
        <v>0.26714562545239939</v>
      </c>
      <c r="K88" s="18">
        <v>0.22526479703962149</v>
      </c>
      <c r="L88" s="18">
        <v>0.17927831636928079</v>
      </c>
      <c r="N88" s="18">
        <v>0.31449001694789153</v>
      </c>
      <c r="O88" s="18">
        <v>0.2521213402015024</v>
      </c>
      <c r="P88" s="18">
        <v>0.23872611977839919</v>
      </c>
      <c r="Q88" s="18">
        <v>0.26132990157046732</v>
      </c>
      <c r="R88" s="18">
        <v>0.26363611675738968</v>
      </c>
      <c r="S88" s="18">
        <v>0.26834113538809801</v>
      </c>
      <c r="T88" s="18">
        <v>0.26203705752424822</v>
      </c>
      <c r="U88" s="18">
        <v>0.2177525099763985</v>
      </c>
      <c r="V88" s="18">
        <v>0.30212211745579109</v>
      </c>
      <c r="W88" s="18">
        <v>0.2265297670367962</v>
      </c>
      <c r="X88" s="18">
        <v>0.25358988173683689</v>
      </c>
      <c r="Y88" s="18">
        <v>0.2266312610854769</v>
      </c>
      <c r="AA88" s="18">
        <v>0.23706610322460461</v>
      </c>
      <c r="AB88" s="18">
        <v>0.2625301631907197</v>
      </c>
      <c r="AC88" s="18">
        <v>0.26124209155617928</v>
      </c>
      <c r="AD88" s="18">
        <v>0.27188136854085643</v>
      </c>
      <c r="AF88" s="18">
        <v>0.19316052840800929</v>
      </c>
      <c r="AG88" s="18">
        <v>0.27908209506424658</v>
      </c>
      <c r="AH88" s="18">
        <v>0.27297367407258261</v>
      </c>
      <c r="AI88" s="18">
        <v>0.3322619558940878</v>
      </c>
      <c r="AJ88" s="18">
        <v>0.1515797914502813</v>
      </c>
      <c r="AK88" s="18">
        <v>0.46595868145534919</v>
      </c>
      <c r="AL88" s="18">
        <v>0.31900827281376071</v>
      </c>
      <c r="AM88" s="18">
        <v>0.3028364908999967</v>
      </c>
      <c r="AO88" s="18">
        <v>0.18335323724499</v>
      </c>
      <c r="AP88" s="18">
        <v>0.29999358324521558</v>
      </c>
      <c r="AQ88" s="18">
        <v>0.25596640345597332</v>
      </c>
      <c r="AR88" s="18">
        <v>0.37013438409006832</v>
      </c>
      <c r="AS88" s="18">
        <v>0.2021088119703755</v>
      </c>
      <c r="AT88" s="18">
        <v>0.41553685026006848</v>
      </c>
      <c r="AU88" s="18">
        <v>0.2987716076977871</v>
      </c>
      <c r="AV88" s="18">
        <v>0.23383004633538099</v>
      </c>
      <c r="AW88" s="18">
        <v>0.20345084470066629</v>
      </c>
    </row>
    <row r="89" spans="2:49" ht="43.5" x14ac:dyDescent="0.35">
      <c r="B89" s="17" t="s">
        <v>125</v>
      </c>
      <c r="C89" s="18">
        <v>0.2454219220452277</v>
      </c>
      <c r="D89" s="18">
        <v>0.2312959286965037</v>
      </c>
      <c r="E89" s="18">
        <v>0.25759590695794671</v>
      </c>
      <c r="G89" s="18">
        <v>0.2211602776157916</v>
      </c>
      <c r="H89" s="18">
        <v>0.26934066121557548</v>
      </c>
      <c r="I89" s="18">
        <v>0.24918693647268991</v>
      </c>
      <c r="J89" s="18">
        <v>0.21153489620636359</v>
      </c>
      <c r="K89" s="18">
        <v>0.25412657369738689</v>
      </c>
      <c r="L89" s="18">
        <v>0.25246571233542309</v>
      </c>
      <c r="N89" s="18">
        <v>0.24183878151475749</v>
      </c>
      <c r="O89" s="18">
        <v>0.25641248527122468</v>
      </c>
      <c r="P89" s="18">
        <v>0.21817588092268769</v>
      </c>
      <c r="Q89" s="18">
        <v>0.2143763461798415</v>
      </c>
      <c r="R89" s="18">
        <v>0.27063521009307051</v>
      </c>
      <c r="S89" s="18">
        <v>0.26765196213132342</v>
      </c>
      <c r="T89" s="18">
        <v>0.24520076455484191</v>
      </c>
      <c r="U89" s="18">
        <v>0.2217295728161876</v>
      </c>
      <c r="V89" s="18">
        <v>0.20580250397449371</v>
      </c>
      <c r="W89" s="18">
        <v>0.24716750996580991</v>
      </c>
      <c r="X89" s="18">
        <v>0.29402710342495481</v>
      </c>
      <c r="Y89" s="18">
        <v>0.25306932495443668</v>
      </c>
      <c r="AA89" s="18">
        <v>0.28360354734119841</v>
      </c>
      <c r="AB89" s="18">
        <v>0.25428613431528552</v>
      </c>
      <c r="AC89" s="18">
        <v>0.21074939804097559</v>
      </c>
      <c r="AD89" s="18">
        <v>0.22624103772473389</v>
      </c>
      <c r="AF89" s="18">
        <v>0.31086168684913451</v>
      </c>
      <c r="AG89" s="18">
        <v>0.2202313388643467</v>
      </c>
      <c r="AH89" s="18">
        <v>0.2425277102774209</v>
      </c>
      <c r="AI89" s="18">
        <v>0.25941326665173492</v>
      </c>
      <c r="AJ89" s="18">
        <v>0.23298749299746779</v>
      </c>
      <c r="AK89" s="18">
        <v>0.19230011466245989</v>
      </c>
      <c r="AL89" s="18">
        <v>0.25441977696118162</v>
      </c>
      <c r="AM89" s="18">
        <v>0.23870413741994601</v>
      </c>
      <c r="AO89" s="18">
        <v>0.30764577608013788</v>
      </c>
      <c r="AP89" s="18">
        <v>0.2195167249757865</v>
      </c>
      <c r="AQ89" s="18">
        <v>0.2846317135587535</v>
      </c>
      <c r="AR89" s="18">
        <v>0.1965384490319145</v>
      </c>
      <c r="AS89" s="18">
        <v>0.2466480680625904</v>
      </c>
      <c r="AT89" s="18">
        <v>0.1922240390453159</v>
      </c>
      <c r="AU89" s="18">
        <v>0.23409616844173489</v>
      </c>
      <c r="AV89" s="18">
        <v>0.28881167919488082</v>
      </c>
      <c r="AW89" s="18">
        <v>0.19981853937812741</v>
      </c>
    </row>
    <row r="90" spans="2:49" ht="29" x14ac:dyDescent="0.35">
      <c r="B90" s="17" t="s">
        <v>126</v>
      </c>
      <c r="C90" s="18">
        <v>0.22551027081866459</v>
      </c>
      <c r="D90" s="18">
        <v>0.22251278969468971</v>
      </c>
      <c r="E90" s="18">
        <v>0.22810425560292569</v>
      </c>
      <c r="G90" s="18">
        <v>0.1009025111054941</v>
      </c>
      <c r="H90" s="18">
        <v>0.17378755054349401</v>
      </c>
      <c r="I90" s="18">
        <v>0.2124084841724278</v>
      </c>
      <c r="J90" s="18">
        <v>0.2077051436749866</v>
      </c>
      <c r="K90" s="18">
        <v>0.25377461583634597</v>
      </c>
      <c r="L90" s="18">
        <v>0.31916294579679438</v>
      </c>
      <c r="N90" s="18">
        <v>0.22222941551979869</v>
      </c>
      <c r="O90" s="18">
        <v>0.18865749538446311</v>
      </c>
      <c r="P90" s="18">
        <v>0.16180227485217641</v>
      </c>
      <c r="Q90" s="18">
        <v>0.1941520437254276</v>
      </c>
      <c r="R90" s="18">
        <v>0.1894618312194849</v>
      </c>
      <c r="S90" s="18">
        <v>0.22097955839323649</v>
      </c>
      <c r="T90" s="18">
        <v>0.24433323637819479</v>
      </c>
      <c r="U90" s="18">
        <v>0.24254659374062981</v>
      </c>
      <c r="V90" s="18">
        <v>0.19131326472484511</v>
      </c>
      <c r="W90" s="18">
        <v>0.2889879320738043</v>
      </c>
      <c r="X90" s="18">
        <v>0.25702430290909362</v>
      </c>
      <c r="Y90" s="18">
        <v>0.22501215717665271</v>
      </c>
      <c r="AA90" s="18">
        <v>0.25815444863093417</v>
      </c>
      <c r="AB90" s="18">
        <v>0.24727556406445189</v>
      </c>
      <c r="AC90" s="18">
        <v>0.23394350553730189</v>
      </c>
      <c r="AD90" s="18">
        <v>0.15954009796767729</v>
      </c>
      <c r="AF90" s="18">
        <v>0.28283235200140122</v>
      </c>
      <c r="AG90" s="18">
        <v>0.22107255990995739</v>
      </c>
      <c r="AH90" s="18">
        <v>0.24562947407363081</v>
      </c>
      <c r="AI90" s="18">
        <v>0.17945467255292</v>
      </c>
      <c r="AJ90" s="18">
        <v>0.26745179922487738</v>
      </c>
      <c r="AK90" s="18">
        <v>0.16063288299001241</v>
      </c>
      <c r="AL90" s="18">
        <v>0.12929029984083151</v>
      </c>
      <c r="AM90" s="18">
        <v>0.16680752817859079</v>
      </c>
      <c r="AO90" s="18">
        <v>0.29786974776022618</v>
      </c>
      <c r="AP90" s="18">
        <v>0.2052354291743983</v>
      </c>
      <c r="AQ90" s="18">
        <v>0.2331703480010382</v>
      </c>
      <c r="AR90" s="18">
        <v>0.12107216216674969</v>
      </c>
      <c r="AS90" s="18">
        <v>0.26417732884347739</v>
      </c>
      <c r="AT90" s="18">
        <v>0.15759850364644931</v>
      </c>
      <c r="AU90" s="18">
        <v>0.14201738417787629</v>
      </c>
      <c r="AV90" s="18">
        <v>0.221841154140451</v>
      </c>
      <c r="AW90" s="18">
        <v>0.25443553249088469</v>
      </c>
    </row>
    <row r="91" spans="2:49" x14ac:dyDescent="0.35">
      <c r="B91" s="17" t="s">
        <v>127</v>
      </c>
      <c r="C91" s="18">
        <v>0.15847696551310689</v>
      </c>
      <c r="D91" s="18">
        <v>0.1665463258286046</v>
      </c>
      <c r="E91" s="18">
        <v>0.1504273206524194</v>
      </c>
      <c r="G91" s="18">
        <v>0.22353144304238959</v>
      </c>
      <c r="H91" s="18">
        <v>0.1327868464134063</v>
      </c>
      <c r="I91" s="18">
        <v>0.1004093347367532</v>
      </c>
      <c r="J91" s="18">
        <v>0.16669702615299531</v>
      </c>
      <c r="K91" s="18">
        <v>0.11588200630928611</v>
      </c>
      <c r="L91" s="18">
        <v>0.21246036985380881</v>
      </c>
      <c r="N91" s="18">
        <v>0.16096769760856219</v>
      </c>
      <c r="O91" s="18">
        <v>0.21609927860719191</v>
      </c>
      <c r="P91" s="18">
        <v>0.19531089793345041</v>
      </c>
      <c r="Q91" s="18">
        <v>8.8853035045227013E-2</v>
      </c>
      <c r="R91" s="18">
        <v>0.11031762808822319</v>
      </c>
      <c r="S91" s="18">
        <v>0.19208185738584099</v>
      </c>
      <c r="T91" s="18">
        <v>0.14067096145792241</v>
      </c>
      <c r="U91" s="18">
        <v>0.16271046229367631</v>
      </c>
      <c r="V91" s="18">
        <v>0.15200467360605441</v>
      </c>
      <c r="W91" s="18">
        <v>0.14769563315695</v>
      </c>
      <c r="X91" s="18">
        <v>0.2131306103525045</v>
      </c>
      <c r="Y91" s="18">
        <v>0.1634426794850409</v>
      </c>
      <c r="AA91" s="18">
        <v>0.17224706262063791</v>
      </c>
      <c r="AB91" s="18">
        <v>0.170963458031194</v>
      </c>
      <c r="AC91" s="18">
        <v>0.14019508399729869</v>
      </c>
      <c r="AD91" s="18">
        <v>0.1470658113322301</v>
      </c>
      <c r="AF91" s="18">
        <v>0.1462899327613954</v>
      </c>
      <c r="AG91" s="18">
        <v>0.18488933950093719</v>
      </c>
      <c r="AH91" s="18">
        <v>0.24592961462115739</v>
      </c>
      <c r="AI91" s="18">
        <v>0.1725836538727813</v>
      </c>
      <c r="AJ91" s="18">
        <v>8.3516921292032559E-2</v>
      </c>
      <c r="AK91" s="18">
        <v>0.14006271247315191</v>
      </c>
      <c r="AL91" s="18">
        <v>0.19563034081080749</v>
      </c>
      <c r="AM91" s="18">
        <v>0.14274049718126289</v>
      </c>
      <c r="AO91" s="18">
        <v>0.17101775130960009</v>
      </c>
      <c r="AP91" s="18">
        <v>0.19451561118799771</v>
      </c>
      <c r="AQ91" s="18">
        <v>0.1826828364682323</v>
      </c>
      <c r="AR91" s="18">
        <v>0.17446766780647741</v>
      </c>
      <c r="AS91" s="18">
        <v>0.1126088939420945</v>
      </c>
      <c r="AT91" s="18">
        <v>0.16497593178197681</v>
      </c>
      <c r="AU91" s="18">
        <v>0.13138170639208621</v>
      </c>
      <c r="AV91" s="18">
        <v>0.16218019596941069</v>
      </c>
      <c r="AW91" s="18">
        <v>7.5639435134789157E-2</v>
      </c>
    </row>
    <row r="92" spans="2:49" x14ac:dyDescent="0.35">
      <c r="B92" s="17" t="s">
        <v>128</v>
      </c>
      <c r="C92" s="18">
        <v>0.15371901778858441</v>
      </c>
      <c r="D92" s="18">
        <v>0.15691825602127529</v>
      </c>
      <c r="E92" s="18">
        <v>0.15040322757387781</v>
      </c>
      <c r="G92" s="18">
        <v>0.17461057865111029</v>
      </c>
      <c r="H92" s="18">
        <v>0.1325271629032895</v>
      </c>
      <c r="I92" s="18">
        <v>0.14274525352434239</v>
      </c>
      <c r="J92" s="18">
        <v>0.13838929108300671</v>
      </c>
      <c r="K92" s="18">
        <v>0.1691878549242293</v>
      </c>
      <c r="L92" s="18">
        <v>0.16671557966392961</v>
      </c>
      <c r="N92" s="18">
        <v>0.1174122346522878</v>
      </c>
      <c r="O92" s="18">
        <v>0.1156689988566402</v>
      </c>
      <c r="P92" s="18">
        <v>0.162695251623659</v>
      </c>
      <c r="Q92" s="18">
        <v>0.16285841874890619</v>
      </c>
      <c r="R92" s="18">
        <v>0.15210205130647911</v>
      </c>
      <c r="S92" s="18">
        <v>0.14496263735094789</v>
      </c>
      <c r="T92" s="18">
        <v>0.1410414338985147</v>
      </c>
      <c r="U92" s="18">
        <v>0.16276219985520321</v>
      </c>
      <c r="V92" s="18">
        <v>0.18548355592052371</v>
      </c>
      <c r="W92" s="18">
        <v>0.1835357739442057</v>
      </c>
      <c r="X92" s="18">
        <v>0.1214923998364449</v>
      </c>
      <c r="Y92" s="18">
        <v>0.1406287064508189</v>
      </c>
      <c r="AA92" s="18">
        <v>0.13384566715792909</v>
      </c>
      <c r="AB92" s="18">
        <v>0.15571013610571791</v>
      </c>
      <c r="AC92" s="18">
        <v>0.14815010997701361</v>
      </c>
      <c r="AD92" s="18">
        <v>0.17712206492696911</v>
      </c>
      <c r="AF92" s="18">
        <v>0.17665601026827429</v>
      </c>
      <c r="AG92" s="18">
        <v>0.13319931112725611</v>
      </c>
      <c r="AH92" s="18">
        <v>0.16907024757422909</v>
      </c>
      <c r="AI92" s="18">
        <v>9.1848080532745971E-2</v>
      </c>
      <c r="AJ92" s="18">
        <v>0.2038616243807608</v>
      </c>
      <c r="AK92" s="18">
        <v>0.1094861552048768</v>
      </c>
      <c r="AL92" s="18">
        <v>9.2510411408692275E-2</v>
      </c>
      <c r="AM92" s="18">
        <v>0.15402732574502909</v>
      </c>
      <c r="AO92" s="18">
        <v>0.15406150614570371</v>
      </c>
      <c r="AP92" s="18">
        <v>0.1413215936597475</v>
      </c>
      <c r="AQ92" s="18">
        <v>0.1878304166487281</v>
      </c>
      <c r="AR92" s="18">
        <v>0.1099146255372964</v>
      </c>
      <c r="AS92" s="18">
        <v>0.19869827740032639</v>
      </c>
      <c r="AT92" s="18">
        <v>0.1247860803654223</v>
      </c>
      <c r="AU92" s="18">
        <v>0.1525555334348872</v>
      </c>
      <c r="AV92" s="18">
        <v>0.1104667848396713</v>
      </c>
      <c r="AW92" s="18">
        <v>0.14962544596642161</v>
      </c>
    </row>
    <row r="93" spans="2:49" ht="29" x14ac:dyDescent="0.35">
      <c r="B93" s="17" t="s">
        <v>129</v>
      </c>
      <c r="C93" s="18">
        <v>0.1280469539170587</v>
      </c>
      <c r="D93" s="18">
        <v>0.1256216010004077</v>
      </c>
      <c r="E93" s="18">
        <v>0.1298935435009439</v>
      </c>
      <c r="G93" s="18">
        <v>0.2376464442820384</v>
      </c>
      <c r="H93" s="18">
        <v>0.14217071911979789</v>
      </c>
      <c r="I93" s="18">
        <v>0.11370400230050209</v>
      </c>
      <c r="J93" s="18">
        <v>0.1226851196319084</v>
      </c>
      <c r="K93" s="18">
        <v>0.104299674583094</v>
      </c>
      <c r="L93" s="18">
        <v>9.9069916461038091E-2</v>
      </c>
      <c r="N93" s="18">
        <v>9.6733823009141934E-2</v>
      </c>
      <c r="O93" s="18">
        <v>0.1023654442551347</v>
      </c>
      <c r="P93" s="18">
        <v>0.1109915536244508</v>
      </c>
      <c r="Q93" s="18">
        <v>0.16900170834285469</v>
      </c>
      <c r="R93" s="18">
        <v>0.12725951033096569</v>
      </c>
      <c r="S93" s="18">
        <v>0.1108332585410365</v>
      </c>
      <c r="T93" s="18">
        <v>0.10056793337854809</v>
      </c>
      <c r="U93" s="18">
        <v>0.110134393560211</v>
      </c>
      <c r="V93" s="18">
        <v>0.1913870645967678</v>
      </c>
      <c r="W93" s="18">
        <v>0.13288103947280641</v>
      </c>
      <c r="X93" s="18">
        <v>9.4396143655636422E-2</v>
      </c>
      <c r="Y93" s="18">
        <v>0.14363509818962811</v>
      </c>
      <c r="AA93" s="18">
        <v>0.13240912124360951</v>
      </c>
      <c r="AB93" s="18">
        <v>9.4998525096274752E-2</v>
      </c>
      <c r="AC93" s="18">
        <v>0.1394370860178836</v>
      </c>
      <c r="AD93" s="18">
        <v>0.14785718856099639</v>
      </c>
      <c r="AF93" s="18">
        <v>0.12871229842215551</v>
      </c>
      <c r="AG93" s="18">
        <v>0.13832110221257429</v>
      </c>
      <c r="AH93" s="18">
        <v>0.13351695000235669</v>
      </c>
      <c r="AI93" s="18">
        <v>0.1239998600550532</v>
      </c>
      <c r="AJ93" s="18">
        <v>9.0612045078521664E-2</v>
      </c>
      <c r="AK93" s="18">
        <v>0.10969598245070231</v>
      </c>
      <c r="AL93" s="18">
        <v>0.13143693031723069</v>
      </c>
      <c r="AM93" s="18">
        <v>0.13988584431047391</v>
      </c>
      <c r="AO93" s="18">
        <v>0.14200177214335261</v>
      </c>
      <c r="AP93" s="18">
        <v>0.14038074940423981</v>
      </c>
      <c r="AQ93" s="18">
        <v>0.1466370295497034</v>
      </c>
      <c r="AR93" s="18">
        <v>0.19335802337551319</v>
      </c>
      <c r="AS93" s="18">
        <v>9.282016636740327E-2</v>
      </c>
      <c r="AT93" s="18">
        <v>0.1124152797083996</v>
      </c>
      <c r="AU93" s="18">
        <v>0.12278323999668039</v>
      </c>
      <c r="AV93" s="18">
        <v>7.9884157303698716E-2</v>
      </c>
      <c r="AW93" s="18">
        <v>0.11378280241462491</v>
      </c>
    </row>
    <row r="94" spans="2:49" ht="29" x14ac:dyDescent="0.35">
      <c r="B94" s="17" t="s">
        <v>130</v>
      </c>
      <c r="C94" s="18">
        <v>9.9755407875821711E-2</v>
      </c>
      <c r="D94" s="18">
        <v>0.10894084492296791</v>
      </c>
      <c r="E94" s="18">
        <v>9.1571078648648122E-2</v>
      </c>
      <c r="G94" s="18">
        <v>8.2955820816086837E-2</v>
      </c>
      <c r="H94" s="18">
        <v>9.4362907940939642E-2</v>
      </c>
      <c r="I94" s="18">
        <v>0.1071816717165686</v>
      </c>
      <c r="J94" s="18">
        <v>0.1106690261474766</v>
      </c>
      <c r="K94" s="18">
        <v>0.13539829783627999</v>
      </c>
      <c r="L94" s="18">
        <v>7.4666782936212456E-2</v>
      </c>
      <c r="N94" s="18">
        <v>4.5966585136757103E-2</v>
      </c>
      <c r="O94" s="18">
        <v>7.2274634841768423E-2</v>
      </c>
      <c r="P94" s="18">
        <v>0.13655162186528499</v>
      </c>
      <c r="Q94" s="18">
        <v>0.10037028157407619</v>
      </c>
      <c r="R94" s="18">
        <v>8.7922758292221251E-2</v>
      </c>
      <c r="S94" s="18">
        <v>0.1219186145679251</v>
      </c>
      <c r="T94" s="18">
        <v>0.1044711619737701</v>
      </c>
      <c r="U94" s="18">
        <v>0.1059101471216491</v>
      </c>
      <c r="V94" s="18">
        <v>0.1294469003240081</v>
      </c>
      <c r="W94" s="18">
        <v>0.11364402743179761</v>
      </c>
      <c r="X94" s="18">
        <v>8.690244519191781E-2</v>
      </c>
      <c r="Y94" s="18">
        <v>7.1576133838737829E-2</v>
      </c>
      <c r="AA94" s="18">
        <v>0.1082871735759814</v>
      </c>
      <c r="AB94" s="18">
        <v>8.0960752531680905E-2</v>
      </c>
      <c r="AC94" s="18">
        <v>9.2540735279488792E-2</v>
      </c>
      <c r="AD94" s="18">
        <v>0.1157883268330023</v>
      </c>
      <c r="AF94" s="18">
        <v>0.10765900633151319</v>
      </c>
      <c r="AG94" s="18">
        <v>9.7163961425378517E-2</v>
      </c>
      <c r="AH94" s="18">
        <v>7.1981419047237302E-2</v>
      </c>
      <c r="AI94" s="18">
        <v>8.5401897738153112E-2</v>
      </c>
      <c r="AJ94" s="18">
        <v>0.1239704696035365</v>
      </c>
      <c r="AK94" s="18">
        <v>5.3173101337519187E-2</v>
      </c>
      <c r="AL94" s="18">
        <v>0.1231824577307962</v>
      </c>
      <c r="AM94" s="18">
        <v>9.7964061295881616E-2</v>
      </c>
      <c r="AO94" s="18">
        <v>0.1043116393378823</v>
      </c>
      <c r="AP94" s="18">
        <v>9.7980707542245554E-2</v>
      </c>
      <c r="AQ94" s="18">
        <v>9.9255565009308752E-2</v>
      </c>
      <c r="AR94" s="18">
        <v>8.2200978499659932E-2</v>
      </c>
      <c r="AS94" s="18">
        <v>0.1161002327715477</v>
      </c>
      <c r="AT94" s="18">
        <v>4.8806894596744498E-2</v>
      </c>
      <c r="AU94" s="18">
        <v>8.4931774042672159E-2</v>
      </c>
      <c r="AV94" s="18">
        <v>8.8129723258325118E-2</v>
      </c>
      <c r="AW94" s="18">
        <v>0.1224936640272931</v>
      </c>
    </row>
    <row r="95" spans="2:49" ht="29" x14ac:dyDescent="0.35">
      <c r="B95" s="17" t="s">
        <v>131</v>
      </c>
      <c r="C95" s="18">
        <v>7.3642183923037244E-2</v>
      </c>
      <c r="D95" s="18">
        <v>9.6616869053058968E-2</v>
      </c>
      <c r="E95" s="18">
        <v>5.2422533117259827E-2</v>
      </c>
      <c r="G95" s="18">
        <v>0.1064447785297168</v>
      </c>
      <c r="H95" s="18">
        <v>0.1198689740997415</v>
      </c>
      <c r="I95" s="18">
        <v>6.2487521270153168E-2</v>
      </c>
      <c r="J95" s="18">
        <v>5.951644673360796E-2</v>
      </c>
      <c r="K95" s="18">
        <v>6.5728525820029263E-2</v>
      </c>
      <c r="L95" s="18">
        <v>4.8576363515873418E-2</v>
      </c>
      <c r="N95" s="18">
        <v>0.1379334916963651</v>
      </c>
      <c r="O95" s="18">
        <v>2.2578139212051859E-2</v>
      </c>
      <c r="P95" s="18">
        <v>5.0668504416278119E-2</v>
      </c>
      <c r="Q95" s="18">
        <v>4.5940362089988938E-2</v>
      </c>
      <c r="R95" s="18">
        <v>0.1131298602553221</v>
      </c>
      <c r="S95" s="18">
        <v>6.6640088842285131E-2</v>
      </c>
      <c r="T95" s="18">
        <v>8.1117638987330001E-2</v>
      </c>
      <c r="U95" s="18">
        <v>5.371926008197362E-2</v>
      </c>
      <c r="V95" s="18">
        <v>0.1033920348877968</v>
      </c>
      <c r="W95" s="18">
        <v>6.1568546409314071E-2</v>
      </c>
      <c r="X95" s="18">
        <v>3.249056488715709E-2</v>
      </c>
      <c r="Y95" s="18">
        <v>4.2030121838945278E-2</v>
      </c>
      <c r="AA95" s="18">
        <v>7.8369101370010325E-2</v>
      </c>
      <c r="AB95" s="18">
        <v>6.4875371399300802E-2</v>
      </c>
      <c r="AC95" s="18">
        <v>8.1704996260748411E-2</v>
      </c>
      <c r="AD95" s="18">
        <v>6.7778368581379658E-2</v>
      </c>
      <c r="AF95" s="18">
        <v>4.8513405722050353E-2</v>
      </c>
      <c r="AG95" s="18">
        <v>9.1046214885389651E-2</v>
      </c>
      <c r="AH95" s="18">
        <v>6.9289098985155187E-2</v>
      </c>
      <c r="AI95" s="18">
        <v>0.1353637365358778</v>
      </c>
      <c r="AJ95" s="18">
        <v>3.0054207908503931E-2</v>
      </c>
      <c r="AK95" s="18">
        <v>0.14870075909756381</v>
      </c>
      <c r="AL95" s="18">
        <v>2.4799621144564809E-2</v>
      </c>
      <c r="AM95" s="18">
        <v>7.6521187163830343E-2</v>
      </c>
      <c r="AO95" s="18">
        <v>5.1281484087697553E-2</v>
      </c>
      <c r="AP95" s="18">
        <v>9.5322522321780595E-2</v>
      </c>
      <c r="AQ95" s="18">
        <v>6.8303149509916714E-2</v>
      </c>
      <c r="AR95" s="18">
        <v>0.17105162521264289</v>
      </c>
      <c r="AS95" s="18">
        <v>3.7343040476793647E-2</v>
      </c>
      <c r="AT95" s="18">
        <v>0.12598388663719329</v>
      </c>
      <c r="AU95" s="18">
        <v>3.0887615424311579E-2</v>
      </c>
      <c r="AV95" s="18">
        <v>3.5316048337909363E-2</v>
      </c>
      <c r="AW95" s="18">
        <v>8.8233336853891259E-2</v>
      </c>
    </row>
    <row r="96" spans="2:49" x14ac:dyDescent="0.35">
      <c r="B96" s="17" t="s">
        <v>132</v>
      </c>
      <c r="C96" s="18">
        <v>5.887069642831888E-2</v>
      </c>
      <c r="D96" s="18">
        <v>5.9628375596371103E-2</v>
      </c>
      <c r="E96" s="18">
        <v>5.7439362946035202E-2</v>
      </c>
      <c r="G96" s="18">
        <v>0.10302387081016021</v>
      </c>
      <c r="H96" s="18">
        <v>0.13119456816928979</v>
      </c>
      <c r="I96" s="18">
        <v>7.3039017891067592E-2</v>
      </c>
      <c r="J96" s="18">
        <v>2.8209149817300629E-2</v>
      </c>
      <c r="K96" s="18">
        <v>2.8680127598423991E-2</v>
      </c>
      <c r="L96" s="18">
        <v>1.8016760597934181E-2</v>
      </c>
      <c r="N96" s="18">
        <v>2.9628353574780341E-2</v>
      </c>
      <c r="O96" s="18">
        <v>1.49002334516863E-2</v>
      </c>
      <c r="P96" s="18">
        <v>1.6409224493809191E-2</v>
      </c>
      <c r="Q96" s="18">
        <v>4.4357893250856109E-2</v>
      </c>
      <c r="R96" s="18">
        <v>4.2001390848505731E-2</v>
      </c>
      <c r="S96" s="18">
        <v>6.7561650825046532E-2</v>
      </c>
      <c r="T96" s="18">
        <v>7.1756580820969737E-2</v>
      </c>
      <c r="U96" s="18">
        <v>6.2178721311617613E-2</v>
      </c>
      <c r="V96" s="18">
        <v>0.1143770187370798</v>
      </c>
      <c r="W96" s="18">
        <v>5.8075338654327797E-2</v>
      </c>
      <c r="X96" s="18">
        <v>4.0656613968839822E-2</v>
      </c>
      <c r="Y96" s="18">
        <v>6.4553358406048408E-2</v>
      </c>
      <c r="AA96" s="18">
        <v>0.1068326075597876</v>
      </c>
      <c r="AB96" s="18">
        <v>4.4658273022764018E-2</v>
      </c>
      <c r="AC96" s="18">
        <v>4.8779091451400088E-2</v>
      </c>
      <c r="AD96" s="18">
        <v>3.115438214631356E-2</v>
      </c>
      <c r="AF96" s="18">
        <v>6.7172524297441416E-2</v>
      </c>
      <c r="AG96" s="18">
        <v>6.6352027221474985E-2</v>
      </c>
      <c r="AH96" s="18">
        <v>1.8517826351657461E-2</v>
      </c>
      <c r="AI96" s="18">
        <v>8.8113594456467742E-2</v>
      </c>
      <c r="AJ96" s="18">
        <v>5.7825302883925338E-2</v>
      </c>
      <c r="AK96" s="18">
        <v>3.5187400916263732E-2</v>
      </c>
      <c r="AL96" s="18">
        <v>0</v>
      </c>
      <c r="AM96" s="18">
        <v>5.2785529296380293E-2</v>
      </c>
      <c r="AO96" s="18">
        <v>6.7969547149197632E-2</v>
      </c>
      <c r="AP96" s="18">
        <v>8.2225054745415485E-2</v>
      </c>
      <c r="AQ96" s="18">
        <v>3.3983209301143298E-2</v>
      </c>
      <c r="AR96" s="18">
        <v>9.1031862774830816E-2</v>
      </c>
      <c r="AS96" s="18">
        <v>4.6717750639228658E-2</v>
      </c>
      <c r="AT96" s="18">
        <v>4.4518587689744378E-2</v>
      </c>
      <c r="AU96" s="18">
        <v>2.7675098643656151E-2</v>
      </c>
      <c r="AV96" s="18">
        <v>4.003728090553868E-2</v>
      </c>
      <c r="AW96" s="18">
        <v>0</v>
      </c>
    </row>
    <row r="97" spans="2:49" ht="29" x14ac:dyDescent="0.35">
      <c r="B97" s="17" t="s">
        <v>133</v>
      </c>
      <c r="C97" s="18">
        <v>5.1226053858009497E-2</v>
      </c>
      <c r="D97" s="18">
        <v>6.0955263612074137E-2</v>
      </c>
      <c r="E97" s="18">
        <v>4.2325401502836563E-2</v>
      </c>
      <c r="G97" s="18">
        <v>6.4709167758861832E-2</v>
      </c>
      <c r="H97" s="18">
        <v>7.1579585364336826E-2</v>
      </c>
      <c r="I97" s="18">
        <v>8.4957344592000134E-2</v>
      </c>
      <c r="J97" s="18">
        <v>2.504216860751431E-2</v>
      </c>
      <c r="K97" s="18">
        <v>4.8138244443762107E-2</v>
      </c>
      <c r="L97" s="18">
        <v>2.5881552426747941E-2</v>
      </c>
      <c r="N97" s="18">
        <v>3.838805168460329E-2</v>
      </c>
      <c r="O97" s="18">
        <v>9.640442241872435E-2</v>
      </c>
      <c r="P97" s="18">
        <v>6.1672124291051227E-2</v>
      </c>
      <c r="Q97" s="18">
        <v>9.5766837588862772E-2</v>
      </c>
      <c r="R97" s="18">
        <v>4.6997544214155362E-2</v>
      </c>
      <c r="S97" s="18">
        <v>3.2062635215277448E-2</v>
      </c>
      <c r="T97" s="18">
        <v>5.7406669087861427E-2</v>
      </c>
      <c r="U97" s="18">
        <v>3.5815137987139242E-2</v>
      </c>
      <c r="V97" s="18">
        <v>6.0983196617055618E-2</v>
      </c>
      <c r="W97" s="18">
        <v>3.3827791008413703E-2</v>
      </c>
      <c r="X97" s="18">
        <v>6.604558315945841E-2</v>
      </c>
      <c r="Y97" s="18">
        <v>5.4824775124332203E-2</v>
      </c>
      <c r="AA97" s="18">
        <v>5.6604342004923952E-2</v>
      </c>
      <c r="AB97" s="18">
        <v>4.8438975960256932E-2</v>
      </c>
      <c r="AC97" s="18">
        <v>4.4934517518693408E-2</v>
      </c>
      <c r="AD97" s="18">
        <v>5.421266998053266E-2</v>
      </c>
      <c r="AF97" s="18">
        <v>5.9402357605760167E-2</v>
      </c>
      <c r="AG97" s="18">
        <v>5.5475474032872812E-2</v>
      </c>
      <c r="AH97" s="18">
        <v>2.6153957859248039E-2</v>
      </c>
      <c r="AI97" s="18">
        <v>4.1120154563604801E-2</v>
      </c>
      <c r="AJ97" s="18">
        <v>4.1514120025941327E-2</v>
      </c>
      <c r="AK97" s="18">
        <v>0</v>
      </c>
      <c r="AL97" s="18">
        <v>5.7398268215417478E-2</v>
      </c>
      <c r="AM97" s="18">
        <v>6.3292846541390849E-2</v>
      </c>
      <c r="AO97" s="18">
        <v>6.2096739034202528E-2</v>
      </c>
      <c r="AP97" s="18">
        <v>6.3565612201180705E-2</v>
      </c>
      <c r="AQ97" s="18">
        <v>4.4156178701792642E-2</v>
      </c>
      <c r="AR97" s="18">
        <v>3.1825067156447208E-2</v>
      </c>
      <c r="AS97" s="18">
        <v>3.7039056733477807E-2</v>
      </c>
      <c r="AT97" s="18">
        <v>1.5948242052110751E-2</v>
      </c>
      <c r="AU97" s="18">
        <v>4.8322542268356687E-2</v>
      </c>
      <c r="AV97" s="18">
        <v>4.2361466350748438E-2</v>
      </c>
      <c r="AW97" s="18">
        <v>8.8002031461229618E-2</v>
      </c>
    </row>
    <row r="98" spans="2:49" x14ac:dyDescent="0.35">
      <c r="B98" s="17" t="s">
        <v>134</v>
      </c>
      <c r="C98" s="18">
        <v>3.1804373018559373E-2</v>
      </c>
      <c r="D98" s="18">
        <v>3.0907796868617429E-2</v>
      </c>
      <c r="E98" s="18">
        <v>3.2780140044866062E-2</v>
      </c>
      <c r="G98" s="18">
        <v>2.5718585884265829E-2</v>
      </c>
      <c r="H98" s="18">
        <v>3.8566079985060953E-2</v>
      </c>
      <c r="I98" s="18">
        <v>5.8293497592649762E-2</v>
      </c>
      <c r="J98" s="18">
        <v>4.101641665651895E-2</v>
      </c>
      <c r="K98" s="18">
        <v>7.823507640959404E-3</v>
      </c>
      <c r="L98" s="18">
        <v>2.1224474949926419E-2</v>
      </c>
      <c r="N98" s="18">
        <v>3.3820562989393302E-2</v>
      </c>
      <c r="O98" s="18">
        <v>3.5950995170627803E-2</v>
      </c>
      <c r="P98" s="18">
        <v>3.312482657086812E-2</v>
      </c>
      <c r="Q98" s="18">
        <v>4.6816107524476687E-2</v>
      </c>
      <c r="R98" s="18">
        <v>2.8793740248357319E-2</v>
      </c>
      <c r="S98" s="18">
        <v>2.0454693389710479E-2</v>
      </c>
      <c r="T98" s="18">
        <v>5.1038424312736808E-2</v>
      </c>
      <c r="U98" s="18">
        <v>2.915723072446335E-2</v>
      </c>
      <c r="V98" s="18">
        <v>3.0501400087600519E-2</v>
      </c>
      <c r="W98" s="18">
        <v>3.037801625765674E-2</v>
      </c>
      <c r="X98" s="18">
        <v>4.2481403115135048E-2</v>
      </c>
      <c r="Y98" s="18">
        <v>1.6749736615167571E-2</v>
      </c>
      <c r="AA98" s="18">
        <v>1.8599625721784391E-2</v>
      </c>
      <c r="AB98" s="18">
        <v>2.8799228116859921E-2</v>
      </c>
      <c r="AC98" s="18">
        <v>3.0520961945202759E-2</v>
      </c>
      <c r="AD98" s="18">
        <v>5.0542291651752218E-2</v>
      </c>
      <c r="AF98" s="18">
        <v>3.1395052849288778E-2</v>
      </c>
      <c r="AG98" s="18">
        <v>2.2674208863880441E-2</v>
      </c>
      <c r="AH98" s="18">
        <v>2.1970223423266131E-2</v>
      </c>
      <c r="AI98" s="18">
        <v>9.7396600136766456E-3</v>
      </c>
      <c r="AJ98" s="18">
        <v>1.927660227513648E-2</v>
      </c>
      <c r="AK98" s="18">
        <v>3.1774137799319542E-2</v>
      </c>
      <c r="AL98" s="18">
        <v>0.11687614746822921</v>
      </c>
      <c r="AM98" s="18">
        <v>6.2464212109131313E-2</v>
      </c>
      <c r="AO98" s="18">
        <v>2.657976527882662E-2</v>
      </c>
      <c r="AP98" s="18">
        <v>2.0043410832220169E-2</v>
      </c>
      <c r="AQ98" s="18">
        <v>3.0191232334491929E-2</v>
      </c>
      <c r="AR98" s="18">
        <v>3.796977033619587E-2</v>
      </c>
      <c r="AS98" s="18">
        <v>2.2002200964058471E-2</v>
      </c>
      <c r="AT98" s="18">
        <v>4.7079052086876849E-2</v>
      </c>
      <c r="AU98" s="18">
        <v>0.1115546806955884</v>
      </c>
      <c r="AV98" s="18">
        <v>5.269441653434994E-2</v>
      </c>
      <c r="AW98" s="18">
        <v>1.6338438534776459E-2</v>
      </c>
    </row>
    <row r="99" spans="2:49" x14ac:dyDescent="0.35">
      <c r="B99" s="17" t="s">
        <v>83</v>
      </c>
      <c r="C99" s="18">
        <v>6.5818238935074396E-3</v>
      </c>
      <c r="D99" s="18">
        <v>5.5636122717440976E-3</v>
      </c>
      <c r="E99" s="18">
        <v>7.5641825955361638E-3</v>
      </c>
      <c r="G99" s="18">
        <v>0</v>
      </c>
      <c r="H99" s="18">
        <v>7.542481053235228E-3</v>
      </c>
      <c r="I99" s="18">
        <v>8.2466267850351514E-3</v>
      </c>
      <c r="J99" s="18">
        <v>1.1039952623560291E-2</v>
      </c>
      <c r="K99" s="18">
        <v>5.8972186287197916E-3</v>
      </c>
      <c r="L99" s="18">
        <v>5.2280880493579922E-3</v>
      </c>
      <c r="N99" s="18">
        <v>5.2436247128394989E-3</v>
      </c>
      <c r="O99" s="18">
        <v>0</v>
      </c>
      <c r="P99" s="18">
        <v>1.6114871197347311E-2</v>
      </c>
      <c r="Q99" s="18">
        <v>2.8686399013331251E-2</v>
      </c>
      <c r="R99" s="18">
        <v>3.8283667566552E-3</v>
      </c>
      <c r="S99" s="18">
        <v>1.0234176525494109E-2</v>
      </c>
      <c r="T99" s="18">
        <v>5.8879167326862554E-3</v>
      </c>
      <c r="U99" s="18">
        <v>4.1356537301633607E-3</v>
      </c>
      <c r="V99" s="18">
        <v>3.0668796899106922E-3</v>
      </c>
      <c r="W99" s="18">
        <v>3.4823587724871802E-3</v>
      </c>
      <c r="X99" s="18">
        <v>0</v>
      </c>
      <c r="Y99" s="18">
        <v>1.3804078848966429E-2</v>
      </c>
      <c r="AA99" s="18">
        <v>7.8677542986581445E-3</v>
      </c>
      <c r="AB99" s="18">
        <v>1.0163828140679161E-2</v>
      </c>
      <c r="AC99" s="18">
        <v>0</v>
      </c>
      <c r="AD99" s="18">
        <v>6.364267976288588E-3</v>
      </c>
      <c r="AF99" s="18">
        <v>0</v>
      </c>
      <c r="AG99" s="18">
        <v>8.2451519634197112E-3</v>
      </c>
      <c r="AH99" s="18">
        <v>5.7280267121589531E-3</v>
      </c>
      <c r="AI99" s="18">
        <v>2.1878867544799639E-2</v>
      </c>
      <c r="AJ99" s="18">
        <v>7.1994392140119958E-3</v>
      </c>
      <c r="AK99" s="18">
        <v>0</v>
      </c>
      <c r="AL99" s="18">
        <v>0</v>
      </c>
      <c r="AM99" s="18">
        <v>6.8772794447865028E-3</v>
      </c>
      <c r="AO99" s="18">
        <v>0</v>
      </c>
      <c r="AP99" s="18">
        <v>9.0328511885436127E-3</v>
      </c>
      <c r="AQ99" s="18">
        <v>6.4254709352042751E-3</v>
      </c>
      <c r="AR99" s="18">
        <v>6.0481299882351944E-3</v>
      </c>
      <c r="AS99" s="18">
        <v>2.5716863391054799E-3</v>
      </c>
      <c r="AT99" s="18">
        <v>0</v>
      </c>
      <c r="AU99" s="18">
        <v>1.433409550196516E-2</v>
      </c>
      <c r="AV99" s="18">
        <v>1.544286335582019E-2</v>
      </c>
      <c r="AW99" s="18">
        <v>1.4197722358948809E-2</v>
      </c>
    </row>
    <row r="101" spans="2:49" ht="72.5" x14ac:dyDescent="0.35">
      <c r="B101" s="14" t="s">
        <v>135</v>
      </c>
    </row>
    <row r="102" spans="2:49" x14ac:dyDescent="0.35">
      <c r="B102" s="15" t="s">
        <v>17</v>
      </c>
    </row>
    <row r="103" spans="2:49" x14ac:dyDescent="0.35">
      <c r="B103" s="11" t="s">
        <v>62</v>
      </c>
      <c r="C103" s="16">
        <v>2007</v>
      </c>
      <c r="D103" s="16">
        <v>962</v>
      </c>
      <c r="E103" s="16">
        <v>1041</v>
      </c>
      <c r="G103" s="16">
        <v>262</v>
      </c>
      <c r="H103" s="16">
        <v>338</v>
      </c>
      <c r="I103" s="16">
        <v>355</v>
      </c>
      <c r="J103" s="16">
        <v>367</v>
      </c>
      <c r="K103" s="16">
        <v>292</v>
      </c>
      <c r="L103" s="16">
        <v>393</v>
      </c>
      <c r="N103" s="16">
        <v>169</v>
      </c>
      <c r="O103" s="16">
        <v>60</v>
      </c>
      <c r="P103" s="16">
        <v>100</v>
      </c>
      <c r="Q103" s="16">
        <v>82</v>
      </c>
      <c r="R103" s="16">
        <v>233</v>
      </c>
      <c r="S103" s="16">
        <v>174</v>
      </c>
      <c r="T103" s="16">
        <v>151</v>
      </c>
      <c r="U103" s="16">
        <v>194</v>
      </c>
      <c r="V103" s="16">
        <v>284</v>
      </c>
      <c r="W103" s="16">
        <v>260</v>
      </c>
      <c r="X103" s="16">
        <v>143</v>
      </c>
      <c r="Y103" s="16">
        <v>157</v>
      </c>
      <c r="AA103" s="16">
        <v>590</v>
      </c>
      <c r="AB103" s="16">
        <v>480</v>
      </c>
      <c r="AC103" s="16">
        <v>458</v>
      </c>
      <c r="AD103" s="16">
        <v>472</v>
      </c>
      <c r="AF103" s="16">
        <v>340</v>
      </c>
      <c r="AG103" s="16">
        <v>678</v>
      </c>
      <c r="AH103" s="16">
        <v>132</v>
      </c>
      <c r="AI103" s="16">
        <v>118</v>
      </c>
      <c r="AJ103" s="16">
        <v>274</v>
      </c>
      <c r="AK103" s="16">
        <v>57</v>
      </c>
      <c r="AL103" s="16">
        <v>34</v>
      </c>
      <c r="AM103" s="16">
        <v>374</v>
      </c>
      <c r="AO103" s="16">
        <v>301</v>
      </c>
      <c r="AP103" s="16">
        <v>568</v>
      </c>
      <c r="AQ103" s="16">
        <v>121</v>
      </c>
      <c r="AR103" s="16">
        <v>187</v>
      </c>
      <c r="AS103" s="16">
        <v>406</v>
      </c>
      <c r="AT103" s="16">
        <v>63</v>
      </c>
      <c r="AU103" s="16">
        <v>113</v>
      </c>
      <c r="AV103" s="16">
        <v>146</v>
      </c>
      <c r="AW103" s="16">
        <v>102</v>
      </c>
    </row>
    <row r="104" spans="2:49" x14ac:dyDescent="0.35">
      <c r="B104" s="12" t="s">
        <v>63</v>
      </c>
      <c r="C104" s="16">
        <v>2011</v>
      </c>
      <c r="D104" s="16">
        <v>971</v>
      </c>
      <c r="E104" s="16">
        <v>1036</v>
      </c>
      <c r="G104" s="16">
        <v>213</v>
      </c>
      <c r="H104" s="16">
        <v>342</v>
      </c>
      <c r="I104" s="16">
        <v>340</v>
      </c>
      <c r="J104" s="16">
        <v>310</v>
      </c>
      <c r="K104" s="16">
        <v>325</v>
      </c>
      <c r="L104" s="16">
        <v>481</v>
      </c>
      <c r="N104" s="16">
        <v>165</v>
      </c>
      <c r="O104" s="16">
        <v>54</v>
      </c>
      <c r="P104" s="16">
        <v>94</v>
      </c>
      <c r="Q104" s="16">
        <v>81</v>
      </c>
      <c r="R104" s="16">
        <v>223</v>
      </c>
      <c r="S104" s="16">
        <v>164</v>
      </c>
      <c r="T104" s="16">
        <v>147</v>
      </c>
      <c r="U104" s="16">
        <v>176</v>
      </c>
      <c r="V104" s="16">
        <v>262</v>
      </c>
      <c r="W104" s="16">
        <v>278</v>
      </c>
      <c r="X104" s="16">
        <v>174</v>
      </c>
      <c r="Y104" s="16">
        <v>189</v>
      </c>
      <c r="AA104" s="16">
        <v>542</v>
      </c>
      <c r="AB104" s="16">
        <v>522</v>
      </c>
      <c r="AC104" s="16">
        <v>441</v>
      </c>
      <c r="AD104" s="16">
        <v>502</v>
      </c>
      <c r="AF104" s="16">
        <v>368</v>
      </c>
      <c r="AG104" s="16">
        <v>659</v>
      </c>
      <c r="AH104" s="16">
        <v>141</v>
      </c>
      <c r="AI104" s="16">
        <v>114</v>
      </c>
      <c r="AJ104" s="16">
        <v>284</v>
      </c>
      <c r="AK104" s="16">
        <v>56</v>
      </c>
      <c r="AL104" s="16">
        <v>31</v>
      </c>
      <c r="AM104" s="16">
        <v>358</v>
      </c>
      <c r="AO104" s="16">
        <v>321</v>
      </c>
      <c r="AP104" s="16">
        <v>550</v>
      </c>
      <c r="AQ104" s="16">
        <v>125</v>
      </c>
      <c r="AR104" s="16">
        <v>173</v>
      </c>
      <c r="AS104" s="16">
        <v>418</v>
      </c>
      <c r="AT104" s="16">
        <v>61</v>
      </c>
      <c r="AU104" s="16">
        <v>111</v>
      </c>
      <c r="AV104" s="16">
        <v>149</v>
      </c>
      <c r="AW104" s="16">
        <v>101</v>
      </c>
    </row>
    <row r="105" spans="2:49" x14ac:dyDescent="0.35">
      <c r="B105" s="17" t="s">
        <v>136</v>
      </c>
      <c r="C105" s="18">
        <v>0.34524409634198461</v>
      </c>
      <c r="D105" s="18">
        <v>0.3201995394660534</v>
      </c>
      <c r="E105" s="18">
        <v>0.36709047333325717</v>
      </c>
      <c r="G105" s="18">
        <v>0.22748609863706709</v>
      </c>
      <c r="H105" s="18">
        <v>0.24372703045911889</v>
      </c>
      <c r="I105" s="18">
        <v>0.29607395870921988</v>
      </c>
      <c r="J105" s="18">
        <v>0.39723854564205507</v>
      </c>
      <c r="K105" s="18">
        <v>0.41962752169647011</v>
      </c>
      <c r="L105" s="18">
        <v>0.42062865940681737</v>
      </c>
      <c r="N105" s="18">
        <v>0.32469905985042219</v>
      </c>
      <c r="O105" s="18">
        <v>0.34665786196864318</v>
      </c>
      <c r="P105" s="18">
        <v>0.31658440491337969</v>
      </c>
      <c r="Q105" s="18">
        <v>0.43965432730534187</v>
      </c>
      <c r="R105" s="18">
        <v>0.35135715888024138</v>
      </c>
      <c r="S105" s="18">
        <v>0.33356675934089702</v>
      </c>
      <c r="T105" s="18">
        <v>0.35509718494359999</v>
      </c>
      <c r="U105" s="18">
        <v>0.34471749017199887</v>
      </c>
      <c r="V105" s="18">
        <v>0.27228366394066522</v>
      </c>
      <c r="W105" s="18">
        <v>0.35750461038636161</v>
      </c>
      <c r="X105" s="18">
        <v>0.40306022372847039</v>
      </c>
      <c r="Y105" s="18">
        <v>0.36219519398337319</v>
      </c>
      <c r="AA105" s="18">
        <v>0.26932714403043662</v>
      </c>
      <c r="AB105" s="18">
        <v>0.32221042678305972</v>
      </c>
      <c r="AC105" s="18">
        <v>0.38347705565488222</v>
      </c>
      <c r="AD105" s="18">
        <v>0.41808810606697888</v>
      </c>
      <c r="AF105" s="18">
        <v>0.3707926375226801</v>
      </c>
      <c r="AG105" s="18">
        <v>0.25563773988918642</v>
      </c>
      <c r="AH105" s="18">
        <v>0.2815286859668733</v>
      </c>
      <c r="AI105" s="18">
        <v>0.17470576019996931</v>
      </c>
      <c r="AJ105" s="18">
        <v>0.60696876715355341</v>
      </c>
      <c r="AK105" s="18">
        <v>0.25755461676251062</v>
      </c>
      <c r="AL105" s="18">
        <v>0.40598486826675068</v>
      </c>
      <c r="AM105" s="18">
        <v>0.36398233970004729</v>
      </c>
      <c r="AO105" s="18">
        <v>0.35618352020524507</v>
      </c>
      <c r="AP105" s="18">
        <v>0.20955071710690221</v>
      </c>
      <c r="AQ105" s="18">
        <v>0.26872634975931231</v>
      </c>
      <c r="AR105" s="18">
        <v>7.7253266254314584E-2</v>
      </c>
      <c r="AS105" s="18">
        <v>0.60087324105461071</v>
      </c>
      <c r="AT105" s="18">
        <v>0.3197052430456353</v>
      </c>
      <c r="AU105" s="18">
        <v>0.37640220320466777</v>
      </c>
      <c r="AV105" s="18">
        <v>0.34629575283932151</v>
      </c>
      <c r="AW105" s="18">
        <v>0.5247726160064925</v>
      </c>
    </row>
    <row r="106" spans="2:49" ht="29" x14ac:dyDescent="0.35">
      <c r="B106" s="17" t="s">
        <v>137</v>
      </c>
      <c r="C106" s="18">
        <v>0.3212580439029129</v>
      </c>
      <c r="D106" s="18">
        <v>0.34230361646557222</v>
      </c>
      <c r="E106" s="18">
        <v>0.30172517693210882</v>
      </c>
      <c r="G106" s="18">
        <v>0.26499360766911417</v>
      </c>
      <c r="H106" s="18">
        <v>0.25793053266110078</v>
      </c>
      <c r="I106" s="18">
        <v>0.30525089133194949</v>
      </c>
      <c r="J106" s="18">
        <v>0.30998060733613259</v>
      </c>
      <c r="K106" s="18">
        <v>0.3703235942089344</v>
      </c>
      <c r="L106" s="18">
        <v>0.37666083875704492</v>
      </c>
      <c r="N106" s="18">
        <v>0.33760675295696191</v>
      </c>
      <c r="O106" s="18">
        <v>0.33516532588515541</v>
      </c>
      <c r="P106" s="18">
        <v>0.35759666267678808</v>
      </c>
      <c r="Q106" s="18">
        <v>0.25103436130175683</v>
      </c>
      <c r="R106" s="18">
        <v>0.39666574631837659</v>
      </c>
      <c r="S106" s="18">
        <v>0.2944191712869258</v>
      </c>
      <c r="T106" s="18">
        <v>0.28332964359623519</v>
      </c>
      <c r="U106" s="18">
        <v>0.32039381931697408</v>
      </c>
      <c r="V106" s="18">
        <v>0.29649711603393558</v>
      </c>
      <c r="W106" s="18">
        <v>0.28171513352290872</v>
      </c>
      <c r="X106" s="18">
        <v>0.38690171544209873</v>
      </c>
      <c r="Y106" s="18">
        <v>0.3117097953731332</v>
      </c>
      <c r="AA106" s="18">
        <v>0.32841994004965802</v>
      </c>
      <c r="AB106" s="18">
        <v>0.33923008351486089</v>
      </c>
      <c r="AC106" s="18">
        <v>0.34385357955251089</v>
      </c>
      <c r="AD106" s="18">
        <v>0.27557426765342319</v>
      </c>
      <c r="AF106" s="18">
        <v>0.33837205004617399</v>
      </c>
      <c r="AG106" s="18">
        <v>0.32299300291125999</v>
      </c>
      <c r="AH106" s="18">
        <v>0.33032692662821422</v>
      </c>
      <c r="AI106" s="18">
        <v>0.27011327729772638</v>
      </c>
      <c r="AJ106" s="18">
        <v>0.26283903587682239</v>
      </c>
      <c r="AK106" s="18">
        <v>0.37460661752910313</v>
      </c>
      <c r="AL106" s="18">
        <v>0.30822323680398878</v>
      </c>
      <c r="AM106" s="18">
        <v>0.35222418272115652</v>
      </c>
      <c r="AO106" s="18">
        <v>0.35114137704280268</v>
      </c>
      <c r="AP106" s="18">
        <v>0.34750857160496129</v>
      </c>
      <c r="AQ106" s="18">
        <v>0.29520819105348378</v>
      </c>
      <c r="AR106" s="18">
        <v>0.24783709510654089</v>
      </c>
      <c r="AS106" s="18">
        <v>0.26582787780092199</v>
      </c>
      <c r="AT106" s="18">
        <v>0.27845205633389858</v>
      </c>
      <c r="AU106" s="18">
        <v>0.32342293828344998</v>
      </c>
      <c r="AV106" s="18">
        <v>0.40287401813422508</v>
      </c>
      <c r="AW106" s="18">
        <v>0.37415996017025138</v>
      </c>
    </row>
    <row r="107" spans="2:49" x14ac:dyDescent="0.35">
      <c r="B107" s="17" t="s">
        <v>138</v>
      </c>
      <c r="C107" s="18">
        <v>0.2239413048219531</v>
      </c>
      <c r="D107" s="18">
        <v>0.25254927191914961</v>
      </c>
      <c r="E107" s="18">
        <v>0.19616050815703129</v>
      </c>
      <c r="G107" s="18">
        <v>0.30982023265587377</v>
      </c>
      <c r="H107" s="18">
        <v>0.25963120663123079</v>
      </c>
      <c r="I107" s="18">
        <v>0.2147522628425419</v>
      </c>
      <c r="J107" s="18">
        <v>0.22042547735864329</v>
      </c>
      <c r="K107" s="18">
        <v>0.22271858717994741</v>
      </c>
      <c r="L107" s="18">
        <v>0.17009121124687401</v>
      </c>
      <c r="N107" s="18">
        <v>0.29771991759083721</v>
      </c>
      <c r="O107" s="18">
        <v>0.21652879934093711</v>
      </c>
      <c r="P107" s="18">
        <v>0.20481455736348761</v>
      </c>
      <c r="Q107" s="18">
        <v>0.20694434209617851</v>
      </c>
      <c r="R107" s="18">
        <v>0.28875134061354463</v>
      </c>
      <c r="S107" s="18">
        <v>0.21754625004691761</v>
      </c>
      <c r="T107" s="18">
        <v>0.1459599911528861</v>
      </c>
      <c r="U107" s="18">
        <v>0.20503860617447911</v>
      </c>
      <c r="V107" s="18">
        <v>0.26965011171810199</v>
      </c>
      <c r="W107" s="18">
        <v>0.2186873505596918</v>
      </c>
      <c r="X107" s="18">
        <v>0.18258623781969929</v>
      </c>
      <c r="Y107" s="18">
        <v>0.16821868717596819</v>
      </c>
      <c r="AA107" s="18">
        <v>0.24630453501937941</v>
      </c>
      <c r="AB107" s="18">
        <v>0.229575351769437</v>
      </c>
      <c r="AC107" s="18">
        <v>0.1871135983848673</v>
      </c>
      <c r="AD107" s="18">
        <v>0.22790037127309409</v>
      </c>
      <c r="AF107" s="18">
        <v>0.15031335692749331</v>
      </c>
      <c r="AG107" s="18">
        <v>0.29011056930424067</v>
      </c>
      <c r="AH107" s="18">
        <v>0.26006627078380101</v>
      </c>
      <c r="AI107" s="18">
        <v>0.26537069284111409</v>
      </c>
      <c r="AJ107" s="18">
        <v>0.14129226231994391</v>
      </c>
      <c r="AK107" s="18">
        <v>0.35692306128725482</v>
      </c>
      <c r="AL107" s="18">
        <v>0.16794633379381099</v>
      </c>
      <c r="AM107" s="18">
        <v>0.19994158768016049</v>
      </c>
      <c r="AO107" s="18">
        <v>0.1757729323622951</v>
      </c>
      <c r="AP107" s="18">
        <v>0.31949755450990819</v>
      </c>
      <c r="AQ107" s="18">
        <v>0.27615759621949859</v>
      </c>
      <c r="AR107" s="18">
        <v>0.29501545549213098</v>
      </c>
      <c r="AS107" s="18">
        <v>0.13401370786804481</v>
      </c>
      <c r="AT107" s="18">
        <v>0.28937542001168132</v>
      </c>
      <c r="AU107" s="18">
        <v>0.18223833080080701</v>
      </c>
      <c r="AV107" s="18">
        <v>0.1593389202131735</v>
      </c>
      <c r="AW107" s="18">
        <v>0.1443407628856013</v>
      </c>
    </row>
    <row r="108" spans="2:49" ht="43.5" x14ac:dyDescent="0.35">
      <c r="B108" s="17" t="s">
        <v>139</v>
      </c>
      <c r="C108" s="18">
        <v>0.2231674182508058</v>
      </c>
      <c r="D108" s="18">
        <v>0.19326570308879759</v>
      </c>
      <c r="E108" s="18">
        <v>0.25214348966176159</v>
      </c>
      <c r="G108" s="18">
        <v>0.1714009871671012</v>
      </c>
      <c r="H108" s="18">
        <v>0.13831323001570089</v>
      </c>
      <c r="I108" s="18">
        <v>0.18637273522789891</v>
      </c>
      <c r="J108" s="18">
        <v>0.20955024091534369</v>
      </c>
      <c r="K108" s="18">
        <v>0.24707634410639151</v>
      </c>
      <c r="L108" s="18">
        <v>0.32509028386996242</v>
      </c>
      <c r="N108" s="18">
        <v>0.20041567102369429</v>
      </c>
      <c r="O108" s="18">
        <v>0.25737243665079901</v>
      </c>
      <c r="P108" s="18">
        <v>0.2309500561991083</v>
      </c>
      <c r="Q108" s="18">
        <v>0.29501092789264022</v>
      </c>
      <c r="R108" s="18">
        <v>0.20486513190872421</v>
      </c>
      <c r="S108" s="18">
        <v>0.26457416843569009</v>
      </c>
      <c r="T108" s="18">
        <v>0.21179613694240029</v>
      </c>
      <c r="U108" s="18">
        <v>0.2548344983550333</v>
      </c>
      <c r="V108" s="18">
        <v>0.15827021628321031</v>
      </c>
      <c r="W108" s="18">
        <v>0.21297833867846541</v>
      </c>
      <c r="X108" s="18">
        <v>0.2772851856234898</v>
      </c>
      <c r="Y108" s="18">
        <v>0.2187446851453036</v>
      </c>
      <c r="AA108" s="18">
        <v>0.23542823512584449</v>
      </c>
      <c r="AB108" s="18">
        <v>0.25104311212446628</v>
      </c>
      <c r="AC108" s="18">
        <v>0.21511807338388439</v>
      </c>
      <c r="AD108" s="18">
        <v>0.18609135234983751</v>
      </c>
      <c r="AF108" s="18">
        <v>0.28576012122401778</v>
      </c>
      <c r="AG108" s="18">
        <v>0.21444783245272281</v>
      </c>
      <c r="AH108" s="18">
        <v>0.23802281764640401</v>
      </c>
      <c r="AI108" s="18">
        <v>0.18190224760034421</v>
      </c>
      <c r="AJ108" s="18">
        <v>0.21524828549031361</v>
      </c>
      <c r="AK108" s="18">
        <v>0.2028325139586796</v>
      </c>
      <c r="AL108" s="18">
        <v>0.23919877104866749</v>
      </c>
      <c r="AM108" s="18">
        <v>0.1902889210264688</v>
      </c>
      <c r="AO108" s="18">
        <v>0.24703261894914</v>
      </c>
      <c r="AP108" s="18">
        <v>0.19880694764640211</v>
      </c>
      <c r="AQ108" s="18">
        <v>0.2472871232846735</v>
      </c>
      <c r="AR108" s="18">
        <v>0.17898037308252329</v>
      </c>
      <c r="AS108" s="18">
        <v>0.2418797018089878</v>
      </c>
      <c r="AT108" s="18">
        <v>0.18078201493502699</v>
      </c>
      <c r="AU108" s="18">
        <v>0.16498267368531411</v>
      </c>
      <c r="AV108" s="18">
        <v>0.29889401306019481</v>
      </c>
      <c r="AW108" s="18">
        <v>0.2264125813255056</v>
      </c>
    </row>
    <row r="109" spans="2:49" ht="43.5" x14ac:dyDescent="0.35">
      <c r="B109" s="17" t="s">
        <v>140</v>
      </c>
      <c r="C109" s="18">
        <v>0.1973667287196571</v>
      </c>
      <c r="D109" s="18">
        <v>0.19739658975697991</v>
      </c>
      <c r="E109" s="18">
        <v>0.19817924465471989</v>
      </c>
      <c r="G109" s="18">
        <v>0.22645409133182809</v>
      </c>
      <c r="H109" s="18">
        <v>0.1843356226993659</v>
      </c>
      <c r="I109" s="18">
        <v>0.20502009300304841</v>
      </c>
      <c r="J109" s="18">
        <v>0.2147369265634784</v>
      </c>
      <c r="K109" s="18">
        <v>0.18129581249469001</v>
      </c>
      <c r="L109" s="18">
        <v>0.18798870125801781</v>
      </c>
      <c r="N109" s="18">
        <v>0.28467317955214572</v>
      </c>
      <c r="O109" s="18">
        <v>0.22497894840795071</v>
      </c>
      <c r="P109" s="18">
        <v>0.1704959606974574</v>
      </c>
      <c r="Q109" s="18">
        <v>0.16483104013660441</v>
      </c>
      <c r="R109" s="18">
        <v>0.20285554755109891</v>
      </c>
      <c r="S109" s="18">
        <v>0.19672456413033271</v>
      </c>
      <c r="T109" s="18">
        <v>0.2305367330895014</v>
      </c>
      <c r="U109" s="18">
        <v>0.2302959923943089</v>
      </c>
      <c r="V109" s="18">
        <v>0.19859544311206559</v>
      </c>
      <c r="W109" s="18">
        <v>0.15524356733052891</v>
      </c>
      <c r="X109" s="18">
        <v>0.16217356264801469</v>
      </c>
      <c r="Y109" s="18">
        <v>0.17083952220884921</v>
      </c>
      <c r="AA109" s="18">
        <v>0.2263584359831225</v>
      </c>
      <c r="AB109" s="18">
        <v>0.2260633368378607</v>
      </c>
      <c r="AC109" s="18">
        <v>0.18076617690154981</v>
      </c>
      <c r="AD109" s="18">
        <v>0.14917976913957121</v>
      </c>
      <c r="AF109" s="18">
        <v>0.1575397795903713</v>
      </c>
      <c r="AG109" s="18">
        <v>0.23901203221429471</v>
      </c>
      <c r="AH109" s="18">
        <v>0.28341133188529449</v>
      </c>
      <c r="AI109" s="18">
        <v>0.29131936761193361</v>
      </c>
      <c r="AJ109" s="18">
        <v>8.4442008047573486E-2</v>
      </c>
      <c r="AK109" s="18">
        <v>0.32775569595665988</v>
      </c>
      <c r="AL109" s="18">
        <v>0.1760386710626049</v>
      </c>
      <c r="AM109" s="18">
        <v>0.1689331333834958</v>
      </c>
      <c r="AO109" s="18">
        <v>0.16477829122738699</v>
      </c>
      <c r="AP109" s="18">
        <v>0.25361888485902989</v>
      </c>
      <c r="AQ109" s="18">
        <v>0.26028948518810352</v>
      </c>
      <c r="AR109" s="18">
        <v>0.32690935909000868</v>
      </c>
      <c r="AS109" s="18">
        <v>6.7307544438547348E-2</v>
      </c>
      <c r="AT109" s="18">
        <v>0.32317698469033429</v>
      </c>
      <c r="AU109" s="18">
        <v>0.16937758855018259</v>
      </c>
      <c r="AV109" s="18">
        <v>0.2313246198046901</v>
      </c>
      <c r="AW109" s="18">
        <v>0.13702012274001149</v>
      </c>
    </row>
    <row r="110" spans="2:49" ht="29" x14ac:dyDescent="0.35">
      <c r="B110" s="17" t="s">
        <v>141</v>
      </c>
      <c r="C110" s="18">
        <v>0.17984838716041179</v>
      </c>
      <c r="D110" s="18">
        <v>0.17274234736765881</v>
      </c>
      <c r="E110" s="18">
        <v>0.18727449694551751</v>
      </c>
      <c r="G110" s="18">
        <v>8.4650637160913561E-2</v>
      </c>
      <c r="H110" s="18">
        <v>0.1351488078607081</v>
      </c>
      <c r="I110" s="18">
        <v>0.14887017724624871</v>
      </c>
      <c r="J110" s="18">
        <v>0.19128096087724239</v>
      </c>
      <c r="K110" s="18">
        <v>0.23409201777120131</v>
      </c>
      <c r="L110" s="18">
        <v>0.23171881735167049</v>
      </c>
      <c r="N110" s="18">
        <v>0.1495029176209185</v>
      </c>
      <c r="O110" s="18">
        <v>0.1225429364760293</v>
      </c>
      <c r="P110" s="18">
        <v>0.16365918455848369</v>
      </c>
      <c r="Q110" s="18">
        <v>0.2364462089057735</v>
      </c>
      <c r="R110" s="18">
        <v>0.1373982977255489</v>
      </c>
      <c r="S110" s="18">
        <v>0.23906336502904191</v>
      </c>
      <c r="T110" s="18">
        <v>0.20964259720852699</v>
      </c>
      <c r="U110" s="18">
        <v>0.19640308355537431</v>
      </c>
      <c r="V110" s="18">
        <v>0.16503201859497721</v>
      </c>
      <c r="W110" s="18">
        <v>0.1588855225365764</v>
      </c>
      <c r="X110" s="18">
        <v>0.19109155045707879</v>
      </c>
      <c r="Y110" s="18">
        <v>0.20764620071274381</v>
      </c>
      <c r="AA110" s="18">
        <v>0.15627800914435211</v>
      </c>
      <c r="AB110" s="18">
        <v>0.19119547952608409</v>
      </c>
      <c r="AC110" s="18">
        <v>0.1805899352737855</v>
      </c>
      <c r="AD110" s="18">
        <v>0.19413936433925591</v>
      </c>
      <c r="AF110" s="18">
        <v>0.2033458657694244</v>
      </c>
      <c r="AG110" s="18">
        <v>0.17929707631920691</v>
      </c>
      <c r="AH110" s="18">
        <v>0.17735325116422909</v>
      </c>
      <c r="AI110" s="18">
        <v>0.133331531352537</v>
      </c>
      <c r="AJ110" s="18">
        <v>0.18706270913537679</v>
      </c>
      <c r="AK110" s="18">
        <v>0.1553899405264185</v>
      </c>
      <c r="AL110" s="18">
        <v>0.16175988750205059</v>
      </c>
      <c r="AM110" s="18">
        <v>0.17217001371593391</v>
      </c>
      <c r="AO110" s="18">
        <v>0.18750248416871459</v>
      </c>
      <c r="AP110" s="18">
        <v>0.16708935361375191</v>
      </c>
      <c r="AQ110" s="18">
        <v>0.1619962194015778</v>
      </c>
      <c r="AR110" s="18">
        <v>0.1011414355663971</v>
      </c>
      <c r="AS110" s="18">
        <v>0.22615726148218951</v>
      </c>
      <c r="AT110" s="18">
        <v>0.14263039502862179</v>
      </c>
      <c r="AU110" s="18">
        <v>0.20566734980867341</v>
      </c>
      <c r="AV110" s="18">
        <v>0.17861968658494179</v>
      </c>
      <c r="AW110" s="18">
        <v>0.186513941568408</v>
      </c>
    </row>
    <row r="111" spans="2:49" ht="29" x14ac:dyDescent="0.35">
      <c r="B111" s="17" t="s">
        <v>142</v>
      </c>
      <c r="C111" s="18">
        <v>0.1744176098913939</v>
      </c>
      <c r="D111" s="18">
        <v>0.15108828831881471</v>
      </c>
      <c r="E111" s="18">
        <v>0.19489269387800459</v>
      </c>
      <c r="G111" s="18">
        <v>0.1614195166987821</v>
      </c>
      <c r="H111" s="18">
        <v>0.1231501220894317</v>
      </c>
      <c r="I111" s="18">
        <v>0.12962537336225699</v>
      </c>
      <c r="J111" s="18">
        <v>0.19005736760284661</v>
      </c>
      <c r="K111" s="18">
        <v>0.2178430083853026</v>
      </c>
      <c r="L111" s="18">
        <v>0.20889069352223619</v>
      </c>
      <c r="N111" s="18">
        <v>0.19540932679706169</v>
      </c>
      <c r="O111" s="18">
        <v>0.1001120817892583</v>
      </c>
      <c r="P111" s="18">
        <v>0.21605427429986099</v>
      </c>
      <c r="Q111" s="18">
        <v>0.16942557919748491</v>
      </c>
      <c r="R111" s="18">
        <v>0.15682279234021779</v>
      </c>
      <c r="S111" s="18">
        <v>0.16293602959824141</v>
      </c>
      <c r="T111" s="18">
        <v>0.16499671652903791</v>
      </c>
      <c r="U111" s="18">
        <v>0.1143407806249799</v>
      </c>
      <c r="V111" s="18">
        <v>0.1537380911175924</v>
      </c>
      <c r="W111" s="18">
        <v>0.2358905560823491</v>
      </c>
      <c r="X111" s="18">
        <v>0.14423542174379411</v>
      </c>
      <c r="Y111" s="18">
        <v>0.21878104076399679</v>
      </c>
      <c r="AA111" s="18">
        <v>0.1168790049904186</v>
      </c>
      <c r="AB111" s="18">
        <v>0.17696659715851629</v>
      </c>
      <c r="AC111" s="18">
        <v>0.17565602001380859</v>
      </c>
      <c r="AD111" s="18">
        <v>0.232345671646281</v>
      </c>
      <c r="AF111" s="18">
        <v>0.19607463388181931</v>
      </c>
      <c r="AG111" s="18">
        <v>0.1461986972923206</v>
      </c>
      <c r="AH111" s="18">
        <v>0.15206937503414969</v>
      </c>
      <c r="AI111" s="18">
        <v>0.15288205376436051</v>
      </c>
      <c r="AJ111" s="18">
        <v>0.21002265963554281</v>
      </c>
      <c r="AK111" s="18">
        <v>0.17827780568723961</v>
      </c>
      <c r="AL111" s="18">
        <v>0.22183070649057321</v>
      </c>
      <c r="AM111" s="18">
        <v>0.18674938392798299</v>
      </c>
      <c r="AO111" s="18">
        <v>0.19412407665196771</v>
      </c>
      <c r="AP111" s="18">
        <v>0.1530096436889086</v>
      </c>
      <c r="AQ111" s="18">
        <v>0.159910773171937</v>
      </c>
      <c r="AR111" s="18">
        <v>0.1536373663428913</v>
      </c>
      <c r="AS111" s="18">
        <v>0.17747854749910219</v>
      </c>
      <c r="AT111" s="18">
        <v>0.20942399279312171</v>
      </c>
      <c r="AU111" s="18">
        <v>0.1028019122415441</v>
      </c>
      <c r="AV111" s="18">
        <v>0.22009140953502021</v>
      </c>
      <c r="AW111" s="18">
        <v>0.25919289682466151</v>
      </c>
    </row>
    <row r="112" spans="2:49" ht="58" x14ac:dyDescent="0.35">
      <c r="B112" s="17" t="s">
        <v>143</v>
      </c>
      <c r="C112" s="18">
        <v>0.1505835101779722</v>
      </c>
      <c r="D112" s="18">
        <v>0.12375556643871399</v>
      </c>
      <c r="E112" s="18">
        <v>0.17636955243560631</v>
      </c>
      <c r="G112" s="18">
        <v>0.1167180578685105</v>
      </c>
      <c r="H112" s="18">
        <v>0.16675359361585029</v>
      </c>
      <c r="I112" s="18">
        <v>0.15132600359560791</v>
      </c>
      <c r="J112" s="18">
        <v>0.11566398964869889</v>
      </c>
      <c r="K112" s="18">
        <v>0.14515398769250859</v>
      </c>
      <c r="L112" s="18">
        <v>0.17974677530860411</v>
      </c>
      <c r="N112" s="18">
        <v>0.11455379571647049</v>
      </c>
      <c r="O112" s="18">
        <v>0.1196656238662015</v>
      </c>
      <c r="P112" s="18">
        <v>0.1713300208629206</v>
      </c>
      <c r="Q112" s="18">
        <v>0.16368276485842301</v>
      </c>
      <c r="R112" s="18">
        <v>0.12781554038399379</v>
      </c>
      <c r="S112" s="18">
        <v>0.22548462353345891</v>
      </c>
      <c r="T112" s="18">
        <v>0.17098478287626229</v>
      </c>
      <c r="U112" s="18">
        <v>0.1597951085499999</v>
      </c>
      <c r="V112" s="18">
        <v>0.1401883795249956</v>
      </c>
      <c r="W112" s="18">
        <v>0.12909462851937731</v>
      </c>
      <c r="X112" s="18">
        <v>0.17815106621781021</v>
      </c>
      <c r="Y112" s="18">
        <v>0.13300235595919621</v>
      </c>
      <c r="AA112" s="18">
        <v>0.1537049167812512</v>
      </c>
      <c r="AB112" s="18">
        <v>0.1466942388899859</v>
      </c>
      <c r="AC112" s="18">
        <v>0.14137361775615601</v>
      </c>
      <c r="AD112" s="18">
        <v>0.15922082384047481</v>
      </c>
      <c r="AF112" s="18">
        <v>0.163576929375917</v>
      </c>
      <c r="AG112" s="18">
        <v>0.13725448817098829</v>
      </c>
      <c r="AH112" s="18">
        <v>0.11383594008417849</v>
      </c>
      <c r="AI112" s="18">
        <v>0.17552780362835521</v>
      </c>
      <c r="AJ112" s="18">
        <v>0.18184274009053039</v>
      </c>
      <c r="AK112" s="18">
        <v>0.13493027146969561</v>
      </c>
      <c r="AL112" s="18">
        <v>0.15279750620623239</v>
      </c>
      <c r="AM112" s="18">
        <v>0.14574555403927331</v>
      </c>
      <c r="AO112" s="18">
        <v>0.15996781689794451</v>
      </c>
      <c r="AP112" s="18">
        <v>0.15402496404694299</v>
      </c>
      <c r="AQ112" s="18">
        <v>0.14341956082484619</v>
      </c>
      <c r="AR112" s="18">
        <v>0.13083878960551601</v>
      </c>
      <c r="AS112" s="18">
        <v>0.16595545783379681</v>
      </c>
      <c r="AT112" s="18">
        <v>0.19686923559575531</v>
      </c>
      <c r="AU112" s="18">
        <v>0.14872711939264091</v>
      </c>
      <c r="AV112" s="18">
        <v>9.6608231888492477E-2</v>
      </c>
      <c r="AW112" s="18">
        <v>0.13490971995942161</v>
      </c>
    </row>
    <row r="113" spans="2:49" ht="29" x14ac:dyDescent="0.35">
      <c r="B113" s="17" t="s">
        <v>144</v>
      </c>
      <c r="C113" s="18">
        <v>0.15054818328134581</v>
      </c>
      <c r="D113" s="18">
        <v>0.1491682653730457</v>
      </c>
      <c r="E113" s="18">
        <v>0.15248264831324701</v>
      </c>
      <c r="G113" s="18">
        <v>0.1516622094581507</v>
      </c>
      <c r="H113" s="18">
        <v>0.16676094181516671</v>
      </c>
      <c r="I113" s="18">
        <v>0.18750988713576369</v>
      </c>
      <c r="J113" s="18">
        <v>0.15695616260212181</v>
      </c>
      <c r="K113" s="18">
        <v>0.1071128533114185</v>
      </c>
      <c r="L113" s="18">
        <v>0.13760193878650251</v>
      </c>
      <c r="N113" s="18">
        <v>0.1126150421503592</v>
      </c>
      <c r="O113" s="18">
        <v>0.12600053603486569</v>
      </c>
      <c r="P113" s="18">
        <v>0.1567996403738687</v>
      </c>
      <c r="Q113" s="18">
        <v>0.17168905563017409</v>
      </c>
      <c r="R113" s="18">
        <v>0.1647037121450961</v>
      </c>
      <c r="S113" s="18">
        <v>0.11476028764950839</v>
      </c>
      <c r="T113" s="18">
        <v>0.1676508364892739</v>
      </c>
      <c r="U113" s="18">
        <v>0.14020533910574409</v>
      </c>
      <c r="V113" s="18">
        <v>0.17229098741113949</v>
      </c>
      <c r="W113" s="18">
        <v>0.1677940526861525</v>
      </c>
      <c r="X113" s="18">
        <v>0.1240060284852217</v>
      </c>
      <c r="Y113" s="18">
        <v>0.1581176337727605</v>
      </c>
      <c r="AA113" s="18">
        <v>0.1765376892122735</v>
      </c>
      <c r="AB113" s="18">
        <v>0.12583624315378419</v>
      </c>
      <c r="AC113" s="18">
        <v>0.15225349079913791</v>
      </c>
      <c r="AD113" s="18">
        <v>0.14681743136833009</v>
      </c>
      <c r="AF113" s="18">
        <v>0.18736105316819779</v>
      </c>
      <c r="AG113" s="18">
        <v>0.1408229118513738</v>
      </c>
      <c r="AH113" s="18">
        <v>0.17700786654388401</v>
      </c>
      <c r="AI113" s="18">
        <v>0.15983839317188719</v>
      </c>
      <c r="AJ113" s="18">
        <v>0.1271174977607156</v>
      </c>
      <c r="AK113" s="18">
        <v>3.2904676747832609E-2</v>
      </c>
      <c r="AL113" s="18">
        <v>0.14425714019165239</v>
      </c>
      <c r="AM113" s="18">
        <v>0.15495870995900579</v>
      </c>
      <c r="AO113" s="18">
        <v>0.17737095875229181</v>
      </c>
      <c r="AP113" s="18">
        <v>0.1356563053272829</v>
      </c>
      <c r="AQ113" s="18">
        <v>0.19973565576248081</v>
      </c>
      <c r="AR113" s="18">
        <v>0.12747565832610661</v>
      </c>
      <c r="AS113" s="18">
        <v>0.15781590307330601</v>
      </c>
      <c r="AT113" s="18">
        <v>0.10459640748530739</v>
      </c>
      <c r="AU113" s="18">
        <v>0.1825795343592608</v>
      </c>
      <c r="AV113" s="18">
        <v>0.16051963942535219</v>
      </c>
      <c r="AW113" s="18">
        <v>7.3051992475827818E-2</v>
      </c>
    </row>
    <row r="114" spans="2:49" ht="29" x14ac:dyDescent="0.35">
      <c r="B114" s="17" t="s">
        <v>145</v>
      </c>
      <c r="C114" s="18">
        <v>0.14647760317222219</v>
      </c>
      <c r="D114" s="18">
        <v>0.16333915645664679</v>
      </c>
      <c r="E114" s="18">
        <v>0.12918682478882221</v>
      </c>
      <c r="G114" s="18">
        <v>0.19094054026786589</v>
      </c>
      <c r="H114" s="18">
        <v>0.1594134697325004</v>
      </c>
      <c r="I114" s="18">
        <v>0.1238027654384294</v>
      </c>
      <c r="J114" s="18">
        <v>0.17535353335117429</v>
      </c>
      <c r="K114" s="18">
        <v>0.1584631791810247</v>
      </c>
      <c r="L114" s="18">
        <v>0.1069013853252592</v>
      </c>
      <c r="N114" s="18">
        <v>0.13541285897139371</v>
      </c>
      <c r="O114" s="18">
        <v>0.12487862678755771</v>
      </c>
      <c r="P114" s="18">
        <v>0.1187517977991509</v>
      </c>
      <c r="Q114" s="18">
        <v>0.16459460855879701</v>
      </c>
      <c r="R114" s="18">
        <v>0.1760581742201921</v>
      </c>
      <c r="S114" s="18">
        <v>0.1166742613543236</v>
      </c>
      <c r="T114" s="18">
        <v>0.12841030928263589</v>
      </c>
      <c r="U114" s="18">
        <v>0.12797495020831751</v>
      </c>
      <c r="V114" s="18">
        <v>0.17947450512616731</v>
      </c>
      <c r="W114" s="18">
        <v>0.16700280478294521</v>
      </c>
      <c r="X114" s="18">
        <v>0.14923983439005201</v>
      </c>
      <c r="Y114" s="18">
        <v>0.1120997363306336</v>
      </c>
      <c r="AA114" s="18">
        <v>0.14658894474714679</v>
      </c>
      <c r="AB114" s="18">
        <v>0.15818370909749649</v>
      </c>
      <c r="AC114" s="18">
        <v>0.13330062319622649</v>
      </c>
      <c r="AD114" s="18">
        <v>0.14681385507961639</v>
      </c>
      <c r="AF114" s="18">
        <v>0.14347059261654829</v>
      </c>
      <c r="AG114" s="18">
        <v>0.15367701517586899</v>
      </c>
      <c r="AH114" s="18">
        <v>0.17620328159156101</v>
      </c>
      <c r="AI114" s="18">
        <v>0.15296178384492509</v>
      </c>
      <c r="AJ114" s="18">
        <v>0.1144543710713235</v>
      </c>
      <c r="AK114" s="18">
        <v>0.14633979418639159</v>
      </c>
      <c r="AL114" s="18">
        <v>5.8865883982162172E-2</v>
      </c>
      <c r="AM114" s="18">
        <v>0.1556008048869898</v>
      </c>
      <c r="AO114" s="18">
        <v>0.14758986531715099</v>
      </c>
      <c r="AP114" s="18">
        <v>0.1676944429399069</v>
      </c>
      <c r="AQ114" s="18">
        <v>0.15015480822424501</v>
      </c>
      <c r="AR114" s="18">
        <v>0.16093198265840261</v>
      </c>
      <c r="AS114" s="18">
        <v>0.10309032785689259</v>
      </c>
      <c r="AT114" s="18">
        <v>0.1030392850300519</v>
      </c>
      <c r="AU114" s="18">
        <v>0.100054436830863</v>
      </c>
      <c r="AV114" s="18">
        <v>0.21994528408151021</v>
      </c>
      <c r="AW114" s="18">
        <v>0.146743855796892</v>
      </c>
    </row>
    <row r="115" spans="2:49" ht="29" x14ac:dyDescent="0.35">
      <c r="B115" s="17" t="s">
        <v>146</v>
      </c>
      <c r="C115" s="18">
        <v>0.1305401589129834</v>
      </c>
      <c r="D115" s="18">
        <v>0.1264275807396871</v>
      </c>
      <c r="E115" s="18">
        <v>0.13495063226424089</v>
      </c>
      <c r="G115" s="18">
        <v>0.16304307218542249</v>
      </c>
      <c r="H115" s="18">
        <v>0.1907679986492346</v>
      </c>
      <c r="I115" s="18">
        <v>0.18296647602411489</v>
      </c>
      <c r="J115" s="18">
        <v>0.13584306330415871</v>
      </c>
      <c r="K115" s="18">
        <v>0.1132288320846945</v>
      </c>
      <c r="L115" s="18">
        <v>4.450920290833231E-2</v>
      </c>
      <c r="N115" s="18">
        <v>0.10960858408310931</v>
      </c>
      <c r="O115" s="18">
        <v>0.14449548060527409</v>
      </c>
      <c r="P115" s="18">
        <v>0.1209037767537226</v>
      </c>
      <c r="Q115" s="18">
        <v>0.1602796502164493</v>
      </c>
      <c r="R115" s="18">
        <v>0.1217955418268654</v>
      </c>
      <c r="S115" s="18">
        <v>9.0683196288391638E-2</v>
      </c>
      <c r="T115" s="18">
        <v>0.11667510830621711</v>
      </c>
      <c r="U115" s="18">
        <v>0.13327116144268611</v>
      </c>
      <c r="V115" s="18">
        <v>0.17686516712343869</v>
      </c>
      <c r="W115" s="18">
        <v>0.13437592139765839</v>
      </c>
      <c r="X115" s="18">
        <v>0.12094672383207671</v>
      </c>
      <c r="Y115" s="18">
        <v>0.12898910438758179</v>
      </c>
      <c r="AA115" s="18">
        <v>0.13535476229787119</v>
      </c>
      <c r="AB115" s="18">
        <v>0.1061152933662543</v>
      </c>
      <c r="AC115" s="18">
        <v>0.1530166922398932</v>
      </c>
      <c r="AD115" s="18">
        <v>0.12975949859311281</v>
      </c>
      <c r="AF115" s="18">
        <v>0.10805325503986001</v>
      </c>
      <c r="AG115" s="18">
        <v>0.14613647174076999</v>
      </c>
      <c r="AH115" s="18">
        <v>0.1931693557255014</v>
      </c>
      <c r="AI115" s="18">
        <v>0.16940390503933869</v>
      </c>
      <c r="AJ115" s="18">
        <v>8.9966108155678418E-2</v>
      </c>
      <c r="AK115" s="18">
        <v>5.1717593220577909E-2</v>
      </c>
      <c r="AL115" s="18">
        <v>0.1655181949123703</v>
      </c>
      <c r="AM115" s="18">
        <v>0.12959593679839271</v>
      </c>
      <c r="AO115" s="18">
        <v>0.1156705792396016</v>
      </c>
      <c r="AP115" s="18">
        <v>0.14177685125001399</v>
      </c>
      <c r="AQ115" s="18">
        <v>0.18766565100562749</v>
      </c>
      <c r="AR115" s="18">
        <v>0.18193195800775711</v>
      </c>
      <c r="AS115" s="18">
        <v>0.1077171018304962</v>
      </c>
      <c r="AT115" s="18">
        <v>4.8471350362480833E-2</v>
      </c>
      <c r="AU115" s="18">
        <v>0.12842893627654861</v>
      </c>
      <c r="AV115" s="18">
        <v>9.9711571869457311E-2</v>
      </c>
      <c r="AW115" s="18">
        <v>0.14978285357484611</v>
      </c>
    </row>
    <row r="116" spans="2:49" ht="58" x14ac:dyDescent="0.35">
      <c r="B116" s="17" t="s">
        <v>147</v>
      </c>
      <c r="C116" s="18">
        <v>0.12045321256721229</v>
      </c>
      <c r="D116" s="18">
        <v>9.8016205223033073E-2</v>
      </c>
      <c r="E116" s="18">
        <v>0.1408340504754641</v>
      </c>
      <c r="G116" s="18">
        <v>0.1236687400920789</v>
      </c>
      <c r="H116" s="18">
        <v>0.15374666367035389</v>
      </c>
      <c r="I116" s="18">
        <v>0.1558003448670566</v>
      </c>
      <c r="J116" s="18">
        <v>0.1159659564350073</v>
      </c>
      <c r="K116" s="18">
        <v>7.7055774168736518E-2</v>
      </c>
      <c r="L116" s="18">
        <v>0.1025696547530837</v>
      </c>
      <c r="N116" s="18">
        <v>0.12428117382791209</v>
      </c>
      <c r="O116" s="18">
        <v>0.2052379910005952</v>
      </c>
      <c r="P116" s="18">
        <v>0.1300485375662899</v>
      </c>
      <c r="Q116" s="18">
        <v>0.1423787356642279</v>
      </c>
      <c r="R116" s="18">
        <v>0.12574007700079501</v>
      </c>
      <c r="S116" s="18">
        <v>0.12699702116904071</v>
      </c>
      <c r="T116" s="18">
        <v>0.13173607657680561</v>
      </c>
      <c r="U116" s="18">
        <v>0.109980587032301</v>
      </c>
      <c r="V116" s="18">
        <v>8.6645186650231076E-2</v>
      </c>
      <c r="W116" s="18">
        <v>0.15437172158771281</v>
      </c>
      <c r="X116" s="18">
        <v>6.5271523260278436E-2</v>
      </c>
      <c r="Y116" s="18">
        <v>0.11555644655885219</v>
      </c>
      <c r="AA116" s="18">
        <v>0.12106588514030781</v>
      </c>
      <c r="AB116" s="18">
        <v>0.1106428189099455</v>
      </c>
      <c r="AC116" s="18">
        <v>0.11476315888987269</v>
      </c>
      <c r="AD116" s="18">
        <v>0.13484023752453889</v>
      </c>
      <c r="AF116" s="18">
        <v>8.5826573241092066E-2</v>
      </c>
      <c r="AG116" s="18">
        <v>0.13825836988867471</v>
      </c>
      <c r="AH116" s="18">
        <v>0.1153100259750356</v>
      </c>
      <c r="AI116" s="18">
        <v>0.1955093953713119</v>
      </c>
      <c r="AJ116" s="18">
        <v>8.6792575509965955E-2</v>
      </c>
      <c r="AK116" s="18">
        <v>0.14829366635195809</v>
      </c>
      <c r="AL116" s="18">
        <v>9.5643518656955084E-2</v>
      </c>
      <c r="AM116" s="18">
        <v>0.12590980222645809</v>
      </c>
      <c r="AO116" s="18">
        <v>8.5400773928064652E-2</v>
      </c>
      <c r="AP116" s="18">
        <v>0.151291397543145</v>
      </c>
      <c r="AQ116" s="18">
        <v>0.1163848975286642</v>
      </c>
      <c r="AR116" s="18">
        <v>0.2085219104802836</v>
      </c>
      <c r="AS116" s="18">
        <v>8.6460575321206518E-2</v>
      </c>
      <c r="AT116" s="18">
        <v>0.15563013598866021</v>
      </c>
      <c r="AU116" s="18">
        <v>9.0399750416411337E-2</v>
      </c>
      <c r="AV116" s="18">
        <v>8.3623125176287796E-2</v>
      </c>
      <c r="AW116" s="18">
        <v>0.12470237336170061</v>
      </c>
    </row>
    <row r="117" spans="2:49" ht="58" x14ac:dyDescent="0.35">
      <c r="B117" s="17" t="s">
        <v>148</v>
      </c>
      <c r="C117" s="18">
        <v>0.1183025459658614</v>
      </c>
      <c r="D117" s="18">
        <v>0.13404369693495649</v>
      </c>
      <c r="E117" s="18">
        <v>0.1040527903204036</v>
      </c>
      <c r="G117" s="18">
        <v>0.121517455756727</v>
      </c>
      <c r="H117" s="18">
        <v>0.1089688775347526</v>
      </c>
      <c r="I117" s="18">
        <v>0.13127497066682339</v>
      </c>
      <c r="J117" s="18">
        <v>9.4908463662348841E-2</v>
      </c>
      <c r="K117" s="18">
        <v>0.11660195609045181</v>
      </c>
      <c r="L117" s="18">
        <v>0.13056432581974819</v>
      </c>
      <c r="N117" s="18">
        <v>8.5361787644451459E-2</v>
      </c>
      <c r="O117" s="18">
        <v>0.16949950606291869</v>
      </c>
      <c r="P117" s="18">
        <v>0.121669339634011</v>
      </c>
      <c r="Q117" s="18">
        <v>0.11703913430452061</v>
      </c>
      <c r="R117" s="18">
        <v>9.8945850014259054E-2</v>
      </c>
      <c r="S117" s="18">
        <v>0.12826050464816119</v>
      </c>
      <c r="T117" s="18">
        <v>0.1399354628074943</v>
      </c>
      <c r="U117" s="18">
        <v>0.13557798664401979</v>
      </c>
      <c r="V117" s="18">
        <v>0.1209252032097661</v>
      </c>
      <c r="W117" s="18">
        <v>0.11743862083001209</v>
      </c>
      <c r="X117" s="18">
        <v>0.1046643428808082</v>
      </c>
      <c r="Y117" s="18">
        <v>0.1227756540841148</v>
      </c>
      <c r="AA117" s="18">
        <v>0.15601154130295669</v>
      </c>
      <c r="AB117" s="18">
        <v>0.1109707078534512</v>
      </c>
      <c r="AC117" s="18">
        <v>0.1217227930866292</v>
      </c>
      <c r="AD117" s="18">
        <v>8.3058735061180347E-2</v>
      </c>
      <c r="AF117" s="18">
        <v>0.16031147611051641</v>
      </c>
      <c r="AG117" s="18">
        <v>0.1137074296266493</v>
      </c>
      <c r="AH117" s="18">
        <v>0.11000558283513361</v>
      </c>
      <c r="AI117" s="18">
        <v>5.6811602831809659E-2</v>
      </c>
      <c r="AJ117" s="18">
        <v>0.14591468523735529</v>
      </c>
      <c r="AK117" s="18">
        <v>5.9363139814067559E-2</v>
      </c>
      <c r="AL117" s="18">
        <v>3.3414806113318853E-2</v>
      </c>
      <c r="AM117" s="18">
        <v>0.1011163671187514</v>
      </c>
      <c r="AO117" s="18">
        <v>0.1531255271290255</v>
      </c>
      <c r="AP117" s="18">
        <v>9.5016458871935564E-2</v>
      </c>
      <c r="AQ117" s="18">
        <v>0.119685911984811</v>
      </c>
      <c r="AR117" s="18">
        <v>9.480703277710241E-2</v>
      </c>
      <c r="AS117" s="18">
        <v>0.1633840697253123</v>
      </c>
      <c r="AT117" s="18">
        <v>6.6709182379600371E-2</v>
      </c>
      <c r="AU117" s="18">
        <v>6.3715517006821543E-2</v>
      </c>
      <c r="AV117" s="18">
        <v>7.9726673064796208E-2</v>
      </c>
      <c r="AW117" s="18">
        <v>0.134950368006057</v>
      </c>
    </row>
    <row r="118" spans="2:49" x14ac:dyDescent="0.35">
      <c r="B118" s="17" t="s">
        <v>149</v>
      </c>
      <c r="C118" s="18">
        <v>7.8148505604173732E-2</v>
      </c>
      <c r="D118" s="18">
        <v>8.6596683034432673E-2</v>
      </c>
      <c r="E118" s="18">
        <v>6.9387374927092238E-2</v>
      </c>
      <c r="G118" s="18">
        <v>3.5372765313251113E-2</v>
      </c>
      <c r="H118" s="18">
        <v>4.4410949823806382E-2</v>
      </c>
      <c r="I118" s="18">
        <v>6.8718877503935627E-2</v>
      </c>
      <c r="J118" s="18">
        <v>6.7675935453776578E-2</v>
      </c>
      <c r="K118" s="18">
        <v>9.7425445242536504E-2</v>
      </c>
      <c r="L118" s="18">
        <v>0.1214904810316097</v>
      </c>
      <c r="N118" s="18">
        <v>7.2237137295836473E-2</v>
      </c>
      <c r="O118" s="18">
        <v>9.2434145096491963E-2</v>
      </c>
      <c r="P118" s="18">
        <v>6.2688385116788453E-2</v>
      </c>
      <c r="Q118" s="18">
        <v>2.612226870932571E-2</v>
      </c>
      <c r="R118" s="18">
        <v>7.5843797406292934E-2</v>
      </c>
      <c r="S118" s="18">
        <v>4.3159610666644997E-2</v>
      </c>
      <c r="T118" s="18">
        <v>8.8898468854320664E-2</v>
      </c>
      <c r="U118" s="18">
        <v>9.9693669904417637E-2</v>
      </c>
      <c r="V118" s="18">
        <v>7.1820183204947055E-2</v>
      </c>
      <c r="W118" s="18">
        <v>9.3395444869348185E-2</v>
      </c>
      <c r="X118" s="18">
        <v>8.6408552526540242E-2</v>
      </c>
      <c r="Y118" s="18">
        <v>9.2611013065671086E-2</v>
      </c>
      <c r="AA118" s="18">
        <v>5.9056547392541077E-2</v>
      </c>
      <c r="AB118" s="18">
        <v>8.9281854570231356E-2</v>
      </c>
      <c r="AC118" s="18">
        <v>8.8026003465502628E-2</v>
      </c>
      <c r="AD118" s="18">
        <v>7.9069461161144133E-2</v>
      </c>
      <c r="AF118" s="18">
        <v>0.1145362996780612</v>
      </c>
      <c r="AG118" s="18">
        <v>4.3623858368602331E-2</v>
      </c>
      <c r="AH118" s="18">
        <v>2.5958312151065938E-2</v>
      </c>
      <c r="AI118" s="18">
        <v>5.2063246693287782E-2</v>
      </c>
      <c r="AJ118" s="18">
        <v>0.17982844057191319</v>
      </c>
      <c r="AK118" s="18">
        <v>1.8823392083704489E-2</v>
      </c>
      <c r="AL118" s="18">
        <v>0</v>
      </c>
      <c r="AM118" s="18">
        <v>6.8521007854042429E-2</v>
      </c>
      <c r="AO118" s="18">
        <v>0.1061836280067967</v>
      </c>
      <c r="AP118" s="18">
        <v>2.8101185242658248E-2</v>
      </c>
      <c r="AQ118" s="18">
        <v>8.565450500311992E-3</v>
      </c>
      <c r="AR118" s="18">
        <v>3.6064627176469598E-2</v>
      </c>
      <c r="AS118" s="18">
        <v>0.17518242989309721</v>
      </c>
      <c r="AT118" s="18">
        <v>1.7277745519317919E-2</v>
      </c>
      <c r="AU118" s="18">
        <v>6.4466246775784816E-2</v>
      </c>
      <c r="AV118" s="18">
        <v>4.5781647625745492E-2</v>
      </c>
      <c r="AW118" s="18">
        <v>0.11815714095117701</v>
      </c>
    </row>
    <row r="119" spans="2:49" ht="29" x14ac:dyDescent="0.35">
      <c r="B119" s="17" t="s">
        <v>150</v>
      </c>
      <c r="C119" s="18">
        <v>7.2033369180752121E-2</v>
      </c>
      <c r="D119" s="18">
        <v>8.5640976472081576E-2</v>
      </c>
      <c r="E119" s="18">
        <v>5.9586258186559181E-2</v>
      </c>
      <c r="G119" s="18">
        <v>9.8276627092768659E-2</v>
      </c>
      <c r="H119" s="18">
        <v>8.608014861535293E-2</v>
      </c>
      <c r="I119" s="18">
        <v>6.5975531612977228E-2</v>
      </c>
      <c r="J119" s="18">
        <v>6.1274072713315302E-2</v>
      </c>
      <c r="K119" s="18">
        <v>5.1595253690659627E-2</v>
      </c>
      <c r="L119" s="18">
        <v>7.5442182987673523E-2</v>
      </c>
      <c r="N119" s="18">
        <v>6.4116382001935035E-2</v>
      </c>
      <c r="O119" s="18">
        <v>7.7642550613568395E-2</v>
      </c>
      <c r="P119" s="18">
        <v>3.080424558730888E-2</v>
      </c>
      <c r="Q119" s="18">
        <v>2.0027214008745131E-2</v>
      </c>
      <c r="R119" s="18">
        <v>8.4189411353777943E-2</v>
      </c>
      <c r="S119" s="18">
        <v>6.4734210419598107E-2</v>
      </c>
      <c r="T119" s="18">
        <v>6.5158341403691353E-2</v>
      </c>
      <c r="U119" s="18">
        <v>6.6251592634778783E-2</v>
      </c>
      <c r="V119" s="18">
        <v>7.7840956050483509E-2</v>
      </c>
      <c r="W119" s="18">
        <v>7.7371512599373554E-2</v>
      </c>
      <c r="X119" s="18">
        <v>0.1075393610353349</v>
      </c>
      <c r="Y119" s="18">
        <v>7.4267710577339927E-2</v>
      </c>
      <c r="AA119" s="18">
        <v>8.8268120095080463E-2</v>
      </c>
      <c r="AB119" s="18">
        <v>6.838432185454231E-2</v>
      </c>
      <c r="AC119" s="18">
        <v>4.5931163813192309E-2</v>
      </c>
      <c r="AD119" s="18">
        <v>7.9376209275719756E-2</v>
      </c>
      <c r="AF119" s="18">
        <v>6.3249990980588075E-2</v>
      </c>
      <c r="AG119" s="18">
        <v>0.1015959653343072</v>
      </c>
      <c r="AH119" s="18">
        <v>9.3715863091173399E-2</v>
      </c>
      <c r="AI119" s="18">
        <v>9.0082322629844058E-2</v>
      </c>
      <c r="AJ119" s="18">
        <v>3.0191215310541981E-2</v>
      </c>
      <c r="AK119" s="18">
        <v>7.5345788165139288E-2</v>
      </c>
      <c r="AL119" s="18">
        <v>2.5059218970253479E-2</v>
      </c>
      <c r="AM119" s="18">
        <v>4.9154063585467728E-2</v>
      </c>
      <c r="AO119" s="18">
        <v>6.9981076022826882E-2</v>
      </c>
      <c r="AP119" s="18">
        <v>0.1026664205930557</v>
      </c>
      <c r="AQ119" s="18">
        <v>4.7078949386467998E-2</v>
      </c>
      <c r="AR119" s="18">
        <v>0.14395265714430791</v>
      </c>
      <c r="AS119" s="18">
        <v>2.6773300477575129E-2</v>
      </c>
      <c r="AT119" s="18">
        <v>7.240129307193803E-2</v>
      </c>
      <c r="AU119" s="18">
        <v>3.1557915823260063E-2</v>
      </c>
      <c r="AV119" s="18">
        <v>7.6140532600692631E-2</v>
      </c>
      <c r="AW119" s="18">
        <v>4.5112617516934191E-2</v>
      </c>
    </row>
    <row r="120" spans="2:49" ht="29" x14ac:dyDescent="0.35">
      <c r="B120" s="17" t="s">
        <v>151</v>
      </c>
      <c r="C120" s="18">
        <v>4.2384078774185721E-2</v>
      </c>
      <c r="D120" s="18">
        <v>5.0202281547209411E-2</v>
      </c>
      <c r="E120" s="18">
        <v>3.5236883254557219E-2</v>
      </c>
      <c r="G120" s="18">
        <v>6.5780068466124011E-2</v>
      </c>
      <c r="H120" s="18">
        <v>6.6656082929543545E-2</v>
      </c>
      <c r="I120" s="18">
        <v>5.1410099213404538E-2</v>
      </c>
      <c r="J120" s="18">
        <v>3.1293202927669517E-2</v>
      </c>
      <c r="K120" s="18">
        <v>1.356811036618486E-2</v>
      </c>
      <c r="L120" s="18">
        <v>3.499037299902704E-2</v>
      </c>
      <c r="N120" s="18">
        <v>3.4737811752702658E-2</v>
      </c>
      <c r="O120" s="18">
        <v>1.49002334516863E-2</v>
      </c>
      <c r="P120" s="18">
        <v>3.606354136371194E-2</v>
      </c>
      <c r="Q120" s="18">
        <v>1.236902507755532E-2</v>
      </c>
      <c r="R120" s="18">
        <v>5.3773231744270913E-2</v>
      </c>
      <c r="S120" s="18">
        <v>2.769913480474169E-2</v>
      </c>
      <c r="T120" s="18">
        <v>2.87034304364506E-2</v>
      </c>
      <c r="U120" s="18">
        <v>4.8067300925002873E-2</v>
      </c>
      <c r="V120" s="18">
        <v>5.9275395438202469E-2</v>
      </c>
      <c r="W120" s="18">
        <v>4.5231538348193018E-2</v>
      </c>
      <c r="X120" s="18">
        <v>5.0235280039372818E-2</v>
      </c>
      <c r="Y120" s="18">
        <v>4.2739847889477191E-2</v>
      </c>
      <c r="AA120" s="18">
        <v>5.4360714897831459E-2</v>
      </c>
      <c r="AB120" s="18">
        <v>4.6790424656413178E-2</v>
      </c>
      <c r="AC120" s="18">
        <v>3.6334889649697957E-2</v>
      </c>
      <c r="AD120" s="18">
        <v>3.0490096358520621E-2</v>
      </c>
      <c r="AF120" s="18">
        <v>4.6585255526331963E-2</v>
      </c>
      <c r="AG120" s="18">
        <v>4.3786263531989993E-2</v>
      </c>
      <c r="AH120" s="18">
        <v>3.9869152272032388E-2</v>
      </c>
      <c r="AI120" s="18">
        <v>2.7132882793926279E-2</v>
      </c>
      <c r="AJ120" s="18">
        <v>3.926970268152747E-2</v>
      </c>
      <c r="AK120" s="18">
        <v>8.3867138692572826E-2</v>
      </c>
      <c r="AL120" s="18">
        <v>2.4799621144564809E-2</v>
      </c>
      <c r="AM120" s="18">
        <v>3.8775450160082797E-2</v>
      </c>
      <c r="AO120" s="18">
        <v>4.8142220919501641E-2</v>
      </c>
      <c r="AP120" s="18">
        <v>5.2814826507771188E-2</v>
      </c>
      <c r="AQ120" s="18">
        <v>6.7831384313522994E-2</v>
      </c>
      <c r="AR120" s="18">
        <v>3.5000731486818329E-2</v>
      </c>
      <c r="AS120" s="18">
        <v>2.752311619324686E-2</v>
      </c>
      <c r="AT120" s="18">
        <v>6.2308942945596892E-2</v>
      </c>
      <c r="AU120" s="18">
        <v>2.810908647238626E-2</v>
      </c>
      <c r="AV120" s="18">
        <v>2.1600895624467549E-2</v>
      </c>
      <c r="AW120" s="18">
        <v>4.4288338432116922E-2</v>
      </c>
    </row>
    <row r="121" spans="2:49" ht="29" x14ac:dyDescent="0.35">
      <c r="B121" s="17" t="s">
        <v>152</v>
      </c>
      <c r="C121" s="18">
        <v>4.2370130108867192E-2</v>
      </c>
      <c r="D121" s="18">
        <v>5.3793984766208967E-2</v>
      </c>
      <c r="E121" s="18">
        <v>3.1843440472522667E-2</v>
      </c>
      <c r="G121" s="18">
        <v>7.0046161190961187E-2</v>
      </c>
      <c r="H121" s="18">
        <v>9.1413792986969986E-2</v>
      </c>
      <c r="I121" s="18">
        <v>4.6356201410084071E-2</v>
      </c>
      <c r="J121" s="18">
        <v>3.9636736249469888E-2</v>
      </c>
      <c r="K121" s="18">
        <v>1.7262232801767339E-2</v>
      </c>
      <c r="L121" s="18">
        <v>1.114009563108757E-2</v>
      </c>
      <c r="N121" s="18">
        <v>2.5039995388573461E-2</v>
      </c>
      <c r="O121" s="18">
        <v>4.3242231469416872E-2</v>
      </c>
      <c r="P121" s="18">
        <v>9.8894474355666739E-3</v>
      </c>
      <c r="Q121" s="18">
        <v>6.3410437137472325E-2</v>
      </c>
      <c r="R121" s="18">
        <v>2.65687518705152E-2</v>
      </c>
      <c r="S121" s="18">
        <v>2.3959624693147739E-2</v>
      </c>
      <c r="T121" s="18">
        <v>6.919376496137572E-2</v>
      </c>
      <c r="U121" s="18">
        <v>3.7532605106350148E-2</v>
      </c>
      <c r="V121" s="18">
        <v>6.4293366023554163E-2</v>
      </c>
      <c r="W121" s="18">
        <v>3.4391765114357931E-2</v>
      </c>
      <c r="X121" s="18">
        <v>3.8015411938190823E-2</v>
      </c>
      <c r="Y121" s="18">
        <v>6.8001989060055376E-2</v>
      </c>
      <c r="AA121" s="18">
        <v>7.9583254673608772E-2</v>
      </c>
      <c r="AB121" s="18">
        <v>2.7108767044511151E-2</v>
      </c>
      <c r="AC121" s="18">
        <v>1.909918285995512E-2</v>
      </c>
      <c r="AD121" s="18">
        <v>3.8809040766311073E-2</v>
      </c>
      <c r="AF121" s="18">
        <v>5.6585936949184582E-2</v>
      </c>
      <c r="AG121" s="18">
        <v>5.8294169080441542E-2</v>
      </c>
      <c r="AH121" s="18">
        <v>1.7696851242382409E-2</v>
      </c>
      <c r="AI121" s="18">
        <v>4.7586449258952418E-2</v>
      </c>
      <c r="AJ121" s="18">
        <v>3.1062572428494729E-2</v>
      </c>
      <c r="AK121" s="18">
        <v>1.7163222610891721E-2</v>
      </c>
      <c r="AL121" s="18">
        <v>7.8322669775535037E-2</v>
      </c>
      <c r="AM121" s="18">
        <v>1.6322433494087209E-2</v>
      </c>
      <c r="AO121" s="18">
        <v>5.8035788857907077E-2</v>
      </c>
      <c r="AP121" s="18">
        <v>6.2541340325254616E-2</v>
      </c>
      <c r="AQ121" s="18">
        <v>3.573367724649526E-2</v>
      </c>
      <c r="AR121" s="18">
        <v>5.2482478605544843E-2</v>
      </c>
      <c r="AS121" s="18">
        <v>1.9582303496936349E-2</v>
      </c>
      <c r="AT121" s="18">
        <v>2.813259785647465E-2</v>
      </c>
      <c r="AU121" s="18">
        <v>2.1586150119843141E-2</v>
      </c>
      <c r="AV121" s="18">
        <v>3.2175563005818343E-2</v>
      </c>
      <c r="AW121" s="18">
        <v>1.4780254321571601E-2</v>
      </c>
    </row>
    <row r="122" spans="2:49" x14ac:dyDescent="0.35">
      <c r="B122" s="17" t="s">
        <v>83</v>
      </c>
      <c r="C122" s="18">
        <v>1.274657932755055E-2</v>
      </c>
      <c r="D122" s="18">
        <v>1.3651184673780519E-2</v>
      </c>
      <c r="E122" s="18">
        <v>1.1953010986588261E-2</v>
      </c>
      <c r="G122" s="18">
        <v>7.1878498048445786E-3</v>
      </c>
      <c r="H122" s="18">
        <v>1.233726671764317E-2</v>
      </c>
      <c r="I122" s="18">
        <v>1.239385820940813E-2</v>
      </c>
      <c r="J122" s="18">
        <v>1.7743307165319199E-2</v>
      </c>
      <c r="K122" s="18">
        <v>1.6385574589748202E-2</v>
      </c>
      <c r="L122" s="18">
        <v>1.007194585606363E-2</v>
      </c>
      <c r="N122" s="18">
        <v>3.2629509780421631E-2</v>
      </c>
      <c r="O122" s="18">
        <v>0</v>
      </c>
      <c r="P122" s="18">
        <v>2.4834041594753341E-2</v>
      </c>
      <c r="Q122" s="18">
        <v>0</v>
      </c>
      <c r="R122" s="18">
        <v>3.8283667566552E-3</v>
      </c>
      <c r="S122" s="18">
        <v>2.2334551479059581E-2</v>
      </c>
      <c r="T122" s="18">
        <v>8.1769700482431998E-3</v>
      </c>
      <c r="U122" s="18">
        <v>1.498070453578078E-2</v>
      </c>
      <c r="V122" s="18">
        <v>1.328362947756043E-2</v>
      </c>
      <c r="W122" s="18">
        <v>8.7524538165754048E-3</v>
      </c>
      <c r="X122" s="18">
        <v>6.6216094229641156E-3</v>
      </c>
      <c r="Y122" s="18">
        <v>1.2927317192647921E-2</v>
      </c>
      <c r="AA122" s="18">
        <v>1.2942862583174361E-2</v>
      </c>
      <c r="AB122" s="18">
        <v>1.7976281465539899E-2</v>
      </c>
      <c r="AC122" s="18">
        <v>7.4952929102866696E-3</v>
      </c>
      <c r="AD122" s="18">
        <v>1.0867617058411921E-2</v>
      </c>
      <c r="AF122" s="18">
        <v>3.2736519125261369E-3</v>
      </c>
      <c r="AG122" s="18">
        <v>1.0443104194423449E-2</v>
      </c>
      <c r="AH122" s="18">
        <v>1.311866810475259E-2</v>
      </c>
      <c r="AI122" s="18">
        <v>3.0537500616887071E-2</v>
      </c>
      <c r="AJ122" s="18">
        <v>3.4142932564755961E-3</v>
      </c>
      <c r="AK122" s="18">
        <v>5.5402151801853851E-2</v>
      </c>
      <c r="AL122" s="18">
        <v>3.0788272516914041E-2</v>
      </c>
      <c r="AM122" s="18">
        <v>2.00424872134327E-2</v>
      </c>
      <c r="AO122" s="18">
        <v>0</v>
      </c>
      <c r="AP122" s="18">
        <v>6.2377577042115797E-3</v>
      </c>
      <c r="AQ122" s="18">
        <v>2.126998953626149E-2</v>
      </c>
      <c r="AR122" s="18">
        <v>3.0735789297933639E-2</v>
      </c>
      <c r="AS122" s="18">
        <v>2.4310112273393468E-3</v>
      </c>
      <c r="AT122" s="18">
        <v>5.0852910878041259E-2</v>
      </c>
      <c r="AU122" s="18">
        <v>5.7513865680918867E-2</v>
      </c>
      <c r="AV122" s="18">
        <v>8.0666139466105992E-3</v>
      </c>
      <c r="AW122" s="18">
        <v>2.4231991068640761E-2</v>
      </c>
    </row>
    <row r="124" spans="2:49" ht="87" x14ac:dyDescent="0.35">
      <c r="B124" s="14" t="s">
        <v>153</v>
      </c>
    </row>
    <row r="125" spans="2:49" x14ac:dyDescent="0.35">
      <c r="B125" s="15" t="s">
        <v>17</v>
      </c>
    </row>
    <row r="126" spans="2:49" x14ac:dyDescent="0.35">
      <c r="B126" s="11" t="s">
        <v>62</v>
      </c>
      <c r="C126" s="16">
        <v>2007</v>
      </c>
      <c r="D126" s="16">
        <v>962</v>
      </c>
      <c r="E126" s="16">
        <v>1041</v>
      </c>
      <c r="G126" s="16">
        <v>262</v>
      </c>
      <c r="H126" s="16">
        <v>338</v>
      </c>
      <c r="I126" s="16">
        <v>355</v>
      </c>
      <c r="J126" s="16">
        <v>367</v>
      </c>
      <c r="K126" s="16">
        <v>292</v>
      </c>
      <c r="L126" s="16">
        <v>393</v>
      </c>
      <c r="N126" s="16">
        <v>169</v>
      </c>
      <c r="O126" s="16">
        <v>60</v>
      </c>
      <c r="P126" s="16">
        <v>100</v>
      </c>
      <c r="Q126" s="16">
        <v>82</v>
      </c>
      <c r="R126" s="16">
        <v>233</v>
      </c>
      <c r="S126" s="16">
        <v>174</v>
      </c>
      <c r="T126" s="16">
        <v>151</v>
      </c>
      <c r="U126" s="16">
        <v>194</v>
      </c>
      <c r="V126" s="16">
        <v>284</v>
      </c>
      <c r="W126" s="16">
        <v>260</v>
      </c>
      <c r="X126" s="16">
        <v>143</v>
      </c>
      <c r="Y126" s="16">
        <v>157</v>
      </c>
      <c r="AA126" s="16">
        <v>590</v>
      </c>
      <c r="AB126" s="16">
        <v>480</v>
      </c>
      <c r="AC126" s="16">
        <v>458</v>
      </c>
      <c r="AD126" s="16">
        <v>472</v>
      </c>
      <c r="AF126" s="16">
        <v>340</v>
      </c>
      <c r="AG126" s="16">
        <v>678</v>
      </c>
      <c r="AH126" s="16">
        <v>132</v>
      </c>
      <c r="AI126" s="16">
        <v>118</v>
      </c>
      <c r="AJ126" s="16">
        <v>274</v>
      </c>
      <c r="AK126" s="16">
        <v>57</v>
      </c>
      <c r="AL126" s="16">
        <v>34</v>
      </c>
      <c r="AM126" s="16">
        <v>374</v>
      </c>
      <c r="AO126" s="16">
        <v>301</v>
      </c>
      <c r="AP126" s="16">
        <v>568</v>
      </c>
      <c r="AQ126" s="16">
        <v>121</v>
      </c>
      <c r="AR126" s="16">
        <v>187</v>
      </c>
      <c r="AS126" s="16">
        <v>406</v>
      </c>
      <c r="AT126" s="16">
        <v>63</v>
      </c>
      <c r="AU126" s="16">
        <v>113</v>
      </c>
      <c r="AV126" s="16">
        <v>146</v>
      </c>
      <c r="AW126" s="16">
        <v>102</v>
      </c>
    </row>
    <row r="127" spans="2:49" x14ac:dyDescent="0.35">
      <c r="B127" s="12" t="s">
        <v>63</v>
      </c>
      <c r="C127" s="16">
        <v>2011</v>
      </c>
      <c r="D127" s="16">
        <v>971</v>
      </c>
      <c r="E127" s="16">
        <v>1036</v>
      </c>
      <c r="G127" s="16">
        <v>213</v>
      </c>
      <c r="H127" s="16">
        <v>342</v>
      </c>
      <c r="I127" s="16">
        <v>340</v>
      </c>
      <c r="J127" s="16">
        <v>310</v>
      </c>
      <c r="K127" s="16">
        <v>325</v>
      </c>
      <c r="L127" s="16">
        <v>481</v>
      </c>
      <c r="N127" s="16">
        <v>165</v>
      </c>
      <c r="O127" s="16">
        <v>54</v>
      </c>
      <c r="P127" s="16">
        <v>94</v>
      </c>
      <c r="Q127" s="16">
        <v>81</v>
      </c>
      <c r="R127" s="16">
        <v>223</v>
      </c>
      <c r="S127" s="16">
        <v>164</v>
      </c>
      <c r="T127" s="16">
        <v>147</v>
      </c>
      <c r="U127" s="16">
        <v>176</v>
      </c>
      <c r="V127" s="16">
        <v>262</v>
      </c>
      <c r="W127" s="16">
        <v>278</v>
      </c>
      <c r="X127" s="16">
        <v>174</v>
      </c>
      <c r="Y127" s="16">
        <v>189</v>
      </c>
      <c r="AA127" s="16">
        <v>542</v>
      </c>
      <c r="AB127" s="16">
        <v>522</v>
      </c>
      <c r="AC127" s="16">
        <v>441</v>
      </c>
      <c r="AD127" s="16">
        <v>502</v>
      </c>
      <c r="AF127" s="16">
        <v>368</v>
      </c>
      <c r="AG127" s="16">
        <v>659</v>
      </c>
      <c r="AH127" s="16">
        <v>141</v>
      </c>
      <c r="AI127" s="16">
        <v>114</v>
      </c>
      <c r="AJ127" s="16">
        <v>284</v>
      </c>
      <c r="AK127" s="16">
        <v>56</v>
      </c>
      <c r="AL127" s="16">
        <v>31</v>
      </c>
      <c r="AM127" s="16">
        <v>358</v>
      </c>
      <c r="AO127" s="16">
        <v>321</v>
      </c>
      <c r="AP127" s="16">
        <v>550</v>
      </c>
      <c r="AQ127" s="16">
        <v>125</v>
      </c>
      <c r="AR127" s="16">
        <v>173</v>
      </c>
      <c r="AS127" s="16">
        <v>418</v>
      </c>
      <c r="AT127" s="16">
        <v>61</v>
      </c>
      <c r="AU127" s="16">
        <v>111</v>
      </c>
      <c r="AV127" s="16">
        <v>149</v>
      </c>
      <c r="AW127" s="16">
        <v>101</v>
      </c>
    </row>
    <row r="128" spans="2:49" ht="43.5" x14ac:dyDescent="0.35">
      <c r="B128" s="17" t="s">
        <v>154</v>
      </c>
      <c r="C128" s="18">
        <v>0.26626653520953297</v>
      </c>
      <c r="D128" s="18">
        <v>0.23470468461140481</v>
      </c>
      <c r="E128" s="18">
        <v>0.29485687745975969</v>
      </c>
      <c r="G128" s="18">
        <v>0.1918338995753042</v>
      </c>
      <c r="H128" s="18">
        <v>0.1900345145946622</v>
      </c>
      <c r="I128" s="18">
        <v>0.2034818606980007</v>
      </c>
      <c r="J128" s="18">
        <v>0.27084037695974189</v>
      </c>
      <c r="K128" s="18">
        <v>0.37067908866886218</v>
      </c>
      <c r="L128" s="18">
        <v>0.32437153619462572</v>
      </c>
      <c r="N128" s="18">
        <v>0.23747466901768721</v>
      </c>
      <c r="O128" s="18">
        <v>0.26323855439584398</v>
      </c>
      <c r="P128" s="18">
        <v>0.2386042270017763</v>
      </c>
      <c r="Q128" s="18">
        <v>0.21901651123992411</v>
      </c>
      <c r="R128" s="18">
        <v>0.24760088665056609</v>
      </c>
      <c r="S128" s="18">
        <v>0.34750839097859271</v>
      </c>
      <c r="T128" s="18">
        <v>0.27953815649501929</v>
      </c>
      <c r="U128" s="18">
        <v>0.25357088801161032</v>
      </c>
      <c r="V128" s="18">
        <v>0.18635855837295029</v>
      </c>
      <c r="W128" s="18">
        <v>0.28460527988888451</v>
      </c>
      <c r="X128" s="18">
        <v>0.28122188077786808</v>
      </c>
      <c r="Y128" s="18">
        <v>0.3493322278111925</v>
      </c>
      <c r="AA128" s="18">
        <v>0.18845368363958781</v>
      </c>
      <c r="AB128" s="18">
        <v>0.30667776814841752</v>
      </c>
      <c r="AC128" s="18">
        <v>0.28069631825370589</v>
      </c>
      <c r="AD128" s="18">
        <v>0.29552784303215113</v>
      </c>
      <c r="AF128" s="18">
        <v>0.31963652721055269</v>
      </c>
      <c r="AG128" s="18">
        <v>0.20510652880339031</v>
      </c>
      <c r="AH128" s="18">
        <v>0.2493313636942065</v>
      </c>
      <c r="AI128" s="18">
        <v>0.1306669923201271</v>
      </c>
      <c r="AJ128" s="18">
        <v>0.36871165769609132</v>
      </c>
      <c r="AK128" s="18">
        <v>0.2136880863563588</v>
      </c>
      <c r="AL128" s="18">
        <v>0.25691812067118652</v>
      </c>
      <c r="AM128" s="18">
        <v>0.30150937779237602</v>
      </c>
      <c r="AO128" s="18">
        <v>0.29969726451896561</v>
      </c>
      <c r="AP128" s="18">
        <v>0.20738152653613509</v>
      </c>
      <c r="AQ128" s="18">
        <v>0.24560008231332059</v>
      </c>
      <c r="AR128" s="18">
        <v>0.1025395833179059</v>
      </c>
      <c r="AS128" s="18">
        <v>0.39395268635133862</v>
      </c>
      <c r="AT128" s="18">
        <v>0.17813634941238801</v>
      </c>
      <c r="AU128" s="18">
        <v>0.24510941390392499</v>
      </c>
      <c r="AV128" s="18">
        <v>0.22442492761232821</v>
      </c>
      <c r="AW128" s="18">
        <v>0.39704699837744578</v>
      </c>
    </row>
    <row r="129" spans="2:49" ht="43.5" x14ac:dyDescent="0.35">
      <c r="B129" s="17" t="s">
        <v>155</v>
      </c>
      <c r="C129" s="18">
        <v>0.2187800886153711</v>
      </c>
      <c r="D129" s="18">
        <v>0.25091284964888272</v>
      </c>
      <c r="E129" s="18">
        <v>0.1884335773861677</v>
      </c>
      <c r="G129" s="18">
        <v>0.21704651827359631</v>
      </c>
      <c r="H129" s="18">
        <v>0.23312171282776081</v>
      </c>
      <c r="I129" s="18">
        <v>0.20323523163385071</v>
      </c>
      <c r="J129" s="18">
        <v>0.20171479044655141</v>
      </c>
      <c r="K129" s="18">
        <v>0.246216673779452</v>
      </c>
      <c r="L129" s="18">
        <v>0.21280730750573479</v>
      </c>
      <c r="N129" s="18">
        <v>0.203015660935804</v>
      </c>
      <c r="O129" s="18">
        <v>0.2118186952315434</v>
      </c>
      <c r="P129" s="18">
        <v>0.216701045684357</v>
      </c>
      <c r="Q129" s="18">
        <v>0.1704903057049158</v>
      </c>
      <c r="R129" s="18">
        <v>0.18079188337338581</v>
      </c>
      <c r="S129" s="18">
        <v>0.21429847898664811</v>
      </c>
      <c r="T129" s="18">
        <v>0.18511331075183851</v>
      </c>
      <c r="U129" s="18">
        <v>0.27490735386217918</v>
      </c>
      <c r="V129" s="18">
        <v>0.2256435560598942</v>
      </c>
      <c r="W129" s="18">
        <v>0.2240475261977255</v>
      </c>
      <c r="X129" s="18">
        <v>0.25393331478376641</v>
      </c>
      <c r="Y129" s="18">
        <v>0.22926514100678291</v>
      </c>
      <c r="AA129" s="18">
        <v>0.23461348678545299</v>
      </c>
      <c r="AB129" s="18">
        <v>0.22707732507950321</v>
      </c>
      <c r="AC129" s="18">
        <v>0.2247703584603411</v>
      </c>
      <c r="AD129" s="18">
        <v>0.18764479745039739</v>
      </c>
      <c r="AF129" s="18">
        <v>0.2116973747996318</v>
      </c>
      <c r="AG129" s="18">
        <v>0.23568742469704729</v>
      </c>
      <c r="AH129" s="18">
        <v>0.26749908468698869</v>
      </c>
      <c r="AI129" s="18">
        <v>0.16849327403248579</v>
      </c>
      <c r="AJ129" s="18">
        <v>0.20982812140515211</v>
      </c>
      <c r="AK129" s="18">
        <v>0.1749124824580264</v>
      </c>
      <c r="AL129" s="18">
        <v>0.20418263334587949</v>
      </c>
      <c r="AM129" s="18">
        <v>0.2070645145988344</v>
      </c>
      <c r="AO129" s="18">
        <v>0.23955607579019281</v>
      </c>
      <c r="AP129" s="18">
        <v>0.23635476446208509</v>
      </c>
      <c r="AQ129" s="18">
        <v>0.24608913925678119</v>
      </c>
      <c r="AR129" s="18">
        <v>0.17483156862024121</v>
      </c>
      <c r="AS129" s="18">
        <v>0.17775830079075411</v>
      </c>
      <c r="AT129" s="18">
        <v>0.16457840322448811</v>
      </c>
      <c r="AU129" s="18">
        <v>0.1140450422674938</v>
      </c>
      <c r="AV129" s="18">
        <v>0.32352968195428572</v>
      </c>
      <c r="AW129" s="18">
        <v>0.26203534713228599</v>
      </c>
    </row>
    <row r="130" spans="2:49" ht="43.5" x14ac:dyDescent="0.35">
      <c r="B130" s="17" t="s">
        <v>156</v>
      </c>
      <c r="C130" s="18">
        <v>0.21697725922526059</v>
      </c>
      <c r="D130" s="18">
        <v>0.17390146353303609</v>
      </c>
      <c r="E130" s="18">
        <v>0.25827451324438511</v>
      </c>
      <c r="G130" s="18">
        <v>0.11375768321784931</v>
      </c>
      <c r="H130" s="18">
        <v>0.19871365354302731</v>
      </c>
      <c r="I130" s="18">
        <v>0.25704561356675421</v>
      </c>
      <c r="J130" s="18">
        <v>0.197151599360021</v>
      </c>
      <c r="K130" s="18">
        <v>0.21233398204197479</v>
      </c>
      <c r="L130" s="18">
        <v>0.26328950992972472</v>
      </c>
      <c r="N130" s="18">
        <v>0.17720901687345009</v>
      </c>
      <c r="O130" s="18">
        <v>0.21778132173168119</v>
      </c>
      <c r="P130" s="18">
        <v>0.25431093098479801</v>
      </c>
      <c r="Q130" s="18">
        <v>0.25989597904239409</v>
      </c>
      <c r="R130" s="18">
        <v>0.21579849685237479</v>
      </c>
      <c r="S130" s="18">
        <v>0.18964471947006351</v>
      </c>
      <c r="T130" s="18">
        <v>0.22412874757563139</v>
      </c>
      <c r="U130" s="18">
        <v>0.20525945476365651</v>
      </c>
      <c r="V130" s="18">
        <v>0.20231679385822551</v>
      </c>
      <c r="W130" s="18">
        <v>0.20053202520988481</v>
      </c>
      <c r="X130" s="18">
        <v>0.19333640504728719</v>
      </c>
      <c r="Y130" s="18">
        <v>0.31123807647716573</v>
      </c>
      <c r="AA130" s="18">
        <v>0.23868106826151961</v>
      </c>
      <c r="AB130" s="18">
        <v>0.22946020195023209</v>
      </c>
      <c r="AC130" s="18">
        <v>0.20133155989661761</v>
      </c>
      <c r="AD130" s="18">
        <v>0.19235279513781231</v>
      </c>
      <c r="AF130" s="18">
        <v>0.29068972569111812</v>
      </c>
      <c r="AG130" s="18">
        <v>0.20188676135265299</v>
      </c>
      <c r="AH130" s="18">
        <v>0.22854595813762291</v>
      </c>
      <c r="AI130" s="18">
        <v>0.18185299553613249</v>
      </c>
      <c r="AJ130" s="18">
        <v>0.20076897629360119</v>
      </c>
      <c r="AK130" s="18">
        <v>0.1405374654604746</v>
      </c>
      <c r="AL130" s="18">
        <v>0.25984324422122013</v>
      </c>
      <c r="AM130" s="18">
        <v>0.19682907819084741</v>
      </c>
      <c r="AO130" s="18">
        <v>0.35636758509728422</v>
      </c>
      <c r="AP130" s="18">
        <v>0.2015054065061205</v>
      </c>
      <c r="AQ130" s="18">
        <v>0.20856636488949809</v>
      </c>
      <c r="AR130" s="18">
        <v>0.16091538135462269</v>
      </c>
      <c r="AS130" s="18">
        <v>0.1714212127791675</v>
      </c>
      <c r="AT130" s="18">
        <v>0.14575893318414579</v>
      </c>
      <c r="AU130" s="18">
        <v>0.13966006205733281</v>
      </c>
      <c r="AV130" s="18">
        <v>0.24441338688279021</v>
      </c>
      <c r="AW130" s="18">
        <v>0.2416001575043821</v>
      </c>
    </row>
    <row r="131" spans="2:49" ht="29" x14ac:dyDescent="0.35">
      <c r="B131" s="17" t="s">
        <v>157</v>
      </c>
      <c r="C131" s="18">
        <v>0.14614014071562359</v>
      </c>
      <c r="D131" s="18">
        <v>0.1579797611550641</v>
      </c>
      <c r="E131" s="18">
        <v>0.13354043423457149</v>
      </c>
      <c r="G131" s="18">
        <v>0.1082366036221051</v>
      </c>
      <c r="H131" s="18">
        <v>0.15539735440471489</v>
      </c>
      <c r="I131" s="18">
        <v>0.13384731646118389</v>
      </c>
      <c r="J131" s="18">
        <v>0.16581307204076359</v>
      </c>
      <c r="K131" s="18">
        <v>0.1663070020327119</v>
      </c>
      <c r="L131" s="18">
        <v>0.1387493055578877</v>
      </c>
      <c r="N131" s="18">
        <v>0.15268325664129001</v>
      </c>
      <c r="O131" s="18">
        <v>0.1187062842800902</v>
      </c>
      <c r="P131" s="18">
        <v>0.116716072671205</v>
      </c>
      <c r="Q131" s="18">
        <v>0.10218114308519149</v>
      </c>
      <c r="R131" s="18">
        <v>0.13822904772498781</v>
      </c>
      <c r="S131" s="18">
        <v>0.14485119779941771</v>
      </c>
      <c r="T131" s="18">
        <v>0.1059033963345629</v>
      </c>
      <c r="U131" s="18">
        <v>0.17054195011345349</v>
      </c>
      <c r="V131" s="18">
        <v>0.16310202366129539</v>
      </c>
      <c r="W131" s="18">
        <v>0.1411606724962314</v>
      </c>
      <c r="X131" s="18">
        <v>0.18195562310781449</v>
      </c>
      <c r="Y131" s="18">
        <v>0.15160239184075661</v>
      </c>
      <c r="AA131" s="18">
        <v>0.1505329570671311</v>
      </c>
      <c r="AB131" s="18">
        <v>0.1099538259273871</v>
      </c>
      <c r="AC131" s="18">
        <v>0.1626068748700695</v>
      </c>
      <c r="AD131" s="18">
        <v>0.16330489169553011</v>
      </c>
      <c r="AF131" s="18">
        <v>0.16417296017377681</v>
      </c>
      <c r="AG131" s="18">
        <v>0.1226116778055325</v>
      </c>
      <c r="AH131" s="18">
        <v>7.5760660509988489E-2</v>
      </c>
      <c r="AI131" s="18">
        <v>0.11350342075634259</v>
      </c>
      <c r="AJ131" s="18">
        <v>0.25720199531420879</v>
      </c>
      <c r="AK131" s="18">
        <v>9.9939049191478058E-2</v>
      </c>
      <c r="AL131" s="18">
        <v>0.15073810714296471</v>
      </c>
      <c r="AM131" s="18">
        <v>0.12767876685048851</v>
      </c>
      <c r="AO131" s="18">
        <v>0.1542766212550862</v>
      </c>
      <c r="AP131" s="18">
        <v>0.11371870474854209</v>
      </c>
      <c r="AQ131" s="18">
        <v>0.10385137614024401</v>
      </c>
      <c r="AR131" s="18">
        <v>9.7617411893762177E-2</v>
      </c>
      <c r="AS131" s="18">
        <v>0.21964839355412349</v>
      </c>
      <c r="AT131" s="18">
        <v>0.12591481252555889</v>
      </c>
      <c r="AU131" s="18">
        <v>8.148802713277635E-2</v>
      </c>
      <c r="AV131" s="18">
        <v>0.14781479895363051</v>
      </c>
      <c r="AW131" s="18">
        <v>0.20910633544032051</v>
      </c>
    </row>
    <row r="132" spans="2:49" ht="29" x14ac:dyDescent="0.35">
      <c r="B132" s="17" t="s">
        <v>158</v>
      </c>
      <c r="C132" s="18">
        <v>0.14350482696542269</v>
      </c>
      <c r="D132" s="18">
        <v>0.15460023794573671</v>
      </c>
      <c r="E132" s="18">
        <v>0.1337166655456076</v>
      </c>
      <c r="G132" s="18">
        <v>0.17028077470215949</v>
      </c>
      <c r="H132" s="18">
        <v>0.17062104530419989</v>
      </c>
      <c r="I132" s="18">
        <v>0.143296643858288</v>
      </c>
      <c r="J132" s="18">
        <v>0.1568672641035086</v>
      </c>
      <c r="K132" s="18">
        <v>0.12915046986156489</v>
      </c>
      <c r="L132" s="18">
        <v>0.11359100638024749</v>
      </c>
      <c r="N132" s="18">
        <v>0.13778474611662611</v>
      </c>
      <c r="O132" s="18">
        <v>0.16500683466035129</v>
      </c>
      <c r="P132" s="18">
        <v>0.14845333968469671</v>
      </c>
      <c r="Q132" s="18">
        <v>0.10015762121921561</v>
      </c>
      <c r="R132" s="18">
        <v>0.13038617144652109</v>
      </c>
      <c r="S132" s="18">
        <v>0.13451785712531689</v>
      </c>
      <c r="T132" s="18">
        <v>0.15394034827043271</v>
      </c>
      <c r="U132" s="18">
        <v>0.15041229911474199</v>
      </c>
      <c r="V132" s="18">
        <v>0.16722154780899301</v>
      </c>
      <c r="W132" s="18">
        <v>0.1582538213250404</v>
      </c>
      <c r="X132" s="18">
        <v>0.1144091818297964</v>
      </c>
      <c r="Y132" s="18">
        <v>0.1394142840786175</v>
      </c>
      <c r="AA132" s="18">
        <v>0.16282284767259961</v>
      </c>
      <c r="AB132" s="18">
        <v>0.1424683696855365</v>
      </c>
      <c r="AC132" s="18">
        <v>0.16053620474887839</v>
      </c>
      <c r="AD132" s="18">
        <v>0.1097952271345403</v>
      </c>
      <c r="AF132" s="18">
        <v>0.16585640950404271</v>
      </c>
      <c r="AG132" s="18">
        <v>0.17317645514228239</v>
      </c>
      <c r="AH132" s="18">
        <v>0.11270027468108409</v>
      </c>
      <c r="AI132" s="18">
        <v>7.1280555381406346E-2</v>
      </c>
      <c r="AJ132" s="18">
        <v>0.13324412729715451</v>
      </c>
      <c r="AK132" s="18">
        <v>0.16844241526587511</v>
      </c>
      <c r="AL132" s="18">
        <v>0.115096637561811</v>
      </c>
      <c r="AM132" s="18">
        <v>0.10763637957864899</v>
      </c>
      <c r="AO132" s="18">
        <v>0.1376333017806369</v>
      </c>
      <c r="AP132" s="18">
        <v>0.1400775545459445</v>
      </c>
      <c r="AQ132" s="18">
        <v>0.1661346164226187</v>
      </c>
      <c r="AR132" s="18">
        <v>0.15126470510567311</v>
      </c>
      <c r="AS132" s="18">
        <v>0.16455974360317391</v>
      </c>
      <c r="AT132" s="18">
        <v>0.16834627078604941</v>
      </c>
      <c r="AU132" s="18">
        <v>7.4600873080555005E-2</v>
      </c>
      <c r="AV132" s="18">
        <v>0.13128726363055829</v>
      </c>
      <c r="AW132" s="18">
        <v>0.13121297271202001</v>
      </c>
    </row>
    <row r="133" spans="2:49" ht="43.5" x14ac:dyDescent="0.35">
      <c r="B133" s="17" t="s">
        <v>159</v>
      </c>
      <c r="C133" s="18">
        <v>0.1320336285610719</v>
      </c>
      <c r="D133" s="18">
        <v>0.1337494522780327</v>
      </c>
      <c r="E133" s="18">
        <v>0.1309877317164321</v>
      </c>
      <c r="G133" s="18">
        <v>6.6729548508399794E-2</v>
      </c>
      <c r="H133" s="18">
        <v>7.5147873133304954E-2</v>
      </c>
      <c r="I133" s="18">
        <v>7.4377200656076572E-2</v>
      </c>
      <c r="J133" s="18">
        <v>0.1010631610201789</v>
      </c>
      <c r="K133" s="18">
        <v>0.131830305922021</v>
      </c>
      <c r="L133" s="18">
        <v>0.26230382199491892</v>
      </c>
      <c r="N133" s="18">
        <v>0.12135137365861259</v>
      </c>
      <c r="O133" s="18">
        <v>0.15960926883250251</v>
      </c>
      <c r="P133" s="18">
        <v>0.1212303268586663</v>
      </c>
      <c r="Q133" s="18">
        <v>0.11498876771628561</v>
      </c>
      <c r="R133" s="18">
        <v>0.14848548395733721</v>
      </c>
      <c r="S133" s="18">
        <v>0.15689374908338061</v>
      </c>
      <c r="T133" s="18">
        <v>0.1065277485175828</v>
      </c>
      <c r="U133" s="18">
        <v>9.836992743940727E-2</v>
      </c>
      <c r="V133" s="18">
        <v>9.1250884291975948E-2</v>
      </c>
      <c r="W133" s="18">
        <v>0.15895728986655899</v>
      </c>
      <c r="X133" s="18">
        <v>0.14972702827823969</v>
      </c>
      <c r="Y133" s="18">
        <v>0.15700523018382931</v>
      </c>
      <c r="AA133" s="18">
        <v>0.13274464786317081</v>
      </c>
      <c r="AB133" s="18">
        <v>0.13952519842084601</v>
      </c>
      <c r="AC133" s="18">
        <v>0.1193797094819629</v>
      </c>
      <c r="AD133" s="18">
        <v>0.13238007142281549</v>
      </c>
      <c r="AF133" s="18">
        <v>0.17169501006211149</v>
      </c>
      <c r="AG133" s="18">
        <v>0.1327796388362652</v>
      </c>
      <c r="AH133" s="18">
        <v>0.20790662935549389</v>
      </c>
      <c r="AI133" s="18">
        <v>0.1201270389708237</v>
      </c>
      <c r="AJ133" s="18">
        <v>0.1122577910833754</v>
      </c>
      <c r="AK133" s="18">
        <v>0.1193892130745802</v>
      </c>
      <c r="AL133" s="18">
        <v>0</v>
      </c>
      <c r="AM133" s="18">
        <v>9.3037579126433706E-2</v>
      </c>
      <c r="AO133" s="18">
        <v>0.1678281137970167</v>
      </c>
      <c r="AP133" s="18">
        <v>0.12010518374072419</v>
      </c>
      <c r="AQ133" s="18">
        <v>0.21020722414856341</v>
      </c>
      <c r="AR133" s="18">
        <v>9.4622573444294394E-2</v>
      </c>
      <c r="AS133" s="18">
        <v>0.11204793496394271</v>
      </c>
      <c r="AT133" s="18">
        <v>0.16011261676999769</v>
      </c>
      <c r="AU133" s="18">
        <v>9.8706711572131248E-2</v>
      </c>
      <c r="AV133" s="18">
        <v>0.1287108447155513</v>
      </c>
      <c r="AW133" s="18">
        <v>0.1577217636666178</v>
      </c>
    </row>
    <row r="134" spans="2:49" ht="29" x14ac:dyDescent="0.35">
      <c r="B134" s="17" t="s">
        <v>160</v>
      </c>
      <c r="C134" s="18">
        <v>0.12552193512602131</v>
      </c>
      <c r="D134" s="18">
        <v>0.1140976944935457</v>
      </c>
      <c r="E134" s="18">
        <v>0.13676396958801351</v>
      </c>
      <c r="G134" s="18">
        <v>9.5135072170959178E-2</v>
      </c>
      <c r="H134" s="18">
        <v>0.12764947783605049</v>
      </c>
      <c r="I134" s="18">
        <v>0.14363915174867861</v>
      </c>
      <c r="J134" s="18">
        <v>0.13700737895847501</v>
      </c>
      <c r="K134" s="18">
        <v>0.15191541798026201</v>
      </c>
      <c r="L134" s="18">
        <v>9.9428556422629322E-2</v>
      </c>
      <c r="N134" s="18">
        <v>0.10527049279521961</v>
      </c>
      <c r="O134" s="18">
        <v>4.699040194103974E-2</v>
      </c>
      <c r="P134" s="18">
        <v>8.71738189227797E-2</v>
      </c>
      <c r="Q134" s="18">
        <v>0.17353259302384749</v>
      </c>
      <c r="R134" s="18">
        <v>0.1269828407970956</v>
      </c>
      <c r="S134" s="18">
        <v>0.15543940915430429</v>
      </c>
      <c r="T134" s="18">
        <v>0.11500541350744189</v>
      </c>
      <c r="U134" s="18">
        <v>0.13918350070839161</v>
      </c>
      <c r="V134" s="18">
        <v>0.10763779354068979</v>
      </c>
      <c r="W134" s="18">
        <v>0.13649638570639691</v>
      </c>
      <c r="X134" s="18">
        <v>0.1238825685972966</v>
      </c>
      <c r="Y134" s="18">
        <v>0.14206824620665831</v>
      </c>
      <c r="AA134" s="18">
        <v>0.1240831605882325</v>
      </c>
      <c r="AB134" s="18">
        <v>0.13060195887022061</v>
      </c>
      <c r="AC134" s="18">
        <v>0.13178816768998389</v>
      </c>
      <c r="AD134" s="18">
        <v>0.1171906279997265</v>
      </c>
      <c r="AF134" s="18">
        <v>0.13491395272630061</v>
      </c>
      <c r="AG134" s="18">
        <v>0.1346679888787754</v>
      </c>
      <c r="AH134" s="18">
        <v>0.1254025928618567</v>
      </c>
      <c r="AI134" s="18">
        <v>9.888214781469673E-2</v>
      </c>
      <c r="AJ134" s="18">
        <v>0.1140479188863157</v>
      </c>
      <c r="AK134" s="18">
        <v>0.1459338140815484</v>
      </c>
      <c r="AL134" s="18">
        <v>0.2122415358856295</v>
      </c>
      <c r="AM134" s="18">
        <v>0.1059295553661541</v>
      </c>
      <c r="AO134" s="18">
        <v>0.15875857140812871</v>
      </c>
      <c r="AP134" s="18">
        <v>0.13342861103018411</v>
      </c>
      <c r="AQ134" s="18">
        <v>0.1239473316866376</v>
      </c>
      <c r="AR134" s="18">
        <v>0.1128386712222732</v>
      </c>
      <c r="AS134" s="18">
        <v>0.1047593178019858</v>
      </c>
      <c r="AT134" s="18">
        <v>0.13600132370938789</v>
      </c>
      <c r="AU134" s="18">
        <v>0.13358932727934811</v>
      </c>
      <c r="AV134" s="18">
        <v>0.1358224539326244</v>
      </c>
      <c r="AW134" s="18">
        <v>5.6321567585884323E-2</v>
      </c>
    </row>
    <row r="135" spans="2:49" ht="58" x14ac:dyDescent="0.35">
      <c r="B135" s="17" t="s">
        <v>161</v>
      </c>
      <c r="C135" s="18">
        <v>0.12309916907573989</v>
      </c>
      <c r="D135" s="18">
        <v>0.1133094923336067</v>
      </c>
      <c r="E135" s="18">
        <v>0.13279887397614989</v>
      </c>
      <c r="G135" s="18">
        <v>9.8581313320187561E-2</v>
      </c>
      <c r="H135" s="18">
        <v>8.89725396961068E-2</v>
      </c>
      <c r="I135" s="18">
        <v>0.1175566093894873</v>
      </c>
      <c r="J135" s="18">
        <v>9.5694315063643953E-2</v>
      </c>
      <c r="K135" s="18">
        <v>0.1319789967900605</v>
      </c>
      <c r="L135" s="18">
        <v>0.17381309187175889</v>
      </c>
      <c r="N135" s="18">
        <v>9.9447067997442323E-2</v>
      </c>
      <c r="O135" s="18">
        <v>9.6278562409677262E-2</v>
      </c>
      <c r="P135" s="18">
        <v>5.7415782053277062E-2</v>
      </c>
      <c r="Q135" s="18">
        <v>0.13357559400918681</v>
      </c>
      <c r="R135" s="18">
        <v>0.1094197517477133</v>
      </c>
      <c r="S135" s="18">
        <v>0.14495204498108261</v>
      </c>
      <c r="T135" s="18">
        <v>0.14430818584326291</v>
      </c>
      <c r="U135" s="18">
        <v>0.10076301594648179</v>
      </c>
      <c r="V135" s="18">
        <v>0.14141662329294841</v>
      </c>
      <c r="W135" s="18">
        <v>0.12584765165382</v>
      </c>
      <c r="X135" s="18">
        <v>0.12964690366054679</v>
      </c>
      <c r="Y135" s="18">
        <v>0.1456070733670686</v>
      </c>
      <c r="AA135" s="18">
        <v>0.14695092560206929</v>
      </c>
      <c r="AB135" s="18">
        <v>0.123857687362213</v>
      </c>
      <c r="AC135" s="18">
        <v>0.1138180146026774</v>
      </c>
      <c r="AD135" s="18">
        <v>0.1043863451568373</v>
      </c>
      <c r="AF135" s="18">
        <v>0.12764514679318939</v>
      </c>
      <c r="AG135" s="18">
        <v>0.11969763982527599</v>
      </c>
      <c r="AH135" s="18">
        <v>0.1930729730791709</v>
      </c>
      <c r="AI135" s="18">
        <v>7.2591399430793874E-2</v>
      </c>
      <c r="AJ135" s="18">
        <v>0.14491411553480429</v>
      </c>
      <c r="AK135" s="18">
        <v>7.169173698383359E-2</v>
      </c>
      <c r="AL135" s="18">
        <v>9.3010028560114685E-2</v>
      </c>
      <c r="AM135" s="18">
        <v>0.10666334392251429</v>
      </c>
      <c r="AO135" s="18">
        <v>0.13528286162365821</v>
      </c>
      <c r="AP135" s="18">
        <v>0.11600217123436279</v>
      </c>
      <c r="AQ135" s="18">
        <v>0.1693546742988789</v>
      </c>
      <c r="AR135" s="18">
        <v>8.9705399423060897E-2</v>
      </c>
      <c r="AS135" s="18">
        <v>0.1329732740094989</v>
      </c>
      <c r="AT135" s="18">
        <v>3.7206671348349492E-2</v>
      </c>
      <c r="AU135" s="18">
        <v>9.2061112125537567E-2</v>
      </c>
      <c r="AV135" s="18">
        <v>0.16456499932789559</v>
      </c>
      <c r="AW135" s="18">
        <v>0.10734959893149409</v>
      </c>
    </row>
    <row r="136" spans="2:49" ht="43.5" x14ac:dyDescent="0.35">
      <c r="B136" s="17" t="s">
        <v>162</v>
      </c>
      <c r="C136" s="18">
        <v>0.122302756650725</v>
      </c>
      <c r="D136" s="18">
        <v>9.9400854566037936E-2</v>
      </c>
      <c r="E136" s="18">
        <v>0.14333918056591441</v>
      </c>
      <c r="G136" s="18">
        <v>0.1210303229354858</v>
      </c>
      <c r="H136" s="18">
        <v>9.5047055287499377E-2</v>
      </c>
      <c r="I136" s="18">
        <v>0.1374675516501683</v>
      </c>
      <c r="J136" s="18">
        <v>0.1151319504562705</v>
      </c>
      <c r="K136" s="18">
        <v>0.13312475398508761</v>
      </c>
      <c r="L136" s="18">
        <v>0.1288282990221401</v>
      </c>
      <c r="N136" s="18">
        <v>0.1364428968909194</v>
      </c>
      <c r="O136" s="18">
        <v>0.20898361927922041</v>
      </c>
      <c r="P136" s="18">
        <v>0.10892357546930249</v>
      </c>
      <c r="Q136" s="18">
        <v>0.17980906805705341</v>
      </c>
      <c r="R136" s="18">
        <v>0.13293929846778291</v>
      </c>
      <c r="S136" s="18">
        <v>0.14119186185927299</v>
      </c>
      <c r="T136" s="18">
        <v>9.8250615706662547E-2</v>
      </c>
      <c r="U136" s="18">
        <v>0.1204297273830218</v>
      </c>
      <c r="V136" s="18">
        <v>0.1142848531378912</v>
      </c>
      <c r="W136" s="18">
        <v>9.3227746336654385E-2</v>
      </c>
      <c r="X136" s="18">
        <v>0.14952306809253521</v>
      </c>
      <c r="Y136" s="18">
        <v>8.7532852437679845E-2</v>
      </c>
      <c r="AA136" s="18">
        <v>0.1315335495747384</v>
      </c>
      <c r="AB136" s="18">
        <v>0.1223132877772955</v>
      </c>
      <c r="AC136" s="18">
        <v>0.11736030058844291</v>
      </c>
      <c r="AD136" s="18">
        <v>0.116612902492626</v>
      </c>
      <c r="AF136" s="18">
        <v>0.1215644304370735</v>
      </c>
      <c r="AG136" s="18">
        <v>0.1270212094023403</v>
      </c>
      <c r="AH136" s="18">
        <v>9.8421006002295086E-2</v>
      </c>
      <c r="AI136" s="18">
        <v>0.15249596819929601</v>
      </c>
      <c r="AJ136" s="18">
        <v>0.1187091725358074</v>
      </c>
      <c r="AK136" s="18">
        <v>0.1110513314536228</v>
      </c>
      <c r="AL136" s="18">
        <v>9.3388274971912363E-2</v>
      </c>
      <c r="AM136" s="18">
        <v>0.1212913216838513</v>
      </c>
      <c r="AO136" s="18">
        <v>0.13096582301604451</v>
      </c>
      <c r="AP136" s="18">
        <v>0.1175691947268639</v>
      </c>
      <c r="AQ136" s="18">
        <v>7.6122469020899947E-2</v>
      </c>
      <c r="AR136" s="18">
        <v>8.4343300281068082E-2</v>
      </c>
      <c r="AS136" s="18">
        <v>0.14717087292992359</v>
      </c>
      <c r="AT136" s="18">
        <v>7.9258636306025657E-2</v>
      </c>
      <c r="AU136" s="18">
        <v>0.1117168499850423</v>
      </c>
      <c r="AV136" s="18">
        <v>0.13593433900700511</v>
      </c>
      <c r="AW136" s="18">
        <v>0.15765421626009291</v>
      </c>
    </row>
    <row r="137" spans="2:49" ht="43.5" x14ac:dyDescent="0.35">
      <c r="B137" s="17" t="s">
        <v>163</v>
      </c>
      <c r="C137" s="18">
        <v>0.1106170752872486</v>
      </c>
      <c r="D137" s="18">
        <v>0.1350267702481372</v>
      </c>
      <c r="E137" s="18">
        <v>8.7034116607152601E-2</v>
      </c>
      <c r="G137" s="18">
        <v>0.15469929330130289</v>
      </c>
      <c r="H137" s="18">
        <v>0.1533516467920979</v>
      </c>
      <c r="I137" s="18">
        <v>0.11539674596970879</v>
      </c>
      <c r="J137" s="18">
        <v>0.10510203893137179</v>
      </c>
      <c r="K137" s="18">
        <v>9.3196559552480018E-2</v>
      </c>
      <c r="L137" s="18">
        <v>7.2637769892174575E-2</v>
      </c>
      <c r="N137" s="18">
        <v>8.524212772050295E-2</v>
      </c>
      <c r="O137" s="18">
        <v>0.14390323790583071</v>
      </c>
      <c r="P137" s="18">
        <v>0.1080043449177767</v>
      </c>
      <c r="Q137" s="18">
        <v>0.14113524266635441</v>
      </c>
      <c r="R137" s="18">
        <v>0.13718315883140389</v>
      </c>
      <c r="S137" s="18">
        <v>0.1020043509322467</v>
      </c>
      <c r="T137" s="18">
        <v>5.5208035713471409E-2</v>
      </c>
      <c r="U137" s="18">
        <v>0.11842324858182381</v>
      </c>
      <c r="V137" s="18">
        <v>0.1496459514902431</v>
      </c>
      <c r="W137" s="18">
        <v>9.5952429605986239E-2</v>
      </c>
      <c r="X137" s="18">
        <v>9.5582015984634533E-2</v>
      </c>
      <c r="Y137" s="18">
        <v>0.104742776978139</v>
      </c>
      <c r="AA137" s="18">
        <v>0.12314513924779701</v>
      </c>
      <c r="AB137" s="18">
        <v>0.10115145016672809</v>
      </c>
      <c r="AC137" s="18">
        <v>0.111776015182219</v>
      </c>
      <c r="AD137" s="18">
        <v>0.1057472981267398</v>
      </c>
      <c r="AF137" s="18">
        <v>0.12954499479847029</v>
      </c>
      <c r="AG137" s="18">
        <v>0.1031790755971963</v>
      </c>
      <c r="AH137" s="18">
        <v>8.3884290437145598E-2</v>
      </c>
      <c r="AI137" s="18">
        <v>0.11677588664049821</v>
      </c>
      <c r="AJ137" s="18">
        <v>7.8057203762910754E-2</v>
      </c>
      <c r="AK137" s="18">
        <v>3.2587871267649067E-2</v>
      </c>
      <c r="AL137" s="18">
        <v>0.13126570206054211</v>
      </c>
      <c r="AM137" s="18">
        <v>0.14972428986587899</v>
      </c>
      <c r="AO137" s="18">
        <v>0.1364199473238441</v>
      </c>
      <c r="AP137" s="18">
        <v>0.12403119849420299</v>
      </c>
      <c r="AQ137" s="18">
        <v>7.1633874574153322E-2</v>
      </c>
      <c r="AR137" s="18">
        <v>0.1275751990277785</v>
      </c>
      <c r="AS137" s="18">
        <v>9.5489291404389262E-2</v>
      </c>
      <c r="AT137" s="18">
        <v>4.4341264741793757E-2</v>
      </c>
      <c r="AU137" s="18">
        <v>0.114576372021837</v>
      </c>
      <c r="AV137" s="18">
        <v>5.0179376428374479E-2</v>
      </c>
      <c r="AW137" s="18">
        <v>0.16264061210306721</v>
      </c>
    </row>
    <row r="138" spans="2:49" x14ac:dyDescent="0.35">
      <c r="B138" s="17" t="s">
        <v>138</v>
      </c>
      <c r="C138" s="18">
        <v>0.1104325968583373</v>
      </c>
      <c r="D138" s="18">
        <v>0.1236698862684472</v>
      </c>
      <c r="E138" s="18">
        <v>9.8496096623040402E-2</v>
      </c>
      <c r="G138" s="18">
        <v>0.17655066547287199</v>
      </c>
      <c r="H138" s="18">
        <v>0.171742887962885</v>
      </c>
      <c r="I138" s="18">
        <v>0.11456303790143831</v>
      </c>
      <c r="J138" s="18">
        <v>0.1254371528624087</v>
      </c>
      <c r="K138" s="18">
        <v>6.767390136785234E-2</v>
      </c>
      <c r="L138" s="18">
        <v>5.3833384930857132E-2</v>
      </c>
      <c r="N138" s="18">
        <v>0.14090260594104931</v>
      </c>
      <c r="O138" s="18">
        <v>9.7639368391669853E-2</v>
      </c>
      <c r="P138" s="18">
        <v>7.7154828147071378E-2</v>
      </c>
      <c r="Q138" s="18">
        <v>0.1056777217160593</v>
      </c>
      <c r="R138" s="18">
        <v>8.7324010509544525E-2</v>
      </c>
      <c r="S138" s="18">
        <v>7.4422703820825692E-2</v>
      </c>
      <c r="T138" s="18">
        <v>8.1263148420135697E-2</v>
      </c>
      <c r="U138" s="18">
        <v>0.1179905310061015</v>
      </c>
      <c r="V138" s="18">
        <v>0.14834069983930759</v>
      </c>
      <c r="W138" s="18">
        <v>0.13656596287278941</v>
      </c>
      <c r="X138" s="18">
        <v>9.3965050288023946E-2</v>
      </c>
      <c r="Y138" s="18">
        <v>0.1044083783201968</v>
      </c>
      <c r="AA138" s="18">
        <v>0.1106885634294071</v>
      </c>
      <c r="AB138" s="18">
        <v>0.1001034024987041</v>
      </c>
      <c r="AC138" s="18">
        <v>0.1032800756006314</v>
      </c>
      <c r="AD138" s="18">
        <v>0.1279743382110031</v>
      </c>
      <c r="AF138" s="18">
        <v>9.4529056238188039E-2</v>
      </c>
      <c r="AG138" s="18">
        <v>0.1230882661131137</v>
      </c>
      <c r="AH138" s="18">
        <v>0.1150351857336432</v>
      </c>
      <c r="AI138" s="18">
        <v>0.1741656254751936</v>
      </c>
      <c r="AJ138" s="18">
        <v>9.4017670136723019E-2</v>
      </c>
      <c r="AK138" s="18">
        <v>0.1307900832364933</v>
      </c>
      <c r="AL138" s="18">
        <v>0.10896191183425891</v>
      </c>
      <c r="AM138" s="18">
        <v>9.1384210261918467E-2</v>
      </c>
      <c r="AO138" s="18">
        <v>8.9992994383930519E-2</v>
      </c>
      <c r="AP138" s="18">
        <v>0.1172885023217818</v>
      </c>
      <c r="AQ138" s="18">
        <v>0.15402973948734849</v>
      </c>
      <c r="AR138" s="18">
        <v>0.1726109015370402</v>
      </c>
      <c r="AS138" s="18">
        <v>8.7875058759809041E-2</v>
      </c>
      <c r="AT138" s="18">
        <v>9.8706579561085042E-2</v>
      </c>
      <c r="AU138" s="18">
        <v>0.13381017113507371</v>
      </c>
      <c r="AV138" s="18">
        <v>7.2140820426462776E-2</v>
      </c>
      <c r="AW138" s="18">
        <v>0.1085630165238915</v>
      </c>
    </row>
    <row r="139" spans="2:49" ht="43.5" x14ac:dyDescent="0.35">
      <c r="B139" s="17" t="s">
        <v>164</v>
      </c>
      <c r="C139" s="18">
        <v>0.106216826667187</v>
      </c>
      <c r="D139" s="18">
        <v>0.1032491058695543</v>
      </c>
      <c r="E139" s="18">
        <v>0.1082892464488716</v>
      </c>
      <c r="G139" s="18">
        <v>0.12354944246311041</v>
      </c>
      <c r="H139" s="18">
        <v>0.1340639972388615</v>
      </c>
      <c r="I139" s="18">
        <v>7.9026594711735912E-2</v>
      </c>
      <c r="J139" s="18">
        <v>0.1173065067145599</v>
      </c>
      <c r="K139" s="18">
        <v>5.1440760932674037E-2</v>
      </c>
      <c r="L139" s="18">
        <v>0.12783036432426831</v>
      </c>
      <c r="N139" s="18">
        <v>0.13455672982389741</v>
      </c>
      <c r="O139" s="18">
        <v>5.8309860538894309E-2</v>
      </c>
      <c r="P139" s="18">
        <v>3.1804658957825152E-2</v>
      </c>
      <c r="Q139" s="18">
        <v>9.1155291534235613E-2</v>
      </c>
      <c r="R139" s="18">
        <v>9.4682981034764704E-2</v>
      </c>
      <c r="S139" s="18">
        <v>0.14849388256236709</v>
      </c>
      <c r="T139" s="18">
        <v>0.12624488400448969</v>
      </c>
      <c r="U139" s="18">
        <v>0.1008221930809494</v>
      </c>
      <c r="V139" s="18">
        <v>0.1124608373012478</v>
      </c>
      <c r="W139" s="18">
        <v>0.1021325402379276</v>
      </c>
      <c r="X139" s="18">
        <v>0.1209357203234253</v>
      </c>
      <c r="Y139" s="18">
        <v>8.8798592076612545E-2</v>
      </c>
      <c r="AA139" s="18">
        <v>0.1328625020133492</v>
      </c>
      <c r="AB139" s="18">
        <v>0.1217054717475126</v>
      </c>
      <c r="AC139" s="18">
        <v>9.1149685834516256E-2</v>
      </c>
      <c r="AD139" s="18">
        <v>7.4582542387102435E-2</v>
      </c>
      <c r="AF139" s="18">
        <v>0.1188910692968911</v>
      </c>
      <c r="AG139" s="18">
        <v>0.1103807696082825</v>
      </c>
      <c r="AH139" s="18">
        <v>0.12969096854935941</v>
      </c>
      <c r="AI139" s="18">
        <v>0.1213745660688208</v>
      </c>
      <c r="AJ139" s="18">
        <v>8.424670165618478E-2</v>
      </c>
      <c r="AK139" s="18">
        <v>0.11757273076189929</v>
      </c>
      <c r="AL139" s="18">
        <v>5.7398268215417478E-2</v>
      </c>
      <c r="AM139" s="18">
        <v>9.1377343492570998E-2</v>
      </c>
      <c r="AO139" s="18">
        <v>0.15060872542061329</v>
      </c>
      <c r="AP139" s="18">
        <v>0.1223034539958299</v>
      </c>
      <c r="AQ139" s="18">
        <v>9.5891043802513704E-2</v>
      </c>
      <c r="AR139" s="18">
        <v>0.1243736764897572</v>
      </c>
      <c r="AS139" s="18">
        <v>6.888040267383834E-2</v>
      </c>
      <c r="AT139" s="18">
        <v>9.823671659939244E-2</v>
      </c>
      <c r="AU139" s="18">
        <v>7.9716479389228129E-2</v>
      </c>
      <c r="AV139" s="18">
        <v>0.1042950846974753</v>
      </c>
      <c r="AW139" s="18">
        <v>5.094914956939034E-2</v>
      </c>
    </row>
    <row r="140" spans="2:49" ht="29" x14ac:dyDescent="0.35">
      <c r="B140" s="17" t="s">
        <v>165</v>
      </c>
      <c r="C140" s="18">
        <v>0.100368813966803</v>
      </c>
      <c r="D140" s="18">
        <v>0.11100513885049521</v>
      </c>
      <c r="E140" s="18">
        <v>9.082723727409428E-2</v>
      </c>
      <c r="G140" s="18">
        <v>6.0541443537173223E-2</v>
      </c>
      <c r="H140" s="18">
        <v>6.8762061694560311E-2</v>
      </c>
      <c r="I140" s="18">
        <v>0.1086774261384352</v>
      </c>
      <c r="J140" s="18">
        <v>0.1163434792365937</v>
      </c>
      <c r="K140" s="18">
        <v>0.1098251790643428</v>
      </c>
      <c r="L140" s="18">
        <v>0.11793291735568889</v>
      </c>
      <c r="N140" s="18">
        <v>0.10027061897641749</v>
      </c>
      <c r="O140" s="18">
        <v>0.1178692884034399</v>
      </c>
      <c r="P140" s="18">
        <v>0.1075036570864298</v>
      </c>
      <c r="Q140" s="18">
        <v>0.13800631339114319</v>
      </c>
      <c r="R140" s="18">
        <v>0.12275848300710041</v>
      </c>
      <c r="S140" s="18">
        <v>8.1894959599020767E-2</v>
      </c>
      <c r="T140" s="18">
        <v>0.1104242828430662</v>
      </c>
      <c r="U140" s="18">
        <v>9.5833877459544484E-2</v>
      </c>
      <c r="V140" s="18">
        <v>9.357933369647517E-2</v>
      </c>
      <c r="W140" s="18">
        <v>9.883576782042941E-2</v>
      </c>
      <c r="X140" s="18">
        <v>9.7601017685638211E-2</v>
      </c>
      <c r="Y140" s="18">
        <v>7.6005478580011429E-2</v>
      </c>
      <c r="AA140" s="18">
        <v>9.4985498549613301E-2</v>
      </c>
      <c r="AB140" s="18">
        <v>9.5344149443577067E-2</v>
      </c>
      <c r="AC140" s="18">
        <v>9.3856343181892773E-2</v>
      </c>
      <c r="AD140" s="18">
        <v>0.1178486839645775</v>
      </c>
      <c r="AF140" s="18">
        <v>0.12284044742815239</v>
      </c>
      <c r="AG140" s="18">
        <v>0.103522257257634</v>
      </c>
      <c r="AH140" s="18">
        <v>9.3258212122871512E-2</v>
      </c>
      <c r="AI140" s="18">
        <v>4.4010691925749537E-2</v>
      </c>
      <c r="AJ140" s="18">
        <v>0.11577871598958241</v>
      </c>
      <c r="AK140" s="18">
        <v>9.9295062367350861E-2</v>
      </c>
      <c r="AL140" s="18">
        <v>9.4171142977667585E-2</v>
      </c>
      <c r="AM140" s="18">
        <v>8.0649778658714949E-2</v>
      </c>
      <c r="AO140" s="18">
        <v>0.1170034912591835</v>
      </c>
      <c r="AP140" s="18">
        <v>0.1110926917041279</v>
      </c>
      <c r="AQ140" s="18">
        <v>8.0332170392166308E-2</v>
      </c>
      <c r="AR140" s="18">
        <v>5.6899578133164923E-2</v>
      </c>
      <c r="AS140" s="18">
        <v>0.1195035630629296</v>
      </c>
      <c r="AT140" s="18">
        <v>7.7407901990965935E-2</v>
      </c>
      <c r="AU140" s="18">
        <v>8.7668441152477086E-2</v>
      </c>
      <c r="AV140" s="18">
        <v>6.9342995172613497E-2</v>
      </c>
      <c r="AW140" s="18">
        <v>8.3334482478928315E-2</v>
      </c>
    </row>
    <row r="141" spans="2:49" ht="43.5" x14ac:dyDescent="0.35">
      <c r="B141" s="17" t="s">
        <v>166</v>
      </c>
      <c r="C141" s="18">
        <v>9.2881938502615072E-2</v>
      </c>
      <c r="D141" s="18">
        <v>9.2899246452678441E-2</v>
      </c>
      <c r="E141" s="18">
        <v>9.2099821267038362E-2</v>
      </c>
      <c r="G141" s="18">
        <v>0.1090925660351332</v>
      </c>
      <c r="H141" s="18">
        <v>9.0900126837674664E-2</v>
      </c>
      <c r="I141" s="18">
        <v>0.1040898176945588</v>
      </c>
      <c r="J141" s="18">
        <v>0.1194006512450963</v>
      </c>
      <c r="K141" s="18">
        <v>9.6870351170126739E-2</v>
      </c>
      <c r="L141" s="18">
        <v>5.939205940828534E-2</v>
      </c>
      <c r="N141" s="18">
        <v>7.5711269114918212E-2</v>
      </c>
      <c r="O141" s="18">
        <v>9.8206036718294448E-2</v>
      </c>
      <c r="P141" s="18">
        <v>8.6896029778989858E-2</v>
      </c>
      <c r="Q141" s="18">
        <v>0.105045314833803</v>
      </c>
      <c r="R141" s="18">
        <v>8.7754443574061536E-2</v>
      </c>
      <c r="S141" s="18">
        <v>8.5973748790427032E-2</v>
      </c>
      <c r="T141" s="18">
        <v>0.1026900250270923</v>
      </c>
      <c r="U141" s="18">
        <v>9.1660832191621855E-2</v>
      </c>
      <c r="V141" s="18">
        <v>0.14131292071102311</v>
      </c>
      <c r="W141" s="18">
        <v>7.4776528494841593E-2</v>
      </c>
      <c r="X141" s="18">
        <v>7.9384927137564273E-2</v>
      </c>
      <c r="Y141" s="18">
        <v>8.1587822353571829E-2</v>
      </c>
      <c r="AA141" s="18">
        <v>0.1094664467225277</v>
      </c>
      <c r="AB141" s="18">
        <v>8.5931058394964524E-2</v>
      </c>
      <c r="AC141" s="18">
        <v>8.448138415454344E-2</v>
      </c>
      <c r="AD141" s="18">
        <v>9.0251343235392786E-2</v>
      </c>
      <c r="AF141" s="18">
        <v>0.10638005523251561</v>
      </c>
      <c r="AG141" s="18">
        <v>9.5268902951884282E-2</v>
      </c>
      <c r="AH141" s="18">
        <v>8.5174867620173969E-2</v>
      </c>
      <c r="AI141" s="18">
        <v>0.1333357376073942</v>
      </c>
      <c r="AJ141" s="18">
        <v>6.8132392603855924E-2</v>
      </c>
      <c r="AK141" s="18">
        <v>1.8024178305372021E-2</v>
      </c>
      <c r="AL141" s="18">
        <v>5.0620100322956781E-2</v>
      </c>
      <c r="AM141" s="18">
        <v>9.9887774170767857E-2</v>
      </c>
      <c r="AO141" s="18">
        <v>9.8611170838165049E-2</v>
      </c>
      <c r="AP141" s="18">
        <v>0.10987333123531159</v>
      </c>
      <c r="AQ141" s="18">
        <v>0.12067874523573061</v>
      </c>
      <c r="AR141" s="18">
        <v>7.3865385120713445E-2</v>
      </c>
      <c r="AS141" s="18">
        <v>8.3401650650995293E-2</v>
      </c>
      <c r="AT141" s="18">
        <v>9.523931198360143E-2</v>
      </c>
      <c r="AU141" s="18">
        <v>5.8538682654217598E-2</v>
      </c>
      <c r="AV141" s="18">
        <v>9.2470330076539237E-2</v>
      </c>
      <c r="AW141" s="18">
        <v>5.6792839885560442E-2</v>
      </c>
    </row>
    <row r="142" spans="2:49" ht="43.5" x14ac:dyDescent="0.35">
      <c r="B142" s="17" t="s">
        <v>167</v>
      </c>
      <c r="C142" s="18">
        <v>9.1141426618204083E-2</v>
      </c>
      <c r="D142" s="18">
        <v>9.4243681815831759E-2</v>
      </c>
      <c r="E142" s="18">
        <v>8.8621939430175239E-2</v>
      </c>
      <c r="G142" s="18">
        <v>0.13081284087443781</v>
      </c>
      <c r="H142" s="18">
        <v>9.2019858428100856E-2</v>
      </c>
      <c r="I142" s="18">
        <v>8.8636390143359611E-2</v>
      </c>
      <c r="J142" s="18">
        <v>9.9716475920892E-2</v>
      </c>
      <c r="K142" s="18">
        <v>6.8774917565897348E-2</v>
      </c>
      <c r="L142" s="18">
        <v>8.4289745837671459E-2</v>
      </c>
      <c r="N142" s="18">
        <v>6.4602943326940304E-2</v>
      </c>
      <c r="O142" s="18">
        <v>6.4342317182314854E-2</v>
      </c>
      <c r="P142" s="18">
        <v>0.14051402731497481</v>
      </c>
      <c r="Q142" s="18">
        <v>0.110548547251033</v>
      </c>
      <c r="R142" s="18">
        <v>0.1064814048994831</v>
      </c>
      <c r="S142" s="18">
        <v>7.7649803928078506E-2</v>
      </c>
      <c r="T142" s="18">
        <v>9.535074760530303E-2</v>
      </c>
      <c r="U142" s="18">
        <v>8.7510955018604702E-2</v>
      </c>
      <c r="V142" s="18">
        <v>0.1104871417862304</v>
      </c>
      <c r="W142" s="18">
        <v>9.5165795693124097E-2</v>
      </c>
      <c r="X142" s="18">
        <v>7.4021338554931246E-2</v>
      </c>
      <c r="Y142" s="18">
        <v>6.5832247517165446E-2</v>
      </c>
      <c r="AA142" s="18">
        <v>8.4472968027759096E-2</v>
      </c>
      <c r="AB142" s="18">
        <v>9.7713747858013317E-2</v>
      </c>
      <c r="AC142" s="18">
        <v>7.5503289180329919E-2</v>
      </c>
      <c r="AD142" s="18">
        <v>0.1045460929037846</v>
      </c>
      <c r="AF142" s="18">
        <v>0.1024829812601795</v>
      </c>
      <c r="AG142" s="18">
        <v>8.8129789588095309E-2</v>
      </c>
      <c r="AH142" s="18">
        <v>8.0582437317422873E-2</v>
      </c>
      <c r="AI142" s="18">
        <v>8.0482451134134436E-2</v>
      </c>
      <c r="AJ142" s="18">
        <v>0.118323687135527</v>
      </c>
      <c r="AK142" s="18">
        <v>5.2571760056629592E-2</v>
      </c>
      <c r="AL142" s="18">
        <v>8.9568321335094639E-2</v>
      </c>
      <c r="AM142" s="18">
        <v>7.7212764228723585E-2</v>
      </c>
      <c r="AO142" s="18">
        <v>8.5985405268523205E-2</v>
      </c>
      <c r="AP142" s="18">
        <v>8.0111066854617982E-2</v>
      </c>
      <c r="AQ142" s="18">
        <v>8.0954575130275722E-2</v>
      </c>
      <c r="AR142" s="18">
        <v>8.9927197926013461E-2</v>
      </c>
      <c r="AS142" s="18">
        <v>0.122358188135312</v>
      </c>
      <c r="AT142" s="18">
        <v>0.10704808792531099</v>
      </c>
      <c r="AU142" s="18">
        <v>8.6968616502244259E-2</v>
      </c>
      <c r="AV142" s="18">
        <v>8.1860890195084524E-2</v>
      </c>
      <c r="AW142" s="18">
        <v>6.1776306387356469E-2</v>
      </c>
    </row>
    <row r="143" spans="2:49" ht="29" x14ac:dyDescent="0.35">
      <c r="B143" s="17" t="s">
        <v>168</v>
      </c>
      <c r="C143" s="18">
        <v>8.7272543899521923E-2</v>
      </c>
      <c r="D143" s="18">
        <v>7.4416975190123746E-2</v>
      </c>
      <c r="E143" s="18">
        <v>9.9693217099533743E-2</v>
      </c>
      <c r="G143" s="18">
        <v>9.7456363316395511E-2</v>
      </c>
      <c r="H143" s="18">
        <v>9.7934563863140894E-2</v>
      </c>
      <c r="I143" s="18">
        <v>8.725769406365573E-2</v>
      </c>
      <c r="J143" s="18">
        <v>7.060470164935452E-2</v>
      </c>
      <c r="K143" s="18">
        <v>8.168419503113937E-2</v>
      </c>
      <c r="L143" s="18">
        <v>8.9706583827064756E-2</v>
      </c>
      <c r="N143" s="18">
        <v>8.9214152148914469E-2</v>
      </c>
      <c r="O143" s="18">
        <v>9.8448386957494E-2</v>
      </c>
      <c r="P143" s="18">
        <v>0.1226967211988417</v>
      </c>
      <c r="Q143" s="18">
        <v>7.4355889312627835E-2</v>
      </c>
      <c r="R143" s="18">
        <v>7.0550026544846364E-2</v>
      </c>
      <c r="S143" s="18">
        <v>7.238778674278043E-2</v>
      </c>
      <c r="T143" s="18">
        <v>0.1316186569317066</v>
      </c>
      <c r="U143" s="18">
        <v>9.2886983336263454E-2</v>
      </c>
      <c r="V143" s="18">
        <v>6.7787860928170962E-2</v>
      </c>
      <c r="W143" s="18">
        <v>9.2478634810246554E-2</v>
      </c>
      <c r="X143" s="18">
        <v>8.2105114683443822E-2</v>
      </c>
      <c r="Y143" s="18">
        <v>8.7339233143559805E-2</v>
      </c>
      <c r="AA143" s="18">
        <v>9.8980027233576587E-2</v>
      </c>
      <c r="AB143" s="18">
        <v>7.0012671372878893E-2</v>
      </c>
      <c r="AC143" s="18">
        <v>8.3295441406873616E-2</v>
      </c>
      <c r="AD143" s="18">
        <v>9.576720825118594E-2</v>
      </c>
      <c r="AF143" s="18">
        <v>8.2863609596759147E-2</v>
      </c>
      <c r="AG143" s="18">
        <v>9.1357743638108127E-2</v>
      </c>
      <c r="AH143" s="18">
        <v>0.1274794320148937</v>
      </c>
      <c r="AI143" s="18">
        <v>7.7302915022452789E-2</v>
      </c>
      <c r="AJ143" s="18">
        <v>7.5171773290643562E-2</v>
      </c>
      <c r="AK143" s="18">
        <v>0.1182488241447175</v>
      </c>
      <c r="AL143" s="18">
        <v>9.2647503632871123E-2</v>
      </c>
      <c r="AM143" s="18">
        <v>7.5925232827117148E-2</v>
      </c>
      <c r="AO143" s="18">
        <v>8.2880214935248844E-2</v>
      </c>
      <c r="AP143" s="18">
        <v>9.7874315589744063E-2</v>
      </c>
      <c r="AQ143" s="18">
        <v>0.1653592510761096</v>
      </c>
      <c r="AR143" s="18">
        <v>8.5354982457241588E-2</v>
      </c>
      <c r="AS143" s="18">
        <v>6.8158925985379135E-2</v>
      </c>
      <c r="AT143" s="18">
        <v>0.1217341850732134</v>
      </c>
      <c r="AU143" s="18">
        <v>4.7282712755455897E-2</v>
      </c>
      <c r="AV143" s="18">
        <v>6.8791235573497714E-2</v>
      </c>
      <c r="AW143" s="18">
        <v>7.9553086783637858E-2</v>
      </c>
    </row>
    <row r="144" spans="2:49" x14ac:dyDescent="0.35">
      <c r="B144" s="17" t="s">
        <v>169</v>
      </c>
      <c r="C144" s="18">
        <v>8.5249255382417261E-2</v>
      </c>
      <c r="D144" s="18">
        <v>0.1003778458946095</v>
      </c>
      <c r="E144" s="18">
        <v>7.1432868060459995E-2</v>
      </c>
      <c r="G144" s="18">
        <v>0.1016228853089214</v>
      </c>
      <c r="H144" s="18">
        <v>0.14250690837787169</v>
      </c>
      <c r="I144" s="18">
        <v>9.8761723753903435E-2</v>
      </c>
      <c r="J144" s="18">
        <v>8.6853821572408618E-2</v>
      </c>
      <c r="K144" s="18">
        <v>3.4476456853402462E-2</v>
      </c>
      <c r="L144" s="18">
        <v>6.0996191173987503E-2</v>
      </c>
      <c r="N144" s="18">
        <v>7.5219354793576013E-2</v>
      </c>
      <c r="O144" s="18">
        <v>3.2081192411556547E-2</v>
      </c>
      <c r="P144" s="18">
        <v>5.9016802968291412E-2</v>
      </c>
      <c r="Q144" s="18">
        <v>0.1313367128430343</v>
      </c>
      <c r="R144" s="18">
        <v>7.1403754331813091E-2</v>
      </c>
      <c r="S144" s="18">
        <v>8.8530608972523517E-2</v>
      </c>
      <c r="T144" s="18">
        <v>0.1156290627487748</v>
      </c>
      <c r="U144" s="18">
        <v>8.9740570503055325E-2</v>
      </c>
      <c r="V144" s="18">
        <v>9.9735791957905912E-2</v>
      </c>
      <c r="W144" s="18">
        <v>8.0094634066824336E-2</v>
      </c>
      <c r="X144" s="18">
        <v>0.10920376620782619</v>
      </c>
      <c r="Y144" s="18">
        <v>5.3615932130555988E-2</v>
      </c>
      <c r="AA144" s="18">
        <v>0.1105965429624394</v>
      </c>
      <c r="AB144" s="18">
        <v>7.0936174107943464E-2</v>
      </c>
      <c r="AC144" s="18">
        <v>8.5436498373713601E-2</v>
      </c>
      <c r="AD144" s="18">
        <v>7.1233207718632258E-2</v>
      </c>
      <c r="AF144" s="18">
        <v>9.8449150608054564E-2</v>
      </c>
      <c r="AG144" s="18">
        <v>9.1849455627684318E-2</v>
      </c>
      <c r="AH144" s="18">
        <v>5.7313905898935417E-2</v>
      </c>
      <c r="AI144" s="18">
        <v>6.2896120936850694E-2</v>
      </c>
      <c r="AJ144" s="18">
        <v>8.6020717485751491E-2</v>
      </c>
      <c r="AK144" s="18">
        <v>0.10880799700542911</v>
      </c>
      <c r="AL144" s="18">
        <v>5.1823989634428899E-2</v>
      </c>
      <c r="AM144" s="18">
        <v>7.6175685249595004E-2</v>
      </c>
      <c r="AO144" s="18">
        <v>9.0029612205830389E-2</v>
      </c>
      <c r="AP144" s="18">
        <v>9.9057406934834433E-2</v>
      </c>
      <c r="AQ144" s="18">
        <v>7.3561604233325778E-2</v>
      </c>
      <c r="AR144" s="18">
        <v>7.6838448701442089E-2</v>
      </c>
      <c r="AS144" s="18">
        <v>9.8638564402712015E-2</v>
      </c>
      <c r="AT144" s="18">
        <v>9.9873438026826175E-2</v>
      </c>
      <c r="AU144" s="18">
        <v>1.8175734108468119E-2</v>
      </c>
      <c r="AV144" s="18">
        <v>4.7262435267597519E-2</v>
      </c>
      <c r="AW144" s="18">
        <v>8.9625750402521825E-2</v>
      </c>
    </row>
    <row r="145" spans="2:49" x14ac:dyDescent="0.35">
      <c r="B145" s="17" t="s">
        <v>170</v>
      </c>
      <c r="C145" s="18">
        <v>7.9484124781094595E-2</v>
      </c>
      <c r="D145" s="18">
        <v>8.7426314514974554E-2</v>
      </c>
      <c r="E145" s="18">
        <v>7.2378714989088738E-2</v>
      </c>
      <c r="G145" s="18">
        <v>6.9751699276673448E-2</v>
      </c>
      <c r="H145" s="18">
        <v>7.5491465305728325E-2</v>
      </c>
      <c r="I145" s="18">
        <v>5.7480896421140182E-2</v>
      </c>
      <c r="J145" s="18">
        <v>7.1804488197091038E-2</v>
      </c>
      <c r="K145" s="18">
        <v>9.6659647410706984E-2</v>
      </c>
      <c r="L145" s="18">
        <v>9.5544480828730849E-2</v>
      </c>
      <c r="N145" s="18">
        <v>5.3448900657844182E-2</v>
      </c>
      <c r="O145" s="18">
        <v>5.3525935722899771E-2</v>
      </c>
      <c r="P145" s="18">
        <v>8.3097380948865887E-3</v>
      </c>
      <c r="Q145" s="18">
        <v>6.1065139442148322E-2</v>
      </c>
      <c r="R145" s="18">
        <v>8.5842856247850194E-2</v>
      </c>
      <c r="S145" s="18">
        <v>7.4341947497474886E-2</v>
      </c>
      <c r="T145" s="18">
        <v>8.2812981193600241E-2</v>
      </c>
      <c r="U145" s="18">
        <v>8.3122990821283105E-2</v>
      </c>
      <c r="V145" s="18">
        <v>8.1973788870505354E-2</v>
      </c>
      <c r="W145" s="18">
        <v>0.1001054493766506</v>
      </c>
      <c r="X145" s="18">
        <v>6.7448292101810123E-2</v>
      </c>
      <c r="Y145" s="18">
        <v>0.1212014430358424</v>
      </c>
      <c r="AA145" s="18">
        <v>7.894763246314726E-2</v>
      </c>
      <c r="AB145" s="18">
        <v>7.8521463255527474E-2</v>
      </c>
      <c r="AC145" s="18">
        <v>7.9794412096747702E-2</v>
      </c>
      <c r="AD145" s="18">
        <v>8.1363278528244057E-2</v>
      </c>
      <c r="AF145" s="18">
        <v>0.13094259932559629</v>
      </c>
      <c r="AG145" s="18">
        <v>6.8575024777244933E-2</v>
      </c>
      <c r="AH145" s="18">
        <v>6.5860713758237419E-2</v>
      </c>
      <c r="AI145" s="18">
        <v>6.9415208401282097E-2</v>
      </c>
      <c r="AJ145" s="18">
        <v>8.5086610603313934E-2</v>
      </c>
      <c r="AK145" s="18">
        <v>3.4436377499198451E-2</v>
      </c>
      <c r="AL145" s="18">
        <v>6.5281337080333401E-2</v>
      </c>
      <c r="AM145" s="18">
        <v>5.9127331947808129E-2</v>
      </c>
      <c r="AO145" s="18">
        <v>0.105945761810293</v>
      </c>
      <c r="AP145" s="18">
        <v>7.7751224439695468E-2</v>
      </c>
      <c r="AQ145" s="18">
        <v>5.0915428669363667E-2</v>
      </c>
      <c r="AR145" s="18">
        <v>7.6903214432033226E-2</v>
      </c>
      <c r="AS145" s="18">
        <v>9.2859885448136226E-2</v>
      </c>
      <c r="AT145" s="18">
        <v>3.160870072686827E-2</v>
      </c>
      <c r="AU145" s="18">
        <v>3.3876016142636231E-2</v>
      </c>
      <c r="AV145" s="18">
        <v>7.5372609942600963E-2</v>
      </c>
      <c r="AW145" s="18">
        <v>7.4866060163081241E-2</v>
      </c>
    </row>
    <row r="146" spans="2:49" ht="43.5" x14ac:dyDescent="0.35">
      <c r="B146" s="17" t="s">
        <v>171</v>
      </c>
      <c r="C146" s="18">
        <v>4.352651803238089E-2</v>
      </c>
      <c r="D146" s="18">
        <v>4.4343517608264549E-2</v>
      </c>
      <c r="E146" s="18">
        <v>4.2946138175645458E-2</v>
      </c>
      <c r="G146" s="18">
        <v>3.6443922123414407E-2</v>
      </c>
      <c r="H146" s="18">
        <v>7.2458041273193413E-2</v>
      </c>
      <c r="I146" s="18">
        <v>5.6325045394982669E-2</v>
      </c>
      <c r="J146" s="18">
        <v>4.262445813691465E-2</v>
      </c>
      <c r="K146" s="18">
        <v>3.4119219381309997E-2</v>
      </c>
      <c r="L146" s="18">
        <v>2.398117208160775E-2</v>
      </c>
      <c r="N146" s="18">
        <v>3.7424293101690181E-2</v>
      </c>
      <c r="O146" s="18">
        <v>3.2385497756989803E-2</v>
      </c>
      <c r="P146" s="18">
        <v>4.4828906311304553E-2</v>
      </c>
      <c r="Q146" s="18">
        <v>3.3766621020686567E-2</v>
      </c>
      <c r="R146" s="18">
        <v>5.012673588306981E-2</v>
      </c>
      <c r="S146" s="18">
        <v>3.7696728046863123E-2</v>
      </c>
      <c r="T146" s="18">
        <v>7.6268807341601214E-2</v>
      </c>
      <c r="U146" s="18">
        <v>3.6660342760175497E-2</v>
      </c>
      <c r="V146" s="18">
        <v>5.0656889211609289E-2</v>
      </c>
      <c r="W146" s="18">
        <v>4.6825130459980303E-2</v>
      </c>
      <c r="X146" s="18">
        <v>3.4286401823600057E-2</v>
      </c>
      <c r="Y146" s="18">
        <v>2.754135868765294E-2</v>
      </c>
      <c r="AA146" s="18">
        <v>4.7860721105711358E-2</v>
      </c>
      <c r="AB146" s="18">
        <v>4.7387397137508502E-2</v>
      </c>
      <c r="AC146" s="18">
        <v>4.2405443837008103E-2</v>
      </c>
      <c r="AD146" s="18">
        <v>3.6130059754927613E-2</v>
      </c>
      <c r="AF146" s="18">
        <v>4.7908717446254682E-2</v>
      </c>
      <c r="AG146" s="18">
        <v>4.8658847423537252E-2</v>
      </c>
      <c r="AH146" s="18">
        <v>5.7738190685404027E-2</v>
      </c>
      <c r="AI146" s="18">
        <v>5.2197949573566632E-2</v>
      </c>
      <c r="AJ146" s="18">
        <v>2.065901908725087E-2</v>
      </c>
      <c r="AK146" s="18">
        <v>4.916161708630927E-2</v>
      </c>
      <c r="AL146" s="18">
        <v>3.3414806113318853E-2</v>
      </c>
      <c r="AM146" s="18">
        <v>3.937786526608042E-2</v>
      </c>
      <c r="AO146" s="18">
        <v>4.6971427213706722E-2</v>
      </c>
      <c r="AP146" s="18">
        <v>5.9243762676509333E-2</v>
      </c>
      <c r="AQ146" s="18">
        <v>4.7571515163342133E-2</v>
      </c>
      <c r="AR146" s="18">
        <v>3.9488004018515967E-2</v>
      </c>
      <c r="AS146" s="18">
        <v>2.277346413648337E-2</v>
      </c>
      <c r="AT146" s="18">
        <v>5.7697240039202381E-2</v>
      </c>
      <c r="AU146" s="18">
        <v>5.4951172449845577E-2</v>
      </c>
      <c r="AV146" s="18">
        <v>3.3810871920397542E-2</v>
      </c>
      <c r="AW146" s="18">
        <v>2.806986145564928E-2</v>
      </c>
    </row>
    <row r="147" spans="2:49" x14ac:dyDescent="0.35">
      <c r="B147" s="17" t="s">
        <v>172</v>
      </c>
      <c r="C147" s="18">
        <v>0.1302265558960064</v>
      </c>
      <c r="D147" s="18">
        <v>0.12519340348076541</v>
      </c>
      <c r="E147" s="18">
        <v>0.13452661469814861</v>
      </c>
      <c r="G147" s="18">
        <v>0.12077137853486269</v>
      </c>
      <c r="H147" s="18">
        <v>7.2714841730841084E-2</v>
      </c>
      <c r="I147" s="18">
        <v>0.15039221208579581</v>
      </c>
      <c r="J147" s="18">
        <v>0.15147995327025321</v>
      </c>
      <c r="K147" s="18">
        <v>0.1616946398092903</v>
      </c>
      <c r="L147" s="18">
        <v>0.1260844783221157</v>
      </c>
      <c r="N147" s="18">
        <v>0.19764691231058679</v>
      </c>
      <c r="O147" s="18">
        <v>0.1690997584558151</v>
      </c>
      <c r="P147" s="18">
        <v>0.16401277815723511</v>
      </c>
      <c r="Q147" s="18">
        <v>0.12882199032516331</v>
      </c>
      <c r="R147" s="18">
        <v>0.1596133434397474</v>
      </c>
      <c r="S147" s="18">
        <v>0.1092161998467312</v>
      </c>
      <c r="T147" s="18">
        <v>0.12846772407553961</v>
      </c>
      <c r="U147" s="18">
        <v>0.1416663606540797</v>
      </c>
      <c r="V147" s="18">
        <v>8.3183424193149544E-2</v>
      </c>
      <c r="W147" s="18">
        <v>0.1241780452588728</v>
      </c>
      <c r="X147" s="18">
        <v>0.13239257367612561</v>
      </c>
      <c r="Y147" s="18">
        <v>9.0448623891071056E-2</v>
      </c>
      <c r="AA147" s="18">
        <v>0.1052502272709149</v>
      </c>
      <c r="AB147" s="18">
        <v>0.1359256543335513</v>
      </c>
      <c r="AC147" s="18">
        <v>0.1384641091975039</v>
      </c>
      <c r="AD147" s="18">
        <v>0.14496661404361849</v>
      </c>
      <c r="AF147" s="18">
        <v>4.4101398658647151E-2</v>
      </c>
      <c r="AG147" s="18">
        <v>0.1431255072058798</v>
      </c>
      <c r="AH147" s="18">
        <v>0.13976170965714271</v>
      </c>
      <c r="AI147" s="18">
        <v>0.19790186872349119</v>
      </c>
      <c r="AJ147" s="18">
        <v>8.1837887229876879E-2</v>
      </c>
      <c r="AK147" s="18">
        <v>0.2763221587345438</v>
      </c>
      <c r="AL147" s="18">
        <v>0.1761525741983142</v>
      </c>
      <c r="AM147" s="18">
        <v>0.18111935959826281</v>
      </c>
      <c r="AO147" s="18">
        <v>2.0807837880261141E-2</v>
      </c>
      <c r="AP147" s="18">
        <v>0.141842942540612</v>
      </c>
      <c r="AQ147" s="18">
        <v>0.1248535356638969</v>
      </c>
      <c r="AR147" s="18">
        <v>0.22393911119956469</v>
      </c>
      <c r="AS147" s="18">
        <v>0.10211100790511669</v>
      </c>
      <c r="AT147" s="18">
        <v>0.25308688536324658</v>
      </c>
      <c r="AU147" s="18">
        <v>0.28111346631920442</v>
      </c>
      <c r="AV147" s="18">
        <v>0.14118287335131049</v>
      </c>
      <c r="AW147" s="18">
        <v>0.1194646806557163</v>
      </c>
    </row>
    <row r="148" spans="2:49" x14ac:dyDescent="0.35">
      <c r="B148" s="17" t="s">
        <v>83</v>
      </c>
      <c r="C148" s="18">
        <v>5.1711743668896712E-3</v>
      </c>
      <c r="D148" s="18">
        <v>7.7593304177213636E-3</v>
      </c>
      <c r="E148" s="18">
        <v>2.7674200992350729E-3</v>
      </c>
      <c r="G148" s="18">
        <v>1.0088140426002789E-2</v>
      </c>
      <c r="H148" s="18">
        <v>0</v>
      </c>
      <c r="I148" s="18">
        <v>2.3669845116955851E-3</v>
      </c>
      <c r="J148" s="18">
        <v>5.4811556676809536E-3</v>
      </c>
      <c r="K148" s="18">
        <v>6.8785562339664158E-3</v>
      </c>
      <c r="L148" s="18">
        <v>7.298324596910463E-3</v>
      </c>
      <c r="N148" s="18">
        <v>0</v>
      </c>
      <c r="O148" s="18">
        <v>0</v>
      </c>
      <c r="P148" s="18">
        <v>2.3685557069198272E-2</v>
      </c>
      <c r="Q148" s="18">
        <v>2.5892324743118041E-2</v>
      </c>
      <c r="R148" s="18">
        <v>4.5862235656421394E-3</v>
      </c>
      <c r="S148" s="18">
        <v>5.1276896458291163E-3</v>
      </c>
      <c r="T148" s="18">
        <v>0</v>
      </c>
      <c r="U148" s="18">
        <v>2.1629393376104938E-3</v>
      </c>
      <c r="V148" s="18">
        <v>3.0668796899106922E-3</v>
      </c>
      <c r="W148" s="18">
        <v>7.4139186766391486E-3</v>
      </c>
      <c r="X148" s="18">
        <v>5.4361744329600326E-3</v>
      </c>
      <c r="Y148" s="18">
        <v>0</v>
      </c>
      <c r="AA148" s="18">
        <v>5.6056832165391306E-3</v>
      </c>
      <c r="AB148" s="18">
        <v>3.186833859968553E-3</v>
      </c>
      <c r="AC148" s="18">
        <v>4.0898486517615016E-3</v>
      </c>
      <c r="AD148" s="18">
        <v>6.9928662588990753E-3</v>
      </c>
      <c r="AF148" s="18">
        <v>0</v>
      </c>
      <c r="AG148" s="18">
        <v>5.636137481849361E-3</v>
      </c>
      <c r="AH148" s="18">
        <v>5.7280267121589531E-3</v>
      </c>
      <c r="AI148" s="18">
        <v>0</v>
      </c>
      <c r="AJ148" s="18">
        <v>7.1211369415902434E-3</v>
      </c>
      <c r="AK148" s="18">
        <v>0</v>
      </c>
      <c r="AL148" s="18">
        <v>0</v>
      </c>
      <c r="AM148" s="18">
        <v>1.076540615098337E-2</v>
      </c>
      <c r="AO148" s="18">
        <v>0</v>
      </c>
      <c r="AP148" s="18">
        <v>5.2636774114108078E-3</v>
      </c>
      <c r="AQ148" s="18">
        <v>1.6023587330762951E-2</v>
      </c>
      <c r="AR148" s="18">
        <v>0</v>
      </c>
      <c r="AS148" s="18">
        <v>4.8382098859686817E-3</v>
      </c>
      <c r="AT148" s="18">
        <v>0</v>
      </c>
      <c r="AU148" s="18">
        <v>3.1197010745228241E-2</v>
      </c>
      <c r="AV148" s="18">
        <v>0</v>
      </c>
      <c r="AW148" s="18">
        <v>0</v>
      </c>
    </row>
    <row r="150" spans="2:49" ht="72.5" x14ac:dyDescent="0.35">
      <c r="B150" s="14" t="s">
        <v>173</v>
      </c>
    </row>
    <row r="151" spans="2:49" x14ac:dyDescent="0.35">
      <c r="B151" s="15" t="s">
        <v>17</v>
      </c>
    </row>
    <row r="152" spans="2:49" x14ac:dyDescent="0.35">
      <c r="B152" s="11" t="s">
        <v>62</v>
      </c>
      <c r="C152" s="16">
        <v>2007</v>
      </c>
      <c r="D152" s="16">
        <v>962</v>
      </c>
      <c r="E152" s="16">
        <v>1041</v>
      </c>
      <c r="G152" s="16">
        <v>262</v>
      </c>
      <c r="H152" s="16">
        <v>338</v>
      </c>
      <c r="I152" s="16">
        <v>355</v>
      </c>
      <c r="J152" s="16">
        <v>367</v>
      </c>
      <c r="K152" s="16">
        <v>292</v>
      </c>
      <c r="L152" s="16">
        <v>393</v>
      </c>
      <c r="N152" s="16">
        <v>169</v>
      </c>
      <c r="O152" s="16">
        <v>60</v>
      </c>
      <c r="P152" s="16">
        <v>100</v>
      </c>
      <c r="Q152" s="16">
        <v>82</v>
      </c>
      <c r="R152" s="16">
        <v>233</v>
      </c>
      <c r="S152" s="16">
        <v>174</v>
      </c>
      <c r="T152" s="16">
        <v>151</v>
      </c>
      <c r="U152" s="16">
        <v>194</v>
      </c>
      <c r="V152" s="16">
        <v>284</v>
      </c>
      <c r="W152" s="16">
        <v>260</v>
      </c>
      <c r="X152" s="16">
        <v>143</v>
      </c>
      <c r="Y152" s="16">
        <v>157</v>
      </c>
      <c r="AA152" s="16">
        <v>590</v>
      </c>
      <c r="AB152" s="16">
        <v>480</v>
      </c>
      <c r="AC152" s="16">
        <v>458</v>
      </c>
      <c r="AD152" s="16">
        <v>472</v>
      </c>
      <c r="AF152" s="16">
        <v>340</v>
      </c>
      <c r="AG152" s="16">
        <v>678</v>
      </c>
      <c r="AH152" s="16">
        <v>132</v>
      </c>
      <c r="AI152" s="16">
        <v>118</v>
      </c>
      <c r="AJ152" s="16">
        <v>274</v>
      </c>
      <c r="AK152" s="16">
        <v>57</v>
      </c>
      <c r="AL152" s="16">
        <v>34</v>
      </c>
      <c r="AM152" s="16">
        <v>374</v>
      </c>
      <c r="AO152" s="16">
        <v>301</v>
      </c>
      <c r="AP152" s="16">
        <v>568</v>
      </c>
      <c r="AQ152" s="16">
        <v>121</v>
      </c>
      <c r="AR152" s="16">
        <v>187</v>
      </c>
      <c r="AS152" s="16">
        <v>406</v>
      </c>
      <c r="AT152" s="16">
        <v>63</v>
      </c>
      <c r="AU152" s="16">
        <v>113</v>
      </c>
      <c r="AV152" s="16">
        <v>146</v>
      </c>
      <c r="AW152" s="16">
        <v>102</v>
      </c>
    </row>
    <row r="153" spans="2:49" x14ac:dyDescent="0.35">
      <c r="B153" s="12" t="s">
        <v>63</v>
      </c>
      <c r="C153" s="16">
        <v>2011</v>
      </c>
      <c r="D153" s="16">
        <v>971</v>
      </c>
      <c r="E153" s="16">
        <v>1036</v>
      </c>
      <c r="G153" s="16">
        <v>213</v>
      </c>
      <c r="H153" s="16">
        <v>342</v>
      </c>
      <c r="I153" s="16">
        <v>340</v>
      </c>
      <c r="J153" s="16">
        <v>310</v>
      </c>
      <c r="K153" s="16">
        <v>325</v>
      </c>
      <c r="L153" s="16">
        <v>481</v>
      </c>
      <c r="N153" s="16">
        <v>165</v>
      </c>
      <c r="O153" s="16">
        <v>54</v>
      </c>
      <c r="P153" s="16">
        <v>94</v>
      </c>
      <c r="Q153" s="16">
        <v>81</v>
      </c>
      <c r="R153" s="16">
        <v>223</v>
      </c>
      <c r="S153" s="16">
        <v>164</v>
      </c>
      <c r="T153" s="16">
        <v>147</v>
      </c>
      <c r="U153" s="16">
        <v>176</v>
      </c>
      <c r="V153" s="16">
        <v>262</v>
      </c>
      <c r="W153" s="16">
        <v>278</v>
      </c>
      <c r="X153" s="16">
        <v>174</v>
      </c>
      <c r="Y153" s="16">
        <v>189</v>
      </c>
      <c r="AA153" s="16">
        <v>542</v>
      </c>
      <c r="AB153" s="16">
        <v>522</v>
      </c>
      <c r="AC153" s="16">
        <v>441</v>
      </c>
      <c r="AD153" s="16">
        <v>502</v>
      </c>
      <c r="AF153" s="16">
        <v>368</v>
      </c>
      <c r="AG153" s="16">
        <v>659</v>
      </c>
      <c r="AH153" s="16">
        <v>141</v>
      </c>
      <c r="AI153" s="16">
        <v>114</v>
      </c>
      <c r="AJ153" s="16">
        <v>284</v>
      </c>
      <c r="AK153" s="16">
        <v>56</v>
      </c>
      <c r="AL153" s="16">
        <v>31</v>
      </c>
      <c r="AM153" s="16">
        <v>358</v>
      </c>
      <c r="AO153" s="16">
        <v>321</v>
      </c>
      <c r="AP153" s="16">
        <v>550</v>
      </c>
      <c r="AQ153" s="16">
        <v>125</v>
      </c>
      <c r="AR153" s="16">
        <v>173</v>
      </c>
      <c r="AS153" s="16">
        <v>418</v>
      </c>
      <c r="AT153" s="16">
        <v>61</v>
      </c>
      <c r="AU153" s="16">
        <v>111</v>
      </c>
      <c r="AV153" s="16">
        <v>149</v>
      </c>
      <c r="AW153" s="16">
        <v>101</v>
      </c>
    </row>
    <row r="154" spans="2:49" ht="43.5" x14ac:dyDescent="0.35">
      <c r="B154" s="17" t="s">
        <v>174</v>
      </c>
      <c r="C154" s="18">
        <v>0.24808908784250139</v>
      </c>
      <c r="D154" s="18">
        <v>0.2272748452339273</v>
      </c>
      <c r="E154" s="18">
        <v>0.26749252118629419</v>
      </c>
      <c r="G154" s="18">
        <v>0.2462627186566575</v>
      </c>
      <c r="H154" s="18">
        <v>0.22197030886965291</v>
      </c>
      <c r="I154" s="18">
        <v>0.2281817712344833</v>
      </c>
      <c r="J154" s="18">
        <v>0.2346067712930113</v>
      </c>
      <c r="K154" s="18">
        <v>0.25772859911993162</v>
      </c>
      <c r="L154" s="18">
        <v>0.28372544603863781</v>
      </c>
      <c r="N154" s="18">
        <v>0.24484728693856719</v>
      </c>
      <c r="O154" s="18">
        <v>0.25128552716189101</v>
      </c>
      <c r="P154" s="18">
        <v>0.28198063320367661</v>
      </c>
      <c r="Q154" s="18">
        <v>0.26583966634001532</v>
      </c>
      <c r="R154" s="18">
        <v>0.26865957782870892</v>
      </c>
      <c r="S154" s="18">
        <v>0.26146699632017878</v>
      </c>
      <c r="T154" s="18">
        <v>0.18166274879234229</v>
      </c>
      <c r="U154" s="18">
        <v>0.2150818554424048</v>
      </c>
      <c r="V154" s="18">
        <v>0.25047411873104591</v>
      </c>
      <c r="W154" s="18">
        <v>0.24987246084508249</v>
      </c>
      <c r="X154" s="18">
        <v>0.2077975126173946</v>
      </c>
      <c r="Y154" s="18">
        <v>0.30322901282759329</v>
      </c>
      <c r="AA154" s="18">
        <v>0.23887721019249081</v>
      </c>
      <c r="AB154" s="18">
        <v>0.29691043488022961</v>
      </c>
      <c r="AC154" s="18">
        <v>0.20965655343651349</v>
      </c>
      <c r="AD154" s="18">
        <v>0.23734795189879021</v>
      </c>
      <c r="AF154" s="18">
        <v>0.1782007659139733</v>
      </c>
      <c r="AG154" s="18">
        <v>0.28455249842152702</v>
      </c>
      <c r="AH154" s="18">
        <v>0.37204366434109698</v>
      </c>
      <c r="AI154" s="18">
        <v>0.31153877859632279</v>
      </c>
      <c r="AJ154" s="18">
        <v>0.16569297456810131</v>
      </c>
      <c r="AK154" s="18">
        <v>0.28605143754580309</v>
      </c>
      <c r="AL154" s="18">
        <v>0.23825370546780389</v>
      </c>
      <c r="AM154" s="18">
        <v>0.24422228856471809</v>
      </c>
      <c r="AO154" s="18">
        <v>0.16849635976394089</v>
      </c>
      <c r="AP154" s="18">
        <v>0.30223556509222788</v>
      </c>
      <c r="AQ154" s="18">
        <v>0.32428243357691128</v>
      </c>
      <c r="AR154" s="18">
        <v>0.33305920158268881</v>
      </c>
      <c r="AS154" s="18">
        <v>0.15466588613006069</v>
      </c>
      <c r="AT154" s="18">
        <v>0.26991681584354649</v>
      </c>
      <c r="AU154" s="18">
        <v>0.16912455105643809</v>
      </c>
      <c r="AV154" s="18">
        <v>0.33756888039152899</v>
      </c>
      <c r="AW154" s="18">
        <v>0.29399215465108691</v>
      </c>
    </row>
    <row r="155" spans="2:49" ht="43.5" x14ac:dyDescent="0.35">
      <c r="B155" s="17" t="s">
        <v>175</v>
      </c>
      <c r="C155" s="18">
        <v>0.21775832955789759</v>
      </c>
      <c r="D155" s="18">
        <v>0.22135796798372559</v>
      </c>
      <c r="E155" s="18">
        <v>0.21531187394041901</v>
      </c>
      <c r="G155" s="18">
        <v>0.22976878594042349</v>
      </c>
      <c r="H155" s="18">
        <v>0.1774961721564251</v>
      </c>
      <c r="I155" s="18">
        <v>0.19317861457037649</v>
      </c>
      <c r="J155" s="18">
        <v>0.20069620821564391</v>
      </c>
      <c r="K155" s="18">
        <v>0.2403400969537231</v>
      </c>
      <c r="L155" s="18">
        <v>0.25418437820586731</v>
      </c>
      <c r="N155" s="18">
        <v>0.20326289260844979</v>
      </c>
      <c r="O155" s="18">
        <v>0.18317615214108979</v>
      </c>
      <c r="P155" s="18">
        <v>0.20154305160736949</v>
      </c>
      <c r="Q155" s="18">
        <v>0.2278773016987985</v>
      </c>
      <c r="R155" s="18">
        <v>0.2138034238876767</v>
      </c>
      <c r="S155" s="18">
        <v>0.2152469336155283</v>
      </c>
      <c r="T155" s="18">
        <v>0.21341908765459389</v>
      </c>
      <c r="U155" s="18">
        <v>0.1946521741969699</v>
      </c>
      <c r="V155" s="18">
        <v>0.25089553153859268</v>
      </c>
      <c r="W155" s="18">
        <v>0.2139722950775243</v>
      </c>
      <c r="X155" s="18">
        <v>0.26286091631105712</v>
      </c>
      <c r="Y155" s="18">
        <v>0.19386865333156381</v>
      </c>
      <c r="AA155" s="18">
        <v>0.22229902068980931</v>
      </c>
      <c r="AB155" s="18">
        <v>0.22320642420324721</v>
      </c>
      <c r="AC155" s="18">
        <v>0.2117932809806094</v>
      </c>
      <c r="AD155" s="18">
        <v>0.21182291073344101</v>
      </c>
      <c r="AF155" s="18">
        <v>0.26198432737439009</v>
      </c>
      <c r="AG155" s="18">
        <v>0.22743032868935309</v>
      </c>
      <c r="AH155" s="18">
        <v>0.28976983668093481</v>
      </c>
      <c r="AI155" s="18">
        <v>0.16823774952260501</v>
      </c>
      <c r="AJ155" s="18">
        <v>0.1506321236881808</v>
      </c>
      <c r="AK155" s="18">
        <v>0.15791715154703781</v>
      </c>
      <c r="AL155" s="18">
        <v>0.18554187612621059</v>
      </c>
      <c r="AM155" s="18">
        <v>0.20745498025632081</v>
      </c>
      <c r="AO155" s="18">
        <v>0.24177512785654759</v>
      </c>
      <c r="AP155" s="18">
        <v>0.23875661142017349</v>
      </c>
      <c r="AQ155" s="18">
        <v>0.29935448642412582</v>
      </c>
      <c r="AR155" s="18">
        <v>0.1626998079200852</v>
      </c>
      <c r="AS155" s="18">
        <v>0.1851767612725177</v>
      </c>
      <c r="AT155" s="18">
        <v>0.155883964707414</v>
      </c>
      <c r="AU155" s="18">
        <v>0.15915968873514119</v>
      </c>
      <c r="AV155" s="18">
        <v>0.23459375814597841</v>
      </c>
      <c r="AW155" s="18">
        <v>0.23271757975439569</v>
      </c>
    </row>
    <row r="156" spans="2:49" ht="43.5" x14ac:dyDescent="0.35">
      <c r="B156" s="17" t="s">
        <v>176</v>
      </c>
      <c r="C156" s="18">
        <v>0.1911200319047669</v>
      </c>
      <c r="D156" s="18">
        <v>0.1913045533804312</v>
      </c>
      <c r="E156" s="18">
        <v>0.19176098863048061</v>
      </c>
      <c r="G156" s="18">
        <v>0.17085661272282779</v>
      </c>
      <c r="H156" s="18">
        <v>0.20812107304308999</v>
      </c>
      <c r="I156" s="18">
        <v>0.23051824728035419</v>
      </c>
      <c r="J156" s="18">
        <v>0.166660343458579</v>
      </c>
      <c r="K156" s="18">
        <v>0.16263294024933711</v>
      </c>
      <c r="L156" s="18">
        <v>0.19515960480585251</v>
      </c>
      <c r="N156" s="18">
        <v>0.2013775442106869</v>
      </c>
      <c r="O156" s="18">
        <v>0.1847195364390854</v>
      </c>
      <c r="P156" s="18">
        <v>0.22189248453167429</v>
      </c>
      <c r="Q156" s="18">
        <v>0.14879675153631561</v>
      </c>
      <c r="R156" s="18">
        <v>0.19337506238071361</v>
      </c>
      <c r="S156" s="18">
        <v>0.22735749382504539</v>
      </c>
      <c r="T156" s="18">
        <v>0.22349701041557071</v>
      </c>
      <c r="U156" s="18">
        <v>0.18037084669558601</v>
      </c>
      <c r="V156" s="18">
        <v>0.1903221996513873</v>
      </c>
      <c r="W156" s="18">
        <v>0.17222845518567409</v>
      </c>
      <c r="X156" s="18">
        <v>0.12993209577671691</v>
      </c>
      <c r="Y156" s="18">
        <v>0.22277564969973801</v>
      </c>
      <c r="AA156" s="18">
        <v>0.20761474298883931</v>
      </c>
      <c r="AB156" s="18">
        <v>0.21782826225092711</v>
      </c>
      <c r="AC156" s="18">
        <v>0.20840991929788669</v>
      </c>
      <c r="AD156" s="18">
        <v>0.13172390359674119</v>
      </c>
      <c r="AF156" s="18">
        <v>0.1826762993283004</v>
      </c>
      <c r="AG156" s="18">
        <v>0.23242430956571589</v>
      </c>
      <c r="AH156" s="18">
        <v>0.23592209805101791</v>
      </c>
      <c r="AI156" s="18">
        <v>0.28856785513571048</v>
      </c>
      <c r="AJ156" s="18">
        <v>7.3054802526465151E-2</v>
      </c>
      <c r="AK156" s="18">
        <v>0.2286517958978547</v>
      </c>
      <c r="AL156" s="18">
        <v>0.20452260878439149</v>
      </c>
      <c r="AM156" s="18">
        <v>0.1618513528878808</v>
      </c>
      <c r="AO156" s="18">
        <v>0.1789157579777915</v>
      </c>
      <c r="AP156" s="18">
        <v>0.26570700011350401</v>
      </c>
      <c r="AQ156" s="18">
        <v>0.25179188177500572</v>
      </c>
      <c r="AR156" s="18">
        <v>0.2642200187068342</v>
      </c>
      <c r="AS156" s="18">
        <v>8.6073568476250237E-2</v>
      </c>
      <c r="AT156" s="18">
        <v>0.21135342646544281</v>
      </c>
      <c r="AU156" s="18">
        <v>0.13497791657175809</v>
      </c>
      <c r="AV156" s="18">
        <v>0.17976858637044599</v>
      </c>
      <c r="AW156" s="18">
        <v>0.12467738879022271</v>
      </c>
    </row>
    <row r="157" spans="2:49" ht="58" x14ac:dyDescent="0.35">
      <c r="B157" s="17" t="s">
        <v>177</v>
      </c>
      <c r="C157" s="18">
        <v>0.18940073788654421</v>
      </c>
      <c r="D157" s="18">
        <v>0.18471946429781799</v>
      </c>
      <c r="E157" s="18">
        <v>0.19343344880929481</v>
      </c>
      <c r="G157" s="18">
        <v>0.1982329964515234</v>
      </c>
      <c r="H157" s="18">
        <v>0.17915110792969241</v>
      </c>
      <c r="I157" s="18">
        <v>0.16365152247454229</v>
      </c>
      <c r="J157" s="18">
        <v>0.19473725102789849</v>
      </c>
      <c r="K157" s="18">
        <v>0.20428230143578369</v>
      </c>
      <c r="L157" s="18">
        <v>0.1974914470147921</v>
      </c>
      <c r="N157" s="18">
        <v>0.1737433215645347</v>
      </c>
      <c r="O157" s="18">
        <v>0.15373896763627709</v>
      </c>
      <c r="P157" s="18">
        <v>0.2179185160819038</v>
      </c>
      <c r="Q157" s="18">
        <v>0.20486125630254259</v>
      </c>
      <c r="R157" s="18">
        <v>0.22992926724444671</v>
      </c>
      <c r="S157" s="18">
        <v>0.14228040390515639</v>
      </c>
      <c r="T157" s="18">
        <v>0.15374168601210031</v>
      </c>
      <c r="U157" s="18">
        <v>0.18389548551010021</v>
      </c>
      <c r="V157" s="18">
        <v>0.21621454773574381</v>
      </c>
      <c r="W157" s="18">
        <v>0.17539599315363541</v>
      </c>
      <c r="X157" s="18">
        <v>0.2169263141144028</v>
      </c>
      <c r="Y157" s="18">
        <v>0.17646730144165601</v>
      </c>
      <c r="AA157" s="18">
        <v>0.20838839599534681</v>
      </c>
      <c r="AB157" s="18">
        <v>0.213147563507572</v>
      </c>
      <c r="AC157" s="18">
        <v>0.16560177821994279</v>
      </c>
      <c r="AD157" s="18">
        <v>0.16476515985268461</v>
      </c>
      <c r="AF157" s="18">
        <v>0.15628495809676471</v>
      </c>
      <c r="AG157" s="18">
        <v>0.21734452175075231</v>
      </c>
      <c r="AH157" s="18">
        <v>0.21924377012962989</v>
      </c>
      <c r="AI157" s="18">
        <v>0.23838077990835529</v>
      </c>
      <c r="AJ157" s="18">
        <v>0.13537763979174919</v>
      </c>
      <c r="AK157" s="18">
        <v>0.1186609032201392</v>
      </c>
      <c r="AL157" s="18">
        <v>0.17146120538513909</v>
      </c>
      <c r="AM157" s="18">
        <v>0.20028261947061551</v>
      </c>
      <c r="AO157" s="18">
        <v>0.2102588360010185</v>
      </c>
      <c r="AP157" s="18">
        <v>0.23108478310497371</v>
      </c>
      <c r="AQ157" s="18">
        <v>0.21739626477096549</v>
      </c>
      <c r="AR157" s="18">
        <v>0.18889513425749471</v>
      </c>
      <c r="AS157" s="18">
        <v>0.1186991482930542</v>
      </c>
      <c r="AT157" s="18">
        <v>0.1100192646082483</v>
      </c>
      <c r="AU157" s="18">
        <v>0.1201752384372342</v>
      </c>
      <c r="AV157" s="18">
        <v>0.2290203227296474</v>
      </c>
      <c r="AW157" s="18">
        <v>0.2210938078443821</v>
      </c>
    </row>
    <row r="158" spans="2:49" ht="58" x14ac:dyDescent="0.35">
      <c r="B158" s="17" t="s">
        <v>178</v>
      </c>
      <c r="C158" s="18">
        <v>0.16715046083646809</v>
      </c>
      <c r="D158" s="18">
        <v>0.1630414074137535</v>
      </c>
      <c r="E158" s="18">
        <v>0.17171353875624701</v>
      </c>
      <c r="G158" s="18">
        <v>0.17100246726453541</v>
      </c>
      <c r="H158" s="18">
        <v>0.16679395181896409</v>
      </c>
      <c r="I158" s="18">
        <v>0.17098225917806861</v>
      </c>
      <c r="J158" s="18">
        <v>0.156652779714026</v>
      </c>
      <c r="K158" s="18">
        <v>0.1324627523675691</v>
      </c>
      <c r="L158" s="18">
        <v>0.19318927095588401</v>
      </c>
      <c r="N158" s="18">
        <v>0.14821261770721991</v>
      </c>
      <c r="O158" s="18">
        <v>0.1180229188426293</v>
      </c>
      <c r="P158" s="18">
        <v>0.15604254161207659</v>
      </c>
      <c r="Q158" s="18">
        <v>0.14790564409560911</v>
      </c>
      <c r="R158" s="18">
        <v>0.21575334005676089</v>
      </c>
      <c r="S158" s="18">
        <v>0.18032791878164919</v>
      </c>
      <c r="T158" s="18">
        <v>0.1789726756225288</v>
      </c>
      <c r="U158" s="18">
        <v>0.1970419861807286</v>
      </c>
      <c r="V158" s="18">
        <v>0.17127535391137019</v>
      </c>
      <c r="W158" s="18">
        <v>0.14695245424910991</v>
      </c>
      <c r="X158" s="18">
        <v>0.142880349541992</v>
      </c>
      <c r="Y158" s="18">
        <v>0.15201611228338391</v>
      </c>
      <c r="AA158" s="18">
        <v>0.17222806298426929</v>
      </c>
      <c r="AB158" s="18">
        <v>0.18255806042172651</v>
      </c>
      <c r="AC158" s="18">
        <v>0.16522629176432951</v>
      </c>
      <c r="AD158" s="18">
        <v>0.14555165249013749</v>
      </c>
      <c r="AF158" s="18">
        <v>0.14694457620679011</v>
      </c>
      <c r="AG158" s="18">
        <v>0.19104511238028671</v>
      </c>
      <c r="AH158" s="18">
        <v>0.250231868412151</v>
      </c>
      <c r="AI158" s="18">
        <v>0.19240660147314589</v>
      </c>
      <c r="AJ158" s="18">
        <v>0.1084051624924502</v>
      </c>
      <c r="AK158" s="18">
        <v>0.1533377228502952</v>
      </c>
      <c r="AL158" s="18">
        <v>0.1193510709966487</v>
      </c>
      <c r="AM158" s="18">
        <v>0.15622659061807909</v>
      </c>
      <c r="AO158" s="18">
        <v>0.1437878044857209</v>
      </c>
      <c r="AP158" s="18">
        <v>0.20752596654285049</v>
      </c>
      <c r="AQ158" s="18">
        <v>0.24076648462076039</v>
      </c>
      <c r="AR158" s="18">
        <v>0.2401902304307319</v>
      </c>
      <c r="AS158" s="18">
        <v>8.6356706414209713E-2</v>
      </c>
      <c r="AT158" s="18">
        <v>0.13478943703114049</v>
      </c>
      <c r="AU158" s="18">
        <v>0.11270268760588591</v>
      </c>
      <c r="AV158" s="18">
        <v>0.20496609616098549</v>
      </c>
      <c r="AW158" s="18">
        <v>0.16323452377002651</v>
      </c>
    </row>
    <row r="159" spans="2:49" ht="43.5" x14ac:dyDescent="0.35">
      <c r="B159" s="17" t="s">
        <v>179</v>
      </c>
      <c r="C159" s="18">
        <v>0.1517278954128809</v>
      </c>
      <c r="D159" s="18">
        <v>0.15592996766118469</v>
      </c>
      <c r="E159" s="18">
        <v>0.14727416499361209</v>
      </c>
      <c r="G159" s="18">
        <v>0.15140936927846119</v>
      </c>
      <c r="H159" s="18">
        <v>0.15862906247781591</v>
      </c>
      <c r="I159" s="18">
        <v>0.1332232707096285</v>
      </c>
      <c r="J159" s="18">
        <v>0.1271936571190963</v>
      </c>
      <c r="K159" s="18">
        <v>0.16072979067077381</v>
      </c>
      <c r="L159" s="18">
        <v>0.16978080470501339</v>
      </c>
      <c r="N159" s="18">
        <v>0.1989513153562173</v>
      </c>
      <c r="O159" s="18">
        <v>0.21887658266385041</v>
      </c>
      <c r="P159" s="18">
        <v>0.14839136915117021</v>
      </c>
      <c r="Q159" s="18">
        <v>0.12738572127764439</v>
      </c>
      <c r="R159" s="18">
        <v>0.1572724223968642</v>
      </c>
      <c r="S159" s="18">
        <v>0.15867080959674401</v>
      </c>
      <c r="T159" s="18">
        <v>0.15026787650772561</v>
      </c>
      <c r="U159" s="18">
        <v>0.14396434871260921</v>
      </c>
      <c r="V159" s="18">
        <v>0.1372805540376956</v>
      </c>
      <c r="W159" s="18">
        <v>0.15615511794274939</v>
      </c>
      <c r="X159" s="18">
        <v>0.1339636580644778</v>
      </c>
      <c r="Y159" s="18">
        <v>0.1290762881200983</v>
      </c>
      <c r="AA159" s="18">
        <v>0.18437092042310971</v>
      </c>
      <c r="AB159" s="18">
        <v>0.14424588290367049</v>
      </c>
      <c r="AC159" s="18">
        <v>0.13709235554017971</v>
      </c>
      <c r="AD159" s="18">
        <v>0.13592398754840671</v>
      </c>
      <c r="AF159" s="18">
        <v>0.18122486417007549</v>
      </c>
      <c r="AG159" s="18">
        <v>0.16380493190519721</v>
      </c>
      <c r="AH159" s="18">
        <v>0.1298279333991062</v>
      </c>
      <c r="AI159" s="18">
        <v>0.1713604783720746</v>
      </c>
      <c r="AJ159" s="18">
        <v>0.12938290809436279</v>
      </c>
      <c r="AK159" s="18">
        <v>0.24629811468415311</v>
      </c>
      <c r="AL159" s="18">
        <v>0.1615089786454508</v>
      </c>
      <c r="AM159" s="18">
        <v>0.1035526171983488</v>
      </c>
      <c r="AO159" s="18">
        <v>0.14181053324266571</v>
      </c>
      <c r="AP159" s="18">
        <v>0.1511039881693389</v>
      </c>
      <c r="AQ159" s="18">
        <v>0.14534003396484871</v>
      </c>
      <c r="AR159" s="18">
        <v>0.15763269474488309</v>
      </c>
      <c r="AS159" s="18">
        <v>0.14407459515602539</v>
      </c>
      <c r="AT159" s="18">
        <v>0.2400772172598773</v>
      </c>
      <c r="AU159" s="18">
        <v>8.6439202763804748E-2</v>
      </c>
      <c r="AV159" s="18">
        <v>0.20123618794530579</v>
      </c>
      <c r="AW159" s="18">
        <v>0.16111591461384511</v>
      </c>
    </row>
    <row r="160" spans="2:49" ht="29" x14ac:dyDescent="0.35">
      <c r="B160" s="17" t="s">
        <v>180</v>
      </c>
      <c r="C160" s="18">
        <v>0.14225365558857581</v>
      </c>
      <c r="D160" s="18">
        <v>0.1400209591142702</v>
      </c>
      <c r="E160" s="18">
        <v>0.1449520732247192</v>
      </c>
      <c r="G160" s="18">
        <v>0.15699208264004971</v>
      </c>
      <c r="H160" s="18">
        <v>0.13034352253425671</v>
      </c>
      <c r="I160" s="18">
        <v>0.1451547517466015</v>
      </c>
      <c r="J160" s="18">
        <v>0.13693987007019801</v>
      </c>
      <c r="K160" s="18">
        <v>0.1564463591256284</v>
      </c>
      <c r="L160" s="18">
        <v>0.1359717227406492</v>
      </c>
      <c r="N160" s="18">
        <v>0.1616308085462462</v>
      </c>
      <c r="O160" s="18">
        <v>6.1976944456341637E-2</v>
      </c>
      <c r="P160" s="18">
        <v>0.1202361536035477</v>
      </c>
      <c r="Q160" s="18">
        <v>0.16310025064036229</v>
      </c>
      <c r="R160" s="18">
        <v>0.19195924602923931</v>
      </c>
      <c r="S160" s="18">
        <v>0.1179173623874419</v>
      </c>
      <c r="T160" s="18">
        <v>0.14750276982667421</v>
      </c>
      <c r="U160" s="18">
        <v>0.14251662713618399</v>
      </c>
      <c r="V160" s="18">
        <v>0.12561648488033719</v>
      </c>
      <c r="W160" s="18">
        <v>0.1144989773894538</v>
      </c>
      <c r="X160" s="18">
        <v>0.19374466660401829</v>
      </c>
      <c r="Y160" s="18">
        <v>0.1249153103137129</v>
      </c>
      <c r="AA160" s="18">
        <v>0.15679725993843949</v>
      </c>
      <c r="AB160" s="18">
        <v>0.15115459819165089</v>
      </c>
      <c r="AC160" s="18">
        <v>0.13589773342633399</v>
      </c>
      <c r="AD160" s="18">
        <v>0.1215966703318735</v>
      </c>
      <c r="AF160" s="18">
        <v>0.14406570561629739</v>
      </c>
      <c r="AG160" s="18">
        <v>0.15989769261519099</v>
      </c>
      <c r="AH160" s="18">
        <v>0.19717419580142559</v>
      </c>
      <c r="AI160" s="18">
        <v>0.128828389987581</v>
      </c>
      <c r="AJ160" s="18">
        <v>0.1294649910594661</v>
      </c>
      <c r="AK160" s="18">
        <v>0.1624279877050277</v>
      </c>
      <c r="AL160" s="18">
        <v>0.13717669318512021</v>
      </c>
      <c r="AM160" s="18">
        <v>9.8044237305570589E-2</v>
      </c>
      <c r="AO160" s="18">
        <v>0.13717579056199539</v>
      </c>
      <c r="AP160" s="18">
        <v>0.17641169517506239</v>
      </c>
      <c r="AQ160" s="18">
        <v>0.15453345466051921</v>
      </c>
      <c r="AR160" s="18">
        <v>0.15204615718493081</v>
      </c>
      <c r="AS160" s="18">
        <v>0.1206956615775276</v>
      </c>
      <c r="AT160" s="18">
        <v>0.16131105891325681</v>
      </c>
      <c r="AU160" s="18">
        <v>8.5707495885397555E-2</v>
      </c>
      <c r="AV160" s="18">
        <v>8.457073824409661E-2</v>
      </c>
      <c r="AW160" s="18">
        <v>0.16563612999556709</v>
      </c>
    </row>
    <row r="161" spans="2:49" ht="43.5" x14ac:dyDescent="0.35">
      <c r="B161" s="17" t="s">
        <v>181</v>
      </c>
      <c r="C161" s="18">
        <v>0.1391906765036966</v>
      </c>
      <c r="D161" s="18">
        <v>0.14443759407604179</v>
      </c>
      <c r="E161" s="18">
        <v>0.134865704147313</v>
      </c>
      <c r="G161" s="18">
        <v>0.1028899153311684</v>
      </c>
      <c r="H161" s="18">
        <v>0.1178860409168444</v>
      </c>
      <c r="I161" s="18">
        <v>0.1307085925461062</v>
      </c>
      <c r="J161" s="18">
        <v>0.15567303949804179</v>
      </c>
      <c r="K161" s="18">
        <v>0.1425213559066271</v>
      </c>
      <c r="L161" s="18">
        <v>0.1635549361936923</v>
      </c>
      <c r="N161" s="18">
        <v>0.1263262282785961</v>
      </c>
      <c r="O161" s="18">
        <v>0.1892968325531309</v>
      </c>
      <c r="P161" s="18">
        <v>0.1051279909409497</v>
      </c>
      <c r="Q161" s="18">
        <v>0.12543381377039389</v>
      </c>
      <c r="R161" s="18">
        <v>0.12897536578073901</v>
      </c>
      <c r="S161" s="18">
        <v>0.14277203443179839</v>
      </c>
      <c r="T161" s="18">
        <v>0.1815600906756151</v>
      </c>
      <c r="U161" s="18">
        <v>0.13364545069471101</v>
      </c>
      <c r="V161" s="18">
        <v>0.1044296879298713</v>
      </c>
      <c r="W161" s="18">
        <v>0.18872464915995779</v>
      </c>
      <c r="X161" s="18">
        <v>0.1225255631087291</v>
      </c>
      <c r="Y161" s="18">
        <v>0.1307680246436006</v>
      </c>
      <c r="AA161" s="18">
        <v>0.13600153833248541</v>
      </c>
      <c r="AB161" s="18">
        <v>0.13188599105870591</v>
      </c>
      <c r="AC161" s="18">
        <v>0.1371667573688829</v>
      </c>
      <c r="AD161" s="18">
        <v>0.1530083874310153</v>
      </c>
      <c r="AF161" s="18">
        <v>0.19872031715796301</v>
      </c>
      <c r="AG161" s="18">
        <v>0.1071527372127815</v>
      </c>
      <c r="AH161" s="18">
        <v>0.128535955971322</v>
      </c>
      <c r="AI161" s="18">
        <v>6.973380468117292E-2</v>
      </c>
      <c r="AJ161" s="18">
        <v>0.2000206944561741</v>
      </c>
      <c r="AK161" s="18">
        <v>0.11776167988516779</v>
      </c>
      <c r="AL161" s="18">
        <v>0.11968573698868901</v>
      </c>
      <c r="AM161" s="18">
        <v>0.1200427877451599</v>
      </c>
      <c r="AO161" s="18">
        <v>0.2087930039013898</v>
      </c>
      <c r="AP161" s="18">
        <v>9.9867998220993043E-2</v>
      </c>
      <c r="AQ161" s="18">
        <v>0.11227662895723051</v>
      </c>
      <c r="AR161" s="18">
        <v>6.370410138924032E-2</v>
      </c>
      <c r="AS161" s="18">
        <v>0.19261096380834489</v>
      </c>
      <c r="AT161" s="18">
        <v>0.11495308346147071</v>
      </c>
      <c r="AU161" s="18">
        <v>0.1219551122617514</v>
      </c>
      <c r="AV161" s="18">
        <v>0.1076102056412421</v>
      </c>
      <c r="AW161" s="18">
        <v>0.15430305377823339</v>
      </c>
    </row>
    <row r="162" spans="2:49" ht="29" x14ac:dyDescent="0.35">
      <c r="B162" s="17" t="s">
        <v>182</v>
      </c>
      <c r="C162" s="18">
        <v>0.1390772096240232</v>
      </c>
      <c r="D162" s="18">
        <v>0.14628044468195681</v>
      </c>
      <c r="E162" s="18">
        <v>0.1329181751565722</v>
      </c>
      <c r="G162" s="18">
        <v>0.2096154731960064</v>
      </c>
      <c r="H162" s="18">
        <v>0.18513577752310931</v>
      </c>
      <c r="I162" s="18">
        <v>0.1411882028734526</v>
      </c>
      <c r="J162" s="18">
        <v>0.11206010301330049</v>
      </c>
      <c r="K162" s="18">
        <v>0.1395820136855741</v>
      </c>
      <c r="L162" s="18">
        <v>9.0641555831681986E-2</v>
      </c>
      <c r="N162" s="18">
        <v>0.14163824468480291</v>
      </c>
      <c r="O162" s="18">
        <v>0.11309752865728601</v>
      </c>
      <c r="P162" s="18">
        <v>7.2038497284626343E-2</v>
      </c>
      <c r="Q162" s="18">
        <v>0.1059282126785413</v>
      </c>
      <c r="R162" s="18">
        <v>0.13156828069825161</v>
      </c>
      <c r="S162" s="18">
        <v>0.1170906529576683</v>
      </c>
      <c r="T162" s="18">
        <v>0.17939590880642631</v>
      </c>
      <c r="U162" s="18">
        <v>0.1382455448020129</v>
      </c>
      <c r="V162" s="18">
        <v>0.206327070632295</v>
      </c>
      <c r="W162" s="18">
        <v>0.1354736594079459</v>
      </c>
      <c r="X162" s="18">
        <v>0.1088915026357954</v>
      </c>
      <c r="Y162" s="18">
        <v>0.12903184877641261</v>
      </c>
      <c r="AA162" s="18">
        <v>0.15759390240192139</v>
      </c>
      <c r="AB162" s="18">
        <v>0.10969077810539</v>
      </c>
      <c r="AC162" s="18">
        <v>0.1676220467672245</v>
      </c>
      <c r="AD162" s="18">
        <v>0.1245485890588402</v>
      </c>
      <c r="AF162" s="18">
        <v>0.1254151975316552</v>
      </c>
      <c r="AG162" s="18">
        <v>0.1667175894317299</v>
      </c>
      <c r="AH162" s="18">
        <v>0.1101942913769772</v>
      </c>
      <c r="AI162" s="18">
        <v>0.16755206107610779</v>
      </c>
      <c r="AJ162" s="18">
        <v>0.12658457091642139</v>
      </c>
      <c r="AK162" s="18">
        <v>0.11967269455599849</v>
      </c>
      <c r="AL162" s="18">
        <v>0.14156170458694431</v>
      </c>
      <c r="AM162" s="18">
        <v>0.11729662251413139</v>
      </c>
      <c r="AO162" s="18">
        <v>0.1357729227726947</v>
      </c>
      <c r="AP162" s="18">
        <v>0.15938932369822301</v>
      </c>
      <c r="AQ162" s="18">
        <v>0.11163585993610491</v>
      </c>
      <c r="AR162" s="18">
        <v>0.1647444797462036</v>
      </c>
      <c r="AS162" s="18">
        <v>0.12238032135003341</v>
      </c>
      <c r="AT162" s="18">
        <v>0.1232160720306746</v>
      </c>
      <c r="AU162" s="18">
        <v>7.2884937574684019E-2</v>
      </c>
      <c r="AV162" s="18">
        <v>0.16173696882278199</v>
      </c>
      <c r="AW162" s="18">
        <v>0.14724702020336319</v>
      </c>
    </row>
    <row r="163" spans="2:49" ht="29" x14ac:dyDescent="0.35">
      <c r="B163" s="17" t="s">
        <v>183</v>
      </c>
      <c r="C163" s="18">
        <v>0.13380783071501159</v>
      </c>
      <c r="D163" s="18">
        <v>0.1451522403964684</v>
      </c>
      <c r="E163" s="18">
        <v>0.12279553824782501</v>
      </c>
      <c r="G163" s="18">
        <v>6.746838675779035E-2</v>
      </c>
      <c r="H163" s="18">
        <v>0.13454609276229951</v>
      </c>
      <c r="I163" s="18">
        <v>0.1099748752150643</v>
      </c>
      <c r="J163" s="18">
        <v>0.14856921672808221</v>
      </c>
      <c r="K163" s="18">
        <v>0.1670579420365885</v>
      </c>
      <c r="L163" s="18">
        <v>0.14756632718432361</v>
      </c>
      <c r="N163" s="18">
        <v>0.1174645866969984</v>
      </c>
      <c r="O163" s="18">
        <v>9.0377986317787873E-2</v>
      </c>
      <c r="P163" s="18">
        <v>0.13120656596088481</v>
      </c>
      <c r="Q163" s="18">
        <v>0.13483225584948061</v>
      </c>
      <c r="R163" s="18">
        <v>0.14557879981310451</v>
      </c>
      <c r="S163" s="18">
        <v>9.9827349183941996E-2</v>
      </c>
      <c r="T163" s="18">
        <v>0.14510027721953911</v>
      </c>
      <c r="U163" s="18">
        <v>0.14976133935053171</v>
      </c>
      <c r="V163" s="18">
        <v>9.2337277348817456E-2</v>
      </c>
      <c r="W163" s="18">
        <v>0.17006274145655659</v>
      </c>
      <c r="X163" s="18">
        <v>0.1058525026463174</v>
      </c>
      <c r="Y163" s="18">
        <v>0.18319476901615461</v>
      </c>
      <c r="AA163" s="18">
        <v>0.12957422704372409</v>
      </c>
      <c r="AB163" s="18">
        <v>0.14939964895762439</v>
      </c>
      <c r="AC163" s="18">
        <v>0.1095552084636989</v>
      </c>
      <c r="AD163" s="18">
        <v>0.1444334201905472</v>
      </c>
      <c r="AF163" s="18">
        <v>0.14661059476237059</v>
      </c>
      <c r="AG163" s="18">
        <v>0.13769059801356251</v>
      </c>
      <c r="AH163" s="18">
        <v>0.1025397461627091</v>
      </c>
      <c r="AI163" s="18">
        <v>0.1296326963352987</v>
      </c>
      <c r="AJ163" s="18">
        <v>0.17527098816777559</v>
      </c>
      <c r="AK163" s="18">
        <v>0.15525719311932029</v>
      </c>
      <c r="AL163" s="18">
        <v>5.3992446927976993E-2</v>
      </c>
      <c r="AM163" s="18">
        <v>9.7753199576255334E-2</v>
      </c>
      <c r="AO163" s="18">
        <v>0.1069691178271695</v>
      </c>
      <c r="AP163" s="18">
        <v>0.14380315231786001</v>
      </c>
      <c r="AQ163" s="18">
        <v>0.1440261925141538</v>
      </c>
      <c r="AR163" s="18">
        <v>0.1159935506879637</v>
      </c>
      <c r="AS163" s="18">
        <v>0.19830819635398</v>
      </c>
      <c r="AT163" s="18">
        <v>0.1488699483410377</v>
      </c>
      <c r="AU163" s="18">
        <v>5.8045245653649762E-2</v>
      </c>
      <c r="AV163" s="18">
        <v>7.3689233782560565E-2</v>
      </c>
      <c r="AW163" s="18">
        <v>7.898922936716464E-2</v>
      </c>
    </row>
    <row r="164" spans="2:49" ht="43.5" x14ac:dyDescent="0.35">
      <c r="B164" s="17" t="s">
        <v>184</v>
      </c>
      <c r="C164" s="18">
        <v>0.12505915266898671</v>
      </c>
      <c r="D164" s="18">
        <v>0.13426058374454641</v>
      </c>
      <c r="E164" s="18">
        <v>0.1169675910861023</v>
      </c>
      <c r="G164" s="18">
        <v>0.123239724925421</v>
      </c>
      <c r="H164" s="18">
        <v>0.1115704971158054</v>
      </c>
      <c r="I164" s="18">
        <v>0.1170766949405027</v>
      </c>
      <c r="J164" s="18">
        <v>0.1218499834089365</v>
      </c>
      <c r="K164" s="18">
        <v>9.299019995935999E-2</v>
      </c>
      <c r="L164" s="18">
        <v>0.16483819837407659</v>
      </c>
      <c r="N164" s="18">
        <v>7.1033292733273051E-2</v>
      </c>
      <c r="O164" s="18">
        <v>9.9772964031064962E-2</v>
      </c>
      <c r="P164" s="18">
        <v>7.5240725981944923E-2</v>
      </c>
      <c r="Q164" s="18">
        <v>0.1459741745606852</v>
      </c>
      <c r="R164" s="18">
        <v>0.10632587016439229</v>
      </c>
      <c r="S164" s="18">
        <v>0.12822278009975971</v>
      </c>
      <c r="T164" s="18">
        <v>0.1241478136052111</v>
      </c>
      <c r="U164" s="18">
        <v>0.14139383861649729</v>
      </c>
      <c r="V164" s="18">
        <v>0.1260034153167002</v>
      </c>
      <c r="W164" s="18">
        <v>0.16065937205982139</v>
      </c>
      <c r="X164" s="18">
        <v>0.1348429973311587</v>
      </c>
      <c r="Y164" s="18">
        <v>0.1374378983923156</v>
      </c>
      <c r="AA164" s="18">
        <v>0.1565335400019402</v>
      </c>
      <c r="AB164" s="18">
        <v>0.1122498579819045</v>
      </c>
      <c r="AC164" s="18">
        <v>0.1048499662945919</v>
      </c>
      <c r="AD164" s="18">
        <v>0.1230491202607816</v>
      </c>
      <c r="AF164" s="18">
        <v>0.2050626359246461</v>
      </c>
      <c r="AG164" s="18">
        <v>0.1211362270607583</v>
      </c>
      <c r="AH164" s="18">
        <v>8.843222364624885E-2</v>
      </c>
      <c r="AI164" s="18">
        <v>6.1812358290827457E-2</v>
      </c>
      <c r="AJ164" s="18">
        <v>0.1065053665119322</v>
      </c>
      <c r="AK164" s="18">
        <v>6.4976964355644748E-2</v>
      </c>
      <c r="AL164" s="18">
        <v>4.7752149924937821E-2</v>
      </c>
      <c r="AM164" s="18">
        <v>0.11542612336793601</v>
      </c>
      <c r="AO164" s="18">
        <v>0.20919787538293819</v>
      </c>
      <c r="AP164" s="18">
        <v>9.0642785010389887E-2</v>
      </c>
      <c r="AQ164" s="18">
        <v>5.2539393375927147E-2</v>
      </c>
      <c r="AR164" s="18">
        <v>9.7744530385077841E-2</v>
      </c>
      <c r="AS164" s="18">
        <v>0.13597938041284091</v>
      </c>
      <c r="AT164" s="18">
        <v>6.2287870275021293E-2</v>
      </c>
      <c r="AU164" s="18">
        <v>0.1158071773939067</v>
      </c>
      <c r="AV164" s="18">
        <v>0.1673217994395079</v>
      </c>
      <c r="AW164" s="18">
        <v>0.1226500793140165</v>
      </c>
    </row>
    <row r="165" spans="2:49" ht="43.5" x14ac:dyDescent="0.35">
      <c r="B165" s="17" t="s">
        <v>185</v>
      </c>
      <c r="C165" s="18">
        <v>0.1223208075519861</v>
      </c>
      <c r="D165" s="18">
        <v>0.119546051924469</v>
      </c>
      <c r="E165" s="18">
        <v>0.1244929310676159</v>
      </c>
      <c r="G165" s="18">
        <v>0.1064472663130501</v>
      </c>
      <c r="H165" s="18">
        <v>0.14906093762633679</v>
      </c>
      <c r="I165" s="18">
        <v>0.12739426230046991</v>
      </c>
      <c r="J165" s="18">
        <v>0.13861260965431491</v>
      </c>
      <c r="K165" s="18">
        <v>0.1415600997996635</v>
      </c>
      <c r="L165" s="18">
        <v>8.3257335390307302E-2</v>
      </c>
      <c r="N165" s="18">
        <v>9.7970822511458361E-2</v>
      </c>
      <c r="O165" s="18">
        <v>6.3747874368470472E-2</v>
      </c>
      <c r="P165" s="18">
        <v>8.7831383481572253E-2</v>
      </c>
      <c r="Q165" s="18">
        <v>0.12057522175442</v>
      </c>
      <c r="R165" s="18">
        <v>0.1200146480712453</v>
      </c>
      <c r="S165" s="18">
        <v>0.1225700014801325</v>
      </c>
      <c r="T165" s="18">
        <v>0.1330421826941211</v>
      </c>
      <c r="U165" s="18">
        <v>0.12734774245465569</v>
      </c>
      <c r="V165" s="18">
        <v>0.1321159419425488</v>
      </c>
      <c r="W165" s="18">
        <v>0.13344388983708391</v>
      </c>
      <c r="X165" s="18">
        <v>0.13366459474238321</v>
      </c>
      <c r="Y165" s="18">
        <v>0.12731723106489659</v>
      </c>
      <c r="AA165" s="18">
        <v>0.1103529926392121</v>
      </c>
      <c r="AB165" s="18">
        <v>0.1185494871971117</v>
      </c>
      <c r="AC165" s="18">
        <v>0.13674919695397059</v>
      </c>
      <c r="AD165" s="18">
        <v>0.12564504009254929</v>
      </c>
      <c r="AF165" s="18">
        <v>0.1317846344949386</v>
      </c>
      <c r="AG165" s="18">
        <v>0.12285529905425401</v>
      </c>
      <c r="AH165" s="18">
        <v>0.101271799921803</v>
      </c>
      <c r="AI165" s="18">
        <v>9.4223453867730497E-2</v>
      </c>
      <c r="AJ165" s="18">
        <v>0.16186252448499289</v>
      </c>
      <c r="AK165" s="18">
        <v>5.8755117719326837E-2</v>
      </c>
      <c r="AL165" s="18">
        <v>0.1090486324164302</v>
      </c>
      <c r="AM165" s="18">
        <v>0.10859474498210819</v>
      </c>
      <c r="AO165" s="18">
        <v>0.13462096291631889</v>
      </c>
      <c r="AP165" s="18">
        <v>9.5562642890174632E-2</v>
      </c>
      <c r="AQ165" s="18">
        <v>9.2443020857780861E-2</v>
      </c>
      <c r="AR165" s="18">
        <v>7.6826140491891529E-2</v>
      </c>
      <c r="AS165" s="18">
        <v>0.18750457968052611</v>
      </c>
      <c r="AT165" s="18">
        <v>9.5348837962954472E-2</v>
      </c>
      <c r="AU165" s="18">
        <v>0.114555984237077</v>
      </c>
      <c r="AV165" s="18">
        <v>0.1154273917433102</v>
      </c>
      <c r="AW165" s="18">
        <v>0.10940079962704891</v>
      </c>
    </row>
    <row r="166" spans="2:49" ht="43.5" x14ac:dyDescent="0.35">
      <c r="B166" s="17" t="s">
        <v>186</v>
      </c>
      <c r="C166" s="18">
        <v>0.1010691724616528</v>
      </c>
      <c r="D166" s="18">
        <v>0.10810663614020059</v>
      </c>
      <c r="E166" s="18">
        <v>9.4903648387390127E-2</v>
      </c>
      <c r="G166" s="18">
        <v>8.9906100723492477E-2</v>
      </c>
      <c r="H166" s="18">
        <v>9.0641768161391897E-2</v>
      </c>
      <c r="I166" s="18">
        <v>9.2104926700868298E-2</v>
      </c>
      <c r="J166" s="18">
        <v>0.104746164544712</v>
      </c>
      <c r="K166" s="18">
        <v>8.3585722241218005E-2</v>
      </c>
      <c r="L166" s="18">
        <v>0.1292147888283306</v>
      </c>
      <c r="N166" s="18">
        <v>9.0995897856354563E-2</v>
      </c>
      <c r="O166" s="18">
        <v>7.5831436335725977E-2</v>
      </c>
      <c r="P166" s="18">
        <v>4.3998569726356108E-2</v>
      </c>
      <c r="Q166" s="18">
        <v>5.0379017137979973E-2</v>
      </c>
      <c r="R166" s="18">
        <v>7.0816775462679088E-2</v>
      </c>
      <c r="S166" s="18">
        <v>0.10359027426655611</v>
      </c>
      <c r="T166" s="18">
        <v>9.8978424625564665E-2</v>
      </c>
      <c r="U166" s="18">
        <v>9.5504242854242694E-2</v>
      </c>
      <c r="V166" s="18">
        <v>8.0083444512785998E-2</v>
      </c>
      <c r="W166" s="18">
        <v>0.15613034857436339</v>
      </c>
      <c r="X166" s="18">
        <v>0.1167932797703274</v>
      </c>
      <c r="Y166" s="18">
        <v>0.14112370576764671</v>
      </c>
      <c r="AA166" s="18">
        <v>0.13821117549902309</v>
      </c>
      <c r="AB166" s="18">
        <v>9.0917299467619436E-2</v>
      </c>
      <c r="AC166" s="18">
        <v>7.4833457583872456E-2</v>
      </c>
      <c r="AD166" s="18">
        <v>9.3401138110048076E-2</v>
      </c>
      <c r="AF166" s="18">
        <v>0.17049834979369641</v>
      </c>
      <c r="AG166" s="18">
        <v>7.5660772567573198E-2</v>
      </c>
      <c r="AH166" s="18">
        <v>0.1238961007278446</v>
      </c>
      <c r="AI166" s="18">
        <v>4.2565152348481489E-2</v>
      </c>
      <c r="AJ166" s="18">
        <v>0.1192306696760352</v>
      </c>
      <c r="AK166" s="18">
        <v>5.3060058787556277E-2</v>
      </c>
      <c r="AL166" s="18">
        <v>8.3093087898539364E-2</v>
      </c>
      <c r="AM166" s="18">
        <v>8.0836888597819304E-2</v>
      </c>
      <c r="AO166" s="18">
        <v>0.16298808064783041</v>
      </c>
      <c r="AP166" s="18">
        <v>6.4264071573981951E-2</v>
      </c>
      <c r="AQ166" s="18">
        <v>0.1459977068037627</v>
      </c>
      <c r="AR166" s="18">
        <v>4.6032172805566318E-2</v>
      </c>
      <c r="AS166" s="18">
        <v>0.1233159777907349</v>
      </c>
      <c r="AT166" s="18">
        <v>5.6342144526917562E-2</v>
      </c>
      <c r="AU166" s="18">
        <v>5.4646531488534517E-2</v>
      </c>
      <c r="AV166" s="18">
        <v>0.1196463618249609</v>
      </c>
      <c r="AW166" s="18">
        <v>0.1022692272213758</v>
      </c>
    </row>
    <row r="167" spans="2:49" ht="43.5" x14ac:dyDescent="0.35">
      <c r="B167" s="17" t="s">
        <v>187</v>
      </c>
      <c r="C167" s="18">
        <v>9.3146135540929639E-2</v>
      </c>
      <c r="D167" s="18">
        <v>9.2290042008109058E-2</v>
      </c>
      <c r="E167" s="18">
        <v>9.4345189082439287E-2</v>
      </c>
      <c r="G167" s="18">
        <v>7.69748678531057E-2</v>
      </c>
      <c r="H167" s="18">
        <v>0.1215945054640782</v>
      </c>
      <c r="I167" s="18">
        <v>9.1166637862790931E-2</v>
      </c>
      <c r="J167" s="18">
        <v>8.2011023469148098E-2</v>
      </c>
      <c r="K167" s="18">
        <v>8.0058008445837534E-2</v>
      </c>
      <c r="L167" s="18">
        <v>9.75077604320332E-2</v>
      </c>
      <c r="N167" s="18">
        <v>0.10099029794625131</v>
      </c>
      <c r="O167" s="18">
        <v>9.2051576760879564E-2</v>
      </c>
      <c r="P167" s="18">
        <v>4.7186655466211702E-2</v>
      </c>
      <c r="Q167" s="18">
        <v>6.3097994135332583E-2</v>
      </c>
      <c r="R167" s="18">
        <v>8.0648000513022039E-2</v>
      </c>
      <c r="S167" s="18">
        <v>0.13120097071859399</v>
      </c>
      <c r="T167" s="18">
        <v>0.1093014963197184</v>
      </c>
      <c r="U167" s="18">
        <v>9.7463526374200929E-2</v>
      </c>
      <c r="V167" s="18">
        <v>0.1034312091646727</v>
      </c>
      <c r="W167" s="18">
        <v>7.7353754354131041E-2</v>
      </c>
      <c r="X167" s="18">
        <v>8.5922014161999502E-2</v>
      </c>
      <c r="Y167" s="18">
        <v>0.1031082574900458</v>
      </c>
      <c r="AA167" s="18">
        <v>0.1100636138619611</v>
      </c>
      <c r="AB167" s="18">
        <v>7.6948838810587283E-2</v>
      </c>
      <c r="AC167" s="18">
        <v>9.7216111508562936E-2</v>
      </c>
      <c r="AD167" s="18">
        <v>8.881755100075403E-2</v>
      </c>
      <c r="AF167" s="18">
        <v>0.13979802744458189</v>
      </c>
      <c r="AG167" s="18">
        <v>8.0605958040117817E-2</v>
      </c>
      <c r="AH167" s="18">
        <v>4.9948981049732187E-2</v>
      </c>
      <c r="AI167" s="18">
        <v>5.2294143984184062E-2</v>
      </c>
      <c r="AJ167" s="18">
        <v>0.13753927514178191</v>
      </c>
      <c r="AK167" s="18">
        <v>5.1932550701932229E-2</v>
      </c>
      <c r="AL167" s="18">
        <v>5.1749488831877549E-2</v>
      </c>
      <c r="AM167" s="18">
        <v>7.3087020213943366E-2</v>
      </c>
      <c r="AO167" s="18">
        <v>0.13336290437859469</v>
      </c>
      <c r="AP167" s="18">
        <v>8.534733350228757E-2</v>
      </c>
      <c r="AQ167" s="18">
        <v>7.5935364394658977E-2</v>
      </c>
      <c r="AR167" s="18">
        <v>3.8459328858142683E-2</v>
      </c>
      <c r="AS167" s="18">
        <v>0.13564302001098269</v>
      </c>
      <c r="AT167" s="18">
        <v>3.2996602103256681E-2</v>
      </c>
      <c r="AU167" s="18">
        <v>6.0513391158646533E-2</v>
      </c>
      <c r="AV167" s="18">
        <v>2.9410057139148831E-2</v>
      </c>
      <c r="AW167" s="18">
        <v>0.11387155756689769</v>
      </c>
    </row>
    <row r="168" spans="2:49" ht="29" x14ac:dyDescent="0.35">
      <c r="B168" s="17" t="s">
        <v>188</v>
      </c>
      <c r="C168" s="18">
        <v>5.6316892079590473E-2</v>
      </c>
      <c r="D168" s="18">
        <v>7.1476084295867076E-2</v>
      </c>
      <c r="E168" s="18">
        <v>4.1399153070811393E-2</v>
      </c>
      <c r="G168" s="18">
        <v>9.1856480356309986E-2</v>
      </c>
      <c r="H168" s="18">
        <v>7.0731331444637904E-2</v>
      </c>
      <c r="I168" s="18">
        <v>7.907326350554833E-2</v>
      </c>
      <c r="J168" s="18">
        <v>4.2667606199382743E-2</v>
      </c>
      <c r="K168" s="18">
        <v>3.7493515868812721E-2</v>
      </c>
      <c r="L168" s="18">
        <v>3.5734505663891053E-2</v>
      </c>
      <c r="N168" s="18">
        <v>4.8143387399535498E-2</v>
      </c>
      <c r="O168" s="18">
        <v>7.3913935366493627E-2</v>
      </c>
      <c r="P168" s="18">
        <v>5.8384396453136277E-2</v>
      </c>
      <c r="Q168" s="18">
        <v>7.8984369074949726E-2</v>
      </c>
      <c r="R168" s="18">
        <v>4.9619759311737642E-2</v>
      </c>
      <c r="S168" s="18">
        <v>7.79202170754969E-2</v>
      </c>
      <c r="T168" s="18">
        <v>5.3655726461057492E-2</v>
      </c>
      <c r="U168" s="18">
        <v>5.6423980190849168E-2</v>
      </c>
      <c r="V168" s="18">
        <v>7.8442891365276601E-2</v>
      </c>
      <c r="W168" s="18">
        <v>3.8771771404538947E-2</v>
      </c>
      <c r="X168" s="18">
        <v>3.2972618898370692E-2</v>
      </c>
      <c r="Y168" s="18">
        <v>5.5434423832291017E-2</v>
      </c>
      <c r="AA168" s="18">
        <v>7.7722059033506707E-2</v>
      </c>
      <c r="AB168" s="18">
        <v>5.5340392399600549E-2</v>
      </c>
      <c r="AC168" s="18">
        <v>4.0329194329859902E-2</v>
      </c>
      <c r="AD168" s="18">
        <v>4.8671419574851042E-2</v>
      </c>
      <c r="AF168" s="18">
        <v>6.71899934438588E-2</v>
      </c>
      <c r="AG168" s="18">
        <v>6.2551918015881072E-2</v>
      </c>
      <c r="AH168" s="18">
        <v>3.9342584403066323E-2</v>
      </c>
      <c r="AI168" s="18">
        <v>7.3013294952287922E-2</v>
      </c>
      <c r="AJ168" s="18">
        <v>5.1601389636967789E-2</v>
      </c>
      <c r="AK168" s="18">
        <v>7.0297384929275147E-2</v>
      </c>
      <c r="AL168" s="18">
        <v>8.3726786765563069E-2</v>
      </c>
      <c r="AM168" s="18">
        <v>3.4203285033851283E-2</v>
      </c>
      <c r="AO168" s="18">
        <v>7.4522020964978883E-2</v>
      </c>
      <c r="AP168" s="18">
        <v>5.7983730501610077E-2</v>
      </c>
      <c r="AQ168" s="18">
        <v>5.656012271526567E-2</v>
      </c>
      <c r="AR168" s="18">
        <v>5.859184057673078E-2</v>
      </c>
      <c r="AS168" s="18">
        <v>4.9953453890290059E-2</v>
      </c>
      <c r="AT168" s="18">
        <v>6.4525050643397017E-2</v>
      </c>
      <c r="AU168" s="18">
        <v>1.7606620450942068E-2</v>
      </c>
      <c r="AV168" s="18">
        <v>3.6566493830023868E-2</v>
      </c>
      <c r="AW168" s="18">
        <v>7.8357946958176231E-2</v>
      </c>
    </row>
    <row r="169" spans="2:49" x14ac:dyDescent="0.35">
      <c r="B169" s="17" t="s">
        <v>172</v>
      </c>
      <c r="C169" s="18">
        <v>0.16932920550115471</v>
      </c>
      <c r="D169" s="18">
        <v>0.16200996936199161</v>
      </c>
      <c r="E169" s="18">
        <v>0.1747626512947828</v>
      </c>
      <c r="G169" s="18">
        <v>0.14873506673864839</v>
      </c>
      <c r="H169" s="18">
        <v>0.124179786010719</v>
      </c>
      <c r="I169" s="18">
        <v>0.1708065927452852</v>
      </c>
      <c r="J169" s="18">
        <v>0.1955159794357674</v>
      </c>
      <c r="K169" s="18">
        <v>0.19807558942540199</v>
      </c>
      <c r="L169" s="18">
        <v>0.17321310917408311</v>
      </c>
      <c r="N169" s="18">
        <v>0.19739784022338369</v>
      </c>
      <c r="O169" s="18">
        <v>0.2089907040901211</v>
      </c>
      <c r="P169" s="18">
        <v>0.2211089890487585</v>
      </c>
      <c r="Q169" s="18">
        <v>0.23651114420834651</v>
      </c>
      <c r="R169" s="18">
        <v>0.16438579374836451</v>
      </c>
      <c r="S169" s="18">
        <v>0.14357471673678951</v>
      </c>
      <c r="T169" s="18">
        <v>0.14333662087402399</v>
      </c>
      <c r="U169" s="18">
        <v>0.1746200354808104</v>
      </c>
      <c r="V169" s="18">
        <v>0.14697589757677151</v>
      </c>
      <c r="W169" s="18">
        <v>0.15300840002003821</v>
      </c>
      <c r="X169" s="18">
        <v>0.18645838309072191</v>
      </c>
      <c r="Y169" s="18">
        <v>0.16164179456656011</v>
      </c>
      <c r="AA169" s="18">
        <v>0.1130991846562035</v>
      </c>
      <c r="AB169" s="18">
        <v>0.1511451331772819</v>
      </c>
      <c r="AC169" s="18">
        <v>0.19814710630932941</v>
      </c>
      <c r="AD169" s="18">
        <v>0.22484957657978891</v>
      </c>
      <c r="AF169" s="18">
        <v>0.10137897350211821</v>
      </c>
      <c r="AG169" s="18">
        <v>0.13961287692879559</v>
      </c>
      <c r="AH169" s="18">
        <v>0.12589134665787799</v>
      </c>
      <c r="AI169" s="18">
        <v>0.12829952746187251</v>
      </c>
      <c r="AJ169" s="18">
        <v>0.23978593535572179</v>
      </c>
      <c r="AK169" s="18">
        <v>0.21116544207261789</v>
      </c>
      <c r="AL169" s="18">
        <v>0.27503387221672848</v>
      </c>
      <c r="AM169" s="18">
        <v>0.25224478192799982</v>
      </c>
      <c r="AO169" s="18">
        <v>0.1031576452181408</v>
      </c>
      <c r="AP169" s="18">
        <v>0.13798746162507561</v>
      </c>
      <c r="AQ169" s="18">
        <v>0.1212952265972051</v>
      </c>
      <c r="AR169" s="18">
        <v>0.154976923162015</v>
      </c>
      <c r="AS169" s="18">
        <v>0.22068214777987941</v>
      </c>
      <c r="AT169" s="18">
        <v>0.21787008184537221</v>
      </c>
      <c r="AU169" s="18">
        <v>0.37253517801744068</v>
      </c>
      <c r="AV169" s="18">
        <v>0.18018466283737181</v>
      </c>
      <c r="AW169" s="18">
        <v>0.1521450900044983</v>
      </c>
    </row>
    <row r="170" spans="2:49" x14ac:dyDescent="0.35">
      <c r="B170" s="17" t="s">
        <v>83</v>
      </c>
      <c r="C170" s="18">
        <v>7.6991720736873407E-3</v>
      </c>
      <c r="D170" s="18">
        <v>1.067563924859358E-2</v>
      </c>
      <c r="E170" s="18">
        <v>4.9422348675542084E-3</v>
      </c>
      <c r="G170" s="18">
        <v>1.188909305752724E-2</v>
      </c>
      <c r="H170" s="18">
        <v>6.1786797879980889E-3</v>
      </c>
      <c r="I170" s="18">
        <v>4.9175301288912031E-3</v>
      </c>
      <c r="J170" s="18">
        <v>1.018521665133458E-2</v>
      </c>
      <c r="K170" s="18">
        <v>1.044097212092405E-2</v>
      </c>
      <c r="L170" s="18">
        <v>5.4356958836115649E-3</v>
      </c>
      <c r="N170" s="18">
        <v>1.6517920833345381E-2</v>
      </c>
      <c r="O170" s="18">
        <v>0</v>
      </c>
      <c r="P170" s="18">
        <v>3.482240651515324E-2</v>
      </c>
      <c r="Q170" s="18">
        <v>0</v>
      </c>
      <c r="R170" s="18">
        <v>0</v>
      </c>
      <c r="S170" s="18">
        <v>9.7850809418140294E-3</v>
      </c>
      <c r="T170" s="18">
        <v>1.41701554223251E-2</v>
      </c>
      <c r="U170" s="18">
        <v>4.1356537301633607E-3</v>
      </c>
      <c r="V170" s="18">
        <v>3.0668796899106922E-3</v>
      </c>
      <c r="W170" s="18">
        <v>7.4139186766391486E-3</v>
      </c>
      <c r="X170" s="18">
        <v>1.2490085993202079E-2</v>
      </c>
      <c r="Y170" s="18">
        <v>0</v>
      </c>
      <c r="AA170" s="18">
        <v>9.9681115706498277E-3</v>
      </c>
      <c r="AB170" s="18">
        <v>7.8492070395292188E-3</v>
      </c>
      <c r="AC170" s="18">
        <v>1.036431394512719E-2</v>
      </c>
      <c r="AD170" s="18">
        <v>2.8074943046884661E-3</v>
      </c>
      <c r="AF170" s="18">
        <v>3.2736519125261369E-3</v>
      </c>
      <c r="AG170" s="18">
        <v>4.3904413765986873E-3</v>
      </c>
      <c r="AH170" s="18">
        <v>5.7280267121589531E-3</v>
      </c>
      <c r="AI170" s="18">
        <v>2.358575363909576E-2</v>
      </c>
      <c r="AJ170" s="18">
        <v>3.3359909840538428E-3</v>
      </c>
      <c r="AK170" s="18">
        <v>3.3025372315202611E-2</v>
      </c>
      <c r="AL170" s="18">
        <v>0</v>
      </c>
      <c r="AM170" s="18">
        <v>1.4200962910866409E-2</v>
      </c>
      <c r="AO170" s="18">
        <v>3.753305983190893E-3</v>
      </c>
      <c r="AP170" s="18">
        <v>3.77010999934507E-3</v>
      </c>
      <c r="AQ170" s="18">
        <v>1.2979464046947E-2</v>
      </c>
      <c r="AR170" s="18">
        <v>1.5463312658115531E-2</v>
      </c>
      <c r="AS170" s="18">
        <v>2.2665235468632022E-3</v>
      </c>
      <c r="AT170" s="18">
        <v>3.0313557514257641E-2</v>
      </c>
      <c r="AU170" s="18">
        <v>4.5670313468896342E-2</v>
      </c>
      <c r="AV170" s="18">
        <v>0</v>
      </c>
      <c r="AW170" s="18">
        <v>0</v>
      </c>
    </row>
    <row r="172" spans="2:49" ht="101.5" x14ac:dyDescent="0.35">
      <c r="B172" s="14" t="s">
        <v>189</v>
      </c>
    </row>
    <row r="173" spans="2:49" x14ac:dyDescent="0.35">
      <c r="B173" s="15" t="s">
        <v>17</v>
      </c>
    </row>
    <row r="174" spans="2:49" x14ac:dyDescent="0.35">
      <c r="B174" s="11" t="s">
        <v>62</v>
      </c>
      <c r="C174" s="16">
        <v>2007</v>
      </c>
      <c r="D174" s="16">
        <v>962</v>
      </c>
      <c r="E174" s="16">
        <v>1041</v>
      </c>
      <c r="G174" s="16">
        <v>262</v>
      </c>
      <c r="H174" s="16">
        <v>338</v>
      </c>
      <c r="I174" s="16">
        <v>355</v>
      </c>
      <c r="J174" s="16">
        <v>367</v>
      </c>
      <c r="K174" s="16">
        <v>292</v>
      </c>
      <c r="L174" s="16">
        <v>393</v>
      </c>
      <c r="N174" s="16">
        <v>169</v>
      </c>
      <c r="O174" s="16">
        <v>60</v>
      </c>
      <c r="P174" s="16">
        <v>100</v>
      </c>
      <c r="Q174" s="16">
        <v>82</v>
      </c>
      <c r="R174" s="16">
        <v>233</v>
      </c>
      <c r="S174" s="16">
        <v>174</v>
      </c>
      <c r="T174" s="16">
        <v>151</v>
      </c>
      <c r="U174" s="16">
        <v>194</v>
      </c>
      <c r="V174" s="16">
        <v>284</v>
      </c>
      <c r="W174" s="16">
        <v>260</v>
      </c>
      <c r="X174" s="16">
        <v>143</v>
      </c>
      <c r="Y174" s="16">
        <v>157</v>
      </c>
      <c r="AA174" s="16">
        <v>590</v>
      </c>
      <c r="AB174" s="16">
        <v>480</v>
      </c>
      <c r="AC174" s="16">
        <v>458</v>
      </c>
      <c r="AD174" s="16">
        <v>472</v>
      </c>
      <c r="AF174" s="16">
        <v>340</v>
      </c>
      <c r="AG174" s="16">
        <v>678</v>
      </c>
      <c r="AH174" s="16">
        <v>132</v>
      </c>
      <c r="AI174" s="16">
        <v>118</v>
      </c>
      <c r="AJ174" s="16">
        <v>274</v>
      </c>
      <c r="AK174" s="16">
        <v>57</v>
      </c>
      <c r="AL174" s="16">
        <v>34</v>
      </c>
      <c r="AM174" s="16">
        <v>374</v>
      </c>
      <c r="AO174" s="16">
        <v>301</v>
      </c>
      <c r="AP174" s="16">
        <v>568</v>
      </c>
      <c r="AQ174" s="16">
        <v>121</v>
      </c>
      <c r="AR174" s="16">
        <v>187</v>
      </c>
      <c r="AS174" s="16">
        <v>406</v>
      </c>
      <c r="AT174" s="16">
        <v>63</v>
      </c>
      <c r="AU174" s="16">
        <v>113</v>
      </c>
      <c r="AV174" s="16">
        <v>146</v>
      </c>
      <c r="AW174" s="16">
        <v>102</v>
      </c>
    </row>
    <row r="175" spans="2:49" x14ac:dyDescent="0.35">
      <c r="B175" s="12" t="s">
        <v>63</v>
      </c>
      <c r="C175" s="16">
        <v>2011</v>
      </c>
      <c r="D175" s="16">
        <v>971</v>
      </c>
      <c r="E175" s="16">
        <v>1036</v>
      </c>
      <c r="G175" s="16">
        <v>213</v>
      </c>
      <c r="H175" s="16">
        <v>342</v>
      </c>
      <c r="I175" s="16">
        <v>340</v>
      </c>
      <c r="J175" s="16">
        <v>310</v>
      </c>
      <c r="K175" s="16">
        <v>325</v>
      </c>
      <c r="L175" s="16">
        <v>481</v>
      </c>
      <c r="N175" s="16">
        <v>165</v>
      </c>
      <c r="O175" s="16">
        <v>54</v>
      </c>
      <c r="P175" s="16">
        <v>94</v>
      </c>
      <c r="Q175" s="16">
        <v>81</v>
      </c>
      <c r="R175" s="16">
        <v>223</v>
      </c>
      <c r="S175" s="16">
        <v>164</v>
      </c>
      <c r="T175" s="16">
        <v>147</v>
      </c>
      <c r="U175" s="16">
        <v>176</v>
      </c>
      <c r="V175" s="16">
        <v>262</v>
      </c>
      <c r="W175" s="16">
        <v>278</v>
      </c>
      <c r="X175" s="16">
        <v>174</v>
      </c>
      <c r="Y175" s="16">
        <v>189</v>
      </c>
      <c r="AA175" s="16">
        <v>542</v>
      </c>
      <c r="AB175" s="16">
        <v>522</v>
      </c>
      <c r="AC175" s="16">
        <v>441</v>
      </c>
      <c r="AD175" s="16">
        <v>502</v>
      </c>
      <c r="AF175" s="16">
        <v>368</v>
      </c>
      <c r="AG175" s="16">
        <v>659</v>
      </c>
      <c r="AH175" s="16">
        <v>141</v>
      </c>
      <c r="AI175" s="16">
        <v>114</v>
      </c>
      <c r="AJ175" s="16">
        <v>284</v>
      </c>
      <c r="AK175" s="16">
        <v>56</v>
      </c>
      <c r="AL175" s="16">
        <v>31</v>
      </c>
      <c r="AM175" s="16">
        <v>358</v>
      </c>
      <c r="AO175" s="16">
        <v>321</v>
      </c>
      <c r="AP175" s="16">
        <v>550</v>
      </c>
      <c r="AQ175" s="16">
        <v>125</v>
      </c>
      <c r="AR175" s="16">
        <v>173</v>
      </c>
      <c r="AS175" s="16">
        <v>418</v>
      </c>
      <c r="AT175" s="16">
        <v>61</v>
      </c>
      <c r="AU175" s="16">
        <v>111</v>
      </c>
      <c r="AV175" s="16">
        <v>149</v>
      </c>
      <c r="AW175" s="16">
        <v>101</v>
      </c>
    </row>
    <row r="176" spans="2:49" ht="43.5" x14ac:dyDescent="0.35">
      <c r="B176" s="17" t="s">
        <v>190</v>
      </c>
      <c r="C176" s="18">
        <v>0.2668326555124737</v>
      </c>
      <c r="D176" s="18">
        <v>0.28170967681726827</v>
      </c>
      <c r="E176" s="18">
        <v>0.25402534286100942</v>
      </c>
      <c r="G176" s="18">
        <v>0.25679724794373981</v>
      </c>
      <c r="H176" s="18">
        <v>0.26057172013104479</v>
      </c>
      <c r="I176" s="18">
        <v>0.23206322626976539</v>
      </c>
      <c r="J176" s="18">
        <v>0.25827038639442201</v>
      </c>
      <c r="K176" s="18">
        <v>0.22980790262674469</v>
      </c>
      <c r="L176" s="18">
        <v>0.33085999294920748</v>
      </c>
      <c r="N176" s="18">
        <v>0.2014850800801346</v>
      </c>
      <c r="O176" s="18">
        <v>0.2259347173361459</v>
      </c>
      <c r="P176" s="18">
        <v>0.2189042018126848</v>
      </c>
      <c r="Q176" s="18">
        <v>0.30573779449053412</v>
      </c>
      <c r="R176" s="18">
        <v>0.21961315263397141</v>
      </c>
      <c r="S176" s="18">
        <v>0.29078335188481252</v>
      </c>
      <c r="T176" s="18">
        <v>0.25877080345525011</v>
      </c>
      <c r="U176" s="18">
        <v>0.2342259898506712</v>
      </c>
      <c r="V176" s="18">
        <v>0.28777610933580078</v>
      </c>
      <c r="W176" s="18">
        <v>0.29777527057446351</v>
      </c>
      <c r="X176" s="18">
        <v>0.28088541297084713</v>
      </c>
      <c r="Y176" s="18">
        <v>0.32681229305209369</v>
      </c>
      <c r="AA176" s="18">
        <v>0.30514788838808099</v>
      </c>
      <c r="AB176" s="18">
        <v>0.27753932171925583</v>
      </c>
      <c r="AC176" s="18">
        <v>0.25877358910116333</v>
      </c>
      <c r="AD176" s="18">
        <v>0.2223782788983914</v>
      </c>
      <c r="AF176" s="18">
        <v>0.38918407433766589</v>
      </c>
      <c r="AG176" s="18">
        <v>0.24788543252902481</v>
      </c>
      <c r="AH176" s="18">
        <v>0.30119088504917402</v>
      </c>
      <c r="AI176" s="18">
        <v>0.29242042243145061</v>
      </c>
      <c r="AJ176" s="18">
        <v>0.1890143716995511</v>
      </c>
      <c r="AK176" s="18">
        <v>0.15571177452740009</v>
      </c>
      <c r="AL176" s="18">
        <v>0.2091533273333214</v>
      </c>
      <c r="AM176" s="18">
        <v>0.23864043992858691</v>
      </c>
      <c r="AO176" s="18">
        <v>0.41517331168297272</v>
      </c>
      <c r="AP176" s="18">
        <v>0.23093989260809281</v>
      </c>
      <c r="AQ176" s="18">
        <v>0.32023417612889421</v>
      </c>
      <c r="AR176" s="18">
        <v>0.23603763513971471</v>
      </c>
      <c r="AS176" s="18">
        <v>0.24299365587188851</v>
      </c>
      <c r="AT176" s="18">
        <v>0.19021615630679811</v>
      </c>
      <c r="AU176" s="18">
        <v>0.20564444788979841</v>
      </c>
      <c r="AV176" s="18">
        <v>0.21441037805089019</v>
      </c>
      <c r="AW176" s="18">
        <v>0.2678092589827456</v>
      </c>
    </row>
    <row r="177" spans="2:49" ht="43.5" x14ac:dyDescent="0.35">
      <c r="B177" s="17" t="s">
        <v>191</v>
      </c>
      <c r="C177" s="18">
        <v>0.23641032541508011</v>
      </c>
      <c r="D177" s="18">
        <v>0.2374466645144114</v>
      </c>
      <c r="E177" s="18">
        <v>0.2352843388485403</v>
      </c>
      <c r="G177" s="18">
        <v>0.22863616958696981</v>
      </c>
      <c r="H177" s="18">
        <v>0.21448968103248439</v>
      </c>
      <c r="I177" s="18">
        <v>0.27029211208255721</v>
      </c>
      <c r="J177" s="18">
        <v>0.21811394880845739</v>
      </c>
      <c r="K177" s="18">
        <v>0.2591103437543737</v>
      </c>
      <c r="L177" s="18">
        <v>0.227930652437243</v>
      </c>
      <c r="N177" s="18">
        <v>0.18481627600032999</v>
      </c>
      <c r="O177" s="18">
        <v>0.21592165147678449</v>
      </c>
      <c r="P177" s="18">
        <v>0.23746644215231311</v>
      </c>
      <c r="Q177" s="18">
        <v>0.25360050553375102</v>
      </c>
      <c r="R177" s="18">
        <v>0.24718999367209671</v>
      </c>
      <c r="S177" s="18">
        <v>0.23175326145663419</v>
      </c>
      <c r="T177" s="18">
        <v>0.21976958169922911</v>
      </c>
      <c r="U177" s="18">
        <v>0.24367707305597999</v>
      </c>
      <c r="V177" s="18">
        <v>0.25772736233558802</v>
      </c>
      <c r="W177" s="18">
        <v>0.22870613008613291</v>
      </c>
      <c r="X177" s="18">
        <v>0.25852009877285093</v>
      </c>
      <c r="Y177" s="18">
        <v>0.23833846199799361</v>
      </c>
      <c r="AA177" s="18">
        <v>0.2679173303603079</v>
      </c>
      <c r="AB177" s="18">
        <v>0.24408619553147179</v>
      </c>
      <c r="AC177" s="18">
        <v>0.19698567323502289</v>
      </c>
      <c r="AD177" s="18">
        <v>0.22845692105641111</v>
      </c>
      <c r="AF177" s="18">
        <v>0.22851051020365201</v>
      </c>
      <c r="AG177" s="18">
        <v>0.28433220829278122</v>
      </c>
      <c r="AH177" s="18">
        <v>0.22973021145606359</v>
      </c>
      <c r="AI177" s="18">
        <v>0.20595583687929911</v>
      </c>
      <c r="AJ177" s="18">
        <v>0.18330933469422081</v>
      </c>
      <c r="AK177" s="18">
        <v>0.16091938759693761</v>
      </c>
      <c r="AL177" s="18">
        <v>0.2325070188699381</v>
      </c>
      <c r="AM177" s="18">
        <v>0.22298305479257019</v>
      </c>
      <c r="AO177" s="18">
        <v>0.2480184975440767</v>
      </c>
      <c r="AP177" s="18">
        <v>0.26159641992394023</v>
      </c>
      <c r="AQ177" s="18">
        <v>0.2349523138215984</v>
      </c>
      <c r="AR177" s="18">
        <v>0.2568712098780816</v>
      </c>
      <c r="AS177" s="18">
        <v>0.21077422860314329</v>
      </c>
      <c r="AT177" s="18">
        <v>0.16353636515659059</v>
      </c>
      <c r="AU177" s="18">
        <v>0.17651336385559391</v>
      </c>
      <c r="AV177" s="18">
        <v>0.24718824414092749</v>
      </c>
      <c r="AW177" s="18">
        <v>0.22975991074700819</v>
      </c>
    </row>
    <row r="178" spans="2:49" ht="43.5" x14ac:dyDescent="0.35">
      <c r="B178" s="17" t="s">
        <v>192</v>
      </c>
      <c r="C178" s="18">
        <v>0.2287474562910074</v>
      </c>
      <c r="D178" s="18">
        <v>0.24205790669937771</v>
      </c>
      <c r="E178" s="18">
        <v>0.21724623934224249</v>
      </c>
      <c r="G178" s="18">
        <v>0.19087549666731871</v>
      </c>
      <c r="H178" s="18">
        <v>0.21837939229918479</v>
      </c>
      <c r="I178" s="18">
        <v>0.17648662978511201</v>
      </c>
      <c r="J178" s="18">
        <v>0.18542900987497249</v>
      </c>
      <c r="K178" s="18">
        <v>0.22742743877107741</v>
      </c>
      <c r="L178" s="18">
        <v>0.31868107656466049</v>
      </c>
      <c r="N178" s="18">
        <v>0.19735044000107119</v>
      </c>
      <c r="O178" s="18">
        <v>0.21036526371685879</v>
      </c>
      <c r="P178" s="18">
        <v>0.2435245014120013</v>
      </c>
      <c r="Q178" s="18">
        <v>0.29684591916889191</v>
      </c>
      <c r="R178" s="18">
        <v>0.2022966377475014</v>
      </c>
      <c r="S178" s="18">
        <v>0.21868186590214511</v>
      </c>
      <c r="T178" s="18">
        <v>0.2648714249601396</v>
      </c>
      <c r="U178" s="18">
        <v>0.2166812199228326</v>
      </c>
      <c r="V178" s="18">
        <v>0.24715122510546181</v>
      </c>
      <c r="W178" s="18">
        <v>0.25243781904087692</v>
      </c>
      <c r="X178" s="18">
        <v>0.19639812501161499</v>
      </c>
      <c r="Y178" s="18">
        <v>0.21738187148463159</v>
      </c>
      <c r="AA178" s="18">
        <v>0.27244593994343791</v>
      </c>
      <c r="AB178" s="18">
        <v>0.23347924311650731</v>
      </c>
      <c r="AC178" s="18">
        <v>0.2202023366357376</v>
      </c>
      <c r="AD178" s="18">
        <v>0.18484696987731811</v>
      </c>
      <c r="AF178" s="18">
        <v>0.36783379517840548</v>
      </c>
      <c r="AG178" s="18">
        <v>0.2118626693578036</v>
      </c>
      <c r="AH178" s="18">
        <v>0.18646501761970261</v>
      </c>
      <c r="AI178" s="18">
        <v>0.15571216707030311</v>
      </c>
      <c r="AJ178" s="18">
        <v>0.24179413894564719</v>
      </c>
      <c r="AK178" s="18">
        <v>0.13985052035060919</v>
      </c>
      <c r="AL178" s="18">
        <v>0.11521480270974011</v>
      </c>
      <c r="AM178" s="18">
        <v>0.1702176210990031</v>
      </c>
      <c r="AO178" s="18">
        <v>0.38820010073287342</v>
      </c>
      <c r="AP178" s="18">
        <v>0.19706265303180551</v>
      </c>
      <c r="AQ178" s="18">
        <v>0.22240502487003069</v>
      </c>
      <c r="AR178" s="18">
        <v>0.1016608439248509</v>
      </c>
      <c r="AS178" s="18">
        <v>0.26064107847426943</v>
      </c>
      <c r="AT178" s="18">
        <v>0.15234573309720101</v>
      </c>
      <c r="AU178" s="18">
        <v>0.1127895896953994</v>
      </c>
      <c r="AV178" s="18">
        <v>0.216897865039719</v>
      </c>
      <c r="AW178" s="18">
        <v>0.18069736056484589</v>
      </c>
    </row>
    <row r="179" spans="2:49" ht="58" x14ac:dyDescent="0.35">
      <c r="B179" s="17" t="s">
        <v>193</v>
      </c>
      <c r="C179" s="18">
        <v>0.1998808485901836</v>
      </c>
      <c r="D179" s="18">
        <v>0.19850985560132331</v>
      </c>
      <c r="E179" s="18">
        <v>0.20201703612510241</v>
      </c>
      <c r="G179" s="18">
        <v>0.16846479040301329</v>
      </c>
      <c r="H179" s="18">
        <v>0.14617849802961719</v>
      </c>
      <c r="I179" s="18">
        <v>0.1521442714114227</v>
      </c>
      <c r="J179" s="18">
        <v>0.20740163496793901</v>
      </c>
      <c r="K179" s="18">
        <v>0.21997238666672289</v>
      </c>
      <c r="L179" s="18">
        <v>0.2673301736095855</v>
      </c>
      <c r="N179" s="18">
        <v>0.15381066769096621</v>
      </c>
      <c r="O179" s="18">
        <v>0.19600712008224969</v>
      </c>
      <c r="P179" s="18">
        <v>0.11919270768842059</v>
      </c>
      <c r="Q179" s="18">
        <v>0.2377267147334893</v>
      </c>
      <c r="R179" s="18">
        <v>0.17733003767352409</v>
      </c>
      <c r="S179" s="18">
        <v>0.2037517716631598</v>
      </c>
      <c r="T179" s="18">
        <v>0.1525105388225077</v>
      </c>
      <c r="U179" s="18">
        <v>0.2487471907038023</v>
      </c>
      <c r="V179" s="18">
        <v>0.22292004067272411</v>
      </c>
      <c r="W179" s="18">
        <v>0.20254654553720511</v>
      </c>
      <c r="X179" s="18">
        <v>0.2116175979484213</v>
      </c>
      <c r="Y179" s="18">
        <v>0.2330407940448615</v>
      </c>
      <c r="AA179" s="18">
        <v>0.2256644347538366</v>
      </c>
      <c r="AB179" s="18">
        <v>0.20429385246006579</v>
      </c>
      <c r="AC179" s="18">
        <v>0.19994029845430239</v>
      </c>
      <c r="AD179" s="18">
        <v>0.16883886665455089</v>
      </c>
      <c r="AF179" s="18">
        <v>0.29788636777294292</v>
      </c>
      <c r="AG179" s="18">
        <v>0.1838861251319121</v>
      </c>
      <c r="AH179" s="18">
        <v>0.1436474187844089</v>
      </c>
      <c r="AI179" s="18">
        <v>0.1085987115728992</v>
      </c>
      <c r="AJ179" s="18">
        <v>0.29096930785353581</v>
      </c>
      <c r="AK179" s="18">
        <v>8.6962399609897365E-2</v>
      </c>
      <c r="AL179" s="18">
        <v>0.1154934169487479</v>
      </c>
      <c r="AM179" s="18">
        <v>0.13253645413866691</v>
      </c>
      <c r="AO179" s="18">
        <v>0.27289555987703518</v>
      </c>
      <c r="AP179" s="18">
        <v>0.1454990378972171</v>
      </c>
      <c r="AQ179" s="18">
        <v>4.8214627396867667E-2</v>
      </c>
      <c r="AR179" s="18">
        <v>0.10679962484479651</v>
      </c>
      <c r="AS179" s="18">
        <v>0.29831520979089587</v>
      </c>
      <c r="AT179" s="18">
        <v>0.1183090032118492</v>
      </c>
      <c r="AU179" s="18">
        <v>0.1018150149479492</v>
      </c>
      <c r="AV179" s="18">
        <v>0.20677670938618919</v>
      </c>
      <c r="AW179" s="18">
        <v>0.35141201083532531</v>
      </c>
    </row>
    <row r="180" spans="2:49" ht="29" x14ac:dyDescent="0.35">
      <c r="B180" s="17" t="s">
        <v>194</v>
      </c>
      <c r="C180" s="18">
        <v>0.19543796162264729</v>
      </c>
      <c r="D180" s="18">
        <v>0.21849213762157479</v>
      </c>
      <c r="E180" s="18">
        <v>0.17350104411106801</v>
      </c>
      <c r="G180" s="18">
        <v>0.21949450276604321</v>
      </c>
      <c r="H180" s="18">
        <v>0.23140903330500631</v>
      </c>
      <c r="I180" s="18">
        <v>0.20167388315615539</v>
      </c>
      <c r="J180" s="18">
        <v>0.20408768827276261</v>
      </c>
      <c r="K180" s="18">
        <v>0.15459801367442741</v>
      </c>
      <c r="L180" s="18">
        <v>0.17680869093296109</v>
      </c>
      <c r="N180" s="18">
        <v>0.21223436904967019</v>
      </c>
      <c r="O180" s="18">
        <v>0.1531088556409452</v>
      </c>
      <c r="P180" s="18">
        <v>0.1601617535425057</v>
      </c>
      <c r="Q180" s="18">
        <v>0.15384242445231949</v>
      </c>
      <c r="R180" s="18">
        <v>0.1693809000957813</v>
      </c>
      <c r="S180" s="18">
        <v>0.16620803700285461</v>
      </c>
      <c r="T180" s="18">
        <v>0.11926041061798</v>
      </c>
      <c r="U180" s="18">
        <v>0.18640581621722921</v>
      </c>
      <c r="V180" s="18">
        <v>0.23120780944887931</v>
      </c>
      <c r="W180" s="18">
        <v>0.24062867505876451</v>
      </c>
      <c r="X180" s="18">
        <v>0.17597425789004609</v>
      </c>
      <c r="Y180" s="18">
        <v>0.2538699883123271</v>
      </c>
      <c r="AA180" s="18">
        <v>0.2644034515945885</v>
      </c>
      <c r="AB180" s="18">
        <v>0.1953253124596715</v>
      </c>
      <c r="AC180" s="18">
        <v>0.14857515498062471</v>
      </c>
      <c r="AD180" s="18">
        <v>0.16273403846201581</v>
      </c>
      <c r="AF180" s="18">
        <v>0.1856153696743981</v>
      </c>
      <c r="AG180" s="18">
        <v>0.23428748286738429</v>
      </c>
      <c r="AH180" s="18">
        <v>0.28895243838561391</v>
      </c>
      <c r="AI180" s="18">
        <v>0.2216187782577812</v>
      </c>
      <c r="AJ180" s="18">
        <v>0.12376915189429941</v>
      </c>
      <c r="AK180" s="18">
        <v>0.1223310911497336</v>
      </c>
      <c r="AL180" s="18">
        <v>0.14573253275414019</v>
      </c>
      <c r="AM180" s="18">
        <v>0.16170026812649149</v>
      </c>
      <c r="AO180" s="18">
        <v>0.21675755558783469</v>
      </c>
      <c r="AP180" s="18">
        <v>0.24743750107410339</v>
      </c>
      <c r="AQ180" s="18">
        <v>0.32982994587699471</v>
      </c>
      <c r="AR180" s="18">
        <v>0.21226331851476091</v>
      </c>
      <c r="AS180" s="18">
        <v>0.1187923602362943</v>
      </c>
      <c r="AT180" s="18">
        <v>0.13669794191238629</v>
      </c>
      <c r="AU180" s="18">
        <v>0.14356413122157469</v>
      </c>
      <c r="AV180" s="18">
        <v>0.1623406065799092</v>
      </c>
      <c r="AW180" s="18">
        <v>0.108579759362955</v>
      </c>
    </row>
    <row r="181" spans="2:49" ht="43.5" x14ac:dyDescent="0.35">
      <c r="B181" s="17" t="s">
        <v>195</v>
      </c>
      <c r="C181" s="18">
        <v>0.18406653922255861</v>
      </c>
      <c r="D181" s="18">
        <v>0.18701426330059751</v>
      </c>
      <c r="E181" s="18">
        <v>0.182087617664837</v>
      </c>
      <c r="G181" s="18">
        <v>0.10298725702020679</v>
      </c>
      <c r="H181" s="18">
        <v>0.17500612084302619</v>
      </c>
      <c r="I181" s="18">
        <v>0.17720447897357611</v>
      </c>
      <c r="J181" s="18">
        <v>0.19297105165084019</v>
      </c>
      <c r="K181" s="18">
        <v>0.21806109846677099</v>
      </c>
      <c r="L181" s="18">
        <v>0.20259330233297709</v>
      </c>
      <c r="N181" s="18">
        <v>0.1133522118873268</v>
      </c>
      <c r="O181" s="18">
        <v>0.16480411139640169</v>
      </c>
      <c r="P181" s="18">
        <v>0.1248935424708584</v>
      </c>
      <c r="Q181" s="18">
        <v>0.20124631017528841</v>
      </c>
      <c r="R181" s="18">
        <v>0.18684178317211581</v>
      </c>
      <c r="S181" s="18">
        <v>0.21585054949189811</v>
      </c>
      <c r="T181" s="18">
        <v>0.19994155809278069</v>
      </c>
      <c r="U181" s="18">
        <v>0.12845903866905231</v>
      </c>
      <c r="V181" s="18">
        <v>0.16678753233615889</v>
      </c>
      <c r="W181" s="18">
        <v>0.2175921089179563</v>
      </c>
      <c r="X181" s="18">
        <v>0.2252406973956603</v>
      </c>
      <c r="Y181" s="18">
        <v>0.21868657801659699</v>
      </c>
      <c r="AA181" s="18">
        <v>0.20726711134903139</v>
      </c>
      <c r="AB181" s="18">
        <v>0.1773215254903579</v>
      </c>
      <c r="AC181" s="18">
        <v>0.14011100309856089</v>
      </c>
      <c r="AD181" s="18">
        <v>0.20270004144836429</v>
      </c>
      <c r="AF181" s="18">
        <v>0.24468531546974531</v>
      </c>
      <c r="AG181" s="18">
        <v>0.19277291582205261</v>
      </c>
      <c r="AH181" s="18">
        <v>0.16172010087070621</v>
      </c>
      <c r="AI181" s="18">
        <v>0.12228193568557889</v>
      </c>
      <c r="AJ181" s="18">
        <v>0.23726843322708049</v>
      </c>
      <c r="AK181" s="18">
        <v>5.8047638570117847E-2</v>
      </c>
      <c r="AL181" s="18">
        <v>0</v>
      </c>
      <c r="AM181" s="18">
        <v>0.1277525597065127</v>
      </c>
      <c r="AO181" s="18">
        <v>0.26691808304507192</v>
      </c>
      <c r="AP181" s="18">
        <v>0.1627803245499401</v>
      </c>
      <c r="AQ181" s="18">
        <v>0.13885205938331741</v>
      </c>
      <c r="AR181" s="18">
        <v>7.6412171153429367E-2</v>
      </c>
      <c r="AS181" s="18">
        <v>0.26014731844254108</v>
      </c>
      <c r="AT181" s="18">
        <v>9.5781579532799907E-2</v>
      </c>
      <c r="AU181" s="18">
        <v>8.8376297339528107E-2</v>
      </c>
      <c r="AV181" s="18">
        <v>0.10631196108688611</v>
      </c>
      <c r="AW181" s="18">
        <v>0.23666886948595439</v>
      </c>
    </row>
    <row r="182" spans="2:49" ht="43.5" x14ac:dyDescent="0.35">
      <c r="B182" s="17" t="s">
        <v>196</v>
      </c>
      <c r="C182" s="18">
        <v>0.1815217821613217</v>
      </c>
      <c r="D182" s="18">
        <v>0.17439195546558381</v>
      </c>
      <c r="E182" s="18">
        <v>0.1880278538497098</v>
      </c>
      <c r="G182" s="18">
        <v>0.13650605716301081</v>
      </c>
      <c r="H182" s="18">
        <v>0.13685050776664531</v>
      </c>
      <c r="I182" s="18">
        <v>0.13913082266946569</v>
      </c>
      <c r="J182" s="18">
        <v>0.21522936327967571</v>
      </c>
      <c r="K182" s="18">
        <v>0.24640723548305241</v>
      </c>
      <c r="L182" s="18">
        <v>0.19765435327256781</v>
      </c>
      <c r="N182" s="18">
        <v>0.28792214734966348</v>
      </c>
      <c r="O182" s="18">
        <v>0.1747744841739679</v>
      </c>
      <c r="P182" s="18">
        <v>0.25060070359977488</v>
      </c>
      <c r="Q182" s="18">
        <v>0.1355183230937318</v>
      </c>
      <c r="R182" s="18">
        <v>0.21892452699184689</v>
      </c>
      <c r="S182" s="18">
        <v>0.16562381867619619</v>
      </c>
      <c r="T182" s="18">
        <v>0.20639073840097771</v>
      </c>
      <c r="U182" s="18">
        <v>0.1818072896199652</v>
      </c>
      <c r="V182" s="18">
        <v>0.1208510828289826</v>
      </c>
      <c r="W182" s="18">
        <v>0.1578856413633227</v>
      </c>
      <c r="X182" s="18">
        <v>0.1659668291775187</v>
      </c>
      <c r="Y182" s="18">
        <v>0.15916699141245669</v>
      </c>
      <c r="AA182" s="18">
        <v>0.1224999120092479</v>
      </c>
      <c r="AB182" s="18">
        <v>0.18797497691947851</v>
      </c>
      <c r="AC182" s="18">
        <v>0.19277552101891851</v>
      </c>
      <c r="AD182" s="18">
        <v>0.22798525479481399</v>
      </c>
      <c r="AF182" s="18">
        <v>6.4581267853341104E-2</v>
      </c>
      <c r="AG182" s="18">
        <v>0.19833250924699461</v>
      </c>
      <c r="AH182" s="18">
        <v>0.22861993732818639</v>
      </c>
      <c r="AI182" s="18">
        <v>0.17192076279899229</v>
      </c>
      <c r="AJ182" s="18">
        <v>0.21798792844750051</v>
      </c>
      <c r="AK182" s="18">
        <v>0.42545538882185391</v>
      </c>
      <c r="AL182" s="18">
        <v>0.26329791945665282</v>
      </c>
      <c r="AM182" s="18">
        <v>0.18084268146931329</v>
      </c>
      <c r="AO182" s="18">
        <v>3.8193460696622293E-2</v>
      </c>
      <c r="AP182" s="18">
        <v>0.21893915503447861</v>
      </c>
      <c r="AQ182" s="18">
        <v>0.2032291614762049</v>
      </c>
      <c r="AR182" s="18">
        <v>0.18080895538916669</v>
      </c>
      <c r="AS182" s="18">
        <v>0.19204189110229369</v>
      </c>
      <c r="AT182" s="18">
        <v>0.36460942985200551</v>
      </c>
      <c r="AU182" s="18">
        <v>0.15592538062073241</v>
      </c>
      <c r="AV182" s="18">
        <v>0.20956027013043091</v>
      </c>
      <c r="AW182" s="18">
        <v>0.2391419592105006</v>
      </c>
    </row>
    <row r="183" spans="2:49" ht="43.5" x14ac:dyDescent="0.35">
      <c r="B183" s="17" t="s">
        <v>197</v>
      </c>
      <c r="C183" s="18">
        <v>0.16689639683768359</v>
      </c>
      <c r="D183" s="18">
        <v>0.16809186360482259</v>
      </c>
      <c r="E183" s="18">
        <v>0.16648667610674581</v>
      </c>
      <c r="G183" s="18">
        <v>0.16864680660636869</v>
      </c>
      <c r="H183" s="18">
        <v>0.14199250942266631</v>
      </c>
      <c r="I183" s="18">
        <v>0.2271826840529961</v>
      </c>
      <c r="J183" s="18">
        <v>0.18761444338620911</v>
      </c>
      <c r="K183" s="18">
        <v>0.14541162520268219</v>
      </c>
      <c r="L183" s="18">
        <v>0.14234952544359211</v>
      </c>
      <c r="N183" s="18">
        <v>0.1466175119001917</v>
      </c>
      <c r="O183" s="18">
        <v>0.1896006869145776</v>
      </c>
      <c r="P183" s="18">
        <v>0.1435407040355515</v>
      </c>
      <c r="Q183" s="18">
        <v>0.13319406529384981</v>
      </c>
      <c r="R183" s="18">
        <v>0.17571253471254111</v>
      </c>
      <c r="S183" s="18">
        <v>0.2137439507376786</v>
      </c>
      <c r="T183" s="18">
        <v>0.15642712875678769</v>
      </c>
      <c r="U183" s="18">
        <v>0.1686203535229942</v>
      </c>
      <c r="V183" s="18">
        <v>0.2074178238483177</v>
      </c>
      <c r="W183" s="18">
        <v>0.13938040132876131</v>
      </c>
      <c r="X183" s="18">
        <v>0.13566026241544951</v>
      </c>
      <c r="Y183" s="18">
        <v>0.1727148805796824</v>
      </c>
      <c r="AA183" s="18">
        <v>0.1968317794248203</v>
      </c>
      <c r="AB183" s="18">
        <v>0.14960550566008901</v>
      </c>
      <c r="AC183" s="18">
        <v>0.1580585930306049</v>
      </c>
      <c r="AD183" s="18">
        <v>0.16058553863692659</v>
      </c>
      <c r="AF183" s="18">
        <v>0.16811975216651859</v>
      </c>
      <c r="AG183" s="18">
        <v>0.18365097864035701</v>
      </c>
      <c r="AH183" s="18">
        <v>0.20984463330212999</v>
      </c>
      <c r="AI183" s="18">
        <v>0.1577391419626504</v>
      </c>
      <c r="AJ183" s="18">
        <v>0.14742557652311039</v>
      </c>
      <c r="AK183" s="18">
        <v>0.11521634374425591</v>
      </c>
      <c r="AL183" s="18">
        <v>0.15118353973696211</v>
      </c>
      <c r="AM183" s="18">
        <v>0.14580940755301119</v>
      </c>
      <c r="AO183" s="18">
        <v>0.18102221325111861</v>
      </c>
      <c r="AP183" s="18">
        <v>0.17718169891211891</v>
      </c>
      <c r="AQ183" s="18">
        <v>0.23194477174183889</v>
      </c>
      <c r="AR183" s="18">
        <v>0.1942215625675103</v>
      </c>
      <c r="AS183" s="18">
        <v>0.13339195698180459</v>
      </c>
      <c r="AT183" s="18">
        <v>0.1116803810240814</v>
      </c>
      <c r="AU183" s="18">
        <v>9.6002927553656817E-2</v>
      </c>
      <c r="AV183" s="18">
        <v>0.14705082467484609</v>
      </c>
      <c r="AW183" s="18">
        <v>0.2180796456889062</v>
      </c>
    </row>
    <row r="184" spans="2:49" ht="43.5" x14ac:dyDescent="0.35">
      <c r="B184" s="17" t="s">
        <v>198</v>
      </c>
      <c r="C184" s="18">
        <v>0.15502122953574249</v>
      </c>
      <c r="D184" s="18">
        <v>0.15772582788726189</v>
      </c>
      <c r="E184" s="18">
        <v>0.15198504704671839</v>
      </c>
      <c r="G184" s="18">
        <v>0.1731750790381455</v>
      </c>
      <c r="H184" s="18">
        <v>0.17680792622300179</v>
      </c>
      <c r="I184" s="18">
        <v>0.1874091816299889</v>
      </c>
      <c r="J184" s="18">
        <v>0.17384195084526161</v>
      </c>
      <c r="K184" s="18">
        <v>7.2394777841785413E-2</v>
      </c>
      <c r="L184" s="18">
        <v>0.15227431820843471</v>
      </c>
      <c r="N184" s="18">
        <v>0.12261913165901581</v>
      </c>
      <c r="O184" s="18">
        <v>0.18984166218589191</v>
      </c>
      <c r="P184" s="18">
        <v>0.1346191215261256</v>
      </c>
      <c r="Q184" s="18">
        <v>0.10073279897463019</v>
      </c>
      <c r="R184" s="18">
        <v>0.15033557528270969</v>
      </c>
      <c r="S184" s="18">
        <v>0.13798464839591781</v>
      </c>
      <c r="T184" s="18">
        <v>0.15875474359492769</v>
      </c>
      <c r="U184" s="18">
        <v>0.1531232817822501</v>
      </c>
      <c r="V184" s="18">
        <v>0.18395997195177929</v>
      </c>
      <c r="W184" s="18">
        <v>0.21436840462961471</v>
      </c>
      <c r="X184" s="18">
        <v>0.11611644642224531</v>
      </c>
      <c r="Y184" s="18">
        <v>0.1343559714742909</v>
      </c>
      <c r="AA184" s="18">
        <v>0.22103258150496061</v>
      </c>
      <c r="AB184" s="18">
        <v>0.1166289323202145</v>
      </c>
      <c r="AC184" s="18">
        <v>0.16997612927867581</v>
      </c>
      <c r="AD184" s="18">
        <v>0.1106853792559155</v>
      </c>
      <c r="AF184" s="18">
        <v>0.21787836492042259</v>
      </c>
      <c r="AG184" s="18">
        <v>0.16295781915139351</v>
      </c>
      <c r="AH184" s="18">
        <v>0.13499077681602159</v>
      </c>
      <c r="AI184" s="18">
        <v>0.11096064106580771</v>
      </c>
      <c r="AJ184" s="18">
        <v>0.12422056179026821</v>
      </c>
      <c r="AK184" s="18">
        <v>2.848278320765631E-2</v>
      </c>
      <c r="AL184" s="18">
        <v>5.6825236009326763E-2</v>
      </c>
      <c r="AM184" s="18">
        <v>0.15056424112700159</v>
      </c>
      <c r="AO184" s="18">
        <v>0.2406031851761137</v>
      </c>
      <c r="AP184" s="18">
        <v>0.15493418467003911</v>
      </c>
      <c r="AQ184" s="18">
        <v>0.1309426578537306</v>
      </c>
      <c r="AR184" s="18">
        <v>0.15384518862513</v>
      </c>
      <c r="AS184" s="18">
        <v>0.1447498896095715</v>
      </c>
      <c r="AT184" s="18">
        <v>8.8145752906934535E-2</v>
      </c>
      <c r="AU184" s="18">
        <v>7.609274467694789E-2</v>
      </c>
      <c r="AV184" s="18">
        <v>0.1116803897250556</v>
      </c>
      <c r="AW184" s="18">
        <v>0.14983625251879479</v>
      </c>
    </row>
    <row r="185" spans="2:49" ht="58" x14ac:dyDescent="0.35">
      <c r="B185" s="17" t="s">
        <v>199</v>
      </c>
      <c r="C185" s="18">
        <v>0.14793538134298531</v>
      </c>
      <c r="D185" s="18">
        <v>0.17420981396149879</v>
      </c>
      <c r="E185" s="18">
        <v>0.1239393919864434</v>
      </c>
      <c r="G185" s="18">
        <v>0.15658407380336731</v>
      </c>
      <c r="H185" s="18">
        <v>0.121393502497913</v>
      </c>
      <c r="I185" s="18">
        <v>0.1039432455227505</v>
      </c>
      <c r="J185" s="18">
        <v>0.11554350720663401</v>
      </c>
      <c r="K185" s="18">
        <v>0.14702826362340959</v>
      </c>
      <c r="L185" s="18">
        <v>0.2155779162904522</v>
      </c>
      <c r="N185" s="18">
        <v>0.1069953300820605</v>
      </c>
      <c r="O185" s="18">
        <v>0.16777303544909841</v>
      </c>
      <c r="P185" s="18">
        <v>0.15067009607593121</v>
      </c>
      <c r="Q185" s="18">
        <v>0.15980972237117741</v>
      </c>
      <c r="R185" s="18">
        <v>0.1566377512308216</v>
      </c>
      <c r="S185" s="18">
        <v>0.1342082256589347</v>
      </c>
      <c r="T185" s="18">
        <v>0.17372923460078341</v>
      </c>
      <c r="U185" s="18">
        <v>0.1705733776013181</v>
      </c>
      <c r="V185" s="18">
        <v>0.11274084275261929</v>
      </c>
      <c r="W185" s="18">
        <v>0.17365969933923911</v>
      </c>
      <c r="X185" s="18">
        <v>0.17846803700624611</v>
      </c>
      <c r="Y185" s="18">
        <v>0.114901626737721</v>
      </c>
      <c r="AA185" s="18">
        <v>0.14984417483002099</v>
      </c>
      <c r="AB185" s="18">
        <v>0.1625799298494604</v>
      </c>
      <c r="AC185" s="18">
        <v>0.13649446273074131</v>
      </c>
      <c r="AD185" s="18">
        <v>0.14079740760333781</v>
      </c>
      <c r="AF185" s="18">
        <v>0.2145646635637645</v>
      </c>
      <c r="AG185" s="18">
        <v>0.1034153877581148</v>
      </c>
      <c r="AH185" s="18">
        <v>0.10078241175505501</v>
      </c>
      <c r="AI185" s="18">
        <v>0.13977727607508861</v>
      </c>
      <c r="AJ185" s="18">
        <v>0.24809056050018241</v>
      </c>
      <c r="AK185" s="18">
        <v>8.4244379877549444E-2</v>
      </c>
      <c r="AL185" s="18">
        <v>2.4799621144564809E-2</v>
      </c>
      <c r="AM185" s="18">
        <v>0.1237620228142714</v>
      </c>
      <c r="AO185" s="18">
        <v>0.17029412891399151</v>
      </c>
      <c r="AP185" s="18">
        <v>0.1036224512799884</v>
      </c>
      <c r="AQ185" s="18">
        <v>8.1836050588497827E-2</v>
      </c>
      <c r="AR185" s="18">
        <v>0.106980604939328</v>
      </c>
      <c r="AS185" s="18">
        <v>0.2576760138247759</v>
      </c>
      <c r="AT185" s="18">
        <v>6.7729219033624111E-2</v>
      </c>
      <c r="AU185" s="18">
        <v>9.5124425934540166E-2</v>
      </c>
      <c r="AV185" s="18">
        <v>9.7581961525969624E-2</v>
      </c>
      <c r="AW185" s="18">
        <v>0.19737471116396099</v>
      </c>
    </row>
    <row r="186" spans="2:49" ht="29" x14ac:dyDescent="0.35">
      <c r="B186" s="17" t="s">
        <v>200</v>
      </c>
      <c r="C186" s="18">
        <v>8.2183486919630441E-2</v>
      </c>
      <c r="D186" s="18">
        <v>9.3170174661335092E-2</v>
      </c>
      <c r="E186" s="18">
        <v>7.2236085187478039E-2</v>
      </c>
      <c r="G186" s="18">
        <v>0.1374225461585511</v>
      </c>
      <c r="H186" s="18">
        <v>0.11163560723486581</v>
      </c>
      <c r="I186" s="18">
        <v>8.2820483498633912E-2</v>
      </c>
      <c r="J186" s="18">
        <v>8.2506475470087257E-2</v>
      </c>
      <c r="K186" s="18">
        <v>6.123026326282216E-2</v>
      </c>
      <c r="L186" s="18">
        <v>5.0256937549861269E-2</v>
      </c>
      <c r="N186" s="18">
        <v>7.3218998921519049E-2</v>
      </c>
      <c r="O186" s="18">
        <v>7.6983798049305205E-2</v>
      </c>
      <c r="P186" s="18">
        <v>7.5834870891632614E-2</v>
      </c>
      <c r="Q186" s="18">
        <v>2.364961527829576E-2</v>
      </c>
      <c r="R186" s="18">
        <v>9.4461842077981376E-2</v>
      </c>
      <c r="S186" s="18">
        <v>8.5784964848903467E-2</v>
      </c>
      <c r="T186" s="18">
        <v>6.8264674722262234E-2</v>
      </c>
      <c r="U186" s="18">
        <v>8.7399163451321094E-2</v>
      </c>
      <c r="V186" s="18">
        <v>0.12434957630523021</v>
      </c>
      <c r="W186" s="18">
        <v>8.0234337346189552E-2</v>
      </c>
      <c r="X186" s="18">
        <v>8.7967970206021998E-2</v>
      </c>
      <c r="Y186" s="18">
        <v>4.7184362544508092E-2</v>
      </c>
      <c r="AA186" s="18">
        <v>9.3649819447105126E-2</v>
      </c>
      <c r="AB186" s="18">
        <v>7.5956920602586034E-2</v>
      </c>
      <c r="AC186" s="18">
        <v>7.167440823560671E-2</v>
      </c>
      <c r="AD186" s="18">
        <v>8.5083700582058774E-2</v>
      </c>
      <c r="AF186" s="18">
        <v>6.4064475135236332E-2</v>
      </c>
      <c r="AG186" s="18">
        <v>9.4311653423459749E-2</v>
      </c>
      <c r="AH186" s="18">
        <v>7.9096775491507315E-2</v>
      </c>
      <c r="AI186" s="18">
        <v>8.1131747615976232E-2</v>
      </c>
      <c r="AJ186" s="18">
        <v>7.2264481149308071E-2</v>
      </c>
      <c r="AK186" s="18">
        <v>8.4705549606307107E-2</v>
      </c>
      <c r="AL186" s="18">
        <v>5.7303584891732443E-2</v>
      </c>
      <c r="AM186" s="18">
        <v>8.9646437872223914E-2</v>
      </c>
      <c r="AO186" s="18">
        <v>6.4761899024484745E-2</v>
      </c>
      <c r="AP186" s="18">
        <v>9.5906574566253816E-2</v>
      </c>
      <c r="AQ186" s="18">
        <v>0.1106709731450829</v>
      </c>
      <c r="AR186" s="18">
        <v>7.662677116313403E-2</v>
      </c>
      <c r="AS186" s="18">
        <v>6.115556800459046E-2</v>
      </c>
      <c r="AT186" s="18">
        <v>0.1057971259059495</v>
      </c>
      <c r="AU186" s="18">
        <v>7.7622018054024994E-2</v>
      </c>
      <c r="AV186" s="18">
        <v>9.6631839506383668E-2</v>
      </c>
      <c r="AW186" s="18">
        <v>9.3367249198207408E-2</v>
      </c>
    </row>
    <row r="187" spans="2:49" x14ac:dyDescent="0.35">
      <c r="B187" s="17" t="s">
        <v>134</v>
      </c>
      <c r="C187" s="18">
        <v>0.1170518828369929</v>
      </c>
      <c r="D187" s="18">
        <v>9.2436219863076166E-2</v>
      </c>
      <c r="E187" s="18">
        <v>0.1384739569477125</v>
      </c>
      <c r="G187" s="18">
        <v>0.12989073674771709</v>
      </c>
      <c r="H187" s="18">
        <v>0.10945535544127601</v>
      </c>
      <c r="I187" s="18">
        <v>0.13145742655305581</v>
      </c>
      <c r="J187" s="18">
        <v>0.1050550461150721</v>
      </c>
      <c r="K187" s="18">
        <v>0.11304112225834929</v>
      </c>
      <c r="L187" s="18">
        <v>0.1170144975559053</v>
      </c>
      <c r="N187" s="18">
        <v>0.1196878045359439</v>
      </c>
      <c r="O187" s="18">
        <v>0.13543424060532919</v>
      </c>
      <c r="P187" s="18">
        <v>0.11772989387393359</v>
      </c>
      <c r="Q187" s="18">
        <v>0.17375415904822811</v>
      </c>
      <c r="R187" s="18">
        <v>0.12275042788206419</v>
      </c>
      <c r="S187" s="18">
        <v>0.1040354694739225</v>
      </c>
      <c r="T187" s="18">
        <v>0.109998968052998</v>
      </c>
      <c r="U187" s="18">
        <v>0.13506414942782061</v>
      </c>
      <c r="V187" s="18">
        <v>9.6561731452154825E-2</v>
      </c>
      <c r="W187" s="18">
        <v>0.10767342354502669</v>
      </c>
      <c r="X187" s="18">
        <v>0.13464750430979089</v>
      </c>
      <c r="Y187" s="18">
        <v>0.10414371590940549</v>
      </c>
      <c r="AA187" s="18">
        <v>7.7489500091120808E-2</v>
      </c>
      <c r="AB187" s="18">
        <v>0.1227069952408799</v>
      </c>
      <c r="AC187" s="18">
        <v>0.1458973258692744</v>
      </c>
      <c r="AD187" s="18">
        <v>0.12938750083583919</v>
      </c>
      <c r="AF187" s="18">
        <v>9.8442272956563839E-2</v>
      </c>
      <c r="AG187" s="18">
        <v>9.2052327830775063E-2</v>
      </c>
      <c r="AH187" s="18">
        <v>9.2958931781560464E-2</v>
      </c>
      <c r="AI187" s="18">
        <v>0.13045012001408651</v>
      </c>
      <c r="AJ187" s="18">
        <v>8.1020162327715112E-2</v>
      </c>
      <c r="AK187" s="18">
        <v>5.9779401986979668E-2</v>
      </c>
      <c r="AL187" s="18">
        <v>0.29655543191729272</v>
      </c>
      <c r="AM187" s="18">
        <v>0.20942621964215169</v>
      </c>
      <c r="AO187" s="18">
        <v>7.7867889412649424E-2</v>
      </c>
      <c r="AP187" s="18">
        <v>0.105810853974604</v>
      </c>
      <c r="AQ187" s="18">
        <v>0.109948777610027</v>
      </c>
      <c r="AR187" s="18">
        <v>0.15934571450131549</v>
      </c>
      <c r="AS187" s="18">
        <v>7.6167005665101595E-2</v>
      </c>
      <c r="AT187" s="18">
        <v>5.3779240803367087E-2</v>
      </c>
      <c r="AU187" s="18">
        <v>0.34066810189826052</v>
      </c>
      <c r="AV187" s="18">
        <v>0.20521982883240911</v>
      </c>
      <c r="AW187" s="18">
        <v>6.9912994456814814E-2</v>
      </c>
    </row>
    <row r="188" spans="2:49" x14ac:dyDescent="0.35">
      <c r="B188" s="17" t="s">
        <v>83</v>
      </c>
      <c r="C188" s="18">
        <v>4.3499262122963589E-3</v>
      </c>
      <c r="D188" s="18">
        <v>6.1377730873993638E-3</v>
      </c>
      <c r="E188" s="18">
        <v>2.692772682884838E-3</v>
      </c>
      <c r="G188" s="18">
        <v>4.0211966912053919E-3</v>
      </c>
      <c r="H188" s="18">
        <v>5.8630959848362182E-3</v>
      </c>
      <c r="I188" s="18">
        <v>4.9175301288912031E-3</v>
      </c>
      <c r="J188" s="18">
        <v>2.3509243812988262E-3</v>
      </c>
      <c r="K188" s="18">
        <v>3.4920472073416181E-3</v>
      </c>
      <c r="L188" s="18">
        <v>4.8863080642016412E-3</v>
      </c>
      <c r="N188" s="18">
        <v>2.3303946921571859E-2</v>
      </c>
      <c r="O188" s="18">
        <v>0</v>
      </c>
      <c r="P188" s="18">
        <v>0</v>
      </c>
      <c r="Q188" s="18">
        <v>0</v>
      </c>
      <c r="R188" s="18">
        <v>3.8362173836576389E-3</v>
      </c>
      <c r="S188" s="18">
        <v>0</v>
      </c>
      <c r="T188" s="18">
        <v>5.9931853740819042E-3</v>
      </c>
      <c r="U188" s="18">
        <v>5.8906627749393606E-3</v>
      </c>
      <c r="V188" s="18">
        <v>3.0668796899106922E-3</v>
      </c>
      <c r="W188" s="18">
        <v>4.7065193591084168E-3</v>
      </c>
      <c r="X188" s="18">
        <v>0</v>
      </c>
      <c r="Y188" s="18">
        <v>0</v>
      </c>
      <c r="AA188" s="18">
        <v>4.4576542137109727E-3</v>
      </c>
      <c r="AB188" s="18">
        <v>6.301689940640137E-3</v>
      </c>
      <c r="AC188" s="18">
        <v>4.5393446113539404E-3</v>
      </c>
      <c r="AD188" s="18">
        <v>2.068965104404756E-3</v>
      </c>
      <c r="AF188" s="18">
        <v>0</v>
      </c>
      <c r="AG188" s="18">
        <v>1.7022412651922761E-3</v>
      </c>
      <c r="AH188" s="18">
        <v>1.311866810475259E-2</v>
      </c>
      <c r="AI188" s="18">
        <v>1.51684414293507E-2</v>
      </c>
      <c r="AJ188" s="18">
        <v>4.6145266352893757E-3</v>
      </c>
      <c r="AK188" s="18">
        <v>3.3025372315202611E-2</v>
      </c>
      <c r="AL188" s="18">
        <v>0</v>
      </c>
      <c r="AM188" s="18">
        <v>2.464360616520089E-3</v>
      </c>
      <c r="AO188" s="18">
        <v>0</v>
      </c>
      <c r="AP188" s="18">
        <v>2.0409569159350631E-3</v>
      </c>
      <c r="AQ188" s="18">
        <v>1.4715996424518761E-2</v>
      </c>
      <c r="AR188" s="18">
        <v>9.9447469836013679E-3</v>
      </c>
      <c r="AS188" s="18">
        <v>0</v>
      </c>
      <c r="AT188" s="18">
        <v>3.0313557514257641E-2</v>
      </c>
      <c r="AU188" s="18">
        <v>7.9253866490105792E-3</v>
      </c>
      <c r="AV188" s="18">
        <v>8.7806522531768249E-3</v>
      </c>
      <c r="AW188" s="18">
        <v>0</v>
      </c>
    </row>
    <row r="190" spans="2:49" ht="87" x14ac:dyDescent="0.35">
      <c r="B190" s="14" t="s">
        <v>201</v>
      </c>
    </row>
    <row r="191" spans="2:49" x14ac:dyDescent="0.35">
      <c r="B191" s="15" t="s">
        <v>17</v>
      </c>
    </row>
    <row r="192" spans="2:49" x14ac:dyDescent="0.35">
      <c r="B192" s="11" t="s">
        <v>62</v>
      </c>
      <c r="C192" s="16">
        <v>2007</v>
      </c>
      <c r="D192" s="16">
        <v>962</v>
      </c>
      <c r="E192" s="16">
        <v>1041</v>
      </c>
      <c r="G192" s="16">
        <v>262</v>
      </c>
      <c r="H192" s="16">
        <v>338</v>
      </c>
      <c r="I192" s="16">
        <v>355</v>
      </c>
      <c r="J192" s="16">
        <v>367</v>
      </c>
      <c r="K192" s="16">
        <v>292</v>
      </c>
      <c r="L192" s="16">
        <v>393</v>
      </c>
      <c r="N192" s="16">
        <v>169</v>
      </c>
      <c r="O192" s="16">
        <v>60</v>
      </c>
      <c r="P192" s="16">
        <v>100</v>
      </c>
      <c r="Q192" s="16">
        <v>82</v>
      </c>
      <c r="R192" s="16">
        <v>233</v>
      </c>
      <c r="S192" s="16">
        <v>174</v>
      </c>
      <c r="T192" s="16">
        <v>151</v>
      </c>
      <c r="U192" s="16">
        <v>194</v>
      </c>
      <c r="V192" s="16">
        <v>284</v>
      </c>
      <c r="W192" s="16">
        <v>260</v>
      </c>
      <c r="X192" s="16">
        <v>143</v>
      </c>
      <c r="Y192" s="16">
        <v>157</v>
      </c>
      <c r="AA192" s="16">
        <v>590</v>
      </c>
      <c r="AB192" s="16">
        <v>480</v>
      </c>
      <c r="AC192" s="16">
        <v>458</v>
      </c>
      <c r="AD192" s="16">
        <v>472</v>
      </c>
      <c r="AF192" s="16">
        <v>340</v>
      </c>
      <c r="AG192" s="16">
        <v>678</v>
      </c>
      <c r="AH192" s="16">
        <v>132</v>
      </c>
      <c r="AI192" s="16">
        <v>118</v>
      </c>
      <c r="AJ192" s="16">
        <v>274</v>
      </c>
      <c r="AK192" s="16">
        <v>57</v>
      </c>
      <c r="AL192" s="16">
        <v>34</v>
      </c>
      <c r="AM192" s="16">
        <v>374</v>
      </c>
      <c r="AO192" s="16">
        <v>301</v>
      </c>
      <c r="AP192" s="16">
        <v>568</v>
      </c>
      <c r="AQ192" s="16">
        <v>121</v>
      </c>
      <c r="AR192" s="16">
        <v>187</v>
      </c>
      <c r="AS192" s="16">
        <v>406</v>
      </c>
      <c r="AT192" s="16">
        <v>63</v>
      </c>
      <c r="AU192" s="16">
        <v>113</v>
      </c>
      <c r="AV192" s="16">
        <v>146</v>
      </c>
      <c r="AW192" s="16">
        <v>102</v>
      </c>
    </row>
    <row r="193" spans="2:49" x14ac:dyDescent="0.35">
      <c r="B193" s="12" t="s">
        <v>63</v>
      </c>
      <c r="C193" s="16">
        <v>2011</v>
      </c>
      <c r="D193" s="16">
        <v>971</v>
      </c>
      <c r="E193" s="16">
        <v>1036</v>
      </c>
      <c r="G193" s="16">
        <v>213</v>
      </c>
      <c r="H193" s="16">
        <v>342</v>
      </c>
      <c r="I193" s="16">
        <v>340</v>
      </c>
      <c r="J193" s="16">
        <v>310</v>
      </c>
      <c r="K193" s="16">
        <v>325</v>
      </c>
      <c r="L193" s="16">
        <v>481</v>
      </c>
      <c r="N193" s="16">
        <v>165</v>
      </c>
      <c r="O193" s="16">
        <v>54</v>
      </c>
      <c r="P193" s="16">
        <v>94</v>
      </c>
      <c r="Q193" s="16">
        <v>81</v>
      </c>
      <c r="R193" s="16">
        <v>223</v>
      </c>
      <c r="S193" s="16">
        <v>164</v>
      </c>
      <c r="T193" s="16">
        <v>147</v>
      </c>
      <c r="U193" s="16">
        <v>176</v>
      </c>
      <c r="V193" s="16">
        <v>262</v>
      </c>
      <c r="W193" s="16">
        <v>278</v>
      </c>
      <c r="X193" s="16">
        <v>174</v>
      </c>
      <c r="Y193" s="16">
        <v>189</v>
      </c>
      <c r="AA193" s="16">
        <v>542</v>
      </c>
      <c r="AB193" s="16">
        <v>522</v>
      </c>
      <c r="AC193" s="16">
        <v>441</v>
      </c>
      <c r="AD193" s="16">
        <v>502</v>
      </c>
      <c r="AF193" s="16">
        <v>368</v>
      </c>
      <c r="AG193" s="16">
        <v>659</v>
      </c>
      <c r="AH193" s="16">
        <v>141</v>
      </c>
      <c r="AI193" s="16">
        <v>114</v>
      </c>
      <c r="AJ193" s="16">
        <v>284</v>
      </c>
      <c r="AK193" s="16">
        <v>56</v>
      </c>
      <c r="AL193" s="16">
        <v>31</v>
      </c>
      <c r="AM193" s="16">
        <v>358</v>
      </c>
      <c r="AO193" s="16">
        <v>321</v>
      </c>
      <c r="AP193" s="16">
        <v>550</v>
      </c>
      <c r="AQ193" s="16">
        <v>125</v>
      </c>
      <c r="AR193" s="16">
        <v>173</v>
      </c>
      <c r="AS193" s="16">
        <v>418</v>
      </c>
      <c r="AT193" s="16">
        <v>61</v>
      </c>
      <c r="AU193" s="16">
        <v>111</v>
      </c>
      <c r="AV193" s="16">
        <v>149</v>
      </c>
      <c r="AW193" s="16">
        <v>101</v>
      </c>
    </row>
    <row r="194" spans="2:49" ht="116" x14ac:dyDescent="0.35">
      <c r="B194" s="17" t="s">
        <v>202</v>
      </c>
      <c r="C194" s="18">
        <v>0.5259080174324533</v>
      </c>
      <c r="D194" s="18">
        <v>0.51159809415169133</v>
      </c>
      <c r="E194" s="18">
        <v>0.53827307638799571</v>
      </c>
      <c r="G194" s="18">
        <v>0.45254563083320209</v>
      </c>
      <c r="H194" s="18">
        <v>0.47561916832518242</v>
      </c>
      <c r="I194" s="18">
        <v>0.49884187665482538</v>
      </c>
      <c r="J194" s="18">
        <v>0.5221930567298978</v>
      </c>
      <c r="K194" s="18">
        <v>0.55607475602982048</v>
      </c>
      <c r="L194" s="18">
        <v>0.59533695258466246</v>
      </c>
      <c r="N194" s="18">
        <v>0.49240523171790712</v>
      </c>
      <c r="O194" s="18">
        <v>0.46452260816565089</v>
      </c>
      <c r="P194" s="18">
        <v>0.49853417338144917</v>
      </c>
      <c r="Q194" s="18">
        <v>0.56922844338925849</v>
      </c>
      <c r="R194" s="18">
        <v>0.48525241133129482</v>
      </c>
      <c r="S194" s="18">
        <v>0.47956599274285783</v>
      </c>
      <c r="T194" s="18">
        <v>0.52234497824782722</v>
      </c>
      <c r="U194" s="18">
        <v>0.5177387642283956</v>
      </c>
      <c r="V194" s="18">
        <v>0.50404869591872836</v>
      </c>
      <c r="W194" s="18">
        <v>0.57100226336450777</v>
      </c>
      <c r="X194" s="18">
        <v>0.62530979141939058</v>
      </c>
      <c r="Y194" s="18">
        <v>0.53876450800739273</v>
      </c>
      <c r="AA194" s="18">
        <v>0.52134912244149734</v>
      </c>
      <c r="AB194" s="18">
        <v>0.53687777998237063</v>
      </c>
      <c r="AC194" s="18">
        <v>0.55330985097053098</v>
      </c>
      <c r="AD194" s="18">
        <v>0.49389378928090683</v>
      </c>
      <c r="AF194" s="18">
        <v>0.65190415876843755</v>
      </c>
      <c r="AG194" s="18">
        <v>0.43987011437775703</v>
      </c>
      <c r="AH194" s="18">
        <v>0.54696457559229128</v>
      </c>
      <c r="AI194" s="18">
        <v>0.40939017757438179</v>
      </c>
      <c r="AJ194" s="18">
        <v>0.69317183349200417</v>
      </c>
      <c r="AK194" s="18">
        <v>0.39860360188345911</v>
      </c>
      <c r="AL194" s="18">
        <v>0.47407482682353158</v>
      </c>
      <c r="AM194" s="18">
        <v>0.47540422787305298</v>
      </c>
      <c r="AO194" s="18">
        <v>0.65564150493723794</v>
      </c>
      <c r="AP194" s="18">
        <v>0.41980179361380748</v>
      </c>
      <c r="AQ194" s="18">
        <v>0.52222786906646368</v>
      </c>
      <c r="AR194" s="18">
        <v>0.4000659555648024</v>
      </c>
      <c r="AS194" s="18">
        <v>0.66484683059722305</v>
      </c>
      <c r="AT194" s="18">
        <v>0.34941760943344807</v>
      </c>
      <c r="AU194" s="18">
        <v>0.44633848288630629</v>
      </c>
      <c r="AV194" s="18">
        <v>0.48035830670244672</v>
      </c>
      <c r="AW194" s="18">
        <v>0.59888303346750682</v>
      </c>
    </row>
    <row r="195" spans="2:49" ht="43.5" x14ac:dyDescent="0.35">
      <c r="B195" s="17" t="s">
        <v>203</v>
      </c>
      <c r="C195" s="18">
        <v>0.17218383112381849</v>
      </c>
      <c r="D195" s="18">
        <v>0.19367627136669099</v>
      </c>
      <c r="E195" s="18">
        <v>0.1527730779852689</v>
      </c>
      <c r="G195" s="18">
        <v>0.2279488094491777</v>
      </c>
      <c r="H195" s="18">
        <v>0.22991954452626109</v>
      </c>
      <c r="I195" s="18">
        <v>0.20818881507715739</v>
      </c>
      <c r="J195" s="18">
        <v>0.1596227768360893</v>
      </c>
      <c r="K195" s="18">
        <v>0.13061123376653869</v>
      </c>
      <c r="L195" s="18">
        <v>0.1171343151123309</v>
      </c>
      <c r="N195" s="18">
        <v>0.13113600096631611</v>
      </c>
      <c r="O195" s="18">
        <v>0.19273518606746529</v>
      </c>
      <c r="P195" s="18">
        <v>0.22238679264959541</v>
      </c>
      <c r="Q195" s="18">
        <v>0.14133805120149229</v>
      </c>
      <c r="R195" s="18">
        <v>0.18218610285328721</v>
      </c>
      <c r="S195" s="18">
        <v>0.21034482700325841</v>
      </c>
      <c r="T195" s="18">
        <v>0.20331564937222321</v>
      </c>
      <c r="U195" s="18">
        <v>0.16646977883998629</v>
      </c>
      <c r="V195" s="18">
        <v>0.19414763762277501</v>
      </c>
      <c r="W195" s="18">
        <v>0.15172004066319841</v>
      </c>
      <c r="X195" s="18">
        <v>0.13636740165306571</v>
      </c>
      <c r="Y195" s="18">
        <v>0.15921760215393449</v>
      </c>
      <c r="AA195" s="18">
        <v>0.20400840853415239</v>
      </c>
      <c r="AB195" s="18">
        <v>0.15320562303944671</v>
      </c>
      <c r="AC195" s="18">
        <v>0.16528173915033831</v>
      </c>
      <c r="AD195" s="18">
        <v>0.16384170870003589</v>
      </c>
      <c r="AF195" s="18">
        <v>0.16297523484595519</v>
      </c>
      <c r="AG195" s="18">
        <v>0.18386876248059081</v>
      </c>
      <c r="AH195" s="18">
        <v>0.2381732204808476</v>
      </c>
      <c r="AI195" s="18">
        <v>0.16882720152338801</v>
      </c>
      <c r="AJ195" s="18">
        <v>0.1392494167032842</v>
      </c>
      <c r="AK195" s="18">
        <v>0.14656194196062189</v>
      </c>
      <c r="AL195" s="18">
        <v>0.12887767864563951</v>
      </c>
      <c r="AM195" s="18">
        <v>0.1692191727398209</v>
      </c>
      <c r="AO195" s="18">
        <v>0.1742547002781531</v>
      </c>
      <c r="AP195" s="18">
        <v>0.19820961472887319</v>
      </c>
      <c r="AQ195" s="18">
        <v>0.25131165787559612</v>
      </c>
      <c r="AR195" s="18">
        <v>0.18003012042449359</v>
      </c>
      <c r="AS195" s="18">
        <v>0.15304694525838811</v>
      </c>
      <c r="AT195" s="18">
        <v>0.1846331290575649</v>
      </c>
      <c r="AU195" s="18">
        <v>0.13397818843837031</v>
      </c>
      <c r="AV195" s="18">
        <v>0.1245828537217173</v>
      </c>
      <c r="AW195" s="18">
        <v>9.673022989311171E-2</v>
      </c>
    </row>
    <row r="196" spans="2:49" ht="72.5" x14ac:dyDescent="0.35">
      <c r="B196" s="17" t="s">
        <v>204</v>
      </c>
      <c r="C196" s="18">
        <v>0.1533059673144424</v>
      </c>
      <c r="D196" s="18">
        <v>0.1753001786780567</v>
      </c>
      <c r="E196" s="18">
        <v>0.13334453093960971</v>
      </c>
      <c r="G196" s="18">
        <v>0.20248351138535581</v>
      </c>
      <c r="H196" s="18">
        <v>0.19594786747077389</v>
      </c>
      <c r="I196" s="18">
        <v>0.13824382906662769</v>
      </c>
      <c r="J196" s="18">
        <v>0.13286650860408561</v>
      </c>
      <c r="K196" s="18">
        <v>0.1611632658059676</v>
      </c>
      <c r="L196" s="18">
        <v>0.1197075611458514</v>
      </c>
      <c r="N196" s="18">
        <v>0.18761573705521559</v>
      </c>
      <c r="O196" s="18">
        <v>0.13322495592973541</v>
      </c>
      <c r="P196" s="18">
        <v>0.12626651340482159</v>
      </c>
      <c r="Q196" s="18">
        <v>0.1144994435354114</v>
      </c>
      <c r="R196" s="18">
        <v>0.18015688503718519</v>
      </c>
      <c r="S196" s="18">
        <v>0.16719213870708341</v>
      </c>
      <c r="T196" s="18">
        <v>0.15718136812857339</v>
      </c>
      <c r="U196" s="18">
        <v>0.15295125770203929</v>
      </c>
      <c r="V196" s="18">
        <v>0.18741446145006771</v>
      </c>
      <c r="W196" s="18">
        <v>0.1188186300079294</v>
      </c>
      <c r="X196" s="18">
        <v>0.1299705719076078</v>
      </c>
      <c r="Y196" s="18">
        <v>0.13768347725203839</v>
      </c>
      <c r="AA196" s="18">
        <v>0.18188733709907909</v>
      </c>
      <c r="AB196" s="18">
        <v>0.1597473673355865</v>
      </c>
      <c r="AC196" s="18">
        <v>0.1239513040507729</v>
      </c>
      <c r="AD196" s="18">
        <v>0.14170527191950791</v>
      </c>
      <c r="AF196" s="18">
        <v>8.987700633533989E-2</v>
      </c>
      <c r="AG196" s="18">
        <v>0.22389477424228371</v>
      </c>
      <c r="AH196" s="18">
        <v>0.13099156073972029</v>
      </c>
      <c r="AI196" s="18">
        <v>0.23733434358523589</v>
      </c>
      <c r="AJ196" s="18">
        <v>9.6674392441311E-2</v>
      </c>
      <c r="AK196" s="18">
        <v>0.23698724659962439</v>
      </c>
      <c r="AL196" s="18">
        <v>0.13803506932464399</v>
      </c>
      <c r="AM196" s="18">
        <v>0.10371332297871989</v>
      </c>
      <c r="AO196" s="18">
        <v>9.0833428768519242E-2</v>
      </c>
      <c r="AP196" s="18">
        <v>0.22344568118642949</v>
      </c>
      <c r="AQ196" s="18">
        <v>0.14959523697328239</v>
      </c>
      <c r="AR196" s="18">
        <v>0.26582289981797719</v>
      </c>
      <c r="AS196" s="18">
        <v>8.8822416924263348E-2</v>
      </c>
      <c r="AT196" s="18">
        <v>0.22115120928833479</v>
      </c>
      <c r="AU196" s="18">
        <v>9.1163099355223431E-2</v>
      </c>
      <c r="AV196" s="18">
        <v>0.1090603172360054</v>
      </c>
      <c r="AW196" s="18">
        <v>0.14110960183507551</v>
      </c>
    </row>
    <row r="197" spans="2:49" x14ac:dyDescent="0.35">
      <c r="B197" s="17" t="s">
        <v>134</v>
      </c>
      <c r="C197" s="18">
        <v>0.14860218412928591</v>
      </c>
      <c r="D197" s="18">
        <v>0.119425455803561</v>
      </c>
      <c r="E197" s="18">
        <v>0.17560931468712571</v>
      </c>
      <c r="G197" s="18">
        <v>0.1170220483322645</v>
      </c>
      <c r="H197" s="18">
        <v>9.8513419677782738E-2</v>
      </c>
      <c r="I197" s="18">
        <v>0.15472547920138949</v>
      </c>
      <c r="J197" s="18">
        <v>0.18531765782992729</v>
      </c>
      <c r="K197" s="18">
        <v>0.1521507443976732</v>
      </c>
      <c r="L197" s="18">
        <v>0.16782117115715511</v>
      </c>
      <c r="N197" s="18">
        <v>0.18884303026056129</v>
      </c>
      <c r="O197" s="18">
        <v>0.20951724983714809</v>
      </c>
      <c r="P197" s="18">
        <v>0.1528125205641338</v>
      </c>
      <c r="Q197" s="18">
        <v>0.17493406187383781</v>
      </c>
      <c r="R197" s="18">
        <v>0.15240460077823301</v>
      </c>
      <c r="S197" s="18">
        <v>0.14289704154680061</v>
      </c>
      <c r="T197" s="18">
        <v>0.1171580042513761</v>
      </c>
      <c r="U197" s="18">
        <v>0.16284019922957871</v>
      </c>
      <c r="V197" s="18">
        <v>0.11438920500842879</v>
      </c>
      <c r="W197" s="18">
        <v>0.1584590659643644</v>
      </c>
      <c r="X197" s="18">
        <v>0.108352235019936</v>
      </c>
      <c r="Y197" s="18">
        <v>0.16433441258663431</v>
      </c>
      <c r="AA197" s="18">
        <v>9.2755131925271225E-2</v>
      </c>
      <c r="AB197" s="18">
        <v>0.1501692296425961</v>
      </c>
      <c r="AC197" s="18">
        <v>0.15745710582835801</v>
      </c>
      <c r="AD197" s="18">
        <v>0.20055923009954951</v>
      </c>
      <c r="AF197" s="18">
        <v>9.5243600050267344E-2</v>
      </c>
      <c r="AG197" s="18">
        <v>0.1523663488993684</v>
      </c>
      <c r="AH197" s="18">
        <v>8.3870643187140867E-2</v>
      </c>
      <c r="AI197" s="18">
        <v>0.1844482773169942</v>
      </c>
      <c r="AJ197" s="18">
        <v>7.0904357363400547E-2</v>
      </c>
      <c r="AK197" s="18">
        <v>0.21784720955629469</v>
      </c>
      <c r="AL197" s="18">
        <v>0.259012425206185</v>
      </c>
      <c r="AM197" s="18">
        <v>0.25166327640840619</v>
      </c>
      <c r="AO197" s="18">
        <v>7.9270366016089652E-2</v>
      </c>
      <c r="AP197" s="18">
        <v>0.15854291047089</v>
      </c>
      <c r="AQ197" s="18">
        <v>7.6865236084657687E-2</v>
      </c>
      <c r="AR197" s="18">
        <v>0.15408102419272651</v>
      </c>
      <c r="AS197" s="18">
        <v>9.3283807220125525E-2</v>
      </c>
      <c r="AT197" s="18">
        <v>0.24479805222065221</v>
      </c>
      <c r="AU197" s="18">
        <v>0.32852022932010011</v>
      </c>
      <c r="AV197" s="18">
        <v>0.28599852233983047</v>
      </c>
      <c r="AW197" s="18">
        <v>0.1632771348043062</v>
      </c>
    </row>
  </sheetData>
  <mergeCells count="6"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Y33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5" width="10" customWidth="1"/>
    <col min="26" max="26" width="1.453125" customWidth="1"/>
    <col min="27" max="30" width="10" customWidth="1"/>
    <col min="31" max="31" width="1.453125" customWidth="1"/>
    <col min="32" max="39" width="10" customWidth="1"/>
    <col min="40" max="40" width="1.453125" customWidth="1"/>
    <col min="41" max="49" width="10" customWidth="1"/>
  </cols>
  <sheetData>
    <row r="2" spans="2:51" ht="40" customHeight="1" x14ac:dyDescent="0.35">
      <c r="D2" s="28" t="s">
        <v>61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5" spans="2:51" x14ac:dyDescent="0.35">
      <c r="D5" s="26" t="s">
        <v>19</v>
      </c>
      <c r="E5" s="27"/>
      <c r="G5" s="26" t="s">
        <v>20</v>
      </c>
      <c r="H5" s="27"/>
      <c r="I5" s="27"/>
      <c r="J5" s="27"/>
      <c r="K5" s="27"/>
      <c r="L5" s="27"/>
      <c r="N5" s="26" t="s">
        <v>21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A5" s="26" t="s">
        <v>22</v>
      </c>
      <c r="AB5" s="27"/>
      <c r="AC5" s="27"/>
      <c r="AD5" s="27"/>
      <c r="AF5" s="26" t="s">
        <v>23</v>
      </c>
      <c r="AG5" s="27"/>
      <c r="AH5" s="27"/>
      <c r="AI5" s="27"/>
      <c r="AJ5" s="27"/>
      <c r="AK5" s="27"/>
      <c r="AL5" s="27"/>
      <c r="AM5" s="27"/>
      <c r="AO5" s="26" t="s">
        <v>24</v>
      </c>
      <c r="AP5" s="27"/>
      <c r="AQ5" s="27"/>
      <c r="AR5" s="27"/>
      <c r="AS5" s="27"/>
      <c r="AT5" s="27"/>
      <c r="AU5" s="27"/>
      <c r="AV5" s="27"/>
      <c r="AW5" s="27"/>
    </row>
    <row r="6" spans="2:51" ht="43.5" x14ac:dyDescent="0.35">
      <c r="C6" s="20" t="s">
        <v>25</v>
      </c>
      <c r="D6" s="21" t="s">
        <v>26</v>
      </c>
      <c r="E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1" t="s">
        <v>39</v>
      </c>
      <c r="T6" s="21" t="s">
        <v>40</v>
      </c>
      <c r="U6" s="21" t="s">
        <v>41</v>
      </c>
      <c r="V6" s="21" t="s">
        <v>42</v>
      </c>
      <c r="W6" s="21" t="s">
        <v>43</v>
      </c>
      <c r="X6" s="21" t="s">
        <v>44</v>
      </c>
      <c r="Y6" s="21" t="s">
        <v>45</v>
      </c>
      <c r="AA6" s="21" t="s">
        <v>46</v>
      </c>
      <c r="AB6" s="21" t="s">
        <v>47</v>
      </c>
      <c r="AC6" s="21" t="s">
        <v>48</v>
      </c>
      <c r="AD6" s="21" t="s">
        <v>49</v>
      </c>
      <c r="AF6" s="21" t="s">
        <v>50</v>
      </c>
      <c r="AG6" s="21" t="s">
        <v>51</v>
      </c>
      <c r="AH6" s="21" t="s">
        <v>52</v>
      </c>
      <c r="AI6" s="21" t="s">
        <v>53</v>
      </c>
      <c r="AJ6" s="21" t="s">
        <v>54</v>
      </c>
      <c r="AK6" s="21" t="s">
        <v>55</v>
      </c>
      <c r="AL6" s="21" t="s">
        <v>56</v>
      </c>
      <c r="AM6" s="21" t="s">
        <v>57</v>
      </c>
      <c r="AO6" s="21" t="s">
        <v>50</v>
      </c>
      <c r="AP6" s="21" t="s">
        <v>51</v>
      </c>
      <c r="AQ6" s="21" t="s">
        <v>52</v>
      </c>
      <c r="AR6" s="21" t="s">
        <v>53</v>
      </c>
      <c r="AS6" s="21" t="s">
        <v>54</v>
      </c>
      <c r="AT6" s="21" t="s">
        <v>55</v>
      </c>
      <c r="AU6" s="21" t="s">
        <v>58</v>
      </c>
      <c r="AV6" s="21" t="s">
        <v>56</v>
      </c>
      <c r="AW6" s="21" t="s">
        <v>57</v>
      </c>
    </row>
    <row r="7" spans="2:51" x14ac:dyDescent="0.35">
      <c r="B7" s="10" t="s">
        <v>62</v>
      </c>
      <c r="C7" s="22">
        <v>2007</v>
      </c>
      <c r="D7" s="22">
        <v>962</v>
      </c>
      <c r="E7" s="22">
        <v>1041</v>
      </c>
      <c r="G7" s="22">
        <v>262</v>
      </c>
      <c r="H7" s="22">
        <v>338</v>
      </c>
      <c r="I7" s="22">
        <v>355</v>
      </c>
      <c r="J7" s="22">
        <v>367</v>
      </c>
      <c r="K7" s="22">
        <v>292</v>
      </c>
      <c r="L7" s="22">
        <v>393</v>
      </c>
      <c r="N7" s="22">
        <v>169</v>
      </c>
      <c r="O7" s="22">
        <v>60</v>
      </c>
      <c r="P7" s="22">
        <v>100</v>
      </c>
      <c r="Q7" s="22">
        <v>82</v>
      </c>
      <c r="R7" s="22">
        <v>233</v>
      </c>
      <c r="S7" s="22">
        <v>174</v>
      </c>
      <c r="T7" s="22">
        <v>151</v>
      </c>
      <c r="U7" s="22">
        <v>194</v>
      </c>
      <c r="V7" s="22">
        <v>284</v>
      </c>
      <c r="W7" s="22">
        <v>260</v>
      </c>
      <c r="X7" s="22">
        <v>143</v>
      </c>
      <c r="Y7" s="22">
        <v>157</v>
      </c>
      <c r="AA7" s="22">
        <v>590</v>
      </c>
      <c r="AB7" s="22">
        <v>480</v>
      </c>
      <c r="AC7" s="22">
        <v>458</v>
      </c>
      <c r="AD7" s="22">
        <v>472</v>
      </c>
      <c r="AF7" s="22">
        <v>340</v>
      </c>
      <c r="AG7" s="22">
        <v>678</v>
      </c>
      <c r="AH7" s="22">
        <v>132</v>
      </c>
      <c r="AI7" s="22">
        <v>118</v>
      </c>
      <c r="AJ7" s="22">
        <v>274</v>
      </c>
      <c r="AK7" s="22">
        <v>57</v>
      </c>
      <c r="AL7" s="22">
        <v>34</v>
      </c>
      <c r="AM7" s="22">
        <v>374</v>
      </c>
      <c r="AO7" s="22">
        <v>301</v>
      </c>
      <c r="AP7" s="22">
        <v>568</v>
      </c>
      <c r="AQ7" s="22">
        <v>121</v>
      </c>
      <c r="AR7" s="22">
        <v>187</v>
      </c>
      <c r="AS7" s="22">
        <v>406</v>
      </c>
      <c r="AT7" s="22">
        <v>63</v>
      </c>
      <c r="AU7" s="22">
        <v>113</v>
      </c>
      <c r="AV7" s="22">
        <v>146</v>
      </c>
      <c r="AW7" s="22">
        <v>102</v>
      </c>
    </row>
    <row r="8" spans="2:51" x14ac:dyDescent="0.35">
      <c r="B8" s="7" t="s">
        <v>63</v>
      </c>
      <c r="C8" s="13">
        <v>2011</v>
      </c>
      <c r="D8" s="13">
        <v>971</v>
      </c>
      <c r="E8" s="13">
        <v>1036</v>
      </c>
      <c r="G8" s="13">
        <v>213</v>
      </c>
      <c r="H8" s="13">
        <v>342</v>
      </c>
      <c r="I8" s="13">
        <v>340</v>
      </c>
      <c r="J8" s="13">
        <v>310</v>
      </c>
      <c r="K8" s="13">
        <v>325</v>
      </c>
      <c r="L8" s="13">
        <v>481</v>
      </c>
      <c r="N8" s="13">
        <v>165</v>
      </c>
      <c r="O8" s="13">
        <v>54</v>
      </c>
      <c r="P8" s="13">
        <v>94</v>
      </c>
      <c r="Q8" s="13">
        <v>81</v>
      </c>
      <c r="R8" s="13">
        <v>223</v>
      </c>
      <c r="S8" s="13">
        <v>164</v>
      </c>
      <c r="T8" s="13">
        <v>147</v>
      </c>
      <c r="U8" s="13">
        <v>176</v>
      </c>
      <c r="V8" s="13">
        <v>262</v>
      </c>
      <c r="W8" s="13">
        <v>278</v>
      </c>
      <c r="X8" s="13">
        <v>174</v>
      </c>
      <c r="Y8" s="13">
        <v>189</v>
      </c>
      <c r="AA8" s="13">
        <v>542</v>
      </c>
      <c r="AB8" s="13">
        <v>522</v>
      </c>
      <c r="AC8" s="13">
        <v>441</v>
      </c>
      <c r="AD8" s="13">
        <v>502</v>
      </c>
      <c r="AF8" s="13">
        <v>368</v>
      </c>
      <c r="AG8" s="13">
        <v>659</v>
      </c>
      <c r="AH8" s="13">
        <v>141</v>
      </c>
      <c r="AI8" s="13">
        <v>114</v>
      </c>
      <c r="AJ8" s="13">
        <v>284</v>
      </c>
      <c r="AK8" s="13">
        <v>56</v>
      </c>
      <c r="AL8" s="13">
        <v>31</v>
      </c>
      <c r="AM8" s="13">
        <v>358</v>
      </c>
      <c r="AO8" s="13">
        <v>321</v>
      </c>
      <c r="AP8" s="13">
        <v>550</v>
      </c>
      <c r="AQ8" s="13">
        <v>125</v>
      </c>
      <c r="AR8" s="13">
        <v>173</v>
      </c>
      <c r="AS8" s="13">
        <v>418</v>
      </c>
      <c r="AT8" s="13">
        <v>61</v>
      </c>
      <c r="AU8" s="13">
        <v>111</v>
      </c>
      <c r="AV8" s="13">
        <v>149</v>
      </c>
      <c r="AW8" s="13">
        <v>101</v>
      </c>
    </row>
    <row r="9" spans="2:51" ht="46" customHeight="1" x14ac:dyDescent="0.35">
      <c r="B9" s="19" t="s">
        <v>64</v>
      </c>
      <c r="C9" s="18">
        <v>0.34261751878819091</v>
      </c>
      <c r="D9" s="18">
        <v>0.33758253182159592</v>
      </c>
      <c r="E9" s="18">
        <v>0.34879567938499639</v>
      </c>
      <c r="G9" s="18">
        <v>0.2147198773688804</v>
      </c>
      <c r="H9" s="18">
        <v>0.28521748399606789</v>
      </c>
      <c r="I9" s="18">
        <v>0.35859198159991779</v>
      </c>
      <c r="J9" s="18">
        <v>0.35083901153085889</v>
      </c>
      <c r="K9" s="18">
        <v>0.42400607556607439</v>
      </c>
      <c r="L9" s="18">
        <v>0.36853067216650048</v>
      </c>
      <c r="N9" s="18">
        <v>0.35135720150109889</v>
      </c>
      <c r="O9" s="18">
        <v>0.2397549051260543</v>
      </c>
      <c r="P9" s="18">
        <v>0.4270264557307884</v>
      </c>
      <c r="Q9" s="18">
        <v>0.45914218882324059</v>
      </c>
      <c r="R9" s="18">
        <v>0.3330088801509718</v>
      </c>
      <c r="S9" s="18">
        <v>0.35745857777402162</v>
      </c>
      <c r="T9" s="18">
        <v>0.36093674145303278</v>
      </c>
      <c r="U9" s="18">
        <v>0.33679861103949388</v>
      </c>
      <c r="V9" s="18">
        <v>0.32924131050885219</v>
      </c>
      <c r="W9" s="18">
        <v>0.30902108977494741</v>
      </c>
      <c r="X9" s="18">
        <v>0.35044330008294711</v>
      </c>
      <c r="Y9" s="18">
        <v>0.32284147767206117</v>
      </c>
      <c r="AA9" s="18">
        <v>0.31929980204004899</v>
      </c>
      <c r="AB9" s="18">
        <v>0.36820962203722291</v>
      </c>
      <c r="AC9" s="18">
        <v>0.35299642761195221</v>
      </c>
      <c r="AD9" s="18">
        <v>0.33178665922674527</v>
      </c>
      <c r="AF9" s="18">
        <v>0.32769322981938809</v>
      </c>
      <c r="AG9" s="18">
        <v>0.36444059117425381</v>
      </c>
      <c r="AH9" s="18">
        <v>0.34750539052217189</v>
      </c>
      <c r="AI9" s="18">
        <v>0.32521546342932012</v>
      </c>
      <c r="AJ9" s="18">
        <v>0.32071155157725922</v>
      </c>
      <c r="AK9" s="18">
        <v>0.36594453318432479</v>
      </c>
      <c r="AL9" s="18">
        <v>0.30786566193452253</v>
      </c>
      <c r="AM9" s="18">
        <v>0.3381067420537488</v>
      </c>
      <c r="AO9" s="18">
        <v>0.34306064143606529</v>
      </c>
      <c r="AP9" s="18">
        <v>0.36630608814109139</v>
      </c>
      <c r="AQ9" s="18">
        <v>0.28755187138453198</v>
      </c>
      <c r="AR9" s="18">
        <v>0.31379644009033431</v>
      </c>
      <c r="AS9" s="18">
        <v>0.34735807911461453</v>
      </c>
      <c r="AT9" s="18">
        <v>0.31839106586375232</v>
      </c>
      <c r="AU9" s="18">
        <v>0.29184371723198849</v>
      </c>
      <c r="AV9" s="18">
        <v>0.3807029705581384</v>
      </c>
      <c r="AW9" s="18">
        <v>0.32495712165807211</v>
      </c>
    </row>
    <row r="10" spans="2:51" ht="19" customHeight="1" x14ac:dyDescent="0.35">
      <c r="B10" s="19" t="s">
        <v>65</v>
      </c>
      <c r="C10" s="18">
        <v>0.32381829024615061</v>
      </c>
      <c r="D10" s="18">
        <v>0.31375107948144482</v>
      </c>
      <c r="E10" s="18">
        <v>0.33347145570366571</v>
      </c>
      <c r="G10" s="18">
        <v>0.26564898161988482</v>
      </c>
      <c r="H10" s="18">
        <v>0.29128773568123689</v>
      </c>
      <c r="I10" s="18">
        <v>0.33824623114426211</v>
      </c>
      <c r="J10" s="18">
        <v>0.37346091022563982</v>
      </c>
      <c r="K10" s="18">
        <v>0.36487025297792042</v>
      </c>
      <c r="L10" s="18">
        <v>0.30279435171002489</v>
      </c>
      <c r="N10" s="18">
        <v>0.41593866705203142</v>
      </c>
      <c r="O10" s="18">
        <v>0.34783659821063972</v>
      </c>
      <c r="P10" s="18">
        <v>0.28672139994624701</v>
      </c>
      <c r="Q10" s="18">
        <v>0.35598544910919322</v>
      </c>
      <c r="R10" s="18">
        <v>0.38279742609821521</v>
      </c>
      <c r="S10" s="18">
        <v>0.31203663206317711</v>
      </c>
      <c r="T10" s="18">
        <v>0.29409091461047598</v>
      </c>
      <c r="U10" s="18">
        <v>0.22707042252347071</v>
      </c>
      <c r="V10" s="18">
        <v>0.30847010315626822</v>
      </c>
      <c r="W10" s="18">
        <v>0.30729967439761557</v>
      </c>
      <c r="X10" s="18">
        <v>0.30871681478975571</v>
      </c>
      <c r="Y10" s="18">
        <v>0.35452287317343262</v>
      </c>
      <c r="AA10" s="18">
        <v>0.27773861760766722</v>
      </c>
      <c r="AB10" s="18">
        <v>0.37920433143968513</v>
      </c>
      <c r="AC10" s="18">
        <v>0.31532519820394389</v>
      </c>
      <c r="AD10" s="18">
        <v>0.3235386405577908</v>
      </c>
      <c r="AF10" s="18">
        <v>0.28094157261192448</v>
      </c>
      <c r="AG10" s="18">
        <v>0.36242758447610568</v>
      </c>
      <c r="AH10" s="18">
        <v>0.3212541293678805</v>
      </c>
      <c r="AI10" s="18">
        <v>0.29108381109007031</v>
      </c>
      <c r="AJ10" s="18">
        <v>0.26430425380562261</v>
      </c>
      <c r="AK10" s="18">
        <v>0.40201262061984949</v>
      </c>
      <c r="AL10" s="18">
        <v>0.44880339734523189</v>
      </c>
      <c r="AM10" s="18">
        <v>0.33228215989869803</v>
      </c>
      <c r="AO10" s="18">
        <v>0.29752370607774847</v>
      </c>
      <c r="AP10" s="18">
        <v>0.34812937827089868</v>
      </c>
      <c r="AQ10" s="18">
        <v>0.2989926861839643</v>
      </c>
      <c r="AR10" s="18">
        <v>0.31514870410389789</v>
      </c>
      <c r="AS10" s="18">
        <v>0.29422977264516392</v>
      </c>
      <c r="AT10" s="18">
        <v>0.37785763368430653</v>
      </c>
      <c r="AU10" s="18">
        <v>0.44384285571262672</v>
      </c>
      <c r="AV10" s="18">
        <v>0.34652585579890349</v>
      </c>
      <c r="AW10" s="18">
        <v>0.2446856348925068</v>
      </c>
    </row>
    <row r="11" spans="2:51" ht="32.15" customHeight="1" x14ac:dyDescent="0.35">
      <c r="B11" s="19" t="s">
        <v>66</v>
      </c>
      <c r="C11" s="18">
        <v>0.26682672082082087</v>
      </c>
      <c r="D11" s="18">
        <v>0.26972286994215222</v>
      </c>
      <c r="E11" s="18">
        <v>0.26312333018738798</v>
      </c>
      <c r="G11" s="18">
        <v>0.15567872580852379</v>
      </c>
      <c r="H11" s="18">
        <v>0.17565548079940449</v>
      </c>
      <c r="I11" s="18">
        <v>0.25267479389386438</v>
      </c>
      <c r="J11" s="18">
        <v>0.29920484412371262</v>
      </c>
      <c r="K11" s="18">
        <v>0.30237428708524561</v>
      </c>
      <c r="L11" s="18">
        <v>0.34603953141391691</v>
      </c>
      <c r="N11" s="18">
        <v>0.31257175870448839</v>
      </c>
      <c r="O11" s="18">
        <v>0.26704443667526923</v>
      </c>
      <c r="P11" s="18">
        <v>0.23683779758217041</v>
      </c>
      <c r="Q11" s="18">
        <v>0.1952224245380311</v>
      </c>
      <c r="R11" s="18">
        <v>0.27415658968213441</v>
      </c>
      <c r="S11" s="18">
        <v>0.23878504832048281</v>
      </c>
      <c r="T11" s="18">
        <v>0.27171744085415189</v>
      </c>
      <c r="U11" s="18">
        <v>0.26787362398512687</v>
      </c>
      <c r="V11" s="18">
        <v>0.21820844160083819</v>
      </c>
      <c r="W11" s="18">
        <v>0.24814246930942671</v>
      </c>
      <c r="X11" s="18">
        <v>0.36306093412284068</v>
      </c>
      <c r="Y11" s="18">
        <v>0.28961961962053678</v>
      </c>
      <c r="AA11" s="18">
        <v>0.24400196049758799</v>
      </c>
      <c r="AB11" s="18">
        <v>0.22952363855109131</v>
      </c>
      <c r="AC11" s="18">
        <v>0.28847730593611959</v>
      </c>
      <c r="AD11" s="18">
        <v>0.31220698021284959</v>
      </c>
      <c r="AF11" s="18">
        <v>0.35581756841607948</v>
      </c>
      <c r="AG11" s="18">
        <v>0.17485169630830399</v>
      </c>
      <c r="AH11" s="18">
        <v>0.1911394655241872</v>
      </c>
      <c r="AI11" s="18">
        <v>0.1156073527765233</v>
      </c>
      <c r="AJ11" s="18">
        <v>0.46422118139543322</v>
      </c>
      <c r="AK11" s="18">
        <v>0.27851542797895101</v>
      </c>
      <c r="AL11" s="18">
        <v>0.24996482788225899</v>
      </c>
      <c r="AM11" s="18">
        <v>0.26541451319714299</v>
      </c>
      <c r="AO11" s="18">
        <v>0.29629952476502269</v>
      </c>
      <c r="AP11" s="18">
        <v>0.14331151121641739</v>
      </c>
      <c r="AQ11" s="18">
        <v>0.186101623333015</v>
      </c>
      <c r="AR11" s="18">
        <v>5.1864238195507152E-2</v>
      </c>
      <c r="AS11" s="18">
        <v>0.50481104619114192</v>
      </c>
      <c r="AT11" s="18">
        <v>0.23204842952873811</v>
      </c>
      <c r="AU11" s="18">
        <v>0.25402120388041738</v>
      </c>
      <c r="AV11" s="18">
        <v>0.2224599761998606</v>
      </c>
      <c r="AW11" s="18">
        <v>0.42971120665674561</v>
      </c>
    </row>
    <row r="12" spans="2:51" ht="19" customHeight="1" x14ac:dyDescent="0.35">
      <c r="B12" s="19" t="s">
        <v>67</v>
      </c>
      <c r="C12" s="18">
        <v>0.2593881142317504</v>
      </c>
      <c r="D12" s="18">
        <v>0.28846686939880589</v>
      </c>
      <c r="E12" s="18">
        <v>0.2320769345863441</v>
      </c>
      <c r="G12" s="18">
        <v>0.33918535163333668</v>
      </c>
      <c r="H12" s="18">
        <v>0.31876593841835721</v>
      </c>
      <c r="I12" s="18">
        <v>0.30456166207133539</v>
      </c>
      <c r="J12" s="18">
        <v>0.29855611077216948</v>
      </c>
      <c r="K12" s="18">
        <v>0.23444203693947069</v>
      </c>
      <c r="L12" s="18">
        <v>0.1414605816541234</v>
      </c>
      <c r="N12" s="18">
        <v>0.2823681384866159</v>
      </c>
      <c r="O12" s="18">
        <v>0.30078634477669858</v>
      </c>
      <c r="P12" s="18">
        <v>0.22189374477109089</v>
      </c>
      <c r="Q12" s="18">
        <v>0.20381536596725669</v>
      </c>
      <c r="R12" s="18">
        <v>0.27677892222944789</v>
      </c>
      <c r="S12" s="18">
        <v>0.24161661713684321</v>
      </c>
      <c r="T12" s="18">
        <v>0.20536524936909031</v>
      </c>
      <c r="U12" s="18">
        <v>0.23026548949067069</v>
      </c>
      <c r="V12" s="18">
        <v>0.35661470184627819</v>
      </c>
      <c r="W12" s="18">
        <v>0.2279558861626087</v>
      </c>
      <c r="X12" s="18">
        <v>0.22977280889649679</v>
      </c>
      <c r="Y12" s="18">
        <v>0.27271989276080127</v>
      </c>
      <c r="AA12" s="18">
        <v>0.28071529024987329</v>
      </c>
      <c r="AB12" s="18">
        <v>0.24207735749089379</v>
      </c>
      <c r="AC12" s="18">
        <v>0.2454889612233096</v>
      </c>
      <c r="AD12" s="18">
        <v>0.26458226937992652</v>
      </c>
      <c r="AF12" s="18">
        <v>0.16616261816331671</v>
      </c>
      <c r="AG12" s="18">
        <v>0.31201092553140192</v>
      </c>
      <c r="AH12" s="18">
        <v>0.25173010835809911</v>
      </c>
      <c r="AI12" s="18">
        <v>0.30860892618008079</v>
      </c>
      <c r="AJ12" s="18">
        <v>0.1780061794072603</v>
      </c>
      <c r="AK12" s="18">
        <v>0.31960952654516411</v>
      </c>
      <c r="AL12" s="18">
        <v>0.23952151657674009</v>
      </c>
      <c r="AM12" s="18">
        <v>0.30247687127180489</v>
      </c>
      <c r="AO12" s="18">
        <v>0.23031710737800409</v>
      </c>
      <c r="AP12" s="18">
        <v>0.31782492138260449</v>
      </c>
      <c r="AQ12" s="18">
        <v>0.26656608830972922</v>
      </c>
      <c r="AR12" s="18">
        <v>0.36216784853528872</v>
      </c>
      <c r="AS12" s="18">
        <v>0.1685860492263197</v>
      </c>
      <c r="AT12" s="18">
        <v>0.28100065805124402</v>
      </c>
      <c r="AU12" s="18">
        <v>0.34471368817947817</v>
      </c>
      <c r="AV12" s="18">
        <v>0.1984089933257536</v>
      </c>
      <c r="AW12" s="18">
        <v>0.20732327172916781</v>
      </c>
    </row>
    <row r="13" spans="2:51" ht="32.15" customHeight="1" x14ac:dyDescent="0.35">
      <c r="B13" s="19" t="s">
        <v>68</v>
      </c>
      <c r="C13" s="18">
        <v>0.1812007979722223</v>
      </c>
      <c r="D13" s="18">
        <v>0.18432463924333839</v>
      </c>
      <c r="E13" s="18">
        <v>0.1771232489937872</v>
      </c>
      <c r="G13" s="18">
        <v>0.24264796326646321</v>
      </c>
      <c r="H13" s="18">
        <v>0.18176477411038031</v>
      </c>
      <c r="I13" s="18">
        <v>0.12768444635302231</v>
      </c>
      <c r="J13" s="18">
        <v>0.18499698219906421</v>
      </c>
      <c r="K13" s="18">
        <v>0.19173228053350189</v>
      </c>
      <c r="L13" s="18">
        <v>0.18185306026590051</v>
      </c>
      <c r="N13" s="18">
        <v>0.18827569235189329</v>
      </c>
      <c r="O13" s="18">
        <v>0.2041982443008101</v>
      </c>
      <c r="P13" s="18">
        <v>0.12355913817604219</v>
      </c>
      <c r="Q13" s="18">
        <v>8.6447777008870838E-2</v>
      </c>
      <c r="R13" s="18">
        <v>0.1806057697620474</v>
      </c>
      <c r="S13" s="18">
        <v>0.2429751667430454</v>
      </c>
      <c r="T13" s="18">
        <v>0.17213827527034639</v>
      </c>
      <c r="U13" s="18">
        <v>0.19558708947637929</v>
      </c>
      <c r="V13" s="18">
        <v>0.19041643446071399</v>
      </c>
      <c r="W13" s="18">
        <v>0.17742664880099299</v>
      </c>
      <c r="X13" s="18">
        <v>0.17582534915750481</v>
      </c>
      <c r="Y13" s="18">
        <v>0.17620601008655401</v>
      </c>
      <c r="AA13" s="18">
        <v>0.20559079352661311</v>
      </c>
      <c r="AB13" s="18">
        <v>0.19218322178728051</v>
      </c>
      <c r="AC13" s="18">
        <v>0.1608801179923898</v>
      </c>
      <c r="AD13" s="18">
        <v>0.1612474936725459</v>
      </c>
      <c r="AF13" s="18">
        <v>0.19661150531943961</v>
      </c>
      <c r="AG13" s="18">
        <v>0.18488251743423681</v>
      </c>
      <c r="AH13" s="18">
        <v>0.20173467121840141</v>
      </c>
      <c r="AI13" s="18">
        <v>0.27573608184563558</v>
      </c>
      <c r="AJ13" s="18">
        <v>0.13273654752718511</v>
      </c>
      <c r="AK13" s="18">
        <v>0.1573587540005798</v>
      </c>
      <c r="AL13" s="18">
        <v>5.7163119703587298E-2</v>
      </c>
      <c r="AM13" s="18">
        <v>0.1734629812693109</v>
      </c>
      <c r="AO13" s="18">
        <v>0.17531506260525101</v>
      </c>
      <c r="AP13" s="18">
        <v>0.2028783460769919</v>
      </c>
      <c r="AQ13" s="18">
        <v>0.23710746844396149</v>
      </c>
      <c r="AR13" s="18">
        <v>0.29965116568077349</v>
      </c>
      <c r="AS13" s="18">
        <v>0.122089660197476</v>
      </c>
      <c r="AT13" s="18">
        <v>0.17141525710031949</v>
      </c>
      <c r="AU13" s="18">
        <v>9.2147401463401418E-2</v>
      </c>
      <c r="AV13" s="18">
        <v>0.19588271925225881</v>
      </c>
      <c r="AW13" s="18">
        <v>0.13650813350745239</v>
      </c>
    </row>
    <row r="14" spans="2:51" ht="46" customHeight="1" x14ac:dyDescent="0.35">
      <c r="B14" s="19" t="s">
        <v>69</v>
      </c>
      <c r="C14" s="18">
        <v>0.1718944267329123</v>
      </c>
      <c r="D14" s="18">
        <v>0.1476936292261096</v>
      </c>
      <c r="E14" s="18">
        <v>0.1931836535528115</v>
      </c>
      <c r="G14" s="18">
        <v>7.8367179172275425E-2</v>
      </c>
      <c r="H14" s="18">
        <v>0.1122911606093951</v>
      </c>
      <c r="I14" s="18">
        <v>0.1487714915936908</v>
      </c>
      <c r="J14" s="18">
        <v>0.183411859041161</v>
      </c>
      <c r="K14" s="18">
        <v>0.21404000890799799</v>
      </c>
      <c r="L14" s="18">
        <v>0.23618410661142089</v>
      </c>
      <c r="N14" s="18">
        <v>0.1015750527522712</v>
      </c>
      <c r="O14" s="18">
        <v>0.20624759300735721</v>
      </c>
      <c r="P14" s="18">
        <v>0.2116181044242452</v>
      </c>
      <c r="Q14" s="18">
        <v>0.20886930135129969</v>
      </c>
      <c r="R14" s="18">
        <v>0.16498776224596909</v>
      </c>
      <c r="S14" s="18">
        <v>0.2287100866031935</v>
      </c>
      <c r="T14" s="18">
        <v>0.1920636500387691</v>
      </c>
      <c r="U14" s="18">
        <v>0.14640157134832479</v>
      </c>
      <c r="V14" s="18">
        <v>0.12289156754112179</v>
      </c>
      <c r="W14" s="18">
        <v>0.2124825805575459</v>
      </c>
      <c r="X14" s="18">
        <v>0.18369399234931741</v>
      </c>
      <c r="Y14" s="18">
        <v>0.15213278913595721</v>
      </c>
      <c r="AA14" s="18">
        <v>0.13656143773289539</v>
      </c>
      <c r="AB14" s="18">
        <v>0.18857607685058261</v>
      </c>
      <c r="AC14" s="18">
        <v>0.16687004252569579</v>
      </c>
      <c r="AD14" s="18">
        <v>0.19739510438916499</v>
      </c>
      <c r="AF14" s="18">
        <v>0.207718594097382</v>
      </c>
      <c r="AG14" s="18">
        <v>0.12887150142242179</v>
      </c>
      <c r="AH14" s="18">
        <v>0.1034552824084473</v>
      </c>
      <c r="AI14" s="18">
        <v>8.4937945449045024E-2</v>
      </c>
      <c r="AJ14" s="18">
        <v>0.30984102602283842</v>
      </c>
      <c r="AK14" s="18">
        <v>2.325333046731461E-2</v>
      </c>
      <c r="AL14" s="18">
        <v>0.12647287395989171</v>
      </c>
      <c r="AM14" s="18">
        <v>0.18665163983747909</v>
      </c>
      <c r="AO14" s="18">
        <v>0.17797317595717249</v>
      </c>
      <c r="AP14" s="18">
        <v>8.9363043854293167E-2</v>
      </c>
      <c r="AQ14" s="18">
        <v>0.1047563019344217</v>
      </c>
      <c r="AR14" s="18">
        <v>5.1598250242074997E-2</v>
      </c>
      <c r="AS14" s="18">
        <v>0.35253132287144101</v>
      </c>
      <c r="AT14" s="18">
        <v>5.5206156479693527E-2</v>
      </c>
      <c r="AU14" s="18">
        <v>0.1534898429350891</v>
      </c>
      <c r="AV14" s="18">
        <v>0.132656259627498</v>
      </c>
      <c r="AW14" s="18">
        <v>0.29265250073497712</v>
      </c>
    </row>
    <row r="15" spans="2:51" ht="32.15" customHeight="1" x14ac:dyDescent="0.35">
      <c r="B15" s="19" t="s">
        <v>70</v>
      </c>
      <c r="C15" s="18">
        <v>0.16195022976892731</v>
      </c>
      <c r="D15" s="18">
        <v>0.16936489835786361</v>
      </c>
      <c r="E15" s="18">
        <v>0.15471853696391771</v>
      </c>
      <c r="G15" s="18">
        <v>0.31407790322980861</v>
      </c>
      <c r="H15" s="18">
        <v>0.18388429536129611</v>
      </c>
      <c r="I15" s="18">
        <v>0.13300570829789049</v>
      </c>
      <c r="J15" s="18">
        <v>0.13253631468681401</v>
      </c>
      <c r="K15" s="18">
        <v>0.1187101792140931</v>
      </c>
      <c r="L15" s="18">
        <v>0.14756898419567219</v>
      </c>
      <c r="N15" s="18">
        <v>0.15450935541901131</v>
      </c>
      <c r="O15" s="18">
        <v>0.16048374963183221</v>
      </c>
      <c r="P15" s="18">
        <v>0.14829530932031701</v>
      </c>
      <c r="Q15" s="18">
        <v>0.16831573981307649</v>
      </c>
      <c r="R15" s="18">
        <v>0.19407846725220271</v>
      </c>
      <c r="S15" s="18">
        <v>0.15950697553455589</v>
      </c>
      <c r="T15" s="18">
        <v>0.1793339521516174</v>
      </c>
      <c r="U15" s="18">
        <v>0.16001719403049691</v>
      </c>
      <c r="V15" s="18">
        <v>0.20362237091066701</v>
      </c>
      <c r="W15" s="18">
        <v>0.13181407386348501</v>
      </c>
      <c r="X15" s="18">
        <v>0.11138207524605941</v>
      </c>
      <c r="Y15" s="18">
        <v>0.15853406098868469</v>
      </c>
      <c r="AA15" s="18">
        <v>0.21047125309468559</v>
      </c>
      <c r="AB15" s="18">
        <v>0.1590296294978589</v>
      </c>
      <c r="AC15" s="18">
        <v>0.1470437497418241</v>
      </c>
      <c r="AD15" s="18">
        <v>0.12609980167443241</v>
      </c>
      <c r="AF15" s="18">
        <v>0.1326927082430249</v>
      </c>
      <c r="AG15" s="18">
        <v>0.18594646275150431</v>
      </c>
      <c r="AH15" s="18">
        <v>0.20168076890208661</v>
      </c>
      <c r="AI15" s="18">
        <v>0.16302904836333551</v>
      </c>
      <c r="AJ15" s="18">
        <v>0.1113681735445967</v>
      </c>
      <c r="AK15" s="18">
        <v>0.1234363638527006</v>
      </c>
      <c r="AL15" s="18">
        <v>0.13174581441545569</v>
      </c>
      <c r="AM15" s="18">
        <v>0.18071472508439651</v>
      </c>
      <c r="AO15" s="18">
        <v>0.15495936227294571</v>
      </c>
      <c r="AP15" s="18">
        <v>0.20049650646322409</v>
      </c>
      <c r="AQ15" s="18">
        <v>0.2090459043041715</v>
      </c>
      <c r="AR15" s="18">
        <v>0.18767249722569401</v>
      </c>
      <c r="AS15" s="18">
        <v>0.1066125628072864</v>
      </c>
      <c r="AT15" s="18">
        <v>0.1662578287164011</v>
      </c>
      <c r="AU15" s="18">
        <v>0.1685158208007225</v>
      </c>
      <c r="AV15" s="18">
        <v>0.1102275898864726</v>
      </c>
      <c r="AW15" s="18">
        <v>0.1674630622912584</v>
      </c>
    </row>
    <row r="16" spans="2:51" ht="46" customHeight="1" x14ac:dyDescent="0.35">
      <c r="B16" s="19" t="s">
        <v>71</v>
      </c>
      <c r="C16" s="18">
        <v>0.15179446717121209</v>
      </c>
      <c r="D16" s="18">
        <v>0.12980869236645859</v>
      </c>
      <c r="E16" s="18">
        <v>0.1730472932193115</v>
      </c>
      <c r="G16" s="18">
        <v>0.1290683522386124</v>
      </c>
      <c r="H16" s="18">
        <v>0.1617962726834403</v>
      </c>
      <c r="I16" s="18">
        <v>0.15014220941100359</v>
      </c>
      <c r="J16" s="18">
        <v>0.14267408541242119</v>
      </c>
      <c r="K16" s="18">
        <v>0.16143202442774451</v>
      </c>
      <c r="L16" s="18">
        <v>0.15529181876438131</v>
      </c>
      <c r="N16" s="18">
        <v>0.17866379297305579</v>
      </c>
      <c r="O16" s="18">
        <v>0.2283044901319459</v>
      </c>
      <c r="P16" s="18">
        <v>0.1566375146316365</v>
      </c>
      <c r="Q16" s="18">
        <v>0.1616963475902693</v>
      </c>
      <c r="R16" s="18">
        <v>0.1464884914464698</v>
      </c>
      <c r="S16" s="18">
        <v>0.10441241720323011</v>
      </c>
      <c r="T16" s="18">
        <v>0.1498758043053991</v>
      </c>
      <c r="U16" s="18">
        <v>0.1434267446831356</v>
      </c>
      <c r="V16" s="18">
        <v>0.1092455020235046</v>
      </c>
      <c r="W16" s="18">
        <v>0.17632335461717791</v>
      </c>
      <c r="X16" s="18">
        <v>0.14984847120156311</v>
      </c>
      <c r="Y16" s="18">
        <v>0.18117978181242869</v>
      </c>
      <c r="AA16" s="18">
        <v>0.12698521498425569</v>
      </c>
      <c r="AB16" s="18">
        <v>0.13693621958556601</v>
      </c>
      <c r="AC16" s="18">
        <v>0.18840817677075439</v>
      </c>
      <c r="AD16" s="18">
        <v>0.1620237025276712</v>
      </c>
      <c r="AF16" s="18">
        <v>0.14519536657702059</v>
      </c>
      <c r="AG16" s="18">
        <v>0.16029577662860639</v>
      </c>
      <c r="AH16" s="18">
        <v>0.17311052958903059</v>
      </c>
      <c r="AI16" s="18">
        <v>0.1345785461791707</v>
      </c>
      <c r="AJ16" s="18">
        <v>0.1242721106325067</v>
      </c>
      <c r="AK16" s="18">
        <v>0.2106874616086552</v>
      </c>
      <c r="AL16" s="18">
        <v>0.17063083382841221</v>
      </c>
      <c r="AM16" s="18">
        <v>0.1509531924625688</v>
      </c>
      <c r="AO16" s="18">
        <v>0.13766758012639849</v>
      </c>
      <c r="AP16" s="18">
        <v>0.14336042256256859</v>
      </c>
      <c r="AQ16" s="18">
        <v>0.21861508498004389</v>
      </c>
      <c r="AR16" s="18">
        <v>0.17088786124622091</v>
      </c>
      <c r="AS16" s="18">
        <v>0.1177994055824116</v>
      </c>
      <c r="AT16" s="18">
        <v>0.2076667705165936</v>
      </c>
      <c r="AU16" s="18">
        <v>0.18450089768787839</v>
      </c>
      <c r="AV16" s="18">
        <v>0.17571946853506781</v>
      </c>
      <c r="AW16" s="18">
        <v>0.16216736254906489</v>
      </c>
    </row>
    <row r="17" spans="2:49" ht="46" customHeight="1" x14ac:dyDescent="0.35">
      <c r="B17" s="19" t="s">
        <v>72</v>
      </c>
      <c r="C17" s="18">
        <v>0.1495416466800327</v>
      </c>
      <c r="D17" s="18">
        <v>0.13301112295249959</v>
      </c>
      <c r="E17" s="18">
        <v>0.1645104470559203</v>
      </c>
      <c r="G17" s="18">
        <v>0.14832406901487341</v>
      </c>
      <c r="H17" s="18">
        <v>0.12576858318658671</v>
      </c>
      <c r="I17" s="18">
        <v>0.15964093619210359</v>
      </c>
      <c r="J17" s="18">
        <v>0.15408110664396879</v>
      </c>
      <c r="K17" s="18">
        <v>0.1208131496812518</v>
      </c>
      <c r="L17" s="18">
        <v>0.1763255531166279</v>
      </c>
      <c r="N17" s="18">
        <v>0.17074147960745201</v>
      </c>
      <c r="O17" s="18">
        <v>0.22586137712969659</v>
      </c>
      <c r="P17" s="18">
        <v>0.1932648064365434</v>
      </c>
      <c r="Q17" s="18">
        <v>0.13639458126217599</v>
      </c>
      <c r="R17" s="18">
        <v>0.1123597325071828</v>
      </c>
      <c r="S17" s="18">
        <v>0.15093720699299981</v>
      </c>
      <c r="T17" s="18">
        <v>0.1099032928688975</v>
      </c>
      <c r="U17" s="18">
        <v>0.1531335602399638</v>
      </c>
      <c r="V17" s="18">
        <v>0.13640488398274661</v>
      </c>
      <c r="W17" s="18">
        <v>0.1809843393658358</v>
      </c>
      <c r="X17" s="18">
        <v>0.14199491304842571</v>
      </c>
      <c r="Y17" s="18">
        <v>0.1421711497663069</v>
      </c>
      <c r="AA17" s="18">
        <v>0.13680513157035371</v>
      </c>
      <c r="AB17" s="18">
        <v>0.15232589091641979</v>
      </c>
      <c r="AC17" s="18">
        <v>0.1660156110604474</v>
      </c>
      <c r="AD17" s="18">
        <v>0.14700089217425821</v>
      </c>
      <c r="AF17" s="18">
        <v>0.1664581809060067</v>
      </c>
      <c r="AG17" s="18">
        <v>0.15256032717025261</v>
      </c>
      <c r="AH17" s="18">
        <v>0.1214861817437364</v>
      </c>
      <c r="AI17" s="18">
        <v>0.1839923868520443</v>
      </c>
      <c r="AJ17" s="18">
        <v>0.13472210294687731</v>
      </c>
      <c r="AK17" s="18">
        <v>0.1185257824705882</v>
      </c>
      <c r="AL17" s="18">
        <v>8.3502021874768767E-2</v>
      </c>
      <c r="AM17" s="18">
        <v>0.14904116004627471</v>
      </c>
      <c r="AO17" s="18">
        <v>0.15547116796824581</v>
      </c>
      <c r="AP17" s="18">
        <v>0.1427171225052295</v>
      </c>
      <c r="AQ17" s="18">
        <v>0.1471125035450494</v>
      </c>
      <c r="AR17" s="18">
        <v>0.1576206980166738</v>
      </c>
      <c r="AS17" s="18">
        <v>0.12345742680100751</v>
      </c>
      <c r="AT17" s="18">
        <v>0.10973066623100861</v>
      </c>
      <c r="AU17" s="18">
        <v>0.18706941201309171</v>
      </c>
      <c r="AV17" s="18">
        <v>0.18920741644473041</v>
      </c>
      <c r="AW17" s="18">
        <v>0.18905129406104859</v>
      </c>
    </row>
    <row r="18" spans="2:49" ht="46" customHeight="1" x14ac:dyDescent="0.35">
      <c r="B18" s="19" t="s">
        <v>73</v>
      </c>
      <c r="C18" s="18">
        <v>0.1428467612502809</v>
      </c>
      <c r="D18" s="18">
        <v>0.16137552019272819</v>
      </c>
      <c r="E18" s="18">
        <v>0.1249130239360757</v>
      </c>
      <c r="G18" s="18">
        <v>0.14651923855763091</v>
      </c>
      <c r="H18" s="18">
        <v>0.17128809464079869</v>
      </c>
      <c r="I18" s="18">
        <v>0.14471948231989651</v>
      </c>
      <c r="J18" s="18">
        <v>0.13722679700250151</v>
      </c>
      <c r="K18" s="18">
        <v>0.11690099933681319</v>
      </c>
      <c r="L18" s="18">
        <v>0.1408257530550886</v>
      </c>
      <c r="N18" s="18">
        <v>0.10448015828334579</v>
      </c>
      <c r="O18" s="18">
        <v>0.20074062136328349</v>
      </c>
      <c r="P18" s="18">
        <v>0.16480647750170299</v>
      </c>
      <c r="Q18" s="18">
        <v>0.1140926791501005</v>
      </c>
      <c r="R18" s="18">
        <v>0.15920820730788349</v>
      </c>
      <c r="S18" s="18">
        <v>0.1479433938193509</v>
      </c>
      <c r="T18" s="18">
        <v>0.14781449911417649</v>
      </c>
      <c r="U18" s="18">
        <v>0.18788777210389729</v>
      </c>
      <c r="V18" s="18">
        <v>0.1339087670889825</v>
      </c>
      <c r="W18" s="18">
        <v>9.698386783060356E-2</v>
      </c>
      <c r="X18" s="18">
        <v>0.20166084887103711</v>
      </c>
      <c r="Y18" s="18">
        <v>0.1173714834882168</v>
      </c>
      <c r="AA18" s="18">
        <v>0.18184718863643079</v>
      </c>
      <c r="AB18" s="18">
        <v>0.1132064027695186</v>
      </c>
      <c r="AC18" s="18">
        <v>0.16124965486495901</v>
      </c>
      <c r="AD18" s="18">
        <v>0.11424670709849021</v>
      </c>
      <c r="AF18" s="18">
        <v>0.1767692694363385</v>
      </c>
      <c r="AG18" s="18">
        <v>0.13318322553132869</v>
      </c>
      <c r="AH18" s="18">
        <v>0.1110823399960585</v>
      </c>
      <c r="AI18" s="18">
        <v>0.15211696086317081</v>
      </c>
      <c r="AJ18" s="18">
        <v>0.1368942903430867</v>
      </c>
      <c r="AK18" s="18">
        <v>9.9107875519432162E-2</v>
      </c>
      <c r="AL18" s="18">
        <v>0.28691203338710458</v>
      </c>
      <c r="AM18" s="18">
        <v>0.1344480313944037</v>
      </c>
      <c r="AO18" s="18">
        <v>0.19881410499106111</v>
      </c>
      <c r="AP18" s="18">
        <v>0.13036033015456741</v>
      </c>
      <c r="AQ18" s="18">
        <v>7.4427326407744993E-2</v>
      </c>
      <c r="AR18" s="18">
        <v>0.11291582152600731</v>
      </c>
      <c r="AS18" s="18">
        <v>0.14146053049734211</v>
      </c>
      <c r="AT18" s="18">
        <v>0.1192608506181559</v>
      </c>
      <c r="AU18" s="18">
        <v>9.7976710918988213E-2</v>
      </c>
      <c r="AV18" s="18">
        <v>0.1704600933784485</v>
      </c>
      <c r="AW18" s="18">
        <v>0.19783434167951261</v>
      </c>
    </row>
    <row r="19" spans="2:49" ht="46" customHeight="1" x14ac:dyDescent="0.35">
      <c r="B19" s="19" t="s">
        <v>74</v>
      </c>
      <c r="C19" s="18">
        <v>0.1156699054825831</v>
      </c>
      <c r="D19" s="18">
        <v>0.13689547433465721</v>
      </c>
      <c r="E19" s="18">
        <v>9.6268610826889742E-2</v>
      </c>
      <c r="G19" s="18">
        <v>9.1054536958793855E-2</v>
      </c>
      <c r="H19" s="18">
        <v>0.10606859908942939</v>
      </c>
      <c r="I19" s="18">
        <v>7.7955433519449863E-2</v>
      </c>
      <c r="J19" s="18">
        <v>0.1033460905857832</v>
      </c>
      <c r="K19" s="18">
        <v>9.4126917778009356E-2</v>
      </c>
      <c r="L19" s="18">
        <v>0.1825817157253195</v>
      </c>
      <c r="N19" s="18">
        <v>9.5235693828901999E-2</v>
      </c>
      <c r="O19" s="18">
        <v>8.0920814745589029E-2</v>
      </c>
      <c r="P19" s="18">
        <v>6.3419854776576204E-2</v>
      </c>
      <c r="Q19" s="18">
        <v>0.13828659435781951</v>
      </c>
      <c r="R19" s="18">
        <v>7.1481629572807404E-2</v>
      </c>
      <c r="S19" s="18">
        <v>0.1384009235982549</v>
      </c>
      <c r="T19" s="18">
        <v>0.1151399749258081</v>
      </c>
      <c r="U19" s="18">
        <v>0.13947629938291409</v>
      </c>
      <c r="V19" s="18">
        <v>0.1329602250737095</v>
      </c>
      <c r="W19" s="18">
        <v>0.1089026025234211</v>
      </c>
      <c r="X19" s="18">
        <v>0.15752459086723011</v>
      </c>
      <c r="Y19" s="18">
        <v>0.1178402223314706</v>
      </c>
      <c r="AA19" s="18">
        <v>0.13578197616988641</v>
      </c>
      <c r="AB19" s="18">
        <v>0.1270025143190508</v>
      </c>
      <c r="AC19" s="18">
        <v>0.1048794008386124</v>
      </c>
      <c r="AD19" s="18">
        <v>9.1127974361855907E-2</v>
      </c>
      <c r="AF19" s="18">
        <v>0.13898068906774949</v>
      </c>
      <c r="AG19" s="18">
        <v>0.1047594881984987</v>
      </c>
      <c r="AH19" s="18">
        <v>0.12359435611827239</v>
      </c>
      <c r="AI19" s="18">
        <v>0.1175980001397203</v>
      </c>
      <c r="AJ19" s="18">
        <v>0.1463477560732207</v>
      </c>
      <c r="AK19" s="18">
        <v>6.7780827939709423E-2</v>
      </c>
      <c r="AL19" s="18">
        <v>5.9124858375313651E-2</v>
      </c>
      <c r="AM19" s="18">
        <v>9.6186479219471738E-2</v>
      </c>
      <c r="AO19" s="18">
        <v>0.1227899115089631</v>
      </c>
      <c r="AP19" s="18">
        <v>0.12379613751839511</v>
      </c>
      <c r="AQ19" s="18">
        <v>0.1208152090709515</v>
      </c>
      <c r="AR19" s="18">
        <v>7.6585061758487408E-2</v>
      </c>
      <c r="AS19" s="18">
        <v>0.1240037528673561</v>
      </c>
      <c r="AT19" s="18">
        <v>9.3331127079745141E-2</v>
      </c>
      <c r="AU19" s="18">
        <v>0.1203085732967514</v>
      </c>
      <c r="AV19" s="18">
        <v>0.1163481260734882</v>
      </c>
      <c r="AW19" s="18">
        <v>8.2638394751497285E-2</v>
      </c>
    </row>
    <row r="20" spans="2:49" ht="60" customHeight="1" x14ac:dyDescent="0.35">
      <c r="B20" s="19" t="s">
        <v>75</v>
      </c>
      <c r="C20" s="18">
        <v>0.10610815273617789</v>
      </c>
      <c r="D20" s="18">
        <v>9.5303924471908205E-2</v>
      </c>
      <c r="E20" s="18">
        <v>0.1166863988671748</v>
      </c>
      <c r="G20" s="18">
        <v>7.2494204882320903E-2</v>
      </c>
      <c r="H20" s="18">
        <v>7.1908992408140984E-2</v>
      </c>
      <c r="I20" s="18">
        <v>0.1053418974825954</v>
      </c>
      <c r="J20" s="18">
        <v>9.0998440027659097E-2</v>
      </c>
      <c r="K20" s="18">
        <v>0.1244401173828822</v>
      </c>
      <c r="L20" s="18">
        <v>0.14321663138933921</v>
      </c>
      <c r="N20" s="18">
        <v>8.4715043458890554E-2</v>
      </c>
      <c r="O20" s="18">
        <v>0.1049569604436055</v>
      </c>
      <c r="P20" s="18">
        <v>9.9752793332269787E-2</v>
      </c>
      <c r="Q20" s="18">
        <v>0.119283213036023</v>
      </c>
      <c r="R20" s="18">
        <v>9.4957293653728667E-2</v>
      </c>
      <c r="S20" s="18">
        <v>9.7024701819260512E-2</v>
      </c>
      <c r="T20" s="18">
        <v>9.2053011057000159E-2</v>
      </c>
      <c r="U20" s="18">
        <v>9.3855193003269402E-2</v>
      </c>
      <c r="V20" s="18">
        <v>0.1003802077895139</v>
      </c>
      <c r="W20" s="18">
        <v>0.14409608428190901</v>
      </c>
      <c r="X20" s="18">
        <v>9.321786285765038E-2</v>
      </c>
      <c r="Y20" s="18">
        <v>0.12993973355658309</v>
      </c>
      <c r="AA20" s="18">
        <v>0.10405234841441061</v>
      </c>
      <c r="AB20" s="18">
        <v>0.1221356617580148</v>
      </c>
      <c r="AC20" s="18">
        <v>0.1022309616902746</v>
      </c>
      <c r="AD20" s="18">
        <v>9.5830674422803866E-2</v>
      </c>
      <c r="AF20" s="18">
        <v>0.1492432825141238</v>
      </c>
      <c r="AG20" s="18">
        <v>0.1022434615130071</v>
      </c>
      <c r="AH20" s="18">
        <v>0.1488822641808451</v>
      </c>
      <c r="AI20" s="18">
        <v>0.11561876980489121</v>
      </c>
      <c r="AJ20" s="18">
        <v>7.1905914004355462E-2</v>
      </c>
      <c r="AK20" s="18">
        <v>6.9520291465341735E-2</v>
      </c>
      <c r="AL20" s="18">
        <v>0.13019384954855251</v>
      </c>
      <c r="AM20" s="18">
        <v>7.9917316319926227E-2</v>
      </c>
      <c r="AO20" s="18">
        <v>0.14062302268819629</v>
      </c>
      <c r="AP20" s="18">
        <v>0.1076085834661081</v>
      </c>
      <c r="AQ20" s="18">
        <v>0.13165896965228741</v>
      </c>
      <c r="AR20" s="18">
        <v>9.4496590777519554E-2</v>
      </c>
      <c r="AS20" s="18">
        <v>7.9677080483478838E-2</v>
      </c>
      <c r="AT20" s="18">
        <v>0.1064914855760878</v>
      </c>
      <c r="AU20" s="18">
        <v>2.9985893454169871E-2</v>
      </c>
      <c r="AV20" s="18">
        <v>0.1658294514960913</v>
      </c>
      <c r="AW20" s="18">
        <v>8.1467062944210702E-2</v>
      </c>
    </row>
    <row r="21" spans="2:49" ht="46" customHeight="1" x14ac:dyDescent="0.35">
      <c r="B21" s="19" t="s">
        <v>76</v>
      </c>
      <c r="C21" s="18">
        <v>9.6988202668525911E-2</v>
      </c>
      <c r="D21" s="18">
        <v>9.9593693630510793E-2</v>
      </c>
      <c r="E21" s="18">
        <v>9.4959211932976309E-2</v>
      </c>
      <c r="G21" s="18">
        <v>0.10712745187642821</v>
      </c>
      <c r="H21" s="18">
        <v>8.6017388254058219E-2</v>
      </c>
      <c r="I21" s="18">
        <v>7.6598358648735862E-2</v>
      </c>
      <c r="J21" s="18">
        <v>9.7715949925435808E-2</v>
      </c>
      <c r="K21" s="18">
        <v>9.8555073921866632E-2</v>
      </c>
      <c r="L21" s="18">
        <v>0.1131882036398613</v>
      </c>
      <c r="N21" s="18">
        <v>7.483683213343463E-2</v>
      </c>
      <c r="O21" s="18">
        <v>6.2803340565811175E-2</v>
      </c>
      <c r="P21" s="18">
        <v>8.6792506577978878E-2</v>
      </c>
      <c r="Q21" s="18">
        <v>3.3065328707861392E-2</v>
      </c>
      <c r="R21" s="18">
        <v>0.1220924661904374</v>
      </c>
      <c r="S21" s="18">
        <v>9.4998905620627822E-2</v>
      </c>
      <c r="T21" s="18">
        <v>0.1303339117341758</v>
      </c>
      <c r="U21" s="18">
        <v>9.46302290385303E-2</v>
      </c>
      <c r="V21" s="18">
        <v>9.2938160206045103E-2</v>
      </c>
      <c r="W21" s="18">
        <v>0.1003429146201771</v>
      </c>
      <c r="X21" s="18">
        <v>0.1019554342566478</v>
      </c>
      <c r="Y21" s="18">
        <v>0.1030332457281449</v>
      </c>
      <c r="AA21" s="18">
        <v>0.10903302023295371</v>
      </c>
      <c r="AB21" s="18">
        <v>9.456108846092412E-2</v>
      </c>
      <c r="AC21" s="18">
        <v>9.2026392659587813E-2</v>
      </c>
      <c r="AD21" s="18">
        <v>9.1563665385548609E-2</v>
      </c>
      <c r="AF21" s="18">
        <v>9.6856979921092226E-2</v>
      </c>
      <c r="AG21" s="18">
        <v>8.8681125929417653E-2</v>
      </c>
      <c r="AH21" s="18">
        <v>0.1609049454706542</v>
      </c>
      <c r="AI21" s="18">
        <v>9.8726300039143733E-2</v>
      </c>
      <c r="AJ21" s="18">
        <v>7.550657545829971E-2</v>
      </c>
      <c r="AK21" s="18">
        <v>0.1243740297191074</v>
      </c>
      <c r="AL21" s="18">
        <v>4.7658276762238182E-2</v>
      </c>
      <c r="AM21" s="18">
        <v>0.1037693977827218</v>
      </c>
      <c r="AO21" s="18">
        <v>9.8104725394284845E-2</v>
      </c>
      <c r="AP21" s="18">
        <v>0.1071444998274285</v>
      </c>
      <c r="AQ21" s="18">
        <v>0.1572200935561571</v>
      </c>
      <c r="AR21" s="18">
        <v>7.7245792981818343E-2</v>
      </c>
      <c r="AS21" s="18">
        <v>8.2494502393064634E-2</v>
      </c>
      <c r="AT21" s="18">
        <v>0.10468791117777911</v>
      </c>
      <c r="AU21" s="18">
        <v>5.3840005652856619E-2</v>
      </c>
      <c r="AV21" s="18">
        <v>9.3349329614630702E-2</v>
      </c>
      <c r="AW21" s="18">
        <v>0.1055950793050523</v>
      </c>
    </row>
    <row r="22" spans="2:49" ht="32.15" customHeight="1" x14ac:dyDescent="0.35">
      <c r="B22" s="19" t="s">
        <v>77</v>
      </c>
      <c r="C22" s="18">
        <v>9.3392639982561546E-2</v>
      </c>
      <c r="D22" s="18">
        <v>8.4952927490320573E-2</v>
      </c>
      <c r="E22" s="18">
        <v>0.1007286721761062</v>
      </c>
      <c r="G22" s="18">
        <v>0.1134063522619335</v>
      </c>
      <c r="H22" s="18">
        <v>0.11079866973028971</v>
      </c>
      <c r="I22" s="18">
        <v>0.1090004708677608</v>
      </c>
      <c r="J22" s="18">
        <v>0.1001461683342145</v>
      </c>
      <c r="K22" s="18">
        <v>7.4782187419099908E-2</v>
      </c>
      <c r="L22" s="18">
        <v>6.9328262554663025E-2</v>
      </c>
      <c r="N22" s="18">
        <v>8.4012794217477538E-2</v>
      </c>
      <c r="O22" s="18">
        <v>0.1401352548482917</v>
      </c>
      <c r="P22" s="18">
        <v>8.7946746212016313E-2</v>
      </c>
      <c r="Q22" s="18">
        <v>7.9569902898325842E-2</v>
      </c>
      <c r="R22" s="18">
        <v>9.1699892124827015E-2</v>
      </c>
      <c r="S22" s="18">
        <v>6.7266580881402221E-2</v>
      </c>
      <c r="T22" s="18">
        <v>8.4918872687942293E-2</v>
      </c>
      <c r="U22" s="18">
        <v>0.12930464423426061</v>
      </c>
      <c r="V22" s="18">
        <v>0.1129402783430288</v>
      </c>
      <c r="W22" s="18">
        <v>0.1036061667815682</v>
      </c>
      <c r="X22" s="18">
        <v>6.8583920457629621E-2</v>
      </c>
      <c r="Y22" s="18">
        <v>7.5394136884125149E-2</v>
      </c>
      <c r="AA22" s="18">
        <v>0.1184294514055203</v>
      </c>
      <c r="AB22" s="18">
        <v>9.4155303590702344E-2</v>
      </c>
      <c r="AC22" s="18">
        <v>8.8216382931072618E-2</v>
      </c>
      <c r="AD22" s="18">
        <v>6.9852756259100438E-2</v>
      </c>
      <c r="AF22" s="18">
        <v>7.4246660105845214E-2</v>
      </c>
      <c r="AG22" s="18">
        <v>0.11791214393869261</v>
      </c>
      <c r="AH22" s="18">
        <v>0.1165188598461072</v>
      </c>
      <c r="AI22" s="18">
        <v>0.14047392721628321</v>
      </c>
      <c r="AJ22" s="18">
        <v>4.9342757926831141E-2</v>
      </c>
      <c r="AK22" s="18">
        <v>0.1123938805195976</v>
      </c>
      <c r="AL22" s="18">
        <v>9.9281389191690383E-2</v>
      </c>
      <c r="AM22" s="18">
        <v>7.5357642990923651E-2</v>
      </c>
      <c r="AO22" s="18">
        <v>8.6621925832054678E-2</v>
      </c>
      <c r="AP22" s="18">
        <v>0.1206652909471095</v>
      </c>
      <c r="AQ22" s="18">
        <v>0.12011735405991621</v>
      </c>
      <c r="AR22" s="18">
        <v>0.1645298834703236</v>
      </c>
      <c r="AS22" s="18">
        <v>4.5474432395842167E-2</v>
      </c>
      <c r="AT22" s="18">
        <v>9.668481908267855E-2</v>
      </c>
      <c r="AU22" s="18">
        <v>4.9274126542324548E-2</v>
      </c>
      <c r="AV22" s="18">
        <v>9.7175031968365397E-2</v>
      </c>
      <c r="AW22" s="18">
        <v>5.0758452742139103E-2</v>
      </c>
    </row>
    <row r="23" spans="2:49" ht="32.15" customHeight="1" x14ac:dyDescent="0.35">
      <c r="B23" s="19" t="s">
        <v>78</v>
      </c>
      <c r="C23" s="18">
        <v>9.2430486049725438E-2</v>
      </c>
      <c r="D23" s="18">
        <v>9.4466879378151819E-2</v>
      </c>
      <c r="E23" s="18">
        <v>9.0915478552451953E-2</v>
      </c>
      <c r="G23" s="18">
        <v>5.4882119352709098E-2</v>
      </c>
      <c r="H23" s="18">
        <v>7.7756182149856565E-2</v>
      </c>
      <c r="I23" s="18">
        <v>8.4990694232764105E-2</v>
      </c>
      <c r="J23" s="18">
        <v>9.4756216701991552E-2</v>
      </c>
      <c r="K23" s="18">
        <v>0.12912422062708459</v>
      </c>
      <c r="L23" s="18">
        <v>9.8477920496825258E-2</v>
      </c>
      <c r="N23" s="18">
        <v>8.3098370590132781E-2</v>
      </c>
      <c r="O23" s="18">
        <v>3.207124299084501E-2</v>
      </c>
      <c r="P23" s="18">
        <v>9.0081930770049029E-2</v>
      </c>
      <c r="Q23" s="18">
        <v>0.1808924811114955</v>
      </c>
      <c r="R23" s="18">
        <v>8.4410308620621488E-2</v>
      </c>
      <c r="S23" s="18">
        <v>7.1011356951175317E-2</v>
      </c>
      <c r="T23" s="18">
        <v>0.116788213321453</v>
      </c>
      <c r="U23" s="18">
        <v>8.204196934840266E-2</v>
      </c>
      <c r="V23" s="18">
        <v>6.7046686333588762E-2</v>
      </c>
      <c r="W23" s="18">
        <v>0.1212938148763284</v>
      </c>
      <c r="X23" s="18">
        <v>7.0270112177757027E-2</v>
      </c>
      <c r="Y23" s="18">
        <v>0.11299152468754479</v>
      </c>
      <c r="AA23" s="18">
        <v>6.6061740522911375E-2</v>
      </c>
      <c r="AB23" s="18">
        <v>8.4873462519852824E-2</v>
      </c>
      <c r="AC23" s="18">
        <v>9.7491072002812318E-2</v>
      </c>
      <c r="AD23" s="18">
        <v>0.12401392314933291</v>
      </c>
      <c r="AF23" s="18">
        <v>0.10884245523535491</v>
      </c>
      <c r="AG23" s="18">
        <v>8.5367197211559331E-2</v>
      </c>
      <c r="AH23" s="18">
        <v>9.6518411858984549E-2</v>
      </c>
      <c r="AI23" s="18">
        <v>6.7288495494221098E-2</v>
      </c>
      <c r="AJ23" s="18">
        <v>9.1442557638874308E-2</v>
      </c>
      <c r="AK23" s="18">
        <v>9.8570455544966379E-2</v>
      </c>
      <c r="AL23" s="18">
        <v>0.1016824369490979</v>
      </c>
      <c r="AM23" s="18">
        <v>9.3962539505706794E-2</v>
      </c>
      <c r="AO23" s="18">
        <v>0.12528586503579589</v>
      </c>
      <c r="AP23" s="18">
        <v>8.0185722350811978E-2</v>
      </c>
      <c r="AQ23" s="18">
        <v>0.13735920256544451</v>
      </c>
      <c r="AR23" s="18">
        <v>7.185278335032716E-2</v>
      </c>
      <c r="AS23" s="18">
        <v>7.6268846955730968E-2</v>
      </c>
      <c r="AT23" s="18">
        <v>8.3784199019801289E-2</v>
      </c>
      <c r="AU23" s="18">
        <v>0.1044934631679869</v>
      </c>
      <c r="AV23" s="18">
        <v>0.10403953230067881</v>
      </c>
      <c r="AW23" s="18">
        <v>7.6049870476797662E-2</v>
      </c>
    </row>
    <row r="24" spans="2:49" ht="32.15" customHeight="1" x14ac:dyDescent="0.35">
      <c r="B24" s="19" t="s">
        <v>79</v>
      </c>
      <c r="C24" s="18">
        <v>7.5559539797332334E-2</v>
      </c>
      <c r="D24" s="18">
        <v>7.7611051772093112E-2</v>
      </c>
      <c r="E24" s="18">
        <v>7.3958515789159698E-2</v>
      </c>
      <c r="G24" s="18">
        <v>0.1289851164216162</v>
      </c>
      <c r="H24" s="18">
        <v>8.3892929710559436E-2</v>
      </c>
      <c r="I24" s="18">
        <v>9.6319944408517558E-2</v>
      </c>
      <c r="J24" s="18">
        <v>5.7047202518881138E-2</v>
      </c>
      <c r="K24" s="18">
        <v>4.525906370825155E-2</v>
      </c>
      <c r="L24" s="18">
        <v>6.3673196077455488E-2</v>
      </c>
      <c r="N24" s="18">
        <v>8.0642874655301719E-2</v>
      </c>
      <c r="O24" s="18">
        <v>3.109259985135945E-2</v>
      </c>
      <c r="P24" s="18">
        <v>7.8253081481478068E-2</v>
      </c>
      <c r="Q24" s="18">
        <v>8.7485797442656887E-2</v>
      </c>
      <c r="R24" s="18">
        <v>6.6568917364155891E-2</v>
      </c>
      <c r="S24" s="18">
        <v>7.4770216195772288E-2</v>
      </c>
      <c r="T24" s="18">
        <v>6.2320922432981068E-2</v>
      </c>
      <c r="U24" s="18">
        <v>8.9848076667886231E-2</v>
      </c>
      <c r="V24" s="18">
        <v>8.3270725298283485E-2</v>
      </c>
      <c r="W24" s="18">
        <v>8.8265649269471211E-2</v>
      </c>
      <c r="X24" s="18">
        <v>4.2500738631408137E-2</v>
      </c>
      <c r="Y24" s="18">
        <v>8.6715537123259454E-2</v>
      </c>
      <c r="AA24" s="18">
        <v>8.5208790909857099E-2</v>
      </c>
      <c r="AB24" s="18">
        <v>7.9346790647025975E-2</v>
      </c>
      <c r="AC24" s="18">
        <v>5.2165909947000287E-2</v>
      </c>
      <c r="AD24" s="18">
        <v>8.0943369836867882E-2</v>
      </c>
      <c r="AF24" s="18">
        <v>6.4535928651480071E-2</v>
      </c>
      <c r="AG24" s="18">
        <v>9.2757133886576457E-2</v>
      </c>
      <c r="AH24" s="18">
        <v>7.6125336613219741E-2</v>
      </c>
      <c r="AI24" s="18">
        <v>0.10683553386892081</v>
      </c>
      <c r="AJ24" s="18">
        <v>5.1997001077619988E-2</v>
      </c>
      <c r="AK24" s="18">
        <v>4.9249650205476607E-2</v>
      </c>
      <c r="AL24" s="18">
        <v>5.1500238906317372E-2</v>
      </c>
      <c r="AM24" s="18">
        <v>7.0003747263144206E-2</v>
      </c>
      <c r="AO24" s="18">
        <v>5.9204061457663763E-2</v>
      </c>
      <c r="AP24" s="18">
        <v>0.104607763599581</v>
      </c>
      <c r="AQ24" s="18">
        <v>6.9469133236908592E-2</v>
      </c>
      <c r="AR24" s="18">
        <v>0.1401442795956728</v>
      </c>
      <c r="AS24" s="18">
        <v>5.0747661235133877E-2</v>
      </c>
      <c r="AT24" s="18">
        <v>4.0530478566922962E-2</v>
      </c>
      <c r="AU24" s="18">
        <v>3.6246773616925673E-2</v>
      </c>
      <c r="AV24" s="18">
        <v>4.5450655449002987E-2</v>
      </c>
      <c r="AW24" s="18">
        <v>7.7979959579854277E-2</v>
      </c>
    </row>
    <row r="25" spans="2:49" ht="32.15" customHeight="1" x14ac:dyDescent="0.35">
      <c r="B25" s="19" t="s">
        <v>80</v>
      </c>
      <c r="C25" s="18">
        <v>5.6817060544595982E-2</v>
      </c>
      <c r="D25" s="18">
        <v>5.1665868325766959E-2</v>
      </c>
      <c r="E25" s="18">
        <v>6.1887029435850623E-2</v>
      </c>
      <c r="G25" s="18">
        <v>7.3878891866253182E-2</v>
      </c>
      <c r="H25" s="18">
        <v>6.5315434624485968E-2</v>
      </c>
      <c r="I25" s="18">
        <v>7.7527725198979214E-2</v>
      </c>
      <c r="J25" s="18">
        <v>6.0976454859958257E-2</v>
      </c>
      <c r="K25" s="18">
        <v>3.6189015108406712E-2</v>
      </c>
      <c r="L25" s="18">
        <v>3.9820150115057067E-2</v>
      </c>
      <c r="N25" s="18">
        <v>5.0748691153149783E-2</v>
      </c>
      <c r="O25" s="18">
        <v>1.49002334516863E-2</v>
      </c>
      <c r="P25" s="18">
        <v>5.5919133508416853E-2</v>
      </c>
      <c r="Q25" s="18">
        <v>5.1235085838793278E-2</v>
      </c>
      <c r="R25" s="18">
        <v>4.6421743194474958E-2</v>
      </c>
      <c r="S25" s="18">
        <v>8.35309548797291E-2</v>
      </c>
      <c r="T25" s="18">
        <v>6.7001223625048026E-2</v>
      </c>
      <c r="U25" s="18">
        <v>7.8156040828819953E-2</v>
      </c>
      <c r="V25" s="18">
        <v>6.1071155220659451E-2</v>
      </c>
      <c r="W25" s="18">
        <v>5.4784794060382072E-2</v>
      </c>
      <c r="X25" s="18">
        <v>6.3453087367868102E-2</v>
      </c>
      <c r="Y25" s="18">
        <v>2.9205513507466769E-2</v>
      </c>
      <c r="AA25" s="18">
        <v>5.874205150965732E-2</v>
      </c>
      <c r="AB25" s="18">
        <v>6.4092539685556921E-2</v>
      </c>
      <c r="AC25" s="18">
        <v>4.8125516752625441E-2</v>
      </c>
      <c r="AD25" s="18">
        <v>5.5217253009343208E-2</v>
      </c>
      <c r="AF25" s="18">
        <v>4.4659920482718968E-2</v>
      </c>
      <c r="AG25" s="18">
        <v>6.7396129372884805E-2</v>
      </c>
      <c r="AH25" s="18">
        <v>5.5895608611776983E-2</v>
      </c>
      <c r="AI25" s="18">
        <v>6.8195815686601047E-2</v>
      </c>
      <c r="AJ25" s="18">
        <v>4.4645178463629989E-2</v>
      </c>
      <c r="AK25" s="18">
        <v>8.1737739981213781E-2</v>
      </c>
      <c r="AL25" s="18">
        <v>3.7479358318865001E-2</v>
      </c>
      <c r="AM25" s="18">
        <v>5.3990610827648812E-2</v>
      </c>
      <c r="AO25" s="18">
        <v>3.7967630854501409E-2</v>
      </c>
      <c r="AP25" s="18">
        <v>6.6888323641355746E-2</v>
      </c>
      <c r="AQ25" s="18">
        <v>6.9852214645071839E-2</v>
      </c>
      <c r="AR25" s="18">
        <v>8.5449217238561151E-2</v>
      </c>
      <c r="AS25" s="18">
        <v>4.600372923236852E-2</v>
      </c>
      <c r="AT25" s="18">
        <v>3.5222476723873318E-2</v>
      </c>
      <c r="AU25" s="18">
        <v>8.0890887233264694E-2</v>
      </c>
      <c r="AV25" s="18">
        <v>5.7116782026392442E-2</v>
      </c>
      <c r="AW25" s="18">
        <v>2.7573707794962429E-2</v>
      </c>
    </row>
    <row r="26" spans="2:49" ht="32.15" customHeight="1" x14ac:dyDescent="0.35">
      <c r="B26" s="19" t="s">
        <v>81</v>
      </c>
      <c r="C26" s="18">
        <v>3.4005883255385783E-2</v>
      </c>
      <c r="D26" s="18">
        <v>2.673766692004851E-2</v>
      </c>
      <c r="E26" s="18">
        <v>4.0962911613044731E-2</v>
      </c>
      <c r="G26" s="18">
        <v>6.8235863443667125E-2</v>
      </c>
      <c r="H26" s="18">
        <v>7.154084898485788E-2</v>
      </c>
      <c r="I26" s="18">
        <v>4.6927440940345962E-2</v>
      </c>
      <c r="J26" s="18">
        <v>1.5807683531927089E-2</v>
      </c>
      <c r="K26" s="18">
        <v>1.8267974994096291E-2</v>
      </c>
      <c r="L26" s="18">
        <v>5.3689579131274492E-3</v>
      </c>
      <c r="N26" s="18">
        <v>2.85015644709713E-2</v>
      </c>
      <c r="O26" s="18">
        <v>1.380121421570376E-2</v>
      </c>
      <c r="P26" s="18">
        <v>1.80147064120494E-2</v>
      </c>
      <c r="Q26" s="18">
        <v>4.4253288916193088E-2</v>
      </c>
      <c r="R26" s="18">
        <v>3.9249698459337713E-2</v>
      </c>
      <c r="S26" s="18">
        <v>3.0773916929812951E-2</v>
      </c>
      <c r="T26" s="18">
        <v>3.1495166369146697E-2</v>
      </c>
      <c r="U26" s="18">
        <v>5.1452718604597103E-2</v>
      </c>
      <c r="V26" s="18">
        <v>3.5472438959058751E-2</v>
      </c>
      <c r="W26" s="18">
        <v>3.3954982269616393E-2</v>
      </c>
      <c r="X26" s="18">
        <v>3.3803789275551131E-2</v>
      </c>
      <c r="Y26" s="18">
        <v>2.8696736475590869E-2</v>
      </c>
      <c r="AA26" s="18">
        <v>2.9481336087468651E-2</v>
      </c>
      <c r="AB26" s="18">
        <v>2.1505692438342321E-2</v>
      </c>
      <c r="AC26" s="18">
        <v>3.7219824582258219E-2</v>
      </c>
      <c r="AD26" s="18">
        <v>4.8292846945824072E-2</v>
      </c>
      <c r="AF26" s="18">
        <v>1.2335156744264129E-2</v>
      </c>
      <c r="AG26" s="18">
        <v>3.7552900342682979E-2</v>
      </c>
      <c r="AH26" s="18">
        <v>3.1512640715920928E-2</v>
      </c>
      <c r="AI26" s="18">
        <v>5.9109006914883973E-2</v>
      </c>
      <c r="AJ26" s="18">
        <v>4.2320280252887449E-2</v>
      </c>
      <c r="AK26" s="18">
        <v>3.3483069072852811E-2</v>
      </c>
      <c r="AL26" s="18">
        <v>5.4360579573988328E-2</v>
      </c>
      <c r="AM26" s="18">
        <v>3.4473101753303502E-2</v>
      </c>
      <c r="AO26" s="18">
        <v>1.8089671519296781E-2</v>
      </c>
      <c r="AP26" s="18">
        <v>3.8548832415544861E-2</v>
      </c>
      <c r="AQ26" s="18">
        <v>4.8554840144332957E-2</v>
      </c>
      <c r="AR26" s="18">
        <v>5.9210578835326239E-2</v>
      </c>
      <c r="AS26" s="18">
        <v>3.8514196781719308E-2</v>
      </c>
      <c r="AT26" s="18">
        <v>4.593335742378718E-2</v>
      </c>
      <c r="AU26" s="18">
        <v>2.7268651612098582E-2</v>
      </c>
      <c r="AV26" s="18">
        <v>1.054010439119109E-2</v>
      </c>
      <c r="AW26" s="18">
        <v>1.477909509360107E-2</v>
      </c>
    </row>
    <row r="27" spans="2:49" ht="46" customHeight="1" x14ac:dyDescent="0.35">
      <c r="B27" s="19" t="s">
        <v>82</v>
      </c>
      <c r="C27" s="18">
        <v>3.1188271628862139E-2</v>
      </c>
      <c r="D27" s="18">
        <v>2.9200087052127111E-2</v>
      </c>
      <c r="E27" s="18">
        <v>3.3184536280462557E-2</v>
      </c>
      <c r="G27" s="18">
        <v>5.0894694187917408E-2</v>
      </c>
      <c r="H27" s="18">
        <v>4.4165132515316612E-2</v>
      </c>
      <c r="I27" s="18">
        <v>2.644399192851871E-2</v>
      </c>
      <c r="J27" s="18">
        <v>2.4603482279535831E-2</v>
      </c>
      <c r="K27" s="18">
        <v>2.6479415957539949E-2</v>
      </c>
      <c r="L27" s="18">
        <v>2.4008006414001241E-2</v>
      </c>
      <c r="N27" s="18">
        <v>3.5073582914764971E-2</v>
      </c>
      <c r="O27" s="18">
        <v>1.49002334516863E-2</v>
      </c>
      <c r="P27" s="18">
        <v>6.3038634556667458E-2</v>
      </c>
      <c r="Q27" s="18">
        <v>3.3049930675619232E-2</v>
      </c>
      <c r="R27" s="18">
        <v>3.3131799526358433E-2</v>
      </c>
      <c r="S27" s="18">
        <v>1.3275842462292719E-2</v>
      </c>
      <c r="T27" s="18">
        <v>3.8701603547747203E-2</v>
      </c>
      <c r="U27" s="18">
        <v>2.6479822446670839E-2</v>
      </c>
      <c r="V27" s="18">
        <v>1.6107836846916499E-2</v>
      </c>
      <c r="W27" s="18">
        <v>4.9911818891369211E-2</v>
      </c>
      <c r="X27" s="18">
        <v>5.396297802365544E-2</v>
      </c>
      <c r="Y27" s="18">
        <v>0</v>
      </c>
      <c r="AA27" s="18">
        <v>3.1717105413729477E-2</v>
      </c>
      <c r="AB27" s="18">
        <v>2.0008274036311328E-2</v>
      </c>
      <c r="AC27" s="18">
        <v>2.8946231588288809E-2</v>
      </c>
      <c r="AD27" s="18">
        <v>4.443655644756387E-2</v>
      </c>
      <c r="AF27" s="18">
        <v>2.5115572257587919E-2</v>
      </c>
      <c r="AG27" s="18">
        <v>2.3055983201603712E-2</v>
      </c>
      <c r="AH27" s="18">
        <v>3.0962676750294581E-2</v>
      </c>
      <c r="AI27" s="18">
        <v>1.507091988769297E-2</v>
      </c>
      <c r="AJ27" s="18">
        <v>6.8453123568523774E-2</v>
      </c>
      <c r="AK27" s="18">
        <v>4.9656980888451122E-2</v>
      </c>
      <c r="AL27" s="18">
        <v>8.605078099588255E-2</v>
      </c>
      <c r="AM27" s="18">
        <v>2.0379388589260319E-2</v>
      </c>
      <c r="AO27" s="18">
        <v>2.2912754589432462E-2</v>
      </c>
      <c r="AP27" s="18">
        <v>2.721007946389236E-2</v>
      </c>
      <c r="AQ27" s="18">
        <v>2.0075718628805372E-2</v>
      </c>
      <c r="AR27" s="18">
        <v>2.625472742229553E-2</v>
      </c>
      <c r="AS27" s="18">
        <v>4.8182958919912283E-2</v>
      </c>
      <c r="AT27" s="18">
        <v>5.9465241371386091E-2</v>
      </c>
      <c r="AU27" s="18">
        <v>3.9681166043049908E-2</v>
      </c>
      <c r="AV27" s="18">
        <v>2.7140180323144719E-2</v>
      </c>
      <c r="AW27" s="18">
        <v>1.050873097911669E-2</v>
      </c>
    </row>
    <row r="28" spans="2:49" ht="19" customHeight="1" x14ac:dyDescent="0.35">
      <c r="B28" s="19" t="s">
        <v>83</v>
      </c>
      <c r="C28" s="18">
        <v>3.2875649270002021E-3</v>
      </c>
      <c r="D28" s="18">
        <v>5.6976672804343589E-3</v>
      </c>
      <c r="E28" s="18">
        <v>1.042671822588758E-3</v>
      </c>
      <c r="G28" s="18">
        <v>0</v>
      </c>
      <c r="H28" s="18">
        <v>0</v>
      </c>
      <c r="I28" s="18">
        <v>0</v>
      </c>
      <c r="J28" s="18">
        <v>5.2565122232096388E-3</v>
      </c>
      <c r="K28" s="18">
        <v>0</v>
      </c>
      <c r="L28" s="18">
        <v>1.0359888610943731E-2</v>
      </c>
      <c r="N28" s="18">
        <v>0</v>
      </c>
      <c r="O28" s="18">
        <v>0</v>
      </c>
      <c r="P28" s="18">
        <v>1.336590479249684E-2</v>
      </c>
      <c r="Q28" s="18">
        <v>0</v>
      </c>
      <c r="R28" s="18">
        <v>4.833357032268502E-3</v>
      </c>
      <c r="S28" s="18">
        <v>5.1276896458291163E-3</v>
      </c>
      <c r="T28" s="18">
        <v>1.351716028360702E-2</v>
      </c>
      <c r="U28" s="18">
        <v>0</v>
      </c>
      <c r="V28" s="18">
        <v>0</v>
      </c>
      <c r="W28" s="18">
        <v>0</v>
      </c>
      <c r="X28" s="18">
        <v>0</v>
      </c>
      <c r="Y28" s="18">
        <v>7.5976270637382048E-3</v>
      </c>
      <c r="AA28" s="18">
        <v>0</v>
      </c>
      <c r="AB28" s="18">
        <v>6.6765666794485036E-3</v>
      </c>
      <c r="AC28" s="18">
        <v>1.783260021023224E-3</v>
      </c>
      <c r="AD28" s="18">
        <v>4.6582135662334191E-3</v>
      </c>
      <c r="AF28" s="18">
        <v>5.4115983491781977E-3</v>
      </c>
      <c r="AG28" s="18">
        <v>1.2784686362715639E-3</v>
      </c>
      <c r="AH28" s="18">
        <v>0</v>
      </c>
      <c r="AI28" s="18">
        <v>1.265382585847789E-2</v>
      </c>
      <c r="AJ28" s="18">
        <v>0</v>
      </c>
      <c r="AK28" s="18">
        <v>0</v>
      </c>
      <c r="AL28" s="18">
        <v>0</v>
      </c>
      <c r="AM28" s="18">
        <v>6.5293977806506736E-3</v>
      </c>
      <c r="AO28" s="18">
        <v>2.451197429306334E-3</v>
      </c>
      <c r="AP28" s="18">
        <v>1.5328610922317079E-3</v>
      </c>
      <c r="AQ28" s="18">
        <v>0</v>
      </c>
      <c r="AR28" s="18">
        <v>0</v>
      </c>
      <c r="AS28" s="18">
        <v>0</v>
      </c>
      <c r="AT28" s="18">
        <v>0</v>
      </c>
      <c r="AU28" s="18">
        <v>9.6961628502445097E-3</v>
      </c>
      <c r="AV28" s="18">
        <v>1.7703214022988412E-2</v>
      </c>
      <c r="AW28" s="18">
        <v>1.2421672944661731E-2</v>
      </c>
    </row>
    <row r="30" spans="2:49" x14ac:dyDescent="0.35">
      <c r="B30" t="s">
        <v>205</v>
      </c>
    </row>
    <row r="31" spans="2:49" x14ac:dyDescent="0.35">
      <c r="B31" t="s">
        <v>10</v>
      </c>
    </row>
    <row r="33" spans="2:2" x14ac:dyDescent="0.35">
      <c r="B33" s="5" t="str">
        <f>HYPERLINK("#Contents!A1", "Return to Contents")</f>
        <v>Return to Contents</v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Y33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5" width="10" customWidth="1"/>
    <col min="26" max="26" width="1.453125" customWidth="1"/>
    <col min="27" max="30" width="10" customWidth="1"/>
    <col min="31" max="31" width="1.453125" customWidth="1"/>
    <col min="32" max="39" width="10" customWidth="1"/>
    <col min="40" max="40" width="1.453125" customWidth="1"/>
    <col min="41" max="49" width="10" customWidth="1"/>
  </cols>
  <sheetData>
    <row r="2" spans="2:51" ht="40" customHeight="1" x14ac:dyDescent="0.35">
      <c r="D2" s="28" t="s">
        <v>84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5" spans="2:51" x14ac:dyDescent="0.35">
      <c r="D5" s="26" t="s">
        <v>19</v>
      </c>
      <c r="E5" s="27"/>
      <c r="G5" s="26" t="s">
        <v>20</v>
      </c>
      <c r="H5" s="27"/>
      <c r="I5" s="27"/>
      <c r="J5" s="27"/>
      <c r="K5" s="27"/>
      <c r="L5" s="27"/>
      <c r="N5" s="26" t="s">
        <v>21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A5" s="26" t="s">
        <v>22</v>
      </c>
      <c r="AB5" s="27"/>
      <c r="AC5" s="27"/>
      <c r="AD5" s="27"/>
      <c r="AF5" s="26" t="s">
        <v>23</v>
      </c>
      <c r="AG5" s="27"/>
      <c r="AH5" s="27"/>
      <c r="AI5" s="27"/>
      <c r="AJ5" s="27"/>
      <c r="AK5" s="27"/>
      <c r="AL5" s="27"/>
      <c r="AM5" s="27"/>
      <c r="AO5" s="26" t="s">
        <v>24</v>
      </c>
      <c r="AP5" s="27"/>
      <c r="AQ5" s="27"/>
      <c r="AR5" s="27"/>
      <c r="AS5" s="27"/>
      <c r="AT5" s="27"/>
      <c r="AU5" s="27"/>
      <c r="AV5" s="27"/>
      <c r="AW5" s="27"/>
    </row>
    <row r="6" spans="2:51" ht="43.5" x14ac:dyDescent="0.35">
      <c r="C6" s="20" t="s">
        <v>25</v>
      </c>
      <c r="D6" s="21" t="s">
        <v>26</v>
      </c>
      <c r="E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1" t="s">
        <v>39</v>
      </c>
      <c r="T6" s="21" t="s">
        <v>40</v>
      </c>
      <c r="U6" s="21" t="s">
        <v>41</v>
      </c>
      <c r="V6" s="21" t="s">
        <v>42</v>
      </c>
      <c r="W6" s="21" t="s">
        <v>43</v>
      </c>
      <c r="X6" s="21" t="s">
        <v>44</v>
      </c>
      <c r="Y6" s="21" t="s">
        <v>45</v>
      </c>
      <c r="AA6" s="21" t="s">
        <v>46</v>
      </c>
      <c r="AB6" s="21" t="s">
        <v>47</v>
      </c>
      <c r="AC6" s="21" t="s">
        <v>48</v>
      </c>
      <c r="AD6" s="21" t="s">
        <v>49</v>
      </c>
      <c r="AF6" s="21" t="s">
        <v>50</v>
      </c>
      <c r="AG6" s="21" t="s">
        <v>51</v>
      </c>
      <c r="AH6" s="21" t="s">
        <v>52</v>
      </c>
      <c r="AI6" s="21" t="s">
        <v>53</v>
      </c>
      <c r="AJ6" s="21" t="s">
        <v>54</v>
      </c>
      <c r="AK6" s="21" t="s">
        <v>55</v>
      </c>
      <c r="AL6" s="21" t="s">
        <v>56</v>
      </c>
      <c r="AM6" s="21" t="s">
        <v>57</v>
      </c>
      <c r="AO6" s="21" t="s">
        <v>50</v>
      </c>
      <c r="AP6" s="21" t="s">
        <v>51</v>
      </c>
      <c r="AQ6" s="21" t="s">
        <v>52</v>
      </c>
      <c r="AR6" s="21" t="s">
        <v>53</v>
      </c>
      <c r="AS6" s="21" t="s">
        <v>54</v>
      </c>
      <c r="AT6" s="21" t="s">
        <v>55</v>
      </c>
      <c r="AU6" s="21" t="s">
        <v>58</v>
      </c>
      <c r="AV6" s="21" t="s">
        <v>56</v>
      </c>
      <c r="AW6" s="21" t="s">
        <v>57</v>
      </c>
    </row>
    <row r="7" spans="2:51" x14ac:dyDescent="0.35">
      <c r="B7" s="10" t="s">
        <v>62</v>
      </c>
      <c r="C7" s="22">
        <v>2007</v>
      </c>
      <c r="D7" s="22">
        <v>962</v>
      </c>
      <c r="E7" s="22">
        <v>1041</v>
      </c>
      <c r="G7" s="22">
        <v>262</v>
      </c>
      <c r="H7" s="22">
        <v>338</v>
      </c>
      <c r="I7" s="22">
        <v>355</v>
      </c>
      <c r="J7" s="22">
        <v>367</v>
      </c>
      <c r="K7" s="22">
        <v>292</v>
      </c>
      <c r="L7" s="22">
        <v>393</v>
      </c>
      <c r="N7" s="22">
        <v>169</v>
      </c>
      <c r="O7" s="22">
        <v>60</v>
      </c>
      <c r="P7" s="22">
        <v>100</v>
      </c>
      <c r="Q7" s="22">
        <v>82</v>
      </c>
      <c r="R7" s="22">
        <v>233</v>
      </c>
      <c r="S7" s="22">
        <v>174</v>
      </c>
      <c r="T7" s="22">
        <v>151</v>
      </c>
      <c r="U7" s="22">
        <v>194</v>
      </c>
      <c r="V7" s="22">
        <v>284</v>
      </c>
      <c r="W7" s="22">
        <v>260</v>
      </c>
      <c r="X7" s="22">
        <v>143</v>
      </c>
      <c r="Y7" s="22">
        <v>157</v>
      </c>
      <c r="AA7" s="22">
        <v>590</v>
      </c>
      <c r="AB7" s="22">
        <v>480</v>
      </c>
      <c r="AC7" s="22">
        <v>458</v>
      </c>
      <c r="AD7" s="22">
        <v>472</v>
      </c>
      <c r="AF7" s="22">
        <v>340</v>
      </c>
      <c r="AG7" s="22">
        <v>678</v>
      </c>
      <c r="AH7" s="22">
        <v>132</v>
      </c>
      <c r="AI7" s="22">
        <v>118</v>
      </c>
      <c r="AJ7" s="22">
        <v>274</v>
      </c>
      <c r="AK7" s="22">
        <v>57</v>
      </c>
      <c r="AL7" s="22">
        <v>34</v>
      </c>
      <c r="AM7" s="22">
        <v>374</v>
      </c>
      <c r="AO7" s="22">
        <v>301</v>
      </c>
      <c r="AP7" s="22">
        <v>568</v>
      </c>
      <c r="AQ7" s="22">
        <v>121</v>
      </c>
      <c r="AR7" s="22">
        <v>187</v>
      </c>
      <c r="AS7" s="22">
        <v>406</v>
      </c>
      <c r="AT7" s="22">
        <v>63</v>
      </c>
      <c r="AU7" s="22">
        <v>113</v>
      </c>
      <c r="AV7" s="22">
        <v>146</v>
      </c>
      <c r="AW7" s="22">
        <v>102</v>
      </c>
    </row>
    <row r="8" spans="2:51" x14ac:dyDescent="0.35">
      <c r="B8" s="7" t="s">
        <v>63</v>
      </c>
      <c r="C8" s="13">
        <v>2011</v>
      </c>
      <c r="D8" s="13">
        <v>971</v>
      </c>
      <c r="E8" s="13">
        <v>1036</v>
      </c>
      <c r="G8" s="13">
        <v>213</v>
      </c>
      <c r="H8" s="13">
        <v>342</v>
      </c>
      <c r="I8" s="13">
        <v>340</v>
      </c>
      <c r="J8" s="13">
        <v>310</v>
      </c>
      <c r="K8" s="13">
        <v>325</v>
      </c>
      <c r="L8" s="13">
        <v>481</v>
      </c>
      <c r="N8" s="13">
        <v>165</v>
      </c>
      <c r="O8" s="13">
        <v>54</v>
      </c>
      <c r="P8" s="13">
        <v>94</v>
      </c>
      <c r="Q8" s="13">
        <v>81</v>
      </c>
      <c r="R8" s="13">
        <v>223</v>
      </c>
      <c r="S8" s="13">
        <v>164</v>
      </c>
      <c r="T8" s="13">
        <v>147</v>
      </c>
      <c r="U8" s="13">
        <v>176</v>
      </c>
      <c r="V8" s="13">
        <v>262</v>
      </c>
      <c r="W8" s="13">
        <v>278</v>
      </c>
      <c r="X8" s="13">
        <v>174</v>
      </c>
      <c r="Y8" s="13">
        <v>189</v>
      </c>
      <c r="AA8" s="13">
        <v>542</v>
      </c>
      <c r="AB8" s="13">
        <v>522</v>
      </c>
      <c r="AC8" s="13">
        <v>441</v>
      </c>
      <c r="AD8" s="13">
        <v>502</v>
      </c>
      <c r="AF8" s="13">
        <v>368</v>
      </c>
      <c r="AG8" s="13">
        <v>659</v>
      </c>
      <c r="AH8" s="13">
        <v>141</v>
      </c>
      <c r="AI8" s="13">
        <v>114</v>
      </c>
      <c r="AJ8" s="13">
        <v>284</v>
      </c>
      <c r="AK8" s="13">
        <v>56</v>
      </c>
      <c r="AL8" s="13">
        <v>31</v>
      </c>
      <c r="AM8" s="13">
        <v>358</v>
      </c>
      <c r="AO8" s="13">
        <v>321</v>
      </c>
      <c r="AP8" s="13">
        <v>550</v>
      </c>
      <c r="AQ8" s="13">
        <v>125</v>
      </c>
      <c r="AR8" s="13">
        <v>173</v>
      </c>
      <c r="AS8" s="13">
        <v>418</v>
      </c>
      <c r="AT8" s="13">
        <v>61</v>
      </c>
      <c r="AU8" s="13">
        <v>111</v>
      </c>
      <c r="AV8" s="13">
        <v>149</v>
      </c>
      <c r="AW8" s="13">
        <v>101</v>
      </c>
    </row>
    <row r="9" spans="2:51" ht="32.15" customHeight="1" x14ac:dyDescent="0.35">
      <c r="B9" s="19" t="s">
        <v>85</v>
      </c>
      <c r="C9" s="18">
        <v>0.31246648910335523</v>
      </c>
      <c r="D9" s="18">
        <v>0.29246811342888279</v>
      </c>
      <c r="E9" s="18">
        <v>0.33137939948337619</v>
      </c>
      <c r="G9" s="18">
        <v>0.31544260351670927</v>
      </c>
      <c r="H9" s="18">
        <v>0.2552502888974062</v>
      </c>
      <c r="I9" s="18">
        <v>0.29907232103679982</v>
      </c>
      <c r="J9" s="18">
        <v>0.35685478651522989</v>
      </c>
      <c r="K9" s="18">
        <v>0.36162516781086712</v>
      </c>
      <c r="L9" s="18">
        <v>0.29947806553395762</v>
      </c>
      <c r="N9" s="18">
        <v>0.37570868680287228</v>
      </c>
      <c r="O9" s="18">
        <v>0.40740996589893103</v>
      </c>
      <c r="P9" s="18">
        <v>0.25676121048317729</v>
      </c>
      <c r="Q9" s="18">
        <v>0.36291401085196873</v>
      </c>
      <c r="R9" s="18">
        <v>0.31258611357562899</v>
      </c>
      <c r="S9" s="18">
        <v>0.31858589216070199</v>
      </c>
      <c r="T9" s="18">
        <v>0.27093470015393578</v>
      </c>
      <c r="U9" s="18">
        <v>0.31210407451030231</v>
      </c>
      <c r="V9" s="18">
        <v>0.29595992286327327</v>
      </c>
      <c r="W9" s="18">
        <v>0.30908318190002648</v>
      </c>
      <c r="X9" s="18">
        <v>0.27809402716007969</v>
      </c>
      <c r="Y9" s="18">
        <v>0.3229049893397633</v>
      </c>
      <c r="AA9" s="18">
        <v>0.29944329720628637</v>
      </c>
      <c r="AB9" s="18">
        <v>0.34438276905062559</v>
      </c>
      <c r="AC9" s="18">
        <v>0.32022707959016528</v>
      </c>
      <c r="AD9" s="18">
        <v>0.28430696012097589</v>
      </c>
      <c r="AF9" s="18">
        <v>0.24676950251948851</v>
      </c>
      <c r="AG9" s="18">
        <v>0.32195530665426919</v>
      </c>
      <c r="AH9" s="18">
        <v>0.41136221470203188</v>
      </c>
      <c r="AI9" s="18">
        <v>0.36882386378379989</v>
      </c>
      <c r="AJ9" s="18">
        <v>0.25340994416246321</v>
      </c>
      <c r="AK9" s="18">
        <v>0.36268633051230348</v>
      </c>
      <c r="AL9" s="18">
        <v>0.28241434759333822</v>
      </c>
      <c r="AM9" s="18">
        <v>0.34731899446819858</v>
      </c>
      <c r="AO9" s="18">
        <v>0.27105347465052182</v>
      </c>
      <c r="AP9" s="18">
        <v>0.33748067287328981</v>
      </c>
      <c r="AQ9" s="18">
        <v>0.39959883820332309</v>
      </c>
      <c r="AR9" s="18">
        <v>0.39282987078469911</v>
      </c>
      <c r="AS9" s="18">
        <v>0.24586398437846821</v>
      </c>
      <c r="AT9" s="18">
        <v>0.33436408361356967</v>
      </c>
      <c r="AU9" s="18">
        <v>0.27999463113073803</v>
      </c>
      <c r="AV9" s="18">
        <v>0.34520499980979857</v>
      </c>
      <c r="AW9" s="18">
        <v>0.31164387896761991</v>
      </c>
    </row>
    <row r="10" spans="2:51" ht="60" customHeight="1" x14ac:dyDescent="0.35">
      <c r="B10" s="19" t="s">
        <v>86</v>
      </c>
      <c r="C10" s="18">
        <v>0.29371216474111228</v>
      </c>
      <c r="D10" s="18">
        <v>0.2856336749183685</v>
      </c>
      <c r="E10" s="18">
        <v>0.30253461229781708</v>
      </c>
      <c r="G10" s="18">
        <v>0.2438457934314576</v>
      </c>
      <c r="H10" s="18">
        <v>0.24150556785348301</v>
      </c>
      <c r="I10" s="18">
        <v>0.31399367625625513</v>
      </c>
      <c r="J10" s="18">
        <v>0.28706004283941372</v>
      </c>
      <c r="K10" s="18">
        <v>0.36660716484763989</v>
      </c>
      <c r="L10" s="18">
        <v>0.29362296413459282</v>
      </c>
      <c r="N10" s="18">
        <v>0.35122963571387072</v>
      </c>
      <c r="O10" s="18">
        <v>0.2823917482120134</v>
      </c>
      <c r="P10" s="18">
        <v>0.3516574712754027</v>
      </c>
      <c r="Q10" s="18">
        <v>0.31161553632945338</v>
      </c>
      <c r="R10" s="18">
        <v>0.31174653976572209</v>
      </c>
      <c r="S10" s="18">
        <v>0.29055880258797712</v>
      </c>
      <c r="T10" s="18">
        <v>0.25889942591403731</v>
      </c>
      <c r="U10" s="18">
        <v>0.2465100376692802</v>
      </c>
      <c r="V10" s="18">
        <v>0.24461097030861381</v>
      </c>
      <c r="W10" s="18">
        <v>0.2935916952415949</v>
      </c>
      <c r="X10" s="18">
        <v>0.33131124326807659</v>
      </c>
      <c r="Y10" s="18">
        <v>0.29635917710685772</v>
      </c>
      <c r="AA10" s="18">
        <v>0.27742643319736371</v>
      </c>
      <c r="AB10" s="18">
        <v>0.30650357802775741</v>
      </c>
      <c r="AC10" s="18">
        <v>0.29522928922801911</v>
      </c>
      <c r="AD10" s="18">
        <v>0.29592510818445122</v>
      </c>
      <c r="AF10" s="18">
        <v>0.25742206166599141</v>
      </c>
      <c r="AG10" s="18">
        <v>0.33055482579137091</v>
      </c>
      <c r="AH10" s="18">
        <v>0.37414120875042489</v>
      </c>
      <c r="AI10" s="18">
        <v>0.2734276794239287</v>
      </c>
      <c r="AJ10" s="18">
        <v>0.23702947161065599</v>
      </c>
      <c r="AK10" s="18">
        <v>0.318850369909706</v>
      </c>
      <c r="AL10" s="18">
        <v>0.33734191606255781</v>
      </c>
      <c r="AM10" s="18">
        <v>0.27529633798173048</v>
      </c>
      <c r="AO10" s="18">
        <v>0.27613377817361368</v>
      </c>
      <c r="AP10" s="18">
        <v>0.33125085323876241</v>
      </c>
      <c r="AQ10" s="18">
        <v>0.32503114911349312</v>
      </c>
      <c r="AR10" s="18">
        <v>0.29556382391324021</v>
      </c>
      <c r="AS10" s="18">
        <v>0.23871529189332799</v>
      </c>
      <c r="AT10" s="18">
        <v>0.28958304717085209</v>
      </c>
      <c r="AU10" s="18">
        <v>0.20582695257798461</v>
      </c>
      <c r="AV10" s="18">
        <v>0.36496025259433829</v>
      </c>
      <c r="AW10" s="18">
        <v>0.32491844726148411</v>
      </c>
    </row>
    <row r="11" spans="2:51" ht="60" customHeight="1" x14ac:dyDescent="0.35">
      <c r="B11" s="19" t="s">
        <v>87</v>
      </c>
      <c r="C11" s="18">
        <v>0.27515974911920821</v>
      </c>
      <c r="D11" s="18">
        <v>0.2236192822957126</v>
      </c>
      <c r="E11" s="18">
        <v>0.32368892047164688</v>
      </c>
      <c r="G11" s="18">
        <v>0.27127325071827652</v>
      </c>
      <c r="H11" s="18">
        <v>0.3048476105476145</v>
      </c>
      <c r="I11" s="18">
        <v>0.25515587809214268</v>
      </c>
      <c r="J11" s="18">
        <v>0.25608269358139341</v>
      </c>
      <c r="K11" s="18">
        <v>0.27117713251532899</v>
      </c>
      <c r="L11" s="18">
        <v>0.28490981485027478</v>
      </c>
      <c r="N11" s="18">
        <v>0.2158718309097897</v>
      </c>
      <c r="O11" s="18">
        <v>0.27872534584077879</v>
      </c>
      <c r="P11" s="18">
        <v>0.18912169773183449</v>
      </c>
      <c r="Q11" s="18">
        <v>0.36874116363230908</v>
      </c>
      <c r="R11" s="18">
        <v>0.29311534359820612</v>
      </c>
      <c r="S11" s="18">
        <v>0.3023471643995117</v>
      </c>
      <c r="T11" s="18">
        <v>0.26031112143694091</v>
      </c>
      <c r="U11" s="18">
        <v>0.24681716906997311</v>
      </c>
      <c r="V11" s="18">
        <v>0.2338676974530931</v>
      </c>
      <c r="W11" s="18">
        <v>0.29567713194923129</v>
      </c>
      <c r="X11" s="18">
        <v>0.2780764425908489</v>
      </c>
      <c r="Y11" s="18">
        <v>0.34612647398498148</v>
      </c>
      <c r="AA11" s="18">
        <v>0.23205315927862011</v>
      </c>
      <c r="AB11" s="18">
        <v>0.32274272767397522</v>
      </c>
      <c r="AC11" s="18">
        <v>0.28173319427786991</v>
      </c>
      <c r="AD11" s="18">
        <v>0.26645618977549063</v>
      </c>
      <c r="AF11" s="18">
        <v>0.26866859110321017</v>
      </c>
      <c r="AG11" s="18">
        <v>0.29819210485462871</v>
      </c>
      <c r="AH11" s="18">
        <v>0.2424363800304139</v>
      </c>
      <c r="AI11" s="18">
        <v>0.25569749777783418</v>
      </c>
      <c r="AJ11" s="18">
        <v>0.22988478360711659</v>
      </c>
      <c r="AK11" s="18">
        <v>0.2149236844428962</v>
      </c>
      <c r="AL11" s="18">
        <v>0.38618701454548648</v>
      </c>
      <c r="AM11" s="18">
        <v>0.29425336588199841</v>
      </c>
      <c r="AO11" s="18">
        <v>0.27277543286706107</v>
      </c>
      <c r="AP11" s="18">
        <v>0.30271363615760277</v>
      </c>
      <c r="AQ11" s="18">
        <v>0.33007501165975811</v>
      </c>
      <c r="AR11" s="18">
        <v>0.30913980060942781</v>
      </c>
      <c r="AS11" s="18">
        <v>0.2155836824180471</v>
      </c>
      <c r="AT11" s="18">
        <v>0.24269637269598099</v>
      </c>
      <c r="AU11" s="18">
        <v>0.28290666962236549</v>
      </c>
      <c r="AV11" s="18">
        <v>0.23435787412376791</v>
      </c>
      <c r="AW11" s="18">
        <v>0.32431321472849201</v>
      </c>
    </row>
    <row r="12" spans="2:51" ht="60" customHeight="1" x14ac:dyDescent="0.35">
      <c r="B12" s="19" t="s">
        <v>88</v>
      </c>
      <c r="C12" s="18">
        <v>0.22461063923240249</v>
      </c>
      <c r="D12" s="18">
        <v>0.21326510148994901</v>
      </c>
      <c r="E12" s="18">
        <v>0.23620088651866911</v>
      </c>
      <c r="G12" s="18">
        <v>0.13822987208172979</v>
      </c>
      <c r="H12" s="18">
        <v>9.9536402400507706E-2</v>
      </c>
      <c r="I12" s="18">
        <v>0.13971419421537901</v>
      </c>
      <c r="J12" s="18">
        <v>0.20415146493419689</v>
      </c>
      <c r="K12" s="18">
        <v>0.2435716215003586</v>
      </c>
      <c r="L12" s="18">
        <v>0.41224819109775268</v>
      </c>
      <c r="N12" s="18">
        <v>0.25143150974622158</v>
      </c>
      <c r="O12" s="18">
        <v>0.23801288863232481</v>
      </c>
      <c r="P12" s="18">
        <v>0.30186628599373228</v>
      </c>
      <c r="Q12" s="18">
        <v>0.15838496716840181</v>
      </c>
      <c r="R12" s="18">
        <v>0.238192267238925</v>
      </c>
      <c r="S12" s="18">
        <v>0.25240310711337899</v>
      </c>
      <c r="T12" s="18">
        <v>0.21840518807891471</v>
      </c>
      <c r="U12" s="18">
        <v>0.1883752101912699</v>
      </c>
      <c r="V12" s="18">
        <v>0.1594393165249571</v>
      </c>
      <c r="W12" s="18">
        <v>0.24117259078600861</v>
      </c>
      <c r="X12" s="18">
        <v>0.21684661806414371</v>
      </c>
      <c r="Y12" s="18">
        <v>0.25888444310111353</v>
      </c>
      <c r="AA12" s="18">
        <v>0.23403660895892131</v>
      </c>
      <c r="AB12" s="18">
        <v>0.25780475866409552</v>
      </c>
      <c r="AC12" s="18">
        <v>0.19941853461637171</v>
      </c>
      <c r="AD12" s="18">
        <v>0.2010984557017115</v>
      </c>
      <c r="AF12" s="18">
        <v>0.29802332450810098</v>
      </c>
      <c r="AG12" s="18">
        <v>0.20370972990670741</v>
      </c>
      <c r="AH12" s="18">
        <v>0.24662960989818719</v>
      </c>
      <c r="AI12" s="18">
        <v>0.1952177227013312</v>
      </c>
      <c r="AJ12" s="18">
        <v>0.2556507526569643</v>
      </c>
      <c r="AK12" s="18">
        <v>0.23898286979272809</v>
      </c>
      <c r="AL12" s="18">
        <v>0.14854673871883811</v>
      </c>
      <c r="AM12" s="18">
        <v>0.16805746014352541</v>
      </c>
      <c r="AO12" s="18">
        <v>0.27528346235670897</v>
      </c>
      <c r="AP12" s="18">
        <v>0.21817366710502051</v>
      </c>
      <c r="AQ12" s="18">
        <v>0.2172034950314192</v>
      </c>
      <c r="AR12" s="18">
        <v>0.1070478812411081</v>
      </c>
      <c r="AS12" s="18">
        <v>0.25307496768818127</v>
      </c>
      <c r="AT12" s="18">
        <v>0.24708852126243139</v>
      </c>
      <c r="AU12" s="18">
        <v>0.16046500117742429</v>
      </c>
      <c r="AV12" s="18">
        <v>0.2263654469970604</v>
      </c>
      <c r="AW12" s="18">
        <v>0.24625497644877889</v>
      </c>
    </row>
    <row r="13" spans="2:51" ht="60" customHeight="1" x14ac:dyDescent="0.35">
      <c r="B13" s="19" t="s">
        <v>89</v>
      </c>
      <c r="C13" s="18">
        <v>0.21370984377478899</v>
      </c>
      <c r="D13" s="18">
        <v>0.22628988850591369</v>
      </c>
      <c r="E13" s="18">
        <v>0.20282916815062749</v>
      </c>
      <c r="G13" s="18">
        <v>0.16326513108575419</v>
      </c>
      <c r="H13" s="18">
        <v>0.18183906820781209</v>
      </c>
      <c r="I13" s="18">
        <v>0.17674606067213811</v>
      </c>
      <c r="J13" s="18">
        <v>0.20688491618009289</v>
      </c>
      <c r="K13" s="18">
        <v>0.23499839349758009</v>
      </c>
      <c r="L13" s="18">
        <v>0.27488911711677128</v>
      </c>
      <c r="N13" s="18">
        <v>0.24096491111672569</v>
      </c>
      <c r="O13" s="18">
        <v>0.1934345108137018</v>
      </c>
      <c r="P13" s="18">
        <v>0.20041980430449141</v>
      </c>
      <c r="Q13" s="18">
        <v>0.14577108465155261</v>
      </c>
      <c r="R13" s="18">
        <v>0.18465409410229189</v>
      </c>
      <c r="S13" s="18">
        <v>0.2256792426892274</v>
      </c>
      <c r="T13" s="18">
        <v>0.20302731458346199</v>
      </c>
      <c r="U13" s="18">
        <v>0.22238889113631999</v>
      </c>
      <c r="V13" s="18">
        <v>0.20897906532036489</v>
      </c>
      <c r="W13" s="18">
        <v>0.2345910316704781</v>
      </c>
      <c r="X13" s="18">
        <v>0.18806580019941699</v>
      </c>
      <c r="Y13" s="18">
        <v>0.25501092489582061</v>
      </c>
      <c r="AA13" s="18">
        <v>0.23445668077707471</v>
      </c>
      <c r="AB13" s="18">
        <v>0.22615279196263369</v>
      </c>
      <c r="AC13" s="18">
        <v>0.18086460082395889</v>
      </c>
      <c r="AD13" s="18">
        <v>0.2067810045891654</v>
      </c>
      <c r="AF13" s="18">
        <v>0.22576256279917609</v>
      </c>
      <c r="AG13" s="18">
        <v>0.18921056638975739</v>
      </c>
      <c r="AH13" s="18">
        <v>0.32328552123285542</v>
      </c>
      <c r="AI13" s="18">
        <v>0.24224863145646661</v>
      </c>
      <c r="AJ13" s="18">
        <v>0.22007004656702539</v>
      </c>
      <c r="AK13" s="18">
        <v>0.1700968310242367</v>
      </c>
      <c r="AL13" s="18">
        <v>0.2119160410783047</v>
      </c>
      <c r="AM13" s="18">
        <v>0.1963322521966557</v>
      </c>
      <c r="AO13" s="18">
        <v>0.21764386027345159</v>
      </c>
      <c r="AP13" s="18">
        <v>0.2213437314252357</v>
      </c>
      <c r="AQ13" s="18">
        <v>0.28113021551051609</v>
      </c>
      <c r="AR13" s="18">
        <v>0.19222168714410959</v>
      </c>
      <c r="AS13" s="18">
        <v>0.17443561277540201</v>
      </c>
      <c r="AT13" s="18">
        <v>0.14303563556389759</v>
      </c>
      <c r="AU13" s="18">
        <v>0.1906217736397546</v>
      </c>
      <c r="AV13" s="18">
        <v>0.2436214740711751</v>
      </c>
      <c r="AW13" s="18">
        <v>0.29948386173934272</v>
      </c>
    </row>
    <row r="14" spans="2:51" ht="74.150000000000006" customHeight="1" x14ac:dyDescent="0.35">
      <c r="B14" s="19" t="s">
        <v>90</v>
      </c>
      <c r="C14" s="18">
        <v>0.15341489059783031</v>
      </c>
      <c r="D14" s="18">
        <v>0.15214292827012191</v>
      </c>
      <c r="E14" s="18">
        <v>0.15431092234563301</v>
      </c>
      <c r="G14" s="18">
        <v>0.15738221236242231</v>
      </c>
      <c r="H14" s="18">
        <v>0.16431583710826661</v>
      </c>
      <c r="I14" s="18">
        <v>0.1463385817994074</v>
      </c>
      <c r="J14" s="18">
        <v>0.15641993735054349</v>
      </c>
      <c r="K14" s="18">
        <v>0.13333091826842161</v>
      </c>
      <c r="L14" s="18">
        <v>0.16054449551600319</v>
      </c>
      <c r="N14" s="18">
        <v>0.18912286218679669</v>
      </c>
      <c r="O14" s="18">
        <v>0.1233867329228585</v>
      </c>
      <c r="P14" s="18">
        <v>0.16406510633393051</v>
      </c>
      <c r="Q14" s="18">
        <v>0.1658576399384975</v>
      </c>
      <c r="R14" s="18">
        <v>0.1514923218747819</v>
      </c>
      <c r="S14" s="18">
        <v>0.1656763918845664</v>
      </c>
      <c r="T14" s="18">
        <v>0.14595813709817071</v>
      </c>
      <c r="U14" s="18">
        <v>0.17644164480719729</v>
      </c>
      <c r="V14" s="18">
        <v>0.14868264275838819</v>
      </c>
      <c r="W14" s="18">
        <v>0.14128115367412319</v>
      </c>
      <c r="X14" s="18">
        <v>0.14847359833773349</v>
      </c>
      <c r="Y14" s="18">
        <v>0.1251336842518134</v>
      </c>
      <c r="AA14" s="18">
        <v>0.15722259418542461</v>
      </c>
      <c r="AB14" s="18">
        <v>0.1303027589489488</v>
      </c>
      <c r="AC14" s="18">
        <v>0.1380400884739259</v>
      </c>
      <c r="AD14" s="18">
        <v>0.18718661776547099</v>
      </c>
      <c r="AF14" s="18">
        <v>0.12866046433595341</v>
      </c>
      <c r="AG14" s="18">
        <v>0.16864668685521531</v>
      </c>
      <c r="AH14" s="18">
        <v>0.19469501097546699</v>
      </c>
      <c r="AI14" s="18">
        <v>0.1485714550190646</v>
      </c>
      <c r="AJ14" s="18">
        <v>0.14773757867683909</v>
      </c>
      <c r="AK14" s="18">
        <v>0.25162703828533339</v>
      </c>
      <c r="AL14" s="18">
        <v>0.14160849013064611</v>
      </c>
      <c r="AM14" s="18">
        <v>0.1262088181992663</v>
      </c>
      <c r="AO14" s="18">
        <v>0.14109897139067701</v>
      </c>
      <c r="AP14" s="18">
        <v>0.16017735890320131</v>
      </c>
      <c r="AQ14" s="18">
        <v>0.1925091719248887</v>
      </c>
      <c r="AR14" s="18">
        <v>0.1824550558492046</v>
      </c>
      <c r="AS14" s="18">
        <v>0.15702301233593891</v>
      </c>
      <c r="AT14" s="18">
        <v>0.18565155040600961</v>
      </c>
      <c r="AU14" s="18">
        <v>0.10529112423884331</v>
      </c>
      <c r="AV14" s="18">
        <v>0.13794901046193869</v>
      </c>
      <c r="AW14" s="18">
        <v>9.8934714976130114E-2</v>
      </c>
    </row>
    <row r="15" spans="2:51" ht="46" customHeight="1" x14ac:dyDescent="0.35">
      <c r="B15" s="19" t="s">
        <v>91</v>
      </c>
      <c r="C15" s="18">
        <v>0.15333481340798649</v>
      </c>
      <c r="D15" s="18">
        <v>0.16389431655955461</v>
      </c>
      <c r="E15" s="18">
        <v>0.14292935797999881</v>
      </c>
      <c r="G15" s="18">
        <v>0.16370627754591369</v>
      </c>
      <c r="H15" s="18">
        <v>0.16091993757972939</v>
      </c>
      <c r="I15" s="18">
        <v>0.1653895339213256</v>
      </c>
      <c r="J15" s="18">
        <v>0.1456347192925137</v>
      </c>
      <c r="K15" s="18">
        <v>0.16027154810371949</v>
      </c>
      <c r="L15" s="18">
        <v>0.13509390603847221</v>
      </c>
      <c r="N15" s="18">
        <v>0.19382900629958749</v>
      </c>
      <c r="O15" s="18">
        <v>0.16604961523004641</v>
      </c>
      <c r="P15" s="18">
        <v>0.11923432699238661</v>
      </c>
      <c r="Q15" s="18">
        <v>0.1898879109200696</v>
      </c>
      <c r="R15" s="18">
        <v>0.13456455974012191</v>
      </c>
      <c r="S15" s="18">
        <v>0.17937552124364939</v>
      </c>
      <c r="T15" s="18">
        <v>0.20827105063188689</v>
      </c>
      <c r="U15" s="18">
        <v>0.13898182132686621</v>
      </c>
      <c r="V15" s="18">
        <v>9.4585355924292874E-2</v>
      </c>
      <c r="W15" s="18">
        <v>0.16809717021654699</v>
      </c>
      <c r="X15" s="18">
        <v>0.14478435895526989</v>
      </c>
      <c r="Y15" s="18">
        <v>0.1534318668082259</v>
      </c>
      <c r="AA15" s="18">
        <v>0.13095979603096311</v>
      </c>
      <c r="AB15" s="18">
        <v>0.13941354858621061</v>
      </c>
      <c r="AC15" s="18">
        <v>0.15290303505664871</v>
      </c>
      <c r="AD15" s="18">
        <v>0.19251655777022739</v>
      </c>
      <c r="AF15" s="18">
        <v>0.1803700032420105</v>
      </c>
      <c r="AG15" s="18">
        <v>0.14878061116069749</v>
      </c>
      <c r="AH15" s="18">
        <v>0.13822639393782959</v>
      </c>
      <c r="AI15" s="18">
        <v>0.19237194122573389</v>
      </c>
      <c r="AJ15" s="18">
        <v>0.14951927945589991</v>
      </c>
      <c r="AK15" s="18">
        <v>0.16885220415198651</v>
      </c>
      <c r="AL15" s="18">
        <v>0.1150894260108635</v>
      </c>
      <c r="AM15" s="18">
        <v>0.13137629666236911</v>
      </c>
      <c r="AO15" s="18">
        <v>0.14095871860231701</v>
      </c>
      <c r="AP15" s="18">
        <v>0.15002916323237589</v>
      </c>
      <c r="AQ15" s="18">
        <v>0.1142637628766687</v>
      </c>
      <c r="AR15" s="18">
        <v>0.16985076118479231</v>
      </c>
      <c r="AS15" s="18">
        <v>0.16056947629866269</v>
      </c>
      <c r="AT15" s="18">
        <v>0.16914496942281931</v>
      </c>
      <c r="AU15" s="18">
        <v>0.15533845749712979</v>
      </c>
      <c r="AV15" s="18">
        <v>0.1668326493209569</v>
      </c>
      <c r="AW15" s="18">
        <v>0.1689665096387066</v>
      </c>
    </row>
    <row r="16" spans="2:51" ht="60" customHeight="1" x14ac:dyDescent="0.35">
      <c r="B16" s="19" t="s">
        <v>92</v>
      </c>
      <c r="C16" s="18">
        <v>0.13935347780868529</v>
      </c>
      <c r="D16" s="18">
        <v>0.14424667159240009</v>
      </c>
      <c r="E16" s="18">
        <v>0.134411271136302</v>
      </c>
      <c r="G16" s="18">
        <v>9.0550790500437961E-2</v>
      </c>
      <c r="H16" s="18">
        <v>0.13405416326327321</v>
      </c>
      <c r="I16" s="18">
        <v>0.12609835073603171</v>
      </c>
      <c r="J16" s="18">
        <v>0.15909309376184369</v>
      </c>
      <c r="K16" s="18">
        <v>0.1229552975398621</v>
      </c>
      <c r="L16" s="18">
        <v>0.17248678323423761</v>
      </c>
      <c r="N16" s="18">
        <v>0.15257313833323261</v>
      </c>
      <c r="O16" s="18">
        <v>0.1759300573049353</v>
      </c>
      <c r="P16" s="18">
        <v>0.12871128556895239</v>
      </c>
      <c r="Q16" s="18">
        <v>9.173353271685479E-2</v>
      </c>
      <c r="R16" s="18">
        <v>0.16724556514459121</v>
      </c>
      <c r="S16" s="18">
        <v>0.12169569988195431</v>
      </c>
      <c r="T16" s="18">
        <v>0.13608952293752871</v>
      </c>
      <c r="U16" s="18">
        <v>0.13860261025694959</v>
      </c>
      <c r="V16" s="18">
        <v>0.14446182280463621</v>
      </c>
      <c r="W16" s="18">
        <v>0.10277544832842921</v>
      </c>
      <c r="X16" s="18">
        <v>0.1726061253487445</v>
      </c>
      <c r="Y16" s="18">
        <v>0.14482148386585569</v>
      </c>
      <c r="AA16" s="18">
        <v>0.16299425888856381</v>
      </c>
      <c r="AB16" s="18">
        <v>0.14056314245254109</v>
      </c>
      <c r="AC16" s="18">
        <v>0.122990586156838</v>
      </c>
      <c r="AD16" s="18">
        <v>0.1279476180223397</v>
      </c>
      <c r="AF16" s="18">
        <v>0.15000640229269269</v>
      </c>
      <c r="AG16" s="18">
        <v>0.15437302224000679</v>
      </c>
      <c r="AH16" s="18">
        <v>0.15098205386558791</v>
      </c>
      <c r="AI16" s="18">
        <v>0.13830053135949749</v>
      </c>
      <c r="AJ16" s="18">
        <v>9.7528774795030929E-2</v>
      </c>
      <c r="AK16" s="18">
        <v>0.1333016599179023</v>
      </c>
      <c r="AL16" s="18">
        <v>8.5758480172486412E-2</v>
      </c>
      <c r="AM16" s="18">
        <v>0.13531284122358259</v>
      </c>
      <c r="AO16" s="18">
        <v>0.15437083221809761</v>
      </c>
      <c r="AP16" s="18">
        <v>0.1580947789399455</v>
      </c>
      <c r="AQ16" s="18">
        <v>0.16839483955207249</v>
      </c>
      <c r="AR16" s="18">
        <v>0.1016432279317146</v>
      </c>
      <c r="AS16" s="18">
        <v>0.12367706835108561</v>
      </c>
      <c r="AT16" s="18">
        <v>0.13324687993271089</v>
      </c>
      <c r="AU16" s="18">
        <v>0.11245764570303381</v>
      </c>
      <c r="AV16" s="18">
        <v>0.1318185715523052</v>
      </c>
      <c r="AW16" s="18">
        <v>0.1278241123038398</v>
      </c>
    </row>
    <row r="17" spans="2:49" ht="74.150000000000006" customHeight="1" x14ac:dyDescent="0.35">
      <c r="B17" s="19" t="s">
        <v>93</v>
      </c>
      <c r="C17" s="18">
        <v>0.12084190751739041</v>
      </c>
      <c r="D17" s="18">
        <v>0.12215752540968559</v>
      </c>
      <c r="E17" s="18">
        <v>0.12012344681828679</v>
      </c>
      <c r="G17" s="18">
        <v>0.18696322793828829</v>
      </c>
      <c r="H17" s="18">
        <v>0.1482937807115684</v>
      </c>
      <c r="I17" s="18">
        <v>0.13866436492566439</v>
      </c>
      <c r="J17" s="18">
        <v>0.1143030335321456</v>
      </c>
      <c r="K17" s="18">
        <v>9.4788371955231154E-2</v>
      </c>
      <c r="L17" s="18">
        <v>8.1226859060023346E-2</v>
      </c>
      <c r="N17" s="18">
        <v>9.7026238327840977E-2</v>
      </c>
      <c r="O17" s="18">
        <v>0.13304183462344399</v>
      </c>
      <c r="P17" s="18">
        <v>0.13318345174561869</v>
      </c>
      <c r="Q17" s="18">
        <v>0.1139767390506433</v>
      </c>
      <c r="R17" s="18">
        <v>0.12143756492343059</v>
      </c>
      <c r="S17" s="18">
        <v>9.1934266970723738E-2</v>
      </c>
      <c r="T17" s="18">
        <v>0.17712806709213169</v>
      </c>
      <c r="U17" s="18">
        <v>0.14774547393838069</v>
      </c>
      <c r="V17" s="18">
        <v>0.16855566112906631</v>
      </c>
      <c r="W17" s="18">
        <v>8.9866106245517802E-2</v>
      </c>
      <c r="X17" s="18">
        <v>9.1257303468155637E-2</v>
      </c>
      <c r="Y17" s="18">
        <v>9.7157608871566381E-2</v>
      </c>
      <c r="AA17" s="18">
        <v>0.14236023406903961</v>
      </c>
      <c r="AB17" s="18">
        <v>8.743022586589369E-2</v>
      </c>
      <c r="AC17" s="18">
        <v>0.1390702054391256</v>
      </c>
      <c r="AD17" s="18">
        <v>0.1154964630804178</v>
      </c>
      <c r="AF17" s="18">
        <v>0.1153851256864285</v>
      </c>
      <c r="AG17" s="18">
        <v>0.13676706152545051</v>
      </c>
      <c r="AH17" s="18">
        <v>9.70369975764592E-2</v>
      </c>
      <c r="AI17" s="18">
        <v>0.1164550819664688</v>
      </c>
      <c r="AJ17" s="18">
        <v>8.2885222637674949E-2</v>
      </c>
      <c r="AK17" s="18">
        <v>8.1472898516329051E-2</v>
      </c>
      <c r="AL17" s="18">
        <v>0.11325687699189629</v>
      </c>
      <c r="AM17" s="18">
        <v>0.14484067197801959</v>
      </c>
      <c r="AO17" s="18">
        <v>0.12600284506209139</v>
      </c>
      <c r="AP17" s="18">
        <v>0.1261342543419729</v>
      </c>
      <c r="AQ17" s="18">
        <v>0.1235752707341737</v>
      </c>
      <c r="AR17" s="18">
        <v>0.13076285138438981</v>
      </c>
      <c r="AS17" s="18">
        <v>0.1159342604576124</v>
      </c>
      <c r="AT17" s="18">
        <v>9.1383581473406097E-2</v>
      </c>
      <c r="AU17" s="18">
        <v>0.15535836301453951</v>
      </c>
      <c r="AV17" s="18">
        <v>0.1025761626247018</v>
      </c>
      <c r="AW17" s="18">
        <v>8.2529518606562768E-2</v>
      </c>
    </row>
    <row r="18" spans="2:49" ht="19" customHeight="1" x14ac:dyDescent="0.35">
      <c r="B18" s="19" t="s">
        <v>94</v>
      </c>
      <c r="C18" s="18">
        <v>0.11816902810334209</v>
      </c>
      <c r="D18" s="18">
        <v>0.13323584733462451</v>
      </c>
      <c r="E18" s="18">
        <v>0.10455072829239451</v>
      </c>
      <c r="G18" s="18">
        <v>7.1221319668413413E-2</v>
      </c>
      <c r="H18" s="18">
        <v>7.0485009595047429E-2</v>
      </c>
      <c r="I18" s="18">
        <v>0.1075194525117676</v>
      </c>
      <c r="J18" s="18">
        <v>0.12440836340640141</v>
      </c>
      <c r="K18" s="18">
        <v>0.17686945307287019</v>
      </c>
      <c r="L18" s="18">
        <v>0.136730968240805</v>
      </c>
      <c r="N18" s="18">
        <v>9.9957563159048787E-2</v>
      </c>
      <c r="O18" s="18">
        <v>0.1301952830103261</v>
      </c>
      <c r="P18" s="18">
        <v>6.2659638649975952E-2</v>
      </c>
      <c r="Q18" s="18">
        <v>0.1381731487053296</v>
      </c>
      <c r="R18" s="18">
        <v>0.1107714412646754</v>
      </c>
      <c r="S18" s="18">
        <v>9.1321695335742512E-2</v>
      </c>
      <c r="T18" s="18">
        <v>0.1239154190144296</v>
      </c>
      <c r="U18" s="18">
        <v>0.12742534048258591</v>
      </c>
      <c r="V18" s="18">
        <v>0.1196209206324414</v>
      </c>
      <c r="W18" s="18">
        <v>0.14850014504580811</v>
      </c>
      <c r="X18" s="18">
        <v>0.14138823096584391</v>
      </c>
      <c r="Y18" s="18">
        <v>0.10059878456806</v>
      </c>
      <c r="AA18" s="18">
        <v>0.10617447481781769</v>
      </c>
      <c r="AB18" s="18">
        <v>0.10466600041719951</v>
      </c>
      <c r="AC18" s="18">
        <v>0.1302805126035774</v>
      </c>
      <c r="AD18" s="18">
        <v>0.13435276359210899</v>
      </c>
      <c r="AF18" s="18">
        <v>0.136547598120726</v>
      </c>
      <c r="AG18" s="18">
        <v>8.2283938863623826E-2</v>
      </c>
      <c r="AH18" s="18">
        <v>7.8306078029400428E-2</v>
      </c>
      <c r="AI18" s="18">
        <v>8.451124636976487E-2</v>
      </c>
      <c r="AJ18" s="18">
        <v>0.24876622732596529</v>
      </c>
      <c r="AK18" s="18">
        <v>8.804519743850564E-2</v>
      </c>
      <c r="AL18" s="18">
        <v>5.3073976711222763E-2</v>
      </c>
      <c r="AM18" s="18">
        <v>9.8443658112258511E-2</v>
      </c>
      <c r="AO18" s="18">
        <v>0.1122010998385725</v>
      </c>
      <c r="AP18" s="18">
        <v>6.8460716484805659E-2</v>
      </c>
      <c r="AQ18" s="18">
        <v>7.5891055286474454E-2</v>
      </c>
      <c r="AR18" s="18">
        <v>5.6679680432190072E-2</v>
      </c>
      <c r="AS18" s="18">
        <v>0.2420067679656086</v>
      </c>
      <c r="AT18" s="18">
        <v>8.081553573213475E-2</v>
      </c>
      <c r="AU18" s="18">
        <v>9.582685276950012E-2</v>
      </c>
      <c r="AV18" s="18">
        <v>6.5981097217752527E-2</v>
      </c>
      <c r="AW18" s="18">
        <v>0.17731183654662991</v>
      </c>
    </row>
    <row r="19" spans="2:49" ht="32.15" customHeight="1" x14ac:dyDescent="0.35">
      <c r="B19" s="19" t="s">
        <v>95</v>
      </c>
      <c r="C19" s="18">
        <v>9.8818638160121874E-2</v>
      </c>
      <c r="D19" s="18">
        <v>8.882303896450694E-2</v>
      </c>
      <c r="E19" s="18">
        <v>0.10860794525317501</v>
      </c>
      <c r="G19" s="18">
        <v>0.10791179436418161</v>
      </c>
      <c r="H19" s="18">
        <v>0.1073116113141156</v>
      </c>
      <c r="I19" s="18">
        <v>9.3371296710044557E-2</v>
      </c>
      <c r="J19" s="18">
        <v>0.13501134352363409</v>
      </c>
      <c r="K19" s="18">
        <v>7.6996547215594568E-2</v>
      </c>
      <c r="L19" s="18">
        <v>8.4021261389854371E-2</v>
      </c>
      <c r="N19" s="18">
        <v>6.2812987450793001E-2</v>
      </c>
      <c r="O19" s="18">
        <v>5.0440346028865921E-2</v>
      </c>
      <c r="P19" s="18">
        <v>0.121526505291253</v>
      </c>
      <c r="Q19" s="18">
        <v>0.15466638704541949</v>
      </c>
      <c r="R19" s="18">
        <v>9.1426419294295777E-2</v>
      </c>
      <c r="S19" s="18">
        <v>0.1206399250396102</v>
      </c>
      <c r="T19" s="18">
        <v>9.7918355056360609E-2</v>
      </c>
      <c r="U19" s="18">
        <v>8.4745187892726018E-2</v>
      </c>
      <c r="V19" s="18">
        <v>0.10738580983496129</v>
      </c>
      <c r="W19" s="18">
        <v>9.364399518471353E-2</v>
      </c>
      <c r="X19" s="18">
        <v>0.11647374262136639</v>
      </c>
      <c r="Y19" s="18">
        <v>9.1919862356668741E-2</v>
      </c>
      <c r="AA19" s="18">
        <v>9.7962367456896959E-2</v>
      </c>
      <c r="AB19" s="18">
        <v>9.056023366951034E-2</v>
      </c>
      <c r="AC19" s="18">
        <v>9.399747306582798E-2</v>
      </c>
      <c r="AD19" s="18">
        <v>0.1109710406854913</v>
      </c>
      <c r="AF19" s="18">
        <v>0.12734098389424359</v>
      </c>
      <c r="AG19" s="18">
        <v>8.4190301791165753E-2</v>
      </c>
      <c r="AH19" s="18">
        <v>5.7411282899023898E-2</v>
      </c>
      <c r="AI19" s="18">
        <v>4.9348330705496192E-2</v>
      </c>
      <c r="AJ19" s="18">
        <v>0.11245565238194161</v>
      </c>
      <c r="AK19" s="18">
        <v>3.4894225831568183E-2</v>
      </c>
      <c r="AL19" s="18">
        <v>0.10589190151224059</v>
      </c>
      <c r="AM19" s="18">
        <v>0.127031155090959</v>
      </c>
      <c r="AO19" s="18">
        <v>0.112227016541753</v>
      </c>
      <c r="AP19" s="18">
        <v>8.8597120001628921E-2</v>
      </c>
      <c r="AQ19" s="18">
        <v>9.6125530636116729E-2</v>
      </c>
      <c r="AR19" s="18">
        <v>5.0562505804907523E-2</v>
      </c>
      <c r="AS19" s="18">
        <v>0.1164080726624255</v>
      </c>
      <c r="AT19" s="18">
        <v>4.5914701495119038E-2</v>
      </c>
      <c r="AU19" s="18">
        <v>0.16751850835400889</v>
      </c>
      <c r="AV19" s="18">
        <v>9.2841930870019351E-2</v>
      </c>
      <c r="AW19" s="18">
        <v>9.0528599134259508E-2</v>
      </c>
    </row>
    <row r="20" spans="2:49" ht="46" customHeight="1" x14ac:dyDescent="0.35">
      <c r="B20" s="19" t="s">
        <v>96</v>
      </c>
      <c r="C20" s="18">
        <v>9.1642818347915919E-2</v>
      </c>
      <c r="D20" s="18">
        <v>0.1038025154918321</v>
      </c>
      <c r="E20" s="18">
        <v>8.0636284749714404E-2</v>
      </c>
      <c r="G20" s="18">
        <v>0.106464934482947</v>
      </c>
      <c r="H20" s="18">
        <v>0.1142020123621267</v>
      </c>
      <c r="I20" s="18">
        <v>9.8760281931625796E-2</v>
      </c>
      <c r="J20" s="18">
        <v>8.2135608165676097E-2</v>
      </c>
      <c r="K20" s="18">
        <v>8.8103513425452973E-2</v>
      </c>
      <c r="L20" s="18">
        <v>7.2517988516041965E-2</v>
      </c>
      <c r="N20" s="18">
        <v>5.4767796080583742E-2</v>
      </c>
      <c r="O20" s="18">
        <v>9.7533701194448985E-2</v>
      </c>
      <c r="P20" s="18">
        <v>6.9608699230435209E-2</v>
      </c>
      <c r="Q20" s="18">
        <v>4.7122792622053281E-2</v>
      </c>
      <c r="R20" s="18">
        <v>0.10422665437509659</v>
      </c>
      <c r="S20" s="18">
        <v>0.12974247355794971</v>
      </c>
      <c r="T20" s="18">
        <v>6.6669341852347325E-2</v>
      </c>
      <c r="U20" s="18">
        <v>9.7268713047666669E-2</v>
      </c>
      <c r="V20" s="18">
        <v>0.1291534680745888</v>
      </c>
      <c r="W20" s="18">
        <v>6.9349114073954096E-2</v>
      </c>
      <c r="X20" s="18">
        <v>0.11413237329375869</v>
      </c>
      <c r="Y20" s="18">
        <v>7.8556092101832661E-2</v>
      </c>
      <c r="AA20" s="18">
        <v>0.1047903125169838</v>
      </c>
      <c r="AB20" s="18">
        <v>8.892216933553429E-2</v>
      </c>
      <c r="AC20" s="18">
        <v>8.1309301704218531E-2</v>
      </c>
      <c r="AD20" s="18">
        <v>9.0013507888634839E-2</v>
      </c>
      <c r="AF20" s="18">
        <v>0.11273970518888091</v>
      </c>
      <c r="AG20" s="18">
        <v>0.1047410040540163</v>
      </c>
      <c r="AH20" s="18">
        <v>5.1246692257078348E-2</v>
      </c>
      <c r="AI20" s="18">
        <v>0.1172544791223312</v>
      </c>
      <c r="AJ20" s="18">
        <v>6.6580102133556279E-2</v>
      </c>
      <c r="AK20" s="18">
        <v>0.1041248797369257</v>
      </c>
      <c r="AL20" s="18">
        <v>9.3033814461022435E-2</v>
      </c>
      <c r="AM20" s="18">
        <v>7.1387484037351456E-2</v>
      </c>
      <c r="AO20" s="18">
        <v>0.1089357198672132</v>
      </c>
      <c r="AP20" s="18">
        <v>0.1115962314516146</v>
      </c>
      <c r="AQ20" s="18">
        <v>8.0166230849205392E-2</v>
      </c>
      <c r="AR20" s="18">
        <v>0.1094238948509107</v>
      </c>
      <c r="AS20" s="18">
        <v>7.5973014384539767E-2</v>
      </c>
      <c r="AT20" s="18">
        <v>0.1021683609865765</v>
      </c>
      <c r="AU20" s="18">
        <v>4.722019107105771E-2</v>
      </c>
      <c r="AV20" s="18">
        <v>5.837808774587494E-2</v>
      </c>
      <c r="AW20" s="18">
        <v>6.8521577085166846E-2</v>
      </c>
    </row>
    <row r="21" spans="2:49" ht="46" customHeight="1" x14ac:dyDescent="0.35">
      <c r="B21" s="19" t="s">
        <v>97</v>
      </c>
      <c r="C21" s="18">
        <v>8.9805798287807062E-2</v>
      </c>
      <c r="D21" s="18">
        <v>9.0811255331542093E-2</v>
      </c>
      <c r="E21" s="18">
        <v>8.9245869078848516E-2</v>
      </c>
      <c r="G21" s="18">
        <v>0.13520803797017819</v>
      </c>
      <c r="H21" s="18">
        <v>0.11885379276590879</v>
      </c>
      <c r="I21" s="18">
        <v>0.1113717726128185</v>
      </c>
      <c r="J21" s="18">
        <v>6.3027642672488338E-2</v>
      </c>
      <c r="K21" s="18">
        <v>6.937777789926991E-2</v>
      </c>
      <c r="L21" s="18">
        <v>6.4835099115060107E-2</v>
      </c>
      <c r="N21" s="18">
        <v>9.3360897397526552E-2</v>
      </c>
      <c r="O21" s="18">
        <v>0.12675251092390749</v>
      </c>
      <c r="P21" s="18">
        <v>6.2866381575637592E-2</v>
      </c>
      <c r="Q21" s="18">
        <v>0.1069055640341612</v>
      </c>
      <c r="R21" s="18">
        <v>8.181851202072303E-2</v>
      </c>
      <c r="S21" s="18">
        <v>9.1205441906798898E-2</v>
      </c>
      <c r="T21" s="18">
        <v>6.6599949375269044E-2</v>
      </c>
      <c r="U21" s="18">
        <v>9.2993958097208604E-2</v>
      </c>
      <c r="V21" s="18">
        <v>0.1228907000648715</v>
      </c>
      <c r="W21" s="18">
        <v>9.020608951914906E-2</v>
      </c>
      <c r="X21" s="18">
        <v>5.4005430763549848E-2</v>
      </c>
      <c r="Y21" s="18">
        <v>9.2011832039539304E-2</v>
      </c>
      <c r="AA21" s="18">
        <v>0.1033082108042991</v>
      </c>
      <c r="AB21" s="18">
        <v>6.2004902631640928E-2</v>
      </c>
      <c r="AC21" s="18">
        <v>0.1175449542161971</v>
      </c>
      <c r="AD21" s="18">
        <v>7.9395821644893713E-2</v>
      </c>
      <c r="AF21" s="18">
        <v>7.7740598984640627E-2</v>
      </c>
      <c r="AG21" s="18">
        <v>0.1035104645127361</v>
      </c>
      <c r="AH21" s="18">
        <v>6.9606732029282012E-2</v>
      </c>
      <c r="AI21" s="18">
        <v>5.9202051907674871E-2</v>
      </c>
      <c r="AJ21" s="18">
        <v>6.5621143806868204E-2</v>
      </c>
      <c r="AK21" s="18">
        <v>0.16430388472586011</v>
      </c>
      <c r="AL21" s="18">
        <v>3.7479358318865001E-2</v>
      </c>
      <c r="AM21" s="18">
        <v>0.10659927029532409</v>
      </c>
      <c r="AO21" s="18">
        <v>8.9558542209421221E-2</v>
      </c>
      <c r="AP21" s="18">
        <v>0.1022248382395191</v>
      </c>
      <c r="AQ21" s="18">
        <v>9.604344844775789E-2</v>
      </c>
      <c r="AR21" s="18">
        <v>0.10276483449018491</v>
      </c>
      <c r="AS21" s="18">
        <v>7.1105889013419799E-2</v>
      </c>
      <c r="AT21" s="18">
        <v>0.14129645534463989</v>
      </c>
      <c r="AU21" s="18">
        <v>5.7723152576078331E-2</v>
      </c>
      <c r="AV21" s="18">
        <v>9.4636033694797783E-2</v>
      </c>
      <c r="AW21" s="18">
        <v>6.7410232067217177E-2</v>
      </c>
    </row>
    <row r="22" spans="2:49" ht="60" customHeight="1" x14ac:dyDescent="0.35">
      <c r="B22" s="19" t="s">
        <v>98</v>
      </c>
      <c r="C22" s="18">
        <v>8.1747825198126983E-2</v>
      </c>
      <c r="D22" s="18">
        <v>5.9515049280619917E-2</v>
      </c>
      <c r="E22" s="18">
        <v>0.10080051797357401</v>
      </c>
      <c r="G22" s="18">
        <v>0.1205584449227476</v>
      </c>
      <c r="H22" s="18">
        <v>8.8831929884215649E-2</v>
      </c>
      <c r="I22" s="18">
        <v>0.12750975305040599</v>
      </c>
      <c r="J22" s="18">
        <v>7.7117043722549516E-2</v>
      </c>
      <c r="K22" s="18">
        <v>5.8328261185430171E-2</v>
      </c>
      <c r="L22" s="18">
        <v>4.5948310103030077E-2</v>
      </c>
      <c r="N22" s="18">
        <v>5.3342974520596408E-2</v>
      </c>
      <c r="O22" s="18">
        <v>5.5309774947935493E-2</v>
      </c>
      <c r="P22" s="18">
        <v>5.6776929530015507E-2</v>
      </c>
      <c r="Q22" s="18">
        <v>4.5103349223246422E-2</v>
      </c>
      <c r="R22" s="18">
        <v>8.4377850050732423E-2</v>
      </c>
      <c r="S22" s="18">
        <v>8.7182169958796629E-2</v>
      </c>
      <c r="T22" s="18">
        <v>0.1108572398892715</v>
      </c>
      <c r="U22" s="18">
        <v>0.1047798673533659</v>
      </c>
      <c r="V22" s="18">
        <v>6.7760859744719501E-2</v>
      </c>
      <c r="W22" s="18">
        <v>0.1060878499555416</v>
      </c>
      <c r="X22" s="18">
        <v>9.7270710163431279E-2</v>
      </c>
      <c r="Y22" s="18">
        <v>5.9613332265093272E-2</v>
      </c>
      <c r="AA22" s="18">
        <v>8.4273968070783467E-2</v>
      </c>
      <c r="AB22" s="18">
        <v>8.371818738564489E-2</v>
      </c>
      <c r="AC22" s="18">
        <v>8.515461125454829E-2</v>
      </c>
      <c r="AD22" s="18">
        <v>7.456647660589627E-2</v>
      </c>
      <c r="AF22" s="18">
        <v>4.6609351523663828E-2</v>
      </c>
      <c r="AG22" s="18">
        <v>7.5479095001489679E-2</v>
      </c>
      <c r="AH22" s="18">
        <v>0.15081145253198841</v>
      </c>
      <c r="AI22" s="18">
        <v>9.7791875076788298E-2</v>
      </c>
      <c r="AJ22" s="18">
        <v>8.3217925792709105E-2</v>
      </c>
      <c r="AK22" s="18">
        <v>6.8374904973885334E-2</v>
      </c>
      <c r="AL22" s="18">
        <v>0.1044467180346853</v>
      </c>
      <c r="AM22" s="18">
        <v>9.6154640507147379E-2</v>
      </c>
      <c r="AO22" s="18">
        <v>6.0575725578053817E-2</v>
      </c>
      <c r="AP22" s="18">
        <v>8.1606987935627068E-2</v>
      </c>
      <c r="AQ22" s="18">
        <v>8.8455162825279612E-2</v>
      </c>
      <c r="AR22" s="18">
        <v>0.1308187605757187</v>
      </c>
      <c r="AS22" s="18">
        <v>8.7104125443754302E-2</v>
      </c>
      <c r="AT22" s="18">
        <v>9.2812254998855523E-2</v>
      </c>
      <c r="AU22" s="18">
        <v>7.7972859127597743E-2</v>
      </c>
      <c r="AV22" s="18">
        <v>5.3196318716765952E-2</v>
      </c>
      <c r="AW22" s="18">
        <v>7.4682292643747317E-2</v>
      </c>
    </row>
    <row r="23" spans="2:49" ht="46" customHeight="1" x14ac:dyDescent="0.35">
      <c r="B23" s="19" t="s">
        <v>99</v>
      </c>
      <c r="C23" s="18">
        <v>7.8957371963019538E-2</v>
      </c>
      <c r="D23" s="18">
        <v>9.2974840569900991E-2</v>
      </c>
      <c r="E23" s="18">
        <v>6.615560066202246E-2</v>
      </c>
      <c r="G23" s="18">
        <v>7.7683250668587583E-2</v>
      </c>
      <c r="H23" s="18">
        <v>6.8953992595516572E-2</v>
      </c>
      <c r="I23" s="18">
        <v>5.3815747837575832E-2</v>
      </c>
      <c r="J23" s="18">
        <v>5.8481384595282862E-2</v>
      </c>
      <c r="K23" s="18">
        <v>5.0952992298827181E-2</v>
      </c>
      <c r="L23" s="18">
        <v>0.1365356159356064</v>
      </c>
      <c r="N23" s="18">
        <v>8.7718086704610537E-2</v>
      </c>
      <c r="O23" s="18">
        <v>7.2525401294518455E-2</v>
      </c>
      <c r="P23" s="18">
        <v>8.4633653430080308E-2</v>
      </c>
      <c r="Q23" s="18">
        <v>2.6004872523666071E-2</v>
      </c>
      <c r="R23" s="18">
        <v>4.5303514860847147E-2</v>
      </c>
      <c r="S23" s="18">
        <v>7.9055949320990124E-2</v>
      </c>
      <c r="T23" s="18">
        <v>9.3025245223590722E-2</v>
      </c>
      <c r="U23" s="18">
        <v>7.3449620622079784E-2</v>
      </c>
      <c r="V23" s="18">
        <v>9.2864729388799319E-2</v>
      </c>
      <c r="W23" s="18">
        <v>8.2163623547977377E-2</v>
      </c>
      <c r="X23" s="18">
        <v>0.1043220852678951</v>
      </c>
      <c r="Y23" s="18">
        <v>7.9480721102339183E-2</v>
      </c>
      <c r="AA23" s="18">
        <v>0.1039096825106742</v>
      </c>
      <c r="AB23" s="18">
        <v>7.2979176746350474E-2</v>
      </c>
      <c r="AC23" s="18">
        <v>9.3841378762117289E-2</v>
      </c>
      <c r="AD23" s="18">
        <v>4.5725501649013421E-2</v>
      </c>
      <c r="AF23" s="18">
        <v>0.15686065992303971</v>
      </c>
      <c r="AG23" s="18">
        <v>3.9025559365748072E-2</v>
      </c>
      <c r="AH23" s="18">
        <v>4.6843535239926161E-2</v>
      </c>
      <c r="AI23" s="18">
        <v>6.5998079525643141E-2</v>
      </c>
      <c r="AJ23" s="18">
        <v>0.10627652033796001</v>
      </c>
      <c r="AK23" s="18">
        <v>0.1111986967178946</v>
      </c>
      <c r="AL23" s="18">
        <v>8.0227364284259597E-2</v>
      </c>
      <c r="AM23" s="18">
        <v>6.2275838701998397E-2</v>
      </c>
      <c r="AO23" s="18">
        <v>0.14886999149605201</v>
      </c>
      <c r="AP23" s="18">
        <v>3.8083365792028777E-2</v>
      </c>
      <c r="AQ23" s="18">
        <v>5.1774388989841463E-2</v>
      </c>
      <c r="AR23" s="18">
        <v>5.3535101523769682E-2</v>
      </c>
      <c r="AS23" s="18">
        <v>0.11124815395811991</v>
      </c>
      <c r="AT23" s="18">
        <v>0.1138041337973629</v>
      </c>
      <c r="AU23" s="18">
        <v>6.4252453530332612E-2</v>
      </c>
      <c r="AV23" s="18">
        <v>3.6268219055132618E-2</v>
      </c>
      <c r="AW23" s="18">
        <v>8.1090884838095831E-2</v>
      </c>
    </row>
    <row r="24" spans="2:49" ht="19" customHeight="1" x14ac:dyDescent="0.35">
      <c r="B24" s="19" t="s">
        <v>100</v>
      </c>
      <c r="C24" s="18">
        <v>6.2847839376783732E-2</v>
      </c>
      <c r="D24" s="18">
        <v>7.3617306659612275E-2</v>
      </c>
      <c r="E24" s="18">
        <v>5.3021687229285012E-2</v>
      </c>
      <c r="G24" s="18">
        <v>8.8976119538024492E-2</v>
      </c>
      <c r="H24" s="18">
        <v>9.0503574751916185E-2</v>
      </c>
      <c r="I24" s="18">
        <v>5.8998873462934913E-2</v>
      </c>
      <c r="J24" s="18">
        <v>6.7195316744510389E-2</v>
      </c>
      <c r="K24" s="18">
        <v>5.8355594091219848E-2</v>
      </c>
      <c r="L24" s="18">
        <v>3.4559221614759578E-2</v>
      </c>
      <c r="N24" s="18">
        <v>7.2483790470502171E-2</v>
      </c>
      <c r="O24" s="18">
        <v>1.380121421570376E-2</v>
      </c>
      <c r="P24" s="18">
        <v>9.7670854902088641E-2</v>
      </c>
      <c r="Q24" s="18">
        <v>7.5903767367718727E-2</v>
      </c>
      <c r="R24" s="18">
        <v>5.2160380512501617E-2</v>
      </c>
      <c r="S24" s="18">
        <v>4.2051643847871897E-2</v>
      </c>
      <c r="T24" s="18">
        <v>7.1744549530202276E-2</v>
      </c>
      <c r="U24" s="18">
        <v>8.6955344895839712E-2</v>
      </c>
      <c r="V24" s="18">
        <v>7.3204536614443552E-2</v>
      </c>
      <c r="W24" s="18">
        <v>5.4925138239380021E-2</v>
      </c>
      <c r="X24" s="18">
        <v>6.222341370637912E-2</v>
      </c>
      <c r="Y24" s="18">
        <v>4.4692200089214949E-2</v>
      </c>
      <c r="AA24" s="18">
        <v>5.5819107857833269E-2</v>
      </c>
      <c r="AB24" s="18">
        <v>7.1927980411260126E-2</v>
      </c>
      <c r="AC24" s="18">
        <v>5.290199723064129E-2</v>
      </c>
      <c r="AD24" s="18">
        <v>7.0183881781463453E-2</v>
      </c>
      <c r="AF24" s="18">
        <v>5.528450634031621E-2</v>
      </c>
      <c r="AG24" s="18">
        <v>6.6465172713203916E-2</v>
      </c>
      <c r="AH24" s="18">
        <v>3.7363373255121832E-2</v>
      </c>
      <c r="AI24" s="18">
        <v>6.2793693127465133E-2</v>
      </c>
      <c r="AJ24" s="18">
        <v>7.4251624084601314E-2</v>
      </c>
      <c r="AK24" s="18">
        <v>8.04481964425936E-2</v>
      </c>
      <c r="AL24" s="18">
        <v>0</v>
      </c>
      <c r="AM24" s="18">
        <v>6.7600454622200309E-2</v>
      </c>
      <c r="AO24" s="18">
        <v>7.0783528374347135E-2</v>
      </c>
      <c r="AP24" s="18">
        <v>5.917894595406744E-2</v>
      </c>
      <c r="AQ24" s="18">
        <v>6.0892983550966583E-2</v>
      </c>
      <c r="AR24" s="18">
        <v>5.9872096527746041E-2</v>
      </c>
      <c r="AS24" s="18">
        <v>6.7409656793319839E-2</v>
      </c>
      <c r="AT24" s="18">
        <v>7.3842347832011018E-2</v>
      </c>
      <c r="AU24" s="18">
        <v>8.6971834578133303E-2</v>
      </c>
      <c r="AV24" s="18">
        <v>4.4949564324925181E-2</v>
      </c>
      <c r="AW24" s="18">
        <v>3.9495223338765241E-2</v>
      </c>
    </row>
    <row r="25" spans="2:49" ht="46" customHeight="1" x14ac:dyDescent="0.35">
      <c r="B25" s="19" t="s">
        <v>101</v>
      </c>
      <c r="C25" s="18">
        <v>4.0607845630320251E-2</v>
      </c>
      <c r="D25" s="18">
        <v>4.5824325141331147E-2</v>
      </c>
      <c r="E25" s="18">
        <v>3.5891578042659543E-2</v>
      </c>
      <c r="G25" s="18">
        <v>4.5254683003538847E-2</v>
      </c>
      <c r="H25" s="18">
        <v>7.109482379188943E-2</v>
      </c>
      <c r="I25" s="18">
        <v>4.2905078377795627E-2</v>
      </c>
      <c r="J25" s="18">
        <v>5.6007668851643849E-2</v>
      </c>
      <c r="K25" s="18">
        <v>2.6071666213308739E-2</v>
      </c>
      <c r="L25" s="18">
        <v>1.514410774144204E-2</v>
      </c>
      <c r="N25" s="18">
        <v>2.0979208229834082E-2</v>
      </c>
      <c r="O25" s="18">
        <v>0</v>
      </c>
      <c r="P25" s="18">
        <v>4.0119358568292497E-2</v>
      </c>
      <c r="Q25" s="18">
        <v>5.7609265683048701E-2</v>
      </c>
      <c r="R25" s="18">
        <v>5.0603007503734518E-2</v>
      </c>
      <c r="S25" s="18">
        <v>2.6993589726657791E-2</v>
      </c>
      <c r="T25" s="18">
        <v>2.7195439197398249E-2</v>
      </c>
      <c r="U25" s="18">
        <v>4.8611469936313052E-2</v>
      </c>
      <c r="V25" s="18">
        <v>5.5555509927970148E-2</v>
      </c>
      <c r="W25" s="18">
        <v>4.7117631779703413E-2</v>
      </c>
      <c r="X25" s="18">
        <v>4.9517002116663968E-2</v>
      </c>
      <c r="Y25" s="18">
        <v>2.6803343651934469E-2</v>
      </c>
      <c r="AA25" s="18">
        <v>6.5051282486047413E-2</v>
      </c>
      <c r="AB25" s="18">
        <v>2.5654542992288691E-2</v>
      </c>
      <c r="AC25" s="18">
        <v>3.4771518745492447E-2</v>
      </c>
      <c r="AD25" s="18">
        <v>3.5184873746926679E-2</v>
      </c>
      <c r="AF25" s="18">
        <v>3.9431596770864073E-2</v>
      </c>
      <c r="AG25" s="18">
        <v>5.3501492284003499E-2</v>
      </c>
      <c r="AH25" s="18">
        <v>2.0475349584174369E-2</v>
      </c>
      <c r="AI25" s="18">
        <v>3.4490002040967978E-2</v>
      </c>
      <c r="AJ25" s="18">
        <v>3.2557928801612387E-2</v>
      </c>
      <c r="AK25" s="18">
        <v>3.2225973859404157E-2</v>
      </c>
      <c r="AL25" s="18">
        <v>8.996899303441537E-2</v>
      </c>
      <c r="AM25" s="18">
        <v>3.1366473063954202E-2</v>
      </c>
      <c r="AO25" s="18">
        <v>4.8305787908784738E-2</v>
      </c>
      <c r="AP25" s="18">
        <v>4.7289252529620372E-2</v>
      </c>
      <c r="AQ25" s="18">
        <v>4.3357352159574508E-2</v>
      </c>
      <c r="AR25" s="18">
        <v>2.2177878824534501E-2</v>
      </c>
      <c r="AS25" s="18">
        <v>3.8921951358749242E-2</v>
      </c>
      <c r="AT25" s="18">
        <v>4.1958500315250218E-2</v>
      </c>
      <c r="AU25" s="18">
        <v>4.0832852166121487E-2</v>
      </c>
      <c r="AV25" s="18">
        <v>3.2446984151044113E-2</v>
      </c>
      <c r="AW25" s="18">
        <v>2.6046000745275119E-2</v>
      </c>
    </row>
    <row r="26" spans="2:49" ht="32.15" customHeight="1" x14ac:dyDescent="0.35">
      <c r="B26" s="19" t="s">
        <v>102</v>
      </c>
      <c r="C26" s="18">
        <v>4.033946192699138E-2</v>
      </c>
      <c r="D26" s="18">
        <v>4.917303292411241E-2</v>
      </c>
      <c r="E26" s="18">
        <v>3.223189480300525E-2</v>
      </c>
      <c r="G26" s="18">
        <v>7.1689699045289573E-2</v>
      </c>
      <c r="H26" s="18">
        <v>7.5355214679689628E-2</v>
      </c>
      <c r="I26" s="18">
        <v>5.2374531933219448E-2</v>
      </c>
      <c r="J26" s="18">
        <v>3.1341803883021678E-2</v>
      </c>
      <c r="K26" s="18">
        <v>2.3886477281606359E-2</v>
      </c>
      <c r="L26" s="18">
        <v>9.9506480474435364E-3</v>
      </c>
      <c r="N26" s="18">
        <v>5.7579845788718838E-2</v>
      </c>
      <c r="O26" s="18">
        <v>5.9673671422252522E-2</v>
      </c>
      <c r="P26" s="18">
        <v>1.156405319373675E-2</v>
      </c>
      <c r="Q26" s="18">
        <v>9.0847088673953399E-3</v>
      </c>
      <c r="R26" s="18">
        <v>5.0844656847873593E-2</v>
      </c>
      <c r="S26" s="18">
        <v>1.8755321756371689E-2</v>
      </c>
      <c r="T26" s="18">
        <v>3.8221449922723937E-2</v>
      </c>
      <c r="U26" s="18">
        <v>2.6699375331313731E-2</v>
      </c>
      <c r="V26" s="18">
        <v>8.2060137535178115E-2</v>
      </c>
      <c r="W26" s="18">
        <v>3.3245719916974677E-2</v>
      </c>
      <c r="X26" s="18">
        <v>3.5103779173402468E-2</v>
      </c>
      <c r="Y26" s="18">
        <v>2.557325488218368E-2</v>
      </c>
      <c r="AA26" s="18">
        <v>5.2675850998260658E-2</v>
      </c>
      <c r="AB26" s="18">
        <v>4.387165164063541E-2</v>
      </c>
      <c r="AC26" s="18">
        <v>3.1910682676306187E-2</v>
      </c>
      <c r="AD26" s="18">
        <v>3.104178028654862E-2</v>
      </c>
      <c r="AF26" s="18">
        <v>1.620788989604317E-2</v>
      </c>
      <c r="AG26" s="18">
        <v>7.0444167401430613E-2</v>
      </c>
      <c r="AH26" s="18">
        <v>1.927470068298854E-2</v>
      </c>
      <c r="AI26" s="18">
        <v>4.2819448102560803E-2</v>
      </c>
      <c r="AJ26" s="18">
        <v>1.4987341909593299E-2</v>
      </c>
      <c r="AK26" s="18">
        <v>8.7610215710656317E-2</v>
      </c>
      <c r="AL26" s="18">
        <v>6.342789170073973E-2</v>
      </c>
      <c r="AM26" s="18">
        <v>2.7875493279836929E-2</v>
      </c>
      <c r="AO26" s="18">
        <v>2.3863853925044851E-2</v>
      </c>
      <c r="AP26" s="18">
        <v>7.860201782758304E-2</v>
      </c>
      <c r="AQ26" s="18">
        <v>2.656274421571185E-2</v>
      </c>
      <c r="AR26" s="18">
        <v>4.1282745408495053E-2</v>
      </c>
      <c r="AS26" s="18">
        <v>1.473005897636038E-2</v>
      </c>
      <c r="AT26" s="18">
        <v>9.636451374267882E-2</v>
      </c>
      <c r="AU26" s="18">
        <v>3.070627875348933E-2</v>
      </c>
      <c r="AV26" s="18">
        <v>2.246643297874144E-2</v>
      </c>
      <c r="AW26" s="18">
        <v>8.9934991637657391E-3</v>
      </c>
    </row>
    <row r="27" spans="2:49" ht="19" customHeight="1" x14ac:dyDescent="0.35">
      <c r="B27" s="19" t="s">
        <v>103</v>
      </c>
      <c r="C27" s="18">
        <v>2.858625803630092E-2</v>
      </c>
      <c r="D27" s="18">
        <v>3.9209396649873413E-2</v>
      </c>
      <c r="E27" s="18">
        <v>1.8751348010074609E-2</v>
      </c>
      <c r="G27" s="18">
        <v>4.5799476201327717E-2</v>
      </c>
      <c r="H27" s="18">
        <v>3.4955242259431023E-2</v>
      </c>
      <c r="I27" s="18">
        <v>4.1898684862447702E-2</v>
      </c>
      <c r="J27" s="18">
        <v>2.6349234030115899E-2</v>
      </c>
      <c r="K27" s="18">
        <v>2.2824660831129329E-2</v>
      </c>
      <c r="L27" s="18">
        <v>1.234670229585602E-2</v>
      </c>
      <c r="N27" s="18">
        <v>1.408655681777498E-2</v>
      </c>
      <c r="O27" s="18">
        <v>4.2502591816621242E-2</v>
      </c>
      <c r="P27" s="18">
        <v>2.5730715340176499E-2</v>
      </c>
      <c r="Q27" s="18">
        <v>3.7646466948010729E-2</v>
      </c>
      <c r="R27" s="18">
        <v>4.2794231320795517E-2</v>
      </c>
      <c r="S27" s="18">
        <v>2.284298425500363E-2</v>
      </c>
      <c r="T27" s="18">
        <v>1.8118518828619139E-2</v>
      </c>
      <c r="U27" s="18">
        <v>5.6617225677449229E-2</v>
      </c>
      <c r="V27" s="18">
        <v>1.6965891684081601E-2</v>
      </c>
      <c r="W27" s="18">
        <v>3.2063169899794353E-2</v>
      </c>
      <c r="X27" s="18">
        <v>2.3340142140817349E-2</v>
      </c>
      <c r="Y27" s="18">
        <v>2.088849214760995E-2</v>
      </c>
      <c r="AA27" s="18">
        <v>3.3193415984030417E-2</v>
      </c>
      <c r="AB27" s="18">
        <v>2.6725729368388951E-2</v>
      </c>
      <c r="AC27" s="18">
        <v>2.577829747148605E-2</v>
      </c>
      <c r="AD27" s="18">
        <v>2.821893523249689E-2</v>
      </c>
      <c r="AF27" s="18">
        <v>2.9711362445559521E-2</v>
      </c>
      <c r="AG27" s="18">
        <v>3.5181290609302973E-2</v>
      </c>
      <c r="AH27" s="18">
        <v>0</v>
      </c>
      <c r="AI27" s="18">
        <v>3.7725923060089622E-2</v>
      </c>
      <c r="AJ27" s="18">
        <v>3.688014121292104E-2</v>
      </c>
      <c r="AK27" s="18">
        <v>0</v>
      </c>
      <c r="AL27" s="18">
        <v>8.8935636563601067E-2</v>
      </c>
      <c r="AM27" s="18">
        <v>1.6312791509578518E-2</v>
      </c>
      <c r="AO27" s="18">
        <v>2.8404273463646979E-2</v>
      </c>
      <c r="AP27" s="18">
        <v>3.5012032986115722E-2</v>
      </c>
      <c r="AQ27" s="18">
        <v>5.964413080371358E-3</v>
      </c>
      <c r="AR27" s="18">
        <v>5.2155680619292523E-2</v>
      </c>
      <c r="AS27" s="18">
        <v>3.1106098302156861E-2</v>
      </c>
      <c r="AT27" s="18">
        <v>1.2220532386325811E-2</v>
      </c>
      <c r="AU27" s="18">
        <v>6.0134979775372426E-3</v>
      </c>
      <c r="AV27" s="18">
        <v>0</v>
      </c>
      <c r="AW27" s="18">
        <v>4.839565039603759E-2</v>
      </c>
    </row>
    <row r="28" spans="2:49" ht="19" customHeight="1" x14ac:dyDescent="0.35">
      <c r="B28" s="19" t="s">
        <v>83</v>
      </c>
      <c r="C28" s="18">
        <v>1.3282953922010661E-2</v>
      </c>
      <c r="D28" s="18">
        <v>1.7496959695055381E-2</v>
      </c>
      <c r="E28" s="18">
        <v>8.2141090178609859E-3</v>
      </c>
      <c r="G28" s="18">
        <v>0</v>
      </c>
      <c r="H28" s="18">
        <v>5.4053497027020114E-3</v>
      </c>
      <c r="I28" s="18">
        <v>1.3190773809435339E-2</v>
      </c>
      <c r="J28" s="18">
        <v>2.0975111597586891E-2</v>
      </c>
      <c r="K28" s="18">
        <v>1.071654372427757E-2</v>
      </c>
      <c r="L28" s="18">
        <v>2.161333134106868E-2</v>
      </c>
      <c r="N28" s="18">
        <v>1.2765949674411709E-2</v>
      </c>
      <c r="O28" s="18">
        <v>1.314197562138672E-2</v>
      </c>
      <c r="P28" s="18">
        <v>3.6804946749844039E-2</v>
      </c>
      <c r="Q28" s="18">
        <v>1.478409589026931E-2</v>
      </c>
      <c r="R28" s="18">
        <v>7.2984896819268509E-3</v>
      </c>
      <c r="S28" s="18">
        <v>1.6747371102181489E-2</v>
      </c>
      <c r="T28" s="18">
        <v>2.113996711376916E-2</v>
      </c>
      <c r="U28" s="18">
        <v>0</v>
      </c>
      <c r="V28" s="18">
        <v>1.047197078419991E-2</v>
      </c>
      <c r="W28" s="18">
        <v>7.4756587457976906E-3</v>
      </c>
      <c r="X28" s="18">
        <v>3.0418738672668519E-2</v>
      </c>
      <c r="Y28" s="18">
        <v>8.4086028580757505E-3</v>
      </c>
      <c r="AA28" s="18">
        <v>1.169724272943568E-2</v>
      </c>
      <c r="AB28" s="18">
        <v>1.7309437973031808E-2</v>
      </c>
      <c r="AC28" s="18">
        <v>9.8565978868556479E-3</v>
      </c>
      <c r="AD28" s="18">
        <v>1.3913623742916711E-2</v>
      </c>
      <c r="AF28" s="18">
        <v>1.5542935142495259E-2</v>
      </c>
      <c r="AG28" s="18">
        <v>7.3435012989541354E-3</v>
      </c>
      <c r="AH28" s="18">
        <v>1.4742554357791119E-2</v>
      </c>
      <c r="AI28" s="18">
        <v>0</v>
      </c>
      <c r="AJ28" s="18">
        <v>1.722950716506768E-2</v>
      </c>
      <c r="AK28" s="18">
        <v>1.5220603389252669E-2</v>
      </c>
      <c r="AL28" s="18">
        <v>5.79326562113072E-2</v>
      </c>
      <c r="AM28" s="18">
        <v>1.8233681316512849E-2</v>
      </c>
      <c r="AO28" s="18">
        <v>1.406697333345123E-2</v>
      </c>
      <c r="AP28" s="18">
        <v>7.3215682940617408E-3</v>
      </c>
      <c r="AQ28" s="18">
        <v>6.4254709352042751E-3</v>
      </c>
      <c r="AR28" s="18">
        <v>0</v>
      </c>
      <c r="AS28" s="18">
        <v>1.160483549152486E-2</v>
      </c>
      <c r="AT28" s="18">
        <v>1.39707928751926E-2</v>
      </c>
      <c r="AU28" s="18">
        <v>6.7209985120143312E-2</v>
      </c>
      <c r="AV28" s="18">
        <v>1.916395920257602E-2</v>
      </c>
      <c r="AW28" s="18">
        <v>1.2919792356882211E-2</v>
      </c>
    </row>
    <row r="30" spans="2:49" x14ac:dyDescent="0.35">
      <c r="B30" t="s">
        <v>205</v>
      </c>
    </row>
    <row r="31" spans="2:49" x14ac:dyDescent="0.35">
      <c r="B31" t="s">
        <v>10</v>
      </c>
    </row>
    <row r="33" spans="2:2" x14ac:dyDescent="0.35">
      <c r="B33" s="5" t="str">
        <f>HYPERLINK("#Contents!A1", "Return to Contents")</f>
        <v>Return to Contents</v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Y2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5" width="10" customWidth="1"/>
    <col min="26" max="26" width="1.453125" customWidth="1"/>
    <col min="27" max="30" width="10" customWidth="1"/>
    <col min="31" max="31" width="1.453125" customWidth="1"/>
    <col min="32" max="39" width="10" customWidth="1"/>
    <col min="40" max="40" width="1.453125" customWidth="1"/>
    <col min="41" max="49" width="10" customWidth="1"/>
  </cols>
  <sheetData>
    <row r="2" spans="2:51" ht="40" customHeight="1" x14ac:dyDescent="0.35">
      <c r="D2" s="28" t="s">
        <v>104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5" spans="2:51" x14ac:dyDescent="0.35">
      <c r="D5" s="26" t="s">
        <v>19</v>
      </c>
      <c r="E5" s="27"/>
      <c r="G5" s="26" t="s">
        <v>20</v>
      </c>
      <c r="H5" s="27"/>
      <c r="I5" s="27"/>
      <c r="J5" s="27"/>
      <c r="K5" s="27"/>
      <c r="L5" s="27"/>
      <c r="N5" s="26" t="s">
        <v>21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A5" s="26" t="s">
        <v>22</v>
      </c>
      <c r="AB5" s="27"/>
      <c r="AC5" s="27"/>
      <c r="AD5" s="27"/>
      <c r="AF5" s="26" t="s">
        <v>23</v>
      </c>
      <c r="AG5" s="27"/>
      <c r="AH5" s="27"/>
      <c r="AI5" s="27"/>
      <c r="AJ5" s="27"/>
      <c r="AK5" s="27"/>
      <c r="AL5" s="27"/>
      <c r="AM5" s="27"/>
      <c r="AO5" s="26" t="s">
        <v>24</v>
      </c>
      <c r="AP5" s="27"/>
      <c r="AQ5" s="27"/>
      <c r="AR5" s="27"/>
      <c r="AS5" s="27"/>
      <c r="AT5" s="27"/>
      <c r="AU5" s="27"/>
      <c r="AV5" s="27"/>
      <c r="AW5" s="27"/>
    </row>
    <row r="6" spans="2:51" ht="43.5" x14ac:dyDescent="0.35">
      <c r="C6" s="20" t="s">
        <v>25</v>
      </c>
      <c r="D6" s="21" t="s">
        <v>26</v>
      </c>
      <c r="E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1" t="s">
        <v>39</v>
      </c>
      <c r="T6" s="21" t="s">
        <v>40</v>
      </c>
      <c r="U6" s="21" t="s">
        <v>41</v>
      </c>
      <c r="V6" s="21" t="s">
        <v>42</v>
      </c>
      <c r="W6" s="21" t="s">
        <v>43</v>
      </c>
      <c r="X6" s="21" t="s">
        <v>44</v>
      </c>
      <c r="Y6" s="21" t="s">
        <v>45</v>
      </c>
      <c r="AA6" s="21" t="s">
        <v>46</v>
      </c>
      <c r="AB6" s="21" t="s">
        <v>47</v>
      </c>
      <c r="AC6" s="21" t="s">
        <v>48</v>
      </c>
      <c r="AD6" s="21" t="s">
        <v>49</v>
      </c>
      <c r="AF6" s="21" t="s">
        <v>50</v>
      </c>
      <c r="AG6" s="21" t="s">
        <v>51</v>
      </c>
      <c r="AH6" s="21" t="s">
        <v>52</v>
      </c>
      <c r="AI6" s="21" t="s">
        <v>53</v>
      </c>
      <c r="AJ6" s="21" t="s">
        <v>54</v>
      </c>
      <c r="AK6" s="21" t="s">
        <v>55</v>
      </c>
      <c r="AL6" s="21" t="s">
        <v>56</v>
      </c>
      <c r="AM6" s="21" t="s">
        <v>57</v>
      </c>
      <c r="AO6" s="21" t="s">
        <v>50</v>
      </c>
      <c r="AP6" s="21" t="s">
        <v>51</v>
      </c>
      <c r="AQ6" s="21" t="s">
        <v>52</v>
      </c>
      <c r="AR6" s="21" t="s">
        <v>53</v>
      </c>
      <c r="AS6" s="21" t="s">
        <v>54</v>
      </c>
      <c r="AT6" s="21" t="s">
        <v>55</v>
      </c>
      <c r="AU6" s="21" t="s">
        <v>58</v>
      </c>
      <c r="AV6" s="21" t="s">
        <v>56</v>
      </c>
      <c r="AW6" s="21" t="s">
        <v>57</v>
      </c>
    </row>
    <row r="7" spans="2:51" x14ac:dyDescent="0.35">
      <c r="B7" s="10" t="s">
        <v>62</v>
      </c>
      <c r="C7" s="22">
        <v>2007</v>
      </c>
      <c r="D7" s="22">
        <v>962</v>
      </c>
      <c r="E7" s="22">
        <v>1041</v>
      </c>
      <c r="G7" s="22">
        <v>262</v>
      </c>
      <c r="H7" s="22">
        <v>338</v>
      </c>
      <c r="I7" s="22">
        <v>355</v>
      </c>
      <c r="J7" s="22">
        <v>367</v>
      </c>
      <c r="K7" s="22">
        <v>292</v>
      </c>
      <c r="L7" s="22">
        <v>393</v>
      </c>
      <c r="N7" s="22">
        <v>169</v>
      </c>
      <c r="O7" s="22">
        <v>60</v>
      </c>
      <c r="P7" s="22">
        <v>100</v>
      </c>
      <c r="Q7" s="22">
        <v>82</v>
      </c>
      <c r="R7" s="22">
        <v>233</v>
      </c>
      <c r="S7" s="22">
        <v>174</v>
      </c>
      <c r="T7" s="22">
        <v>151</v>
      </c>
      <c r="U7" s="22">
        <v>194</v>
      </c>
      <c r="V7" s="22">
        <v>284</v>
      </c>
      <c r="W7" s="22">
        <v>260</v>
      </c>
      <c r="X7" s="22">
        <v>143</v>
      </c>
      <c r="Y7" s="22">
        <v>157</v>
      </c>
      <c r="AA7" s="22">
        <v>590</v>
      </c>
      <c r="AB7" s="22">
        <v>480</v>
      </c>
      <c r="AC7" s="22">
        <v>458</v>
      </c>
      <c r="AD7" s="22">
        <v>472</v>
      </c>
      <c r="AF7" s="22">
        <v>340</v>
      </c>
      <c r="AG7" s="22">
        <v>678</v>
      </c>
      <c r="AH7" s="22">
        <v>132</v>
      </c>
      <c r="AI7" s="22">
        <v>118</v>
      </c>
      <c r="AJ7" s="22">
        <v>274</v>
      </c>
      <c r="AK7" s="22">
        <v>57</v>
      </c>
      <c r="AL7" s="22">
        <v>34</v>
      </c>
      <c r="AM7" s="22">
        <v>374</v>
      </c>
      <c r="AO7" s="22">
        <v>301</v>
      </c>
      <c r="AP7" s="22">
        <v>568</v>
      </c>
      <c r="AQ7" s="22">
        <v>121</v>
      </c>
      <c r="AR7" s="22">
        <v>187</v>
      </c>
      <c r="AS7" s="22">
        <v>406</v>
      </c>
      <c r="AT7" s="22">
        <v>63</v>
      </c>
      <c r="AU7" s="22">
        <v>113</v>
      </c>
      <c r="AV7" s="22">
        <v>146</v>
      </c>
      <c r="AW7" s="22">
        <v>102</v>
      </c>
    </row>
    <row r="8" spans="2:51" x14ac:dyDescent="0.35">
      <c r="B8" s="7" t="s">
        <v>63</v>
      </c>
      <c r="C8" s="13">
        <v>2011</v>
      </c>
      <c r="D8" s="13">
        <v>971</v>
      </c>
      <c r="E8" s="13">
        <v>1036</v>
      </c>
      <c r="G8" s="13">
        <v>213</v>
      </c>
      <c r="H8" s="13">
        <v>342</v>
      </c>
      <c r="I8" s="13">
        <v>340</v>
      </c>
      <c r="J8" s="13">
        <v>310</v>
      </c>
      <c r="K8" s="13">
        <v>325</v>
      </c>
      <c r="L8" s="13">
        <v>481</v>
      </c>
      <c r="N8" s="13">
        <v>165</v>
      </c>
      <c r="O8" s="13">
        <v>54</v>
      </c>
      <c r="P8" s="13">
        <v>94</v>
      </c>
      <c r="Q8" s="13">
        <v>81</v>
      </c>
      <c r="R8" s="13">
        <v>223</v>
      </c>
      <c r="S8" s="13">
        <v>164</v>
      </c>
      <c r="T8" s="13">
        <v>147</v>
      </c>
      <c r="U8" s="13">
        <v>176</v>
      </c>
      <c r="V8" s="13">
        <v>262</v>
      </c>
      <c r="W8" s="13">
        <v>278</v>
      </c>
      <c r="X8" s="13">
        <v>174</v>
      </c>
      <c r="Y8" s="13">
        <v>189</v>
      </c>
      <c r="AA8" s="13">
        <v>542</v>
      </c>
      <c r="AB8" s="13">
        <v>522</v>
      </c>
      <c r="AC8" s="13">
        <v>441</v>
      </c>
      <c r="AD8" s="13">
        <v>502</v>
      </c>
      <c r="AF8" s="13">
        <v>368</v>
      </c>
      <c r="AG8" s="13">
        <v>659</v>
      </c>
      <c r="AH8" s="13">
        <v>141</v>
      </c>
      <c r="AI8" s="13">
        <v>114</v>
      </c>
      <c r="AJ8" s="13">
        <v>284</v>
      </c>
      <c r="AK8" s="13">
        <v>56</v>
      </c>
      <c r="AL8" s="13">
        <v>31</v>
      </c>
      <c r="AM8" s="13">
        <v>358</v>
      </c>
      <c r="AO8" s="13">
        <v>321</v>
      </c>
      <c r="AP8" s="13">
        <v>550</v>
      </c>
      <c r="AQ8" s="13">
        <v>125</v>
      </c>
      <c r="AR8" s="13">
        <v>173</v>
      </c>
      <c r="AS8" s="13">
        <v>418</v>
      </c>
      <c r="AT8" s="13">
        <v>61</v>
      </c>
      <c r="AU8" s="13">
        <v>111</v>
      </c>
      <c r="AV8" s="13">
        <v>149</v>
      </c>
      <c r="AW8" s="13">
        <v>101</v>
      </c>
    </row>
    <row r="9" spans="2:51" ht="19" customHeight="1" x14ac:dyDescent="0.35">
      <c r="B9" s="19" t="s">
        <v>100</v>
      </c>
      <c r="C9" s="18">
        <v>0.32202499811669411</v>
      </c>
      <c r="D9" s="18">
        <v>0.31511494148690028</v>
      </c>
      <c r="E9" s="18">
        <v>0.32772520456945109</v>
      </c>
      <c r="G9" s="18">
        <v>0.22220448144415719</v>
      </c>
      <c r="H9" s="18">
        <v>0.25478860788141222</v>
      </c>
      <c r="I9" s="18">
        <v>0.29861551719780299</v>
      </c>
      <c r="J9" s="18">
        <v>0.32881551984487262</v>
      </c>
      <c r="K9" s="18">
        <v>0.3788288317184148</v>
      </c>
      <c r="L9" s="18">
        <v>0.38787626143486947</v>
      </c>
      <c r="N9" s="18">
        <v>0.32876046125257502</v>
      </c>
      <c r="O9" s="18">
        <v>0.35203769617575581</v>
      </c>
      <c r="P9" s="18">
        <v>0.35190307242163038</v>
      </c>
      <c r="Q9" s="18">
        <v>0.28244837944234991</v>
      </c>
      <c r="R9" s="18">
        <v>0.32464771388226188</v>
      </c>
      <c r="S9" s="18">
        <v>0.29217622025330209</v>
      </c>
      <c r="T9" s="18">
        <v>0.35844894740694772</v>
      </c>
      <c r="U9" s="18">
        <v>0.30911131419723942</v>
      </c>
      <c r="V9" s="18">
        <v>0.32082638045997408</v>
      </c>
      <c r="W9" s="18">
        <v>0.30501119958189532</v>
      </c>
      <c r="X9" s="18">
        <v>0.33649474086073539</v>
      </c>
      <c r="Y9" s="18">
        <v>0.32953896379699799</v>
      </c>
      <c r="AA9" s="18">
        <v>0.26305992047270388</v>
      </c>
      <c r="AB9" s="18">
        <v>0.32330742537251028</v>
      </c>
      <c r="AC9" s="18">
        <v>0.32329470543647071</v>
      </c>
      <c r="AD9" s="18">
        <v>0.38358627943328372</v>
      </c>
      <c r="AF9" s="18">
        <v>0.38532459244029649</v>
      </c>
      <c r="AG9" s="18">
        <v>0.22950904173266751</v>
      </c>
      <c r="AH9" s="18">
        <v>0.25489703575507588</v>
      </c>
      <c r="AI9" s="18">
        <v>0.15718816599050231</v>
      </c>
      <c r="AJ9" s="18">
        <v>0.53620407938106018</v>
      </c>
      <c r="AK9" s="18">
        <v>0.29145830185469851</v>
      </c>
      <c r="AL9" s="18">
        <v>0.3509849497995417</v>
      </c>
      <c r="AM9" s="18">
        <v>0.33833607471576033</v>
      </c>
      <c r="AO9" s="18">
        <v>0.32949471139140918</v>
      </c>
      <c r="AP9" s="18">
        <v>0.20969525175763609</v>
      </c>
      <c r="AQ9" s="18">
        <v>0.26551648021986929</v>
      </c>
      <c r="AR9" s="18">
        <v>0.1198537214724776</v>
      </c>
      <c r="AS9" s="18">
        <v>0.52366452558711141</v>
      </c>
      <c r="AT9" s="18">
        <v>0.26875941195005282</v>
      </c>
      <c r="AU9" s="18">
        <v>0.33002364021376251</v>
      </c>
      <c r="AV9" s="18">
        <v>0.30865709279469983</v>
      </c>
      <c r="AW9" s="18">
        <v>0.53471869136177419</v>
      </c>
    </row>
    <row r="10" spans="2:51" ht="32.15" customHeight="1" x14ac:dyDescent="0.35">
      <c r="B10" s="19" t="s">
        <v>105</v>
      </c>
      <c r="C10" s="18">
        <v>0.30656945065121161</v>
      </c>
      <c r="D10" s="18">
        <v>0.31664286454088258</v>
      </c>
      <c r="E10" s="18">
        <v>0.2963083418907691</v>
      </c>
      <c r="G10" s="18">
        <v>0.30707640251941531</v>
      </c>
      <c r="H10" s="18">
        <v>0.31316255727112152</v>
      </c>
      <c r="I10" s="18">
        <v>0.31574363919287368</v>
      </c>
      <c r="J10" s="18">
        <v>0.33346463121835102</v>
      </c>
      <c r="K10" s="18">
        <v>0.31136086308853972</v>
      </c>
      <c r="L10" s="18">
        <v>0.27459704028509102</v>
      </c>
      <c r="N10" s="18">
        <v>0.34420128859142729</v>
      </c>
      <c r="O10" s="18">
        <v>0.26369282262859361</v>
      </c>
      <c r="P10" s="18">
        <v>0.32779832407013709</v>
      </c>
      <c r="Q10" s="18">
        <v>0.30381097405540219</v>
      </c>
      <c r="R10" s="18">
        <v>0.28743636521783039</v>
      </c>
      <c r="S10" s="18">
        <v>0.25324768248042168</v>
      </c>
      <c r="T10" s="18">
        <v>0.34189119680241542</v>
      </c>
      <c r="U10" s="18">
        <v>0.28098588411630199</v>
      </c>
      <c r="V10" s="18">
        <v>0.26644149805916972</v>
      </c>
      <c r="W10" s="18">
        <v>0.35312044170779222</v>
      </c>
      <c r="X10" s="18">
        <v>0.36164500423481921</v>
      </c>
      <c r="Y10" s="18">
        <v>0.27823732726418188</v>
      </c>
      <c r="AA10" s="18">
        <v>0.27182916190370271</v>
      </c>
      <c r="AB10" s="18">
        <v>0.32323923451141939</v>
      </c>
      <c r="AC10" s="18">
        <v>0.36351275690430129</v>
      </c>
      <c r="AD10" s="18">
        <v>0.27505713578918528</v>
      </c>
      <c r="AF10" s="18">
        <v>0.29189641381503201</v>
      </c>
      <c r="AG10" s="18">
        <v>0.32440003729457878</v>
      </c>
      <c r="AH10" s="18">
        <v>0.33061098477404333</v>
      </c>
      <c r="AI10" s="18">
        <v>0.26801702012017059</v>
      </c>
      <c r="AJ10" s="18">
        <v>0.26918598193505489</v>
      </c>
      <c r="AK10" s="18">
        <v>0.46963891151833392</v>
      </c>
      <c r="AL10" s="18">
        <v>0.39288711349320488</v>
      </c>
      <c r="AM10" s="18">
        <v>0.28813029243405253</v>
      </c>
      <c r="AO10" s="18">
        <v>0.33731043332656641</v>
      </c>
      <c r="AP10" s="18">
        <v>0.33016566944058368</v>
      </c>
      <c r="AQ10" s="18">
        <v>0.33575538596357551</v>
      </c>
      <c r="AR10" s="18">
        <v>0.28350299217785158</v>
      </c>
      <c r="AS10" s="18">
        <v>0.23483111379163921</v>
      </c>
      <c r="AT10" s="18">
        <v>0.4374241375657138</v>
      </c>
      <c r="AU10" s="18">
        <v>0.26722271754621951</v>
      </c>
      <c r="AV10" s="18">
        <v>0.33023423980813471</v>
      </c>
      <c r="AW10" s="18">
        <v>0.30964933314780002</v>
      </c>
    </row>
    <row r="11" spans="2:51" ht="46" customHeight="1" x14ac:dyDescent="0.35">
      <c r="B11" s="19" t="s">
        <v>106</v>
      </c>
      <c r="C11" s="18">
        <v>0.28672527437548889</v>
      </c>
      <c r="D11" s="18">
        <v>0.25307281178958252</v>
      </c>
      <c r="E11" s="18">
        <v>0.31853798058419053</v>
      </c>
      <c r="G11" s="18">
        <v>0.1859773959916628</v>
      </c>
      <c r="H11" s="18">
        <v>0.19919447868004481</v>
      </c>
      <c r="I11" s="18">
        <v>0.23483917163661111</v>
      </c>
      <c r="J11" s="18">
        <v>0.34237115470883522</v>
      </c>
      <c r="K11" s="18">
        <v>0.33226877307308839</v>
      </c>
      <c r="L11" s="18">
        <v>0.36367987985991768</v>
      </c>
      <c r="N11" s="18">
        <v>0.2280738044216731</v>
      </c>
      <c r="O11" s="18">
        <v>0.31299376052848438</v>
      </c>
      <c r="P11" s="18">
        <v>0.21320947765053691</v>
      </c>
      <c r="Q11" s="18">
        <v>0.34949790678372378</v>
      </c>
      <c r="R11" s="18">
        <v>0.32018602252710843</v>
      </c>
      <c r="S11" s="18">
        <v>0.28391347287292401</v>
      </c>
      <c r="T11" s="18">
        <v>0.28224794226683242</v>
      </c>
      <c r="U11" s="18">
        <v>0.24470639016320919</v>
      </c>
      <c r="V11" s="18">
        <v>0.223794236227952</v>
      </c>
      <c r="W11" s="18">
        <v>0.31252969121877477</v>
      </c>
      <c r="X11" s="18">
        <v>0.34585565524953421</v>
      </c>
      <c r="Y11" s="18">
        <v>0.34049961569145698</v>
      </c>
      <c r="AA11" s="18">
        <v>0.21246284966522139</v>
      </c>
      <c r="AB11" s="18">
        <v>0.30240595930459291</v>
      </c>
      <c r="AC11" s="18">
        <v>0.29759957938338871</v>
      </c>
      <c r="AD11" s="18">
        <v>0.34310820615939103</v>
      </c>
      <c r="AF11" s="18">
        <v>0.3342812777224074</v>
      </c>
      <c r="AG11" s="18">
        <v>0.21764388840466861</v>
      </c>
      <c r="AH11" s="18">
        <v>0.28258747232576098</v>
      </c>
      <c r="AI11" s="18">
        <v>0.20779602084214541</v>
      </c>
      <c r="AJ11" s="18">
        <v>0.42735355167749728</v>
      </c>
      <c r="AK11" s="18">
        <v>0.15466326576689191</v>
      </c>
      <c r="AL11" s="18">
        <v>0.21724919337424731</v>
      </c>
      <c r="AM11" s="18">
        <v>0.30694339975279572</v>
      </c>
      <c r="AO11" s="18">
        <v>0.27622698906044513</v>
      </c>
      <c r="AP11" s="18">
        <v>0.1926000031188792</v>
      </c>
      <c r="AQ11" s="18">
        <v>0.27277381562694247</v>
      </c>
      <c r="AR11" s="18">
        <v>0.1224167193135117</v>
      </c>
      <c r="AS11" s="18">
        <v>0.44182290690113668</v>
      </c>
      <c r="AT11" s="18">
        <v>0.17427684661127851</v>
      </c>
      <c r="AU11" s="18">
        <v>0.35448392008404711</v>
      </c>
      <c r="AV11" s="18">
        <v>0.31791515230378908</v>
      </c>
      <c r="AW11" s="18">
        <v>0.43676761989740742</v>
      </c>
    </row>
    <row r="12" spans="2:51" ht="46" customHeight="1" x14ac:dyDescent="0.35">
      <c r="B12" s="19" t="s">
        <v>107</v>
      </c>
      <c r="C12" s="18">
        <v>0.2522896281197039</v>
      </c>
      <c r="D12" s="18">
        <v>0.2257043617911228</v>
      </c>
      <c r="E12" s="18">
        <v>0.27828134286344319</v>
      </c>
      <c r="G12" s="18">
        <v>0.1761343558438693</v>
      </c>
      <c r="H12" s="18">
        <v>0.1340994929502452</v>
      </c>
      <c r="I12" s="18">
        <v>0.25837178111969999</v>
      </c>
      <c r="J12" s="18">
        <v>0.25850225369023228</v>
      </c>
      <c r="K12" s="18">
        <v>0.31347823481829679</v>
      </c>
      <c r="L12" s="18">
        <v>0.32042825346368159</v>
      </c>
      <c r="N12" s="18">
        <v>0.35113660058022628</v>
      </c>
      <c r="O12" s="18">
        <v>0.19027245249445071</v>
      </c>
      <c r="P12" s="18">
        <v>0.31793689700392869</v>
      </c>
      <c r="Q12" s="18">
        <v>0.28263757486585273</v>
      </c>
      <c r="R12" s="18">
        <v>0.2822994152739528</v>
      </c>
      <c r="S12" s="18">
        <v>0.2523485030187802</v>
      </c>
      <c r="T12" s="18">
        <v>0.20131429451846791</v>
      </c>
      <c r="U12" s="18">
        <v>0.2163334801584621</v>
      </c>
      <c r="V12" s="18">
        <v>0.15833168602140599</v>
      </c>
      <c r="W12" s="18">
        <v>0.27270129751158018</v>
      </c>
      <c r="X12" s="18">
        <v>0.22851623867902271</v>
      </c>
      <c r="Y12" s="18">
        <v>0.29784097195864162</v>
      </c>
      <c r="AA12" s="18">
        <v>0.21536949890355181</v>
      </c>
      <c r="AB12" s="18">
        <v>0.27450178367125599</v>
      </c>
      <c r="AC12" s="18">
        <v>0.23166974366019261</v>
      </c>
      <c r="AD12" s="18">
        <v>0.28606161972453709</v>
      </c>
      <c r="AF12" s="18">
        <v>0.22116654307664119</v>
      </c>
      <c r="AG12" s="18">
        <v>0.28359746102595562</v>
      </c>
      <c r="AH12" s="18">
        <v>0.34485216114023909</v>
      </c>
      <c r="AI12" s="18">
        <v>0.26798877189005882</v>
      </c>
      <c r="AJ12" s="18">
        <v>0.15183938541445891</v>
      </c>
      <c r="AK12" s="18">
        <v>0.34689807060643518</v>
      </c>
      <c r="AL12" s="18">
        <v>0.26301779584864721</v>
      </c>
      <c r="AM12" s="18">
        <v>0.2491864991025031</v>
      </c>
      <c r="AO12" s="18">
        <v>0.24521538332618689</v>
      </c>
      <c r="AP12" s="18">
        <v>0.27456915292895118</v>
      </c>
      <c r="AQ12" s="18">
        <v>0.27275897524558518</v>
      </c>
      <c r="AR12" s="18">
        <v>0.29262871694295067</v>
      </c>
      <c r="AS12" s="18">
        <v>0.18470751701960611</v>
      </c>
      <c r="AT12" s="18">
        <v>0.28017361212038822</v>
      </c>
      <c r="AU12" s="18">
        <v>0.29356526616305512</v>
      </c>
      <c r="AV12" s="18">
        <v>0.28921398186546521</v>
      </c>
      <c r="AW12" s="18">
        <v>0.22168049378507179</v>
      </c>
    </row>
    <row r="13" spans="2:51" ht="32.15" customHeight="1" x14ac:dyDescent="0.35">
      <c r="B13" s="19" t="s">
        <v>108</v>
      </c>
      <c r="C13" s="18">
        <v>0.2296973319487009</v>
      </c>
      <c r="D13" s="18">
        <v>0.18785024535915909</v>
      </c>
      <c r="E13" s="18">
        <v>0.26894767621281812</v>
      </c>
      <c r="G13" s="18">
        <v>0.19192615050680559</v>
      </c>
      <c r="H13" s="18">
        <v>0.16811262779495101</v>
      </c>
      <c r="I13" s="18">
        <v>0.1868496361920873</v>
      </c>
      <c r="J13" s="18">
        <v>0.26075618588490379</v>
      </c>
      <c r="K13" s="18">
        <v>0.27700424508004612</v>
      </c>
      <c r="L13" s="18">
        <v>0.26855124526603769</v>
      </c>
      <c r="N13" s="18">
        <v>0.1789377544445358</v>
      </c>
      <c r="O13" s="18">
        <v>0.23298340618327901</v>
      </c>
      <c r="P13" s="18">
        <v>0.27508346955664259</v>
      </c>
      <c r="Q13" s="18">
        <v>0.26438412476238249</v>
      </c>
      <c r="R13" s="18">
        <v>0.18040528748454721</v>
      </c>
      <c r="S13" s="18">
        <v>0.27275071603669993</v>
      </c>
      <c r="T13" s="18">
        <v>0.20905560698832951</v>
      </c>
      <c r="U13" s="18">
        <v>0.22418466260940881</v>
      </c>
      <c r="V13" s="18">
        <v>0.2273021943382931</v>
      </c>
      <c r="W13" s="18">
        <v>0.26558031947785082</v>
      </c>
      <c r="X13" s="18">
        <v>0.21224595274605229</v>
      </c>
      <c r="Y13" s="18">
        <v>0.24422871331735091</v>
      </c>
      <c r="AA13" s="18">
        <v>0.19868548834406291</v>
      </c>
      <c r="AB13" s="18">
        <v>0.22345249579635021</v>
      </c>
      <c r="AC13" s="18">
        <v>0.25304790354955531</v>
      </c>
      <c r="AD13" s="18">
        <v>0.25081221854862618</v>
      </c>
      <c r="AF13" s="18">
        <v>0.2815740723025148</v>
      </c>
      <c r="AG13" s="18">
        <v>0.19002458928824589</v>
      </c>
      <c r="AH13" s="18">
        <v>0.22064489237847501</v>
      </c>
      <c r="AI13" s="18">
        <v>0.22470210842780591</v>
      </c>
      <c r="AJ13" s="18">
        <v>0.26271523485993942</v>
      </c>
      <c r="AK13" s="18">
        <v>0.19804855999141821</v>
      </c>
      <c r="AL13" s="18">
        <v>0.20462855503015909</v>
      </c>
      <c r="AM13" s="18">
        <v>0.23551651106687971</v>
      </c>
      <c r="AO13" s="18">
        <v>0.27846161347122389</v>
      </c>
      <c r="AP13" s="18">
        <v>0.18741410965812161</v>
      </c>
      <c r="AQ13" s="18">
        <v>0.2298879026515718</v>
      </c>
      <c r="AR13" s="18">
        <v>0.21979311654011829</v>
      </c>
      <c r="AS13" s="18">
        <v>0.27131512478292652</v>
      </c>
      <c r="AT13" s="18">
        <v>0.20620056512218199</v>
      </c>
      <c r="AU13" s="18">
        <v>0.20699790789844119</v>
      </c>
      <c r="AV13" s="18">
        <v>0.20485157883911581</v>
      </c>
      <c r="AW13" s="18">
        <v>0.2254371358828616</v>
      </c>
    </row>
    <row r="14" spans="2:51" ht="32.15" customHeight="1" x14ac:dyDescent="0.35">
      <c r="B14" s="19" t="s">
        <v>109</v>
      </c>
      <c r="C14" s="18">
        <v>0.16997944359089379</v>
      </c>
      <c r="D14" s="18">
        <v>0.15894417329153299</v>
      </c>
      <c r="E14" s="18">
        <v>0.17988479670767679</v>
      </c>
      <c r="G14" s="18">
        <v>0.21007893927921301</v>
      </c>
      <c r="H14" s="18">
        <v>0.19435114278793761</v>
      </c>
      <c r="I14" s="18">
        <v>0.1808053333420559</v>
      </c>
      <c r="J14" s="18">
        <v>0.15860112832258411</v>
      </c>
      <c r="K14" s="18">
        <v>0.14420297583013569</v>
      </c>
      <c r="L14" s="18">
        <v>0.1519693307589004</v>
      </c>
      <c r="N14" s="18">
        <v>0.21446237474058449</v>
      </c>
      <c r="O14" s="18">
        <v>0.2422068353124984</v>
      </c>
      <c r="P14" s="18">
        <v>0.23170250936329759</v>
      </c>
      <c r="Q14" s="18">
        <v>0.13616151242614671</v>
      </c>
      <c r="R14" s="18">
        <v>0.1960672045574624</v>
      </c>
      <c r="S14" s="18">
        <v>0.1613668106664351</v>
      </c>
      <c r="T14" s="18">
        <v>0.15812471868476169</v>
      </c>
      <c r="U14" s="18">
        <v>0.17076604529455561</v>
      </c>
      <c r="V14" s="18">
        <v>0.19438435882525909</v>
      </c>
      <c r="W14" s="18">
        <v>0.13497934438571521</v>
      </c>
      <c r="X14" s="18">
        <v>0.10197181826461391</v>
      </c>
      <c r="Y14" s="18">
        <v>0.15974507218278791</v>
      </c>
      <c r="AA14" s="18">
        <v>0.21822170606942781</v>
      </c>
      <c r="AB14" s="18">
        <v>0.172657051593258</v>
      </c>
      <c r="AC14" s="18">
        <v>0.13693462667502379</v>
      </c>
      <c r="AD14" s="18">
        <v>0.1432465903078215</v>
      </c>
      <c r="AF14" s="18">
        <v>9.7212512677983837E-2</v>
      </c>
      <c r="AG14" s="18">
        <v>0.218600992281897</v>
      </c>
      <c r="AH14" s="18">
        <v>0.21259532314022961</v>
      </c>
      <c r="AI14" s="18">
        <v>0.30004377970904589</v>
      </c>
      <c r="AJ14" s="18">
        <v>7.0835841984697931E-2</v>
      </c>
      <c r="AK14" s="18">
        <v>0.25980663517678132</v>
      </c>
      <c r="AL14" s="18">
        <v>0.1185555133811431</v>
      </c>
      <c r="AM14" s="18">
        <v>0.16618386226453449</v>
      </c>
      <c r="AO14" s="18">
        <v>0.1033175173559628</v>
      </c>
      <c r="AP14" s="18">
        <v>0.22339890593086609</v>
      </c>
      <c r="AQ14" s="18">
        <v>0.2493291337491943</v>
      </c>
      <c r="AR14" s="18">
        <v>0.32564583864086338</v>
      </c>
      <c r="AS14" s="18">
        <v>6.1235922506544353E-2</v>
      </c>
      <c r="AT14" s="18">
        <v>0.2138663917621289</v>
      </c>
      <c r="AU14" s="18">
        <v>0.1106661788986512</v>
      </c>
      <c r="AV14" s="18">
        <v>0.20752507224458139</v>
      </c>
      <c r="AW14" s="18">
        <v>0.15874691711046121</v>
      </c>
    </row>
    <row r="15" spans="2:51" ht="32.15" customHeight="1" x14ac:dyDescent="0.35">
      <c r="B15" s="19" t="s">
        <v>110</v>
      </c>
      <c r="C15" s="18">
        <v>0.1609567333030413</v>
      </c>
      <c r="D15" s="18">
        <v>0.16461458223646849</v>
      </c>
      <c r="E15" s="18">
        <v>0.15821382470889181</v>
      </c>
      <c r="G15" s="18">
        <v>0.12648704843501979</v>
      </c>
      <c r="H15" s="18">
        <v>0.15529290517109379</v>
      </c>
      <c r="I15" s="18">
        <v>0.14692954012389811</v>
      </c>
      <c r="J15" s="18">
        <v>0.13181680799648229</v>
      </c>
      <c r="K15" s="18">
        <v>0.1658944993864428</v>
      </c>
      <c r="L15" s="18">
        <v>0.2056283994931383</v>
      </c>
      <c r="N15" s="18">
        <v>0.13510411575961151</v>
      </c>
      <c r="O15" s="18">
        <v>0.18757176154734351</v>
      </c>
      <c r="P15" s="18">
        <v>0.1415941818956245</v>
      </c>
      <c r="Q15" s="18">
        <v>0.15466979910670989</v>
      </c>
      <c r="R15" s="18">
        <v>0.14159078616410131</v>
      </c>
      <c r="S15" s="18">
        <v>0.20380455919416901</v>
      </c>
      <c r="T15" s="18">
        <v>0.198989767524548</v>
      </c>
      <c r="U15" s="18">
        <v>0.16914070612573029</v>
      </c>
      <c r="V15" s="18">
        <v>0.13952169531784631</v>
      </c>
      <c r="W15" s="18">
        <v>0.14567169166655439</v>
      </c>
      <c r="X15" s="18">
        <v>0.1635576545977756</v>
      </c>
      <c r="Y15" s="18">
        <v>0.186516206852891</v>
      </c>
      <c r="AA15" s="18">
        <v>0.172496415970607</v>
      </c>
      <c r="AB15" s="18">
        <v>0.1684908952498278</v>
      </c>
      <c r="AC15" s="18">
        <v>0.17438880634411341</v>
      </c>
      <c r="AD15" s="18">
        <v>0.1277152551860751</v>
      </c>
      <c r="AF15" s="18">
        <v>0.1975117451575433</v>
      </c>
      <c r="AG15" s="18">
        <v>0.15780097329905979</v>
      </c>
      <c r="AH15" s="18">
        <v>0.12286409842580349</v>
      </c>
      <c r="AI15" s="18">
        <v>0.16653556128080291</v>
      </c>
      <c r="AJ15" s="18">
        <v>0.17972984276888579</v>
      </c>
      <c r="AK15" s="18">
        <v>0.1735533472763284</v>
      </c>
      <c r="AL15" s="18">
        <v>6.3208827898210265E-2</v>
      </c>
      <c r="AM15" s="18">
        <v>0.1339816565059489</v>
      </c>
      <c r="AO15" s="18">
        <v>0.2073986375601167</v>
      </c>
      <c r="AP15" s="18">
        <v>0.16345217774537801</v>
      </c>
      <c r="AQ15" s="18">
        <v>0.1244301342328972</v>
      </c>
      <c r="AR15" s="18">
        <v>0.1009806272995661</v>
      </c>
      <c r="AS15" s="18">
        <v>0.17083905901414481</v>
      </c>
      <c r="AT15" s="18">
        <v>0.17760972690023369</v>
      </c>
      <c r="AU15" s="18">
        <v>0.1084499238144245</v>
      </c>
      <c r="AV15" s="18">
        <v>0.18116462010738421</v>
      </c>
      <c r="AW15" s="18">
        <v>0.12522969327049899</v>
      </c>
    </row>
    <row r="16" spans="2:51" ht="32.15" customHeight="1" x14ac:dyDescent="0.35">
      <c r="B16" s="19" t="s">
        <v>111</v>
      </c>
      <c r="C16" s="18">
        <v>0.15902668528687469</v>
      </c>
      <c r="D16" s="18">
        <v>0.15474230532465399</v>
      </c>
      <c r="E16" s="18">
        <v>0.16371949401881941</v>
      </c>
      <c r="G16" s="18">
        <v>0.2280959943311768</v>
      </c>
      <c r="H16" s="18">
        <v>0.1553508675974947</v>
      </c>
      <c r="I16" s="18">
        <v>0.16696382457816331</v>
      </c>
      <c r="J16" s="18">
        <v>0.15278415900034539</v>
      </c>
      <c r="K16" s="18">
        <v>0.15673611375119059</v>
      </c>
      <c r="L16" s="18">
        <v>0.1309812817082201</v>
      </c>
      <c r="N16" s="18">
        <v>0.19972606057615039</v>
      </c>
      <c r="O16" s="18">
        <v>0.21297479679675399</v>
      </c>
      <c r="P16" s="18">
        <v>0.101422863649273</v>
      </c>
      <c r="Q16" s="18">
        <v>5.8246242180878698E-2</v>
      </c>
      <c r="R16" s="18">
        <v>0.19972095751172239</v>
      </c>
      <c r="S16" s="18">
        <v>0.1888338545884467</v>
      </c>
      <c r="T16" s="18">
        <v>0.124232090920307</v>
      </c>
      <c r="U16" s="18">
        <v>0.14729273979933169</v>
      </c>
      <c r="V16" s="18">
        <v>0.17295216144619319</v>
      </c>
      <c r="W16" s="18">
        <v>0.1615889587883797</v>
      </c>
      <c r="X16" s="18">
        <v>0.12561916063185949</v>
      </c>
      <c r="Y16" s="18">
        <v>0.1517158517764082</v>
      </c>
      <c r="AA16" s="18">
        <v>0.18008230186988031</v>
      </c>
      <c r="AB16" s="18">
        <v>0.18195553942718479</v>
      </c>
      <c r="AC16" s="18">
        <v>0.119734532551796</v>
      </c>
      <c r="AD16" s="18">
        <v>0.1458239983898372</v>
      </c>
      <c r="AF16" s="18">
        <v>6.4211727176865782E-2</v>
      </c>
      <c r="AG16" s="18">
        <v>0.21021600719520619</v>
      </c>
      <c r="AH16" s="18">
        <v>0.26055171681937678</v>
      </c>
      <c r="AI16" s="18">
        <v>0.26713726775873159</v>
      </c>
      <c r="AJ16" s="18">
        <v>5.2199589109621407E-2</v>
      </c>
      <c r="AK16" s="18">
        <v>0.28156624068824021</v>
      </c>
      <c r="AL16" s="18">
        <v>0.2316334554119516</v>
      </c>
      <c r="AM16" s="18">
        <v>0.14721065691402049</v>
      </c>
      <c r="AO16" s="18">
        <v>8.1519043223064289E-2</v>
      </c>
      <c r="AP16" s="18">
        <v>0.22383485627797389</v>
      </c>
      <c r="AQ16" s="18">
        <v>0.22794217276516579</v>
      </c>
      <c r="AR16" s="18">
        <v>0.27883943563869101</v>
      </c>
      <c r="AS16" s="18">
        <v>6.711317063088125E-2</v>
      </c>
      <c r="AT16" s="18">
        <v>0.2387161086604801</v>
      </c>
      <c r="AU16" s="18">
        <v>0.1042134345661594</v>
      </c>
      <c r="AV16" s="18">
        <v>0.1968112360094727</v>
      </c>
      <c r="AW16" s="18">
        <v>9.8164517643358817E-2</v>
      </c>
    </row>
    <row r="17" spans="2:49" ht="32.15" customHeight="1" x14ac:dyDescent="0.35">
      <c r="B17" s="19" t="s">
        <v>112</v>
      </c>
      <c r="C17" s="18">
        <v>0.15485072640619521</v>
      </c>
      <c r="D17" s="18">
        <v>0.16166811030090181</v>
      </c>
      <c r="E17" s="18">
        <v>0.14814861103362659</v>
      </c>
      <c r="G17" s="18">
        <v>0.24834474801957221</v>
      </c>
      <c r="H17" s="18">
        <v>0.19828552365211599</v>
      </c>
      <c r="I17" s="18">
        <v>0.19794503029873939</v>
      </c>
      <c r="J17" s="18">
        <v>0.1299880018795348</v>
      </c>
      <c r="K17" s="18">
        <v>0.1303009746251709</v>
      </c>
      <c r="L17" s="18">
        <v>8.4657245540302642E-2</v>
      </c>
      <c r="N17" s="18">
        <v>0.14997854964005489</v>
      </c>
      <c r="O17" s="18">
        <v>0.12651344234985831</v>
      </c>
      <c r="P17" s="18">
        <v>7.8766656894369333E-2</v>
      </c>
      <c r="Q17" s="18">
        <v>9.2945287661724829E-2</v>
      </c>
      <c r="R17" s="18">
        <v>0.1533582526757491</v>
      </c>
      <c r="S17" s="18">
        <v>0.1694817338220817</v>
      </c>
      <c r="T17" s="18">
        <v>0.17085692094155849</v>
      </c>
      <c r="U17" s="18">
        <v>0.1481755069015549</v>
      </c>
      <c r="V17" s="18">
        <v>0.22738003127318401</v>
      </c>
      <c r="W17" s="18">
        <v>0.13599300092110569</v>
      </c>
      <c r="X17" s="18">
        <v>0.1608793343890137</v>
      </c>
      <c r="Y17" s="18">
        <v>0.13604829419677289</v>
      </c>
      <c r="AA17" s="18">
        <v>0.17718235076181299</v>
      </c>
      <c r="AB17" s="18">
        <v>0.14245345444100849</v>
      </c>
      <c r="AC17" s="18">
        <v>0.15365778100607319</v>
      </c>
      <c r="AD17" s="18">
        <v>0.1438114001605936</v>
      </c>
      <c r="AF17" s="18">
        <v>0.15027740600228751</v>
      </c>
      <c r="AG17" s="18">
        <v>0.1593867386368063</v>
      </c>
      <c r="AH17" s="18">
        <v>0.17339569544982919</v>
      </c>
      <c r="AI17" s="18">
        <v>0.1951866052225513</v>
      </c>
      <c r="AJ17" s="18">
        <v>0.1120201189190978</v>
      </c>
      <c r="AK17" s="18">
        <v>9.0237315750813854E-2</v>
      </c>
      <c r="AL17" s="18">
        <v>0.19159711541878899</v>
      </c>
      <c r="AM17" s="18">
        <v>0.17208799410827341</v>
      </c>
      <c r="AO17" s="18">
        <v>0.14817457360744279</v>
      </c>
      <c r="AP17" s="18">
        <v>0.17191044084417531</v>
      </c>
      <c r="AQ17" s="18">
        <v>0.20040932314577239</v>
      </c>
      <c r="AR17" s="18">
        <v>0.24333829507348809</v>
      </c>
      <c r="AS17" s="18">
        <v>0.1106782831102939</v>
      </c>
      <c r="AT17" s="18">
        <v>9.4277782540885813E-2</v>
      </c>
      <c r="AU17" s="18">
        <v>0.190309562884938</v>
      </c>
      <c r="AV17" s="18">
        <v>0.1138771457766931</v>
      </c>
      <c r="AW17" s="18">
        <v>0.1160931819107265</v>
      </c>
    </row>
    <row r="18" spans="2:49" ht="32.15" customHeight="1" x14ac:dyDescent="0.35">
      <c r="B18" s="19" t="s">
        <v>113</v>
      </c>
      <c r="C18" s="18">
        <v>0.1491153173164402</v>
      </c>
      <c r="D18" s="18">
        <v>0.16236722428640191</v>
      </c>
      <c r="E18" s="18">
        <v>0.1351965125017941</v>
      </c>
      <c r="G18" s="18">
        <v>0.1230104010547019</v>
      </c>
      <c r="H18" s="18">
        <v>0.13042581320613461</v>
      </c>
      <c r="I18" s="18">
        <v>9.8487863948249793E-2</v>
      </c>
      <c r="J18" s="18">
        <v>0.1446679406946827</v>
      </c>
      <c r="K18" s="18">
        <v>0.1766930458288492</v>
      </c>
      <c r="L18" s="18">
        <v>0.1940168204035696</v>
      </c>
      <c r="N18" s="18">
        <v>0.12762304825687881</v>
      </c>
      <c r="O18" s="18">
        <v>8.4624076915032348E-2</v>
      </c>
      <c r="P18" s="18">
        <v>7.8334427372440715E-2</v>
      </c>
      <c r="Q18" s="18">
        <v>0.2454489034461764</v>
      </c>
      <c r="R18" s="18">
        <v>0.1561457038187678</v>
      </c>
      <c r="S18" s="18">
        <v>0.1190005615027953</v>
      </c>
      <c r="T18" s="18">
        <v>0.1418125156547877</v>
      </c>
      <c r="U18" s="18">
        <v>0.173607964090077</v>
      </c>
      <c r="V18" s="18">
        <v>0.16018641436793499</v>
      </c>
      <c r="W18" s="18">
        <v>0.18216306628770251</v>
      </c>
      <c r="X18" s="18">
        <v>0.1587280925224081</v>
      </c>
      <c r="Y18" s="18">
        <v>0.1081229444311648</v>
      </c>
      <c r="AA18" s="18">
        <v>0.1507651954554691</v>
      </c>
      <c r="AB18" s="18">
        <v>0.13261276946113371</v>
      </c>
      <c r="AC18" s="18">
        <v>0.14467390232093669</v>
      </c>
      <c r="AD18" s="18">
        <v>0.16946783746454039</v>
      </c>
      <c r="AF18" s="18">
        <v>0.18043110962300379</v>
      </c>
      <c r="AG18" s="18">
        <v>0.16090153085328829</v>
      </c>
      <c r="AH18" s="18">
        <v>0.120425519270241</v>
      </c>
      <c r="AI18" s="18">
        <v>8.0522316358118212E-2</v>
      </c>
      <c r="AJ18" s="18">
        <v>0.1690399013627496</v>
      </c>
      <c r="AK18" s="18">
        <v>0.14340835124368009</v>
      </c>
      <c r="AL18" s="18">
        <v>0.1033849825708478</v>
      </c>
      <c r="AM18" s="18">
        <v>0.1173508381609059</v>
      </c>
      <c r="AO18" s="18">
        <v>0.18888092703607801</v>
      </c>
      <c r="AP18" s="18">
        <v>0.149191307598282</v>
      </c>
      <c r="AQ18" s="18">
        <v>0.15707923804578569</v>
      </c>
      <c r="AR18" s="18">
        <v>8.3403686090510895E-2</v>
      </c>
      <c r="AS18" s="18">
        <v>0.16609760007241711</v>
      </c>
      <c r="AT18" s="18">
        <v>0.1633419102349345</v>
      </c>
      <c r="AU18" s="18">
        <v>9.6257105765178264E-2</v>
      </c>
      <c r="AV18" s="18">
        <v>0.13328312108452381</v>
      </c>
      <c r="AW18" s="18">
        <v>0.1281171595803422</v>
      </c>
    </row>
    <row r="19" spans="2:49" ht="46" customHeight="1" x14ac:dyDescent="0.35">
      <c r="B19" s="19" t="s">
        <v>114</v>
      </c>
      <c r="C19" s="18">
        <v>0.1341406392843322</v>
      </c>
      <c r="D19" s="18">
        <v>0.1242164578763629</v>
      </c>
      <c r="E19" s="18">
        <v>0.14401343114925819</v>
      </c>
      <c r="G19" s="18">
        <v>0.14068233153889939</v>
      </c>
      <c r="H19" s="18">
        <v>0.14652424468479949</v>
      </c>
      <c r="I19" s="18">
        <v>0.17094023524985949</v>
      </c>
      <c r="J19" s="18">
        <v>0.1427597624590547</v>
      </c>
      <c r="K19" s="18">
        <v>0.10988444986999241</v>
      </c>
      <c r="L19" s="18">
        <v>0.1072418363286376</v>
      </c>
      <c r="N19" s="18">
        <v>0.1184325085461701</v>
      </c>
      <c r="O19" s="18">
        <v>0.1192535508866534</v>
      </c>
      <c r="P19" s="18">
        <v>0.13460243459469301</v>
      </c>
      <c r="Q19" s="18">
        <v>0.18848851175476969</v>
      </c>
      <c r="R19" s="18">
        <v>0.16969172477716199</v>
      </c>
      <c r="S19" s="18">
        <v>0.1646499214156375</v>
      </c>
      <c r="T19" s="18">
        <v>0.12872016119455251</v>
      </c>
      <c r="U19" s="18">
        <v>0.15914962829242779</v>
      </c>
      <c r="V19" s="18">
        <v>0.12636101123338489</v>
      </c>
      <c r="W19" s="18">
        <v>0.11904309030377019</v>
      </c>
      <c r="X19" s="18">
        <v>8.3543940348389703E-2</v>
      </c>
      <c r="Y19" s="18">
        <v>0.12066521018076271</v>
      </c>
      <c r="AA19" s="18">
        <v>0.139830750893702</v>
      </c>
      <c r="AB19" s="18">
        <v>0.1312408858673825</v>
      </c>
      <c r="AC19" s="18">
        <v>0.1357723802621473</v>
      </c>
      <c r="AD19" s="18">
        <v>0.1283697692564516</v>
      </c>
      <c r="AF19" s="18">
        <v>8.9914605680664075E-2</v>
      </c>
      <c r="AG19" s="18">
        <v>0.16242840435011899</v>
      </c>
      <c r="AH19" s="18">
        <v>0.12240802832503379</v>
      </c>
      <c r="AI19" s="18">
        <v>0.1247995174411099</v>
      </c>
      <c r="AJ19" s="18">
        <v>0.1342111025193285</v>
      </c>
      <c r="AK19" s="18">
        <v>0.100188702763536</v>
      </c>
      <c r="AL19" s="18">
        <v>0.16084080479796811</v>
      </c>
      <c r="AM19" s="18">
        <v>0.13806607106619589</v>
      </c>
      <c r="AO19" s="18">
        <v>0.1168267434766604</v>
      </c>
      <c r="AP19" s="18">
        <v>0.1420250395117697</v>
      </c>
      <c r="AQ19" s="18">
        <v>0.15412842949179789</v>
      </c>
      <c r="AR19" s="18">
        <v>0.12600661231546809</v>
      </c>
      <c r="AS19" s="18">
        <v>0.15089198226821449</v>
      </c>
      <c r="AT19" s="18">
        <v>0.1059906417413439</v>
      </c>
      <c r="AU19" s="18">
        <v>0.124725085121628</v>
      </c>
      <c r="AV19" s="18">
        <v>0.10978687018802551</v>
      </c>
      <c r="AW19" s="18">
        <v>0.1295865307428552</v>
      </c>
    </row>
    <row r="20" spans="2:49" ht="46" customHeight="1" x14ac:dyDescent="0.35">
      <c r="B20" s="19" t="s">
        <v>115</v>
      </c>
      <c r="C20" s="18">
        <v>0.1226318936497738</v>
      </c>
      <c r="D20" s="18">
        <v>0.15405569483212511</v>
      </c>
      <c r="E20" s="18">
        <v>9.2526057147188964E-2</v>
      </c>
      <c r="G20" s="18">
        <v>0.10694738629214159</v>
      </c>
      <c r="H20" s="18">
        <v>0.10658801345841649</v>
      </c>
      <c r="I20" s="18">
        <v>0.120182289561949</v>
      </c>
      <c r="J20" s="18">
        <v>0.11553268696117799</v>
      </c>
      <c r="K20" s="18">
        <v>0.1185291948645926</v>
      </c>
      <c r="L20" s="18">
        <v>0.1500712194444703</v>
      </c>
      <c r="N20" s="18">
        <v>9.0857533701546422E-2</v>
      </c>
      <c r="O20" s="18">
        <v>7.7672644136721064E-2</v>
      </c>
      <c r="P20" s="18">
        <v>0.11368767901094599</v>
      </c>
      <c r="Q20" s="18">
        <v>8.939441451843981E-2</v>
      </c>
      <c r="R20" s="18">
        <v>9.7936121699491313E-2</v>
      </c>
      <c r="S20" s="18">
        <v>0.1272334520219314</v>
      </c>
      <c r="T20" s="18">
        <v>0.13743765426108881</v>
      </c>
      <c r="U20" s="18">
        <v>0.15348133906735051</v>
      </c>
      <c r="V20" s="18">
        <v>0.1167249284254795</v>
      </c>
      <c r="W20" s="18">
        <v>0.131134196828153</v>
      </c>
      <c r="X20" s="18">
        <v>0.18137092217773471</v>
      </c>
      <c r="Y20" s="18">
        <v>0.108417807549436</v>
      </c>
      <c r="AA20" s="18">
        <v>0.14803038165431259</v>
      </c>
      <c r="AB20" s="18">
        <v>0.1056967728021891</v>
      </c>
      <c r="AC20" s="18">
        <v>0.14269714350409821</v>
      </c>
      <c r="AD20" s="18">
        <v>9.6074115340262167E-2</v>
      </c>
      <c r="AF20" s="18">
        <v>0.2173345342735831</v>
      </c>
      <c r="AG20" s="18">
        <v>8.2932066353900019E-2</v>
      </c>
      <c r="AH20" s="18">
        <v>8.6753998378609004E-2</v>
      </c>
      <c r="AI20" s="18">
        <v>7.0467750405180427E-2</v>
      </c>
      <c r="AJ20" s="18">
        <v>0.18523151887205919</v>
      </c>
      <c r="AK20" s="18">
        <v>2.0070576497451659E-2</v>
      </c>
      <c r="AL20" s="18">
        <v>3.7479358318865001E-2</v>
      </c>
      <c r="AM20" s="18">
        <v>0.10292184461670641</v>
      </c>
      <c r="AO20" s="18">
        <v>0.18339766270835089</v>
      </c>
      <c r="AP20" s="18">
        <v>8.6725013130785289E-2</v>
      </c>
      <c r="AQ20" s="18">
        <v>7.0708330809752223E-2</v>
      </c>
      <c r="AR20" s="18">
        <v>7.8736422636618536E-2</v>
      </c>
      <c r="AS20" s="18">
        <v>0.18934932792340731</v>
      </c>
      <c r="AT20" s="18">
        <v>3.4370761840623133E-2</v>
      </c>
      <c r="AU20" s="18">
        <v>0.12852378165581441</v>
      </c>
      <c r="AV20" s="18">
        <v>5.2242544598506371E-2</v>
      </c>
      <c r="AW20" s="18">
        <v>0.13977890364370901</v>
      </c>
    </row>
    <row r="21" spans="2:49" ht="46" customHeight="1" x14ac:dyDescent="0.35">
      <c r="B21" s="19" t="s">
        <v>116</v>
      </c>
      <c r="C21" s="18">
        <v>8.3705773491602756E-2</v>
      </c>
      <c r="D21" s="18">
        <v>9.277239643357367E-2</v>
      </c>
      <c r="E21" s="18">
        <v>7.4403014195246045E-2</v>
      </c>
      <c r="G21" s="18">
        <v>0.14095724928336861</v>
      </c>
      <c r="H21" s="18">
        <v>0.18227736720687029</v>
      </c>
      <c r="I21" s="18">
        <v>7.0187694205610246E-2</v>
      </c>
      <c r="J21" s="18">
        <v>8.64505712062551E-2</v>
      </c>
      <c r="K21" s="18">
        <v>4.3980323603601219E-2</v>
      </c>
      <c r="L21" s="18">
        <v>2.2879470509754762E-2</v>
      </c>
      <c r="N21" s="18">
        <v>6.2812610231060106E-2</v>
      </c>
      <c r="O21" s="18">
        <v>3.4397498024025919E-2</v>
      </c>
      <c r="P21" s="18">
        <v>9.8339388801859051E-2</v>
      </c>
      <c r="Q21" s="18">
        <v>5.5929072827542732E-2</v>
      </c>
      <c r="R21" s="18">
        <v>5.5299209762950448E-2</v>
      </c>
      <c r="S21" s="18">
        <v>5.8988471999105882E-2</v>
      </c>
      <c r="T21" s="18">
        <v>7.7375251510646864E-2</v>
      </c>
      <c r="U21" s="18">
        <v>0.11018219725109921</v>
      </c>
      <c r="V21" s="18">
        <v>0.13725824944456599</v>
      </c>
      <c r="W21" s="18">
        <v>9.8564426792089307E-2</v>
      </c>
      <c r="X21" s="18">
        <v>5.8313516292046778E-2</v>
      </c>
      <c r="Y21" s="18">
        <v>8.3177615706525737E-2</v>
      </c>
      <c r="AA21" s="18">
        <v>0.12136036536210699</v>
      </c>
      <c r="AB21" s="18">
        <v>7.4827756977628251E-2</v>
      </c>
      <c r="AC21" s="18">
        <v>7.5026829171264492E-2</v>
      </c>
      <c r="AD21" s="18">
        <v>5.9491297125441253E-2</v>
      </c>
      <c r="AF21" s="18">
        <v>8.4045506735657222E-2</v>
      </c>
      <c r="AG21" s="18">
        <v>0.1013082230848758</v>
      </c>
      <c r="AH21" s="18">
        <v>6.9922357503778537E-2</v>
      </c>
      <c r="AI21" s="18">
        <v>0.12672905498921519</v>
      </c>
      <c r="AJ21" s="18">
        <v>4.7256699004867661E-2</v>
      </c>
      <c r="AK21" s="18">
        <v>5.040800430551641E-2</v>
      </c>
      <c r="AL21" s="18">
        <v>9.158920042609521E-2</v>
      </c>
      <c r="AM21" s="18">
        <v>7.6192116338735322E-2</v>
      </c>
      <c r="AO21" s="18">
        <v>9.2384604891941807E-2</v>
      </c>
      <c r="AP21" s="18">
        <v>0.110758013075925</v>
      </c>
      <c r="AQ21" s="18">
        <v>8.4834624688010549E-2</v>
      </c>
      <c r="AR21" s="18">
        <v>0.13411776004691511</v>
      </c>
      <c r="AS21" s="18">
        <v>4.4357142868626673E-2</v>
      </c>
      <c r="AT21" s="18">
        <v>8.8851954302298267E-2</v>
      </c>
      <c r="AU21" s="18">
        <v>9.5587904165636298E-2</v>
      </c>
      <c r="AV21" s="18">
        <v>2.957696666537209E-2</v>
      </c>
      <c r="AW21" s="18">
        <v>4.7749766061648463E-2</v>
      </c>
    </row>
    <row r="22" spans="2:49" ht="32.15" customHeight="1" x14ac:dyDescent="0.35">
      <c r="B22" s="19" t="s">
        <v>117</v>
      </c>
      <c r="C22" s="18">
        <v>7.9230103845927657E-2</v>
      </c>
      <c r="D22" s="18">
        <v>0.1018752073708549</v>
      </c>
      <c r="E22" s="18">
        <v>5.8343153472523578E-2</v>
      </c>
      <c r="G22" s="18">
        <v>7.8079232115908365E-2</v>
      </c>
      <c r="H22" s="18">
        <v>7.1831866946813594E-2</v>
      </c>
      <c r="I22" s="18">
        <v>6.1939556565157532E-2</v>
      </c>
      <c r="J22" s="18">
        <v>5.1722088509506832E-2</v>
      </c>
      <c r="K22" s="18">
        <v>8.9745044358963369E-2</v>
      </c>
      <c r="L22" s="18">
        <v>0.10785411245025429</v>
      </c>
      <c r="N22" s="18">
        <v>5.9445701402284508E-2</v>
      </c>
      <c r="O22" s="18">
        <v>6.4601009894229178E-2</v>
      </c>
      <c r="P22" s="18">
        <v>3.0759390402800912E-2</v>
      </c>
      <c r="Q22" s="18">
        <v>0.12400310016007331</v>
      </c>
      <c r="R22" s="18">
        <v>9.6984280060589872E-2</v>
      </c>
      <c r="S22" s="18">
        <v>4.8538727544883399E-2</v>
      </c>
      <c r="T22" s="18">
        <v>4.6116634039454131E-2</v>
      </c>
      <c r="U22" s="18">
        <v>8.983313538486476E-2</v>
      </c>
      <c r="V22" s="18">
        <v>9.0831112882441084E-2</v>
      </c>
      <c r="W22" s="18">
        <v>7.4526605434282842E-2</v>
      </c>
      <c r="X22" s="18">
        <v>0.1005432582258407</v>
      </c>
      <c r="Y22" s="18">
        <v>9.8380086630692032E-2</v>
      </c>
      <c r="AA22" s="18">
        <v>0.12674092678132151</v>
      </c>
      <c r="AB22" s="18">
        <v>5.9230764878818287E-2</v>
      </c>
      <c r="AC22" s="18">
        <v>6.9784662692587929E-2</v>
      </c>
      <c r="AD22" s="18">
        <v>5.7597026853754223E-2</v>
      </c>
      <c r="AF22" s="18">
        <v>0.13595408390975161</v>
      </c>
      <c r="AG22" s="18">
        <v>8.3066563070015934E-2</v>
      </c>
      <c r="AH22" s="18">
        <v>6.4491238210595658E-2</v>
      </c>
      <c r="AI22" s="18">
        <v>4.7806123841519797E-2</v>
      </c>
      <c r="AJ22" s="18">
        <v>7.2186951263916457E-2</v>
      </c>
      <c r="AK22" s="18">
        <v>7.7836490054867008E-2</v>
      </c>
      <c r="AL22" s="18">
        <v>0</v>
      </c>
      <c r="AM22" s="18">
        <v>4.2332853888693248E-2</v>
      </c>
      <c r="AO22" s="18">
        <v>0.1337919472632301</v>
      </c>
      <c r="AP22" s="18">
        <v>9.3033417079768088E-2</v>
      </c>
      <c r="AQ22" s="18">
        <v>6.1096760843118561E-2</v>
      </c>
      <c r="AR22" s="18">
        <v>3.4049138053525482E-2</v>
      </c>
      <c r="AS22" s="18">
        <v>7.612395599363736E-2</v>
      </c>
      <c r="AT22" s="18">
        <v>7.1445096681014605E-2</v>
      </c>
      <c r="AU22" s="18">
        <v>1.5511287035242219E-2</v>
      </c>
      <c r="AV22" s="18">
        <v>5.8978360204974788E-2</v>
      </c>
      <c r="AW22" s="18">
        <v>4.8741864803718497E-2</v>
      </c>
    </row>
    <row r="23" spans="2:49" ht="32.15" customHeight="1" x14ac:dyDescent="0.35">
      <c r="B23" s="19" t="s">
        <v>118</v>
      </c>
      <c r="C23" s="18">
        <v>7.1723635813143241E-2</v>
      </c>
      <c r="D23" s="18">
        <v>8.3748531470628274E-2</v>
      </c>
      <c r="E23" s="18">
        <v>6.0758618725915842E-2</v>
      </c>
      <c r="G23" s="18">
        <v>7.2370914751382673E-2</v>
      </c>
      <c r="H23" s="18">
        <v>9.8698032828613003E-2</v>
      </c>
      <c r="I23" s="18">
        <v>8.3178127756692741E-2</v>
      </c>
      <c r="J23" s="18">
        <v>9.6350225638867568E-2</v>
      </c>
      <c r="K23" s="18">
        <v>6.0023792697180542E-2</v>
      </c>
      <c r="L23" s="18">
        <v>3.6190102167441653E-2</v>
      </c>
      <c r="N23" s="18">
        <v>4.7856685863943628E-2</v>
      </c>
      <c r="O23" s="18">
        <v>9.5060623313489634E-2</v>
      </c>
      <c r="P23" s="18">
        <v>0.11481192258365359</v>
      </c>
      <c r="Q23" s="18">
        <v>4.5804378592038029E-2</v>
      </c>
      <c r="R23" s="18">
        <v>7.5117079424227462E-2</v>
      </c>
      <c r="S23" s="18">
        <v>4.222434210980229E-2</v>
      </c>
      <c r="T23" s="18">
        <v>7.3976234939390317E-2</v>
      </c>
      <c r="U23" s="18">
        <v>9.918225921811287E-2</v>
      </c>
      <c r="V23" s="18">
        <v>8.5937325458149666E-2</v>
      </c>
      <c r="W23" s="18">
        <v>6.1359267899624641E-2</v>
      </c>
      <c r="X23" s="18">
        <v>6.1044451671362902E-2</v>
      </c>
      <c r="Y23" s="18">
        <v>7.5214661802721031E-2</v>
      </c>
      <c r="AA23" s="18">
        <v>7.4619157624695995E-2</v>
      </c>
      <c r="AB23" s="18">
        <v>5.7660426498813151E-2</v>
      </c>
      <c r="AC23" s="18">
        <v>5.9206817907406187E-2</v>
      </c>
      <c r="AD23" s="18">
        <v>9.4732426199780367E-2</v>
      </c>
      <c r="AF23" s="18">
        <v>7.9635747683756239E-2</v>
      </c>
      <c r="AG23" s="18">
        <v>7.7037798497282872E-2</v>
      </c>
      <c r="AH23" s="18">
        <v>4.3279212013427097E-2</v>
      </c>
      <c r="AI23" s="18">
        <v>6.3536245528849233E-2</v>
      </c>
      <c r="AJ23" s="18">
        <v>7.8625265506832187E-2</v>
      </c>
      <c r="AK23" s="18">
        <v>3.4577712715438878E-2</v>
      </c>
      <c r="AL23" s="18">
        <v>8.520600561612722E-2</v>
      </c>
      <c r="AM23" s="18">
        <v>6.6789701311275027E-2</v>
      </c>
      <c r="AO23" s="18">
        <v>7.9495897973149252E-2</v>
      </c>
      <c r="AP23" s="18">
        <v>8.5296391216937203E-2</v>
      </c>
      <c r="AQ23" s="18">
        <v>3.4783815688580959E-2</v>
      </c>
      <c r="AR23" s="18">
        <v>7.3612005630327493E-2</v>
      </c>
      <c r="AS23" s="18">
        <v>8.1115619106946923E-2</v>
      </c>
      <c r="AT23" s="18">
        <v>4.7223226559860013E-2</v>
      </c>
      <c r="AU23" s="18">
        <v>4.3376800294157282E-2</v>
      </c>
      <c r="AV23" s="18">
        <v>4.6777121485201023E-2</v>
      </c>
      <c r="AW23" s="18">
        <v>5.9949615965258593E-2</v>
      </c>
    </row>
    <row r="24" spans="2:49" ht="19" customHeight="1" x14ac:dyDescent="0.35">
      <c r="B24" s="19" t="s">
        <v>83</v>
      </c>
      <c r="C24" s="18">
        <v>1.4391297853641769E-2</v>
      </c>
      <c r="D24" s="18">
        <v>1.5931278148126921E-2</v>
      </c>
      <c r="E24" s="18">
        <v>1.300922191460094E-2</v>
      </c>
      <c r="G24" s="18">
        <v>3.2643562762139722E-3</v>
      </c>
      <c r="H24" s="18">
        <v>1.2624957851434851E-2</v>
      </c>
      <c r="I24" s="18">
        <v>2.423748559996983E-2</v>
      </c>
      <c r="J24" s="18">
        <v>1.018273436209239E-2</v>
      </c>
      <c r="K24" s="18">
        <v>1.442935311503396E-2</v>
      </c>
      <c r="L24" s="18">
        <v>1.630161189304662E-2</v>
      </c>
      <c r="N24" s="18">
        <v>3.2107881674376088E-2</v>
      </c>
      <c r="O24" s="18">
        <v>3.2885833996608313E-2</v>
      </c>
      <c r="P24" s="18">
        <v>3.108125786913956E-2</v>
      </c>
      <c r="Q24" s="18">
        <v>2.8078887893539309E-2</v>
      </c>
      <c r="R24" s="18">
        <v>3.8283667566552E-3</v>
      </c>
      <c r="S24" s="18">
        <v>1.0343887273577049E-2</v>
      </c>
      <c r="T24" s="18">
        <v>8.1769700482431998E-3</v>
      </c>
      <c r="U24" s="18">
        <v>1.60389131740519E-2</v>
      </c>
      <c r="V24" s="18">
        <v>3.0668796899106922E-3</v>
      </c>
      <c r="W24" s="18">
        <v>5.2700950440882233E-3</v>
      </c>
      <c r="X24" s="18">
        <v>1.5923216458862841E-2</v>
      </c>
      <c r="Y24" s="18">
        <v>2.645209554817193E-2</v>
      </c>
      <c r="AA24" s="18">
        <v>1.7739768036032159E-2</v>
      </c>
      <c r="AB24" s="18">
        <v>2.0739903690874369E-2</v>
      </c>
      <c r="AC24" s="18">
        <v>9.8355356482406637E-3</v>
      </c>
      <c r="AD24" s="18">
        <v>7.34631386071459E-3</v>
      </c>
      <c r="AF24" s="18">
        <v>3.2736519125261369E-3</v>
      </c>
      <c r="AG24" s="18">
        <v>2.3401212797653941E-2</v>
      </c>
      <c r="AH24" s="18">
        <v>1.440861107550637E-2</v>
      </c>
      <c r="AI24" s="18">
        <v>9.2250416863217475E-3</v>
      </c>
      <c r="AJ24" s="18">
        <v>0</v>
      </c>
      <c r="AK24" s="18">
        <v>3.5291179886704327E-2</v>
      </c>
      <c r="AL24" s="18">
        <v>0</v>
      </c>
      <c r="AM24" s="18">
        <v>2.023336894017878E-2</v>
      </c>
      <c r="AO24" s="18">
        <v>0</v>
      </c>
      <c r="AP24" s="18">
        <v>2.666559138475659E-2</v>
      </c>
      <c r="AQ24" s="18">
        <v>1.6163002781708988E-2</v>
      </c>
      <c r="AR24" s="18">
        <v>1.2825169950825031E-2</v>
      </c>
      <c r="AS24" s="18">
        <v>0</v>
      </c>
      <c r="AT24" s="18">
        <v>4.3713803962237542E-2</v>
      </c>
      <c r="AU24" s="18">
        <v>2.9568436328222661E-2</v>
      </c>
      <c r="AV24" s="18">
        <v>1.789869332258822E-2</v>
      </c>
      <c r="AW24" s="18">
        <v>1.3619849498231701E-2</v>
      </c>
    </row>
    <row r="26" spans="2:49" x14ac:dyDescent="0.35">
      <c r="B26" t="s">
        <v>205</v>
      </c>
    </row>
    <row r="27" spans="2:49" x14ac:dyDescent="0.35">
      <c r="B27" t="s">
        <v>10</v>
      </c>
    </row>
    <row r="29" spans="2:49" x14ac:dyDescent="0.35">
      <c r="B29" s="5" t="str">
        <f>HYPERLINK("#Contents!A1", "Return to Contents")</f>
        <v>Return to Contents</v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Y29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5" width="10" customWidth="1"/>
    <col min="26" max="26" width="1.453125" customWidth="1"/>
    <col min="27" max="30" width="10" customWidth="1"/>
    <col min="31" max="31" width="1.453125" customWidth="1"/>
    <col min="32" max="39" width="10" customWidth="1"/>
    <col min="40" max="40" width="1.453125" customWidth="1"/>
    <col min="41" max="49" width="10" customWidth="1"/>
  </cols>
  <sheetData>
    <row r="2" spans="2:51" ht="40" customHeight="1" x14ac:dyDescent="0.35">
      <c r="D2" s="28" t="s">
        <v>119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5" spans="2:51" x14ac:dyDescent="0.35">
      <c r="D5" s="26" t="s">
        <v>19</v>
      </c>
      <c r="E5" s="27"/>
      <c r="G5" s="26" t="s">
        <v>20</v>
      </c>
      <c r="H5" s="27"/>
      <c r="I5" s="27"/>
      <c r="J5" s="27"/>
      <c r="K5" s="27"/>
      <c r="L5" s="27"/>
      <c r="N5" s="26" t="s">
        <v>21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A5" s="26" t="s">
        <v>22</v>
      </c>
      <c r="AB5" s="27"/>
      <c r="AC5" s="27"/>
      <c r="AD5" s="27"/>
      <c r="AF5" s="26" t="s">
        <v>23</v>
      </c>
      <c r="AG5" s="27"/>
      <c r="AH5" s="27"/>
      <c r="AI5" s="27"/>
      <c r="AJ5" s="27"/>
      <c r="AK5" s="27"/>
      <c r="AL5" s="27"/>
      <c r="AM5" s="27"/>
      <c r="AO5" s="26" t="s">
        <v>24</v>
      </c>
      <c r="AP5" s="27"/>
      <c r="AQ5" s="27"/>
      <c r="AR5" s="27"/>
      <c r="AS5" s="27"/>
      <c r="AT5" s="27"/>
      <c r="AU5" s="27"/>
      <c r="AV5" s="27"/>
      <c r="AW5" s="27"/>
    </row>
    <row r="6" spans="2:51" ht="43.5" x14ac:dyDescent="0.35">
      <c r="C6" s="20" t="s">
        <v>25</v>
      </c>
      <c r="D6" s="21" t="s">
        <v>26</v>
      </c>
      <c r="E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1" t="s">
        <v>39</v>
      </c>
      <c r="T6" s="21" t="s">
        <v>40</v>
      </c>
      <c r="U6" s="21" t="s">
        <v>41</v>
      </c>
      <c r="V6" s="21" t="s">
        <v>42</v>
      </c>
      <c r="W6" s="21" t="s">
        <v>43</v>
      </c>
      <c r="X6" s="21" t="s">
        <v>44</v>
      </c>
      <c r="Y6" s="21" t="s">
        <v>45</v>
      </c>
      <c r="AA6" s="21" t="s">
        <v>46</v>
      </c>
      <c r="AB6" s="21" t="s">
        <v>47</v>
      </c>
      <c r="AC6" s="21" t="s">
        <v>48</v>
      </c>
      <c r="AD6" s="21" t="s">
        <v>49</v>
      </c>
      <c r="AF6" s="21" t="s">
        <v>50</v>
      </c>
      <c r="AG6" s="21" t="s">
        <v>51</v>
      </c>
      <c r="AH6" s="21" t="s">
        <v>52</v>
      </c>
      <c r="AI6" s="21" t="s">
        <v>53</v>
      </c>
      <c r="AJ6" s="21" t="s">
        <v>54</v>
      </c>
      <c r="AK6" s="21" t="s">
        <v>55</v>
      </c>
      <c r="AL6" s="21" t="s">
        <v>56</v>
      </c>
      <c r="AM6" s="21" t="s">
        <v>57</v>
      </c>
      <c r="AO6" s="21" t="s">
        <v>50</v>
      </c>
      <c r="AP6" s="21" t="s">
        <v>51</v>
      </c>
      <c r="AQ6" s="21" t="s">
        <v>52</v>
      </c>
      <c r="AR6" s="21" t="s">
        <v>53</v>
      </c>
      <c r="AS6" s="21" t="s">
        <v>54</v>
      </c>
      <c r="AT6" s="21" t="s">
        <v>55</v>
      </c>
      <c r="AU6" s="21" t="s">
        <v>58</v>
      </c>
      <c r="AV6" s="21" t="s">
        <v>56</v>
      </c>
      <c r="AW6" s="21" t="s">
        <v>57</v>
      </c>
    </row>
    <row r="7" spans="2:51" x14ac:dyDescent="0.35">
      <c r="B7" s="10" t="s">
        <v>62</v>
      </c>
      <c r="C7" s="22">
        <v>2007</v>
      </c>
      <c r="D7" s="22">
        <v>962</v>
      </c>
      <c r="E7" s="22">
        <v>1041</v>
      </c>
      <c r="G7" s="22">
        <v>262</v>
      </c>
      <c r="H7" s="22">
        <v>338</v>
      </c>
      <c r="I7" s="22">
        <v>355</v>
      </c>
      <c r="J7" s="22">
        <v>367</v>
      </c>
      <c r="K7" s="22">
        <v>292</v>
      </c>
      <c r="L7" s="22">
        <v>393</v>
      </c>
      <c r="N7" s="22">
        <v>169</v>
      </c>
      <c r="O7" s="22">
        <v>60</v>
      </c>
      <c r="P7" s="22">
        <v>100</v>
      </c>
      <c r="Q7" s="22">
        <v>82</v>
      </c>
      <c r="R7" s="22">
        <v>233</v>
      </c>
      <c r="S7" s="22">
        <v>174</v>
      </c>
      <c r="T7" s="22">
        <v>151</v>
      </c>
      <c r="U7" s="22">
        <v>194</v>
      </c>
      <c r="V7" s="22">
        <v>284</v>
      </c>
      <c r="W7" s="22">
        <v>260</v>
      </c>
      <c r="X7" s="22">
        <v>143</v>
      </c>
      <c r="Y7" s="22">
        <v>157</v>
      </c>
      <c r="AA7" s="22">
        <v>590</v>
      </c>
      <c r="AB7" s="22">
        <v>480</v>
      </c>
      <c r="AC7" s="22">
        <v>458</v>
      </c>
      <c r="AD7" s="22">
        <v>472</v>
      </c>
      <c r="AF7" s="22">
        <v>340</v>
      </c>
      <c r="AG7" s="22">
        <v>678</v>
      </c>
      <c r="AH7" s="22">
        <v>132</v>
      </c>
      <c r="AI7" s="22">
        <v>118</v>
      </c>
      <c r="AJ7" s="22">
        <v>274</v>
      </c>
      <c r="AK7" s="22">
        <v>57</v>
      </c>
      <c r="AL7" s="22">
        <v>34</v>
      </c>
      <c r="AM7" s="22">
        <v>374</v>
      </c>
      <c r="AO7" s="22">
        <v>301</v>
      </c>
      <c r="AP7" s="22">
        <v>568</v>
      </c>
      <c r="AQ7" s="22">
        <v>121</v>
      </c>
      <c r="AR7" s="22">
        <v>187</v>
      </c>
      <c r="AS7" s="22">
        <v>406</v>
      </c>
      <c r="AT7" s="22">
        <v>63</v>
      </c>
      <c r="AU7" s="22">
        <v>113</v>
      </c>
      <c r="AV7" s="22">
        <v>146</v>
      </c>
      <c r="AW7" s="22">
        <v>102</v>
      </c>
    </row>
    <row r="8" spans="2:51" x14ac:dyDescent="0.35">
      <c r="B8" s="7" t="s">
        <v>63</v>
      </c>
      <c r="C8" s="13">
        <v>2011</v>
      </c>
      <c r="D8" s="13">
        <v>971</v>
      </c>
      <c r="E8" s="13">
        <v>1036</v>
      </c>
      <c r="G8" s="13">
        <v>213</v>
      </c>
      <c r="H8" s="13">
        <v>342</v>
      </c>
      <c r="I8" s="13">
        <v>340</v>
      </c>
      <c r="J8" s="13">
        <v>310</v>
      </c>
      <c r="K8" s="13">
        <v>325</v>
      </c>
      <c r="L8" s="13">
        <v>481</v>
      </c>
      <c r="N8" s="13">
        <v>165</v>
      </c>
      <c r="O8" s="13">
        <v>54</v>
      </c>
      <c r="P8" s="13">
        <v>94</v>
      </c>
      <c r="Q8" s="13">
        <v>81</v>
      </c>
      <c r="R8" s="13">
        <v>223</v>
      </c>
      <c r="S8" s="13">
        <v>164</v>
      </c>
      <c r="T8" s="13">
        <v>147</v>
      </c>
      <c r="U8" s="13">
        <v>176</v>
      </c>
      <c r="V8" s="13">
        <v>262</v>
      </c>
      <c r="W8" s="13">
        <v>278</v>
      </c>
      <c r="X8" s="13">
        <v>174</v>
      </c>
      <c r="Y8" s="13">
        <v>189</v>
      </c>
      <c r="AA8" s="13">
        <v>542</v>
      </c>
      <c r="AB8" s="13">
        <v>522</v>
      </c>
      <c r="AC8" s="13">
        <v>441</v>
      </c>
      <c r="AD8" s="13">
        <v>502</v>
      </c>
      <c r="AF8" s="13">
        <v>368</v>
      </c>
      <c r="AG8" s="13">
        <v>659</v>
      </c>
      <c r="AH8" s="13">
        <v>141</v>
      </c>
      <c r="AI8" s="13">
        <v>114</v>
      </c>
      <c r="AJ8" s="13">
        <v>284</v>
      </c>
      <c r="AK8" s="13">
        <v>56</v>
      </c>
      <c r="AL8" s="13">
        <v>31</v>
      </c>
      <c r="AM8" s="13">
        <v>358</v>
      </c>
      <c r="AO8" s="13">
        <v>321</v>
      </c>
      <c r="AP8" s="13">
        <v>550</v>
      </c>
      <c r="AQ8" s="13">
        <v>125</v>
      </c>
      <c r="AR8" s="13">
        <v>173</v>
      </c>
      <c r="AS8" s="13">
        <v>418</v>
      </c>
      <c r="AT8" s="13">
        <v>61</v>
      </c>
      <c r="AU8" s="13">
        <v>111</v>
      </c>
      <c r="AV8" s="13">
        <v>149</v>
      </c>
      <c r="AW8" s="13">
        <v>101</v>
      </c>
    </row>
    <row r="9" spans="2:51" ht="19" customHeight="1" x14ac:dyDescent="0.35">
      <c r="B9" s="19" t="s">
        <v>120</v>
      </c>
      <c r="C9" s="18">
        <v>0.35056678407472769</v>
      </c>
      <c r="D9" s="18">
        <v>0.35141706834204978</v>
      </c>
      <c r="E9" s="18">
        <v>0.3491375159404001</v>
      </c>
      <c r="G9" s="18">
        <v>0.2312399605477716</v>
      </c>
      <c r="H9" s="18">
        <v>0.22356876980186169</v>
      </c>
      <c r="I9" s="18">
        <v>0.34168548816982452</v>
      </c>
      <c r="J9" s="18">
        <v>0.4182580417419931</v>
      </c>
      <c r="K9" s="18">
        <v>0.40662393873444019</v>
      </c>
      <c r="L9" s="18">
        <v>0.41853252073917729</v>
      </c>
      <c r="N9" s="18">
        <v>0.36235453938446738</v>
      </c>
      <c r="O9" s="18">
        <v>0.4540187287753128</v>
      </c>
      <c r="P9" s="18">
        <v>0.32512141930624461</v>
      </c>
      <c r="Q9" s="18">
        <v>0.33497929475003901</v>
      </c>
      <c r="R9" s="18">
        <v>0.34903637564123863</v>
      </c>
      <c r="S9" s="18">
        <v>0.32453045674056569</v>
      </c>
      <c r="T9" s="18">
        <v>0.35314122491384331</v>
      </c>
      <c r="U9" s="18">
        <v>0.36538832190215009</v>
      </c>
      <c r="V9" s="18">
        <v>0.28663570057568333</v>
      </c>
      <c r="W9" s="18">
        <v>0.38893918449775128</v>
      </c>
      <c r="X9" s="18">
        <v>0.4023753143921574</v>
      </c>
      <c r="Y9" s="18">
        <v>0.32313345108323233</v>
      </c>
      <c r="AA9" s="18">
        <v>0.29946547422057718</v>
      </c>
      <c r="AB9" s="18">
        <v>0.34025635735927667</v>
      </c>
      <c r="AC9" s="18">
        <v>0.36051864161967562</v>
      </c>
      <c r="AD9" s="18">
        <v>0.410239078150194</v>
      </c>
      <c r="AF9" s="18">
        <v>0.39062202009395181</v>
      </c>
      <c r="AG9" s="18">
        <v>0.25286596734242017</v>
      </c>
      <c r="AH9" s="18">
        <v>0.24584134822671461</v>
      </c>
      <c r="AI9" s="18">
        <v>0.16024732001979289</v>
      </c>
      <c r="AJ9" s="18">
        <v>0.61419147159754028</v>
      </c>
      <c r="AK9" s="18">
        <v>0.32064243040848323</v>
      </c>
      <c r="AL9" s="18">
        <v>0.30573603020720952</v>
      </c>
      <c r="AM9" s="18">
        <v>0.39020265888750971</v>
      </c>
      <c r="AO9" s="18">
        <v>0.38334931716948117</v>
      </c>
      <c r="AP9" s="18">
        <v>0.2083642487837607</v>
      </c>
      <c r="AQ9" s="18">
        <v>0.25103906571650447</v>
      </c>
      <c r="AR9" s="18">
        <v>0.1104457549997955</v>
      </c>
      <c r="AS9" s="18">
        <v>0.59749454078865016</v>
      </c>
      <c r="AT9" s="18">
        <v>0.30808424011525182</v>
      </c>
      <c r="AU9" s="18">
        <v>0.37074020119418571</v>
      </c>
      <c r="AV9" s="18">
        <v>0.29552481592887558</v>
      </c>
      <c r="AW9" s="18">
        <v>0.6178862976517413</v>
      </c>
    </row>
    <row r="10" spans="2:51" ht="32.15" customHeight="1" x14ac:dyDescent="0.35">
      <c r="B10" s="19" t="s">
        <v>121</v>
      </c>
      <c r="C10" s="18">
        <v>0.33863286162052808</v>
      </c>
      <c r="D10" s="18">
        <v>0.28183800881562238</v>
      </c>
      <c r="E10" s="18">
        <v>0.39235706667136472</v>
      </c>
      <c r="G10" s="18">
        <v>0.33594150077211138</v>
      </c>
      <c r="H10" s="18">
        <v>0.31733129795810971</v>
      </c>
      <c r="I10" s="18">
        <v>0.32735117774207179</v>
      </c>
      <c r="J10" s="18">
        <v>0.33297617843732719</v>
      </c>
      <c r="K10" s="18">
        <v>0.3407697192133512</v>
      </c>
      <c r="L10" s="18">
        <v>0.36515242688809563</v>
      </c>
      <c r="N10" s="18">
        <v>0.32740876125441032</v>
      </c>
      <c r="O10" s="18">
        <v>0.45775917783803349</v>
      </c>
      <c r="P10" s="18">
        <v>0.37715916651160958</v>
      </c>
      <c r="Q10" s="18">
        <v>0.35104013208457913</v>
      </c>
      <c r="R10" s="18">
        <v>0.35090559308029279</v>
      </c>
      <c r="S10" s="18">
        <v>0.35771204059876982</v>
      </c>
      <c r="T10" s="18">
        <v>0.27782666702677528</v>
      </c>
      <c r="U10" s="18">
        <v>0.31227498398110282</v>
      </c>
      <c r="V10" s="18">
        <v>0.28270378523424988</v>
      </c>
      <c r="W10" s="18">
        <v>0.34524663042838938</v>
      </c>
      <c r="X10" s="18">
        <v>0.29241591611368389</v>
      </c>
      <c r="Y10" s="18">
        <v>0.44107125375863881</v>
      </c>
      <c r="AA10" s="18">
        <v>0.31623439567074108</v>
      </c>
      <c r="AB10" s="18">
        <v>0.3685944477624844</v>
      </c>
      <c r="AC10" s="18">
        <v>0.35248084835539772</v>
      </c>
      <c r="AD10" s="18">
        <v>0.32023676335629531</v>
      </c>
      <c r="AF10" s="18">
        <v>0.28843182988002097</v>
      </c>
      <c r="AG10" s="18">
        <v>0.37884577810527198</v>
      </c>
      <c r="AH10" s="18">
        <v>0.34738747276097431</v>
      </c>
      <c r="AI10" s="18">
        <v>0.46296075513696322</v>
      </c>
      <c r="AJ10" s="18">
        <v>0.25625387976492758</v>
      </c>
      <c r="AK10" s="18">
        <v>0.36431060850712738</v>
      </c>
      <c r="AL10" s="18">
        <v>0.2894744525274115</v>
      </c>
      <c r="AM10" s="18">
        <v>0.33885102182927967</v>
      </c>
      <c r="AO10" s="18">
        <v>0.32420397147136842</v>
      </c>
      <c r="AP10" s="18">
        <v>0.38122550321224857</v>
      </c>
      <c r="AQ10" s="18">
        <v>0.37594238004811859</v>
      </c>
      <c r="AR10" s="18">
        <v>0.40738755728163722</v>
      </c>
      <c r="AS10" s="18">
        <v>0.23867524145477381</v>
      </c>
      <c r="AT10" s="18">
        <v>0.28742296089048519</v>
      </c>
      <c r="AU10" s="18">
        <v>0.32569217982789628</v>
      </c>
      <c r="AV10" s="18">
        <v>0.39873427448607918</v>
      </c>
      <c r="AW10" s="18">
        <v>0.35867968968075531</v>
      </c>
    </row>
    <row r="11" spans="2:51" ht="32.15" customHeight="1" x14ac:dyDescent="0.35">
      <c r="B11" s="19" t="s">
        <v>122</v>
      </c>
      <c r="C11" s="18">
        <v>0.2766846431042328</v>
      </c>
      <c r="D11" s="18">
        <v>0.32053051912057379</v>
      </c>
      <c r="E11" s="18">
        <v>0.23559213494405309</v>
      </c>
      <c r="G11" s="18">
        <v>0.1542383707793363</v>
      </c>
      <c r="H11" s="18">
        <v>0.19080557430706821</v>
      </c>
      <c r="I11" s="18">
        <v>0.24347967896510059</v>
      </c>
      <c r="J11" s="18">
        <v>0.27766661839917101</v>
      </c>
      <c r="K11" s="18">
        <v>0.32139103233676658</v>
      </c>
      <c r="L11" s="18">
        <v>0.38466552997309422</v>
      </c>
      <c r="N11" s="18">
        <v>0.30191550025678449</v>
      </c>
      <c r="O11" s="18">
        <v>0.17333183166097049</v>
      </c>
      <c r="P11" s="18">
        <v>0.2086276544654663</v>
      </c>
      <c r="Q11" s="18">
        <v>0.31291261200465548</v>
      </c>
      <c r="R11" s="18">
        <v>0.28412321188743572</v>
      </c>
      <c r="S11" s="18">
        <v>0.27965071336082192</v>
      </c>
      <c r="T11" s="18">
        <v>0.28911881377456661</v>
      </c>
      <c r="U11" s="18">
        <v>0.3780165398362077</v>
      </c>
      <c r="V11" s="18">
        <v>0.24829778313271039</v>
      </c>
      <c r="W11" s="18">
        <v>0.2168616976402066</v>
      </c>
      <c r="X11" s="18">
        <v>0.29602730644786612</v>
      </c>
      <c r="Y11" s="18">
        <v>0.29666290044746008</v>
      </c>
      <c r="AA11" s="18">
        <v>0.31654899704894779</v>
      </c>
      <c r="AB11" s="18">
        <v>0.30814469359229418</v>
      </c>
      <c r="AC11" s="18">
        <v>0.26365409418028629</v>
      </c>
      <c r="AD11" s="18">
        <v>0.21315666907842221</v>
      </c>
      <c r="AF11" s="18">
        <v>0.29215058833732738</v>
      </c>
      <c r="AG11" s="18">
        <v>0.29728091853630839</v>
      </c>
      <c r="AH11" s="18">
        <v>0.39383283071008168</v>
      </c>
      <c r="AI11" s="18">
        <v>0.239841978208439</v>
      </c>
      <c r="AJ11" s="18">
        <v>0.2708275041832815</v>
      </c>
      <c r="AK11" s="18">
        <v>0.3053272201731515</v>
      </c>
      <c r="AL11" s="18">
        <v>0.16247989872169261</v>
      </c>
      <c r="AM11" s="18">
        <v>0.19864935507909059</v>
      </c>
      <c r="AO11" s="18">
        <v>0.26149179394737537</v>
      </c>
      <c r="AP11" s="18">
        <v>0.30750100815409098</v>
      </c>
      <c r="AQ11" s="18">
        <v>0.31015429938138561</v>
      </c>
      <c r="AR11" s="18">
        <v>0.24066704303976791</v>
      </c>
      <c r="AS11" s="18">
        <v>0.27812513017472562</v>
      </c>
      <c r="AT11" s="18">
        <v>0.26116153915853579</v>
      </c>
      <c r="AU11" s="18">
        <v>0.1526783901365012</v>
      </c>
      <c r="AV11" s="18">
        <v>0.28839342629492037</v>
      </c>
      <c r="AW11" s="18">
        <v>0.30040495057803601</v>
      </c>
    </row>
    <row r="12" spans="2:51" ht="32.15" customHeight="1" x14ac:dyDescent="0.35">
      <c r="B12" s="19" t="s">
        <v>123</v>
      </c>
      <c r="C12" s="18">
        <v>0.26643924833745131</v>
      </c>
      <c r="D12" s="18">
        <v>0.27115904349337672</v>
      </c>
      <c r="E12" s="18">
        <v>0.26315022613573191</v>
      </c>
      <c r="G12" s="18">
        <v>0.2027695961511787</v>
      </c>
      <c r="H12" s="18">
        <v>0.19638273102126849</v>
      </c>
      <c r="I12" s="18">
        <v>0.2280559865308654</v>
      </c>
      <c r="J12" s="18">
        <v>0.3176309484821469</v>
      </c>
      <c r="K12" s="18">
        <v>0.32866525654427992</v>
      </c>
      <c r="L12" s="18">
        <v>0.29658271173675788</v>
      </c>
      <c r="N12" s="18">
        <v>0.3268436137388106</v>
      </c>
      <c r="O12" s="18">
        <v>0.25608960056130142</v>
      </c>
      <c r="P12" s="18">
        <v>0.29992705024039218</v>
      </c>
      <c r="Q12" s="18">
        <v>0.36169432778339672</v>
      </c>
      <c r="R12" s="18">
        <v>0.32335000644446238</v>
      </c>
      <c r="S12" s="18">
        <v>0.25401278892129109</v>
      </c>
      <c r="T12" s="18">
        <v>0.24748357255911591</v>
      </c>
      <c r="U12" s="18">
        <v>0.22954886858901441</v>
      </c>
      <c r="V12" s="18">
        <v>0.2144709725817382</v>
      </c>
      <c r="W12" s="18">
        <v>0.26340076505628468</v>
      </c>
      <c r="X12" s="18">
        <v>0.22971792406634339</v>
      </c>
      <c r="Y12" s="18">
        <v>0.26223101917857988</v>
      </c>
      <c r="AA12" s="18">
        <v>0.2261879605937677</v>
      </c>
      <c r="AB12" s="18">
        <v>0.27529227039706039</v>
      </c>
      <c r="AC12" s="18">
        <v>0.27775442672468048</v>
      </c>
      <c r="AD12" s="18">
        <v>0.28947647292269962</v>
      </c>
      <c r="AF12" s="18">
        <v>0.25810965573519928</v>
      </c>
      <c r="AG12" s="18">
        <v>0.28580026514734053</v>
      </c>
      <c r="AH12" s="18">
        <v>0.30949110921419332</v>
      </c>
      <c r="AI12" s="18">
        <v>0.24482280578111279</v>
      </c>
      <c r="AJ12" s="18">
        <v>0.27440049742879108</v>
      </c>
      <c r="AK12" s="18">
        <v>0.34554025845376529</v>
      </c>
      <c r="AL12" s="18">
        <v>0.17643453652957169</v>
      </c>
      <c r="AM12" s="18">
        <v>0.2183564934539369</v>
      </c>
      <c r="AO12" s="18">
        <v>0.24265421176089411</v>
      </c>
      <c r="AP12" s="18">
        <v>0.28149326967488031</v>
      </c>
      <c r="AQ12" s="18">
        <v>0.30137072072104909</v>
      </c>
      <c r="AR12" s="18">
        <v>0.25150768138281021</v>
      </c>
      <c r="AS12" s="18">
        <v>0.25960233288682821</v>
      </c>
      <c r="AT12" s="18">
        <v>0.35726800895386362</v>
      </c>
      <c r="AU12" s="18">
        <v>0.18019108902095399</v>
      </c>
      <c r="AV12" s="18">
        <v>0.27752519778469392</v>
      </c>
      <c r="AW12" s="18">
        <v>0.29403804256885968</v>
      </c>
    </row>
    <row r="13" spans="2:51" ht="32.15" customHeight="1" x14ac:dyDescent="0.35">
      <c r="B13" s="19" t="s">
        <v>124</v>
      </c>
      <c r="C13" s="18">
        <v>0.25801958470408393</v>
      </c>
      <c r="D13" s="18">
        <v>0.21507771135837289</v>
      </c>
      <c r="E13" s="18">
        <v>0.29820465989917189</v>
      </c>
      <c r="G13" s="18">
        <v>0.3578238556601363</v>
      </c>
      <c r="H13" s="18">
        <v>0.31448695932025972</v>
      </c>
      <c r="I13" s="18">
        <v>0.27301202839325051</v>
      </c>
      <c r="J13" s="18">
        <v>0.26714562545239939</v>
      </c>
      <c r="K13" s="18">
        <v>0.22526479703962149</v>
      </c>
      <c r="L13" s="18">
        <v>0.17927831636928079</v>
      </c>
      <c r="N13" s="18">
        <v>0.31449001694789153</v>
      </c>
      <c r="O13" s="18">
        <v>0.2521213402015024</v>
      </c>
      <c r="P13" s="18">
        <v>0.23872611977839919</v>
      </c>
      <c r="Q13" s="18">
        <v>0.26132990157046732</v>
      </c>
      <c r="R13" s="18">
        <v>0.26363611675738968</v>
      </c>
      <c r="S13" s="18">
        <v>0.26834113538809801</v>
      </c>
      <c r="T13" s="18">
        <v>0.26203705752424822</v>
      </c>
      <c r="U13" s="18">
        <v>0.2177525099763985</v>
      </c>
      <c r="V13" s="18">
        <v>0.30212211745579109</v>
      </c>
      <c r="W13" s="18">
        <v>0.2265297670367962</v>
      </c>
      <c r="X13" s="18">
        <v>0.25358988173683689</v>
      </c>
      <c r="Y13" s="18">
        <v>0.2266312610854769</v>
      </c>
      <c r="AA13" s="18">
        <v>0.23706610322460461</v>
      </c>
      <c r="AB13" s="18">
        <v>0.2625301631907197</v>
      </c>
      <c r="AC13" s="18">
        <v>0.26124209155617928</v>
      </c>
      <c r="AD13" s="18">
        <v>0.27188136854085643</v>
      </c>
      <c r="AF13" s="18">
        <v>0.19316052840800929</v>
      </c>
      <c r="AG13" s="18">
        <v>0.27908209506424658</v>
      </c>
      <c r="AH13" s="18">
        <v>0.27297367407258261</v>
      </c>
      <c r="AI13" s="18">
        <v>0.3322619558940878</v>
      </c>
      <c r="AJ13" s="18">
        <v>0.1515797914502813</v>
      </c>
      <c r="AK13" s="18">
        <v>0.46595868145534919</v>
      </c>
      <c r="AL13" s="18">
        <v>0.31900827281376071</v>
      </c>
      <c r="AM13" s="18">
        <v>0.3028364908999967</v>
      </c>
      <c r="AO13" s="18">
        <v>0.18335323724499</v>
      </c>
      <c r="AP13" s="18">
        <v>0.29999358324521558</v>
      </c>
      <c r="AQ13" s="18">
        <v>0.25596640345597332</v>
      </c>
      <c r="AR13" s="18">
        <v>0.37013438409006832</v>
      </c>
      <c r="AS13" s="18">
        <v>0.2021088119703755</v>
      </c>
      <c r="AT13" s="18">
        <v>0.41553685026006848</v>
      </c>
      <c r="AU13" s="18">
        <v>0.2987716076977871</v>
      </c>
      <c r="AV13" s="18">
        <v>0.23383004633538099</v>
      </c>
      <c r="AW13" s="18">
        <v>0.20345084470066629</v>
      </c>
    </row>
    <row r="14" spans="2:51" ht="46" customHeight="1" x14ac:dyDescent="0.35">
      <c r="B14" s="19" t="s">
        <v>125</v>
      </c>
      <c r="C14" s="18">
        <v>0.2454219220452277</v>
      </c>
      <c r="D14" s="18">
        <v>0.2312959286965037</v>
      </c>
      <c r="E14" s="18">
        <v>0.25759590695794671</v>
      </c>
      <c r="G14" s="18">
        <v>0.2211602776157916</v>
      </c>
      <c r="H14" s="18">
        <v>0.26934066121557548</v>
      </c>
      <c r="I14" s="18">
        <v>0.24918693647268991</v>
      </c>
      <c r="J14" s="18">
        <v>0.21153489620636359</v>
      </c>
      <c r="K14" s="18">
        <v>0.25412657369738689</v>
      </c>
      <c r="L14" s="18">
        <v>0.25246571233542309</v>
      </c>
      <c r="N14" s="18">
        <v>0.24183878151475749</v>
      </c>
      <c r="O14" s="18">
        <v>0.25641248527122468</v>
      </c>
      <c r="P14" s="18">
        <v>0.21817588092268769</v>
      </c>
      <c r="Q14" s="18">
        <v>0.2143763461798415</v>
      </c>
      <c r="R14" s="18">
        <v>0.27063521009307051</v>
      </c>
      <c r="S14" s="18">
        <v>0.26765196213132342</v>
      </c>
      <c r="T14" s="18">
        <v>0.24520076455484191</v>
      </c>
      <c r="U14" s="18">
        <v>0.2217295728161876</v>
      </c>
      <c r="V14" s="18">
        <v>0.20580250397449371</v>
      </c>
      <c r="W14" s="18">
        <v>0.24716750996580991</v>
      </c>
      <c r="X14" s="18">
        <v>0.29402710342495481</v>
      </c>
      <c r="Y14" s="18">
        <v>0.25306932495443668</v>
      </c>
      <c r="AA14" s="18">
        <v>0.28360354734119841</v>
      </c>
      <c r="AB14" s="18">
        <v>0.25428613431528552</v>
      </c>
      <c r="AC14" s="18">
        <v>0.21074939804097559</v>
      </c>
      <c r="AD14" s="18">
        <v>0.22624103772473389</v>
      </c>
      <c r="AF14" s="18">
        <v>0.31086168684913451</v>
      </c>
      <c r="AG14" s="18">
        <v>0.2202313388643467</v>
      </c>
      <c r="AH14" s="18">
        <v>0.2425277102774209</v>
      </c>
      <c r="AI14" s="18">
        <v>0.25941326665173492</v>
      </c>
      <c r="AJ14" s="18">
        <v>0.23298749299746779</v>
      </c>
      <c r="AK14" s="18">
        <v>0.19230011466245989</v>
      </c>
      <c r="AL14" s="18">
        <v>0.25441977696118162</v>
      </c>
      <c r="AM14" s="18">
        <v>0.23870413741994601</v>
      </c>
      <c r="AO14" s="18">
        <v>0.30764577608013788</v>
      </c>
      <c r="AP14" s="18">
        <v>0.2195167249757865</v>
      </c>
      <c r="AQ14" s="18">
        <v>0.2846317135587535</v>
      </c>
      <c r="AR14" s="18">
        <v>0.1965384490319145</v>
      </c>
      <c r="AS14" s="18">
        <v>0.2466480680625904</v>
      </c>
      <c r="AT14" s="18">
        <v>0.1922240390453159</v>
      </c>
      <c r="AU14" s="18">
        <v>0.23409616844173489</v>
      </c>
      <c r="AV14" s="18">
        <v>0.28881167919488082</v>
      </c>
      <c r="AW14" s="18">
        <v>0.19981853937812741</v>
      </c>
    </row>
    <row r="15" spans="2:51" ht="32.15" customHeight="1" x14ac:dyDescent="0.35">
      <c r="B15" s="19" t="s">
        <v>126</v>
      </c>
      <c r="C15" s="18">
        <v>0.22551027081866459</v>
      </c>
      <c r="D15" s="18">
        <v>0.22251278969468971</v>
      </c>
      <c r="E15" s="18">
        <v>0.22810425560292569</v>
      </c>
      <c r="G15" s="18">
        <v>0.1009025111054941</v>
      </c>
      <c r="H15" s="18">
        <v>0.17378755054349401</v>
      </c>
      <c r="I15" s="18">
        <v>0.2124084841724278</v>
      </c>
      <c r="J15" s="18">
        <v>0.2077051436749866</v>
      </c>
      <c r="K15" s="18">
        <v>0.25377461583634597</v>
      </c>
      <c r="L15" s="18">
        <v>0.31916294579679438</v>
      </c>
      <c r="N15" s="18">
        <v>0.22222941551979869</v>
      </c>
      <c r="O15" s="18">
        <v>0.18865749538446311</v>
      </c>
      <c r="P15" s="18">
        <v>0.16180227485217641</v>
      </c>
      <c r="Q15" s="18">
        <v>0.1941520437254276</v>
      </c>
      <c r="R15" s="18">
        <v>0.1894618312194849</v>
      </c>
      <c r="S15" s="18">
        <v>0.22097955839323649</v>
      </c>
      <c r="T15" s="18">
        <v>0.24433323637819479</v>
      </c>
      <c r="U15" s="18">
        <v>0.24254659374062981</v>
      </c>
      <c r="V15" s="18">
        <v>0.19131326472484511</v>
      </c>
      <c r="W15" s="18">
        <v>0.2889879320738043</v>
      </c>
      <c r="X15" s="18">
        <v>0.25702430290909362</v>
      </c>
      <c r="Y15" s="18">
        <v>0.22501215717665271</v>
      </c>
      <c r="AA15" s="18">
        <v>0.25815444863093417</v>
      </c>
      <c r="AB15" s="18">
        <v>0.24727556406445189</v>
      </c>
      <c r="AC15" s="18">
        <v>0.23394350553730189</v>
      </c>
      <c r="AD15" s="18">
        <v>0.15954009796767729</v>
      </c>
      <c r="AF15" s="18">
        <v>0.28283235200140122</v>
      </c>
      <c r="AG15" s="18">
        <v>0.22107255990995739</v>
      </c>
      <c r="AH15" s="18">
        <v>0.24562947407363081</v>
      </c>
      <c r="AI15" s="18">
        <v>0.17945467255292</v>
      </c>
      <c r="AJ15" s="18">
        <v>0.26745179922487738</v>
      </c>
      <c r="AK15" s="18">
        <v>0.16063288299001241</v>
      </c>
      <c r="AL15" s="18">
        <v>0.12929029984083151</v>
      </c>
      <c r="AM15" s="18">
        <v>0.16680752817859079</v>
      </c>
      <c r="AO15" s="18">
        <v>0.29786974776022618</v>
      </c>
      <c r="AP15" s="18">
        <v>0.2052354291743983</v>
      </c>
      <c r="AQ15" s="18">
        <v>0.2331703480010382</v>
      </c>
      <c r="AR15" s="18">
        <v>0.12107216216674969</v>
      </c>
      <c r="AS15" s="18">
        <v>0.26417732884347739</v>
      </c>
      <c r="AT15" s="18">
        <v>0.15759850364644931</v>
      </c>
      <c r="AU15" s="18">
        <v>0.14201738417787629</v>
      </c>
      <c r="AV15" s="18">
        <v>0.221841154140451</v>
      </c>
      <c r="AW15" s="18">
        <v>0.25443553249088469</v>
      </c>
    </row>
    <row r="16" spans="2:51" ht="19" customHeight="1" x14ac:dyDescent="0.35">
      <c r="B16" s="19" t="s">
        <v>127</v>
      </c>
      <c r="C16" s="18">
        <v>0.15847696551310689</v>
      </c>
      <c r="D16" s="18">
        <v>0.1665463258286046</v>
      </c>
      <c r="E16" s="18">
        <v>0.1504273206524194</v>
      </c>
      <c r="G16" s="18">
        <v>0.22353144304238959</v>
      </c>
      <c r="H16" s="18">
        <v>0.1327868464134063</v>
      </c>
      <c r="I16" s="18">
        <v>0.1004093347367532</v>
      </c>
      <c r="J16" s="18">
        <v>0.16669702615299531</v>
      </c>
      <c r="K16" s="18">
        <v>0.11588200630928611</v>
      </c>
      <c r="L16" s="18">
        <v>0.21246036985380881</v>
      </c>
      <c r="N16" s="18">
        <v>0.16096769760856219</v>
      </c>
      <c r="O16" s="18">
        <v>0.21609927860719191</v>
      </c>
      <c r="P16" s="18">
        <v>0.19531089793345041</v>
      </c>
      <c r="Q16" s="18">
        <v>8.8853035045227013E-2</v>
      </c>
      <c r="R16" s="18">
        <v>0.11031762808822319</v>
      </c>
      <c r="S16" s="18">
        <v>0.19208185738584099</v>
      </c>
      <c r="T16" s="18">
        <v>0.14067096145792241</v>
      </c>
      <c r="U16" s="18">
        <v>0.16271046229367631</v>
      </c>
      <c r="V16" s="18">
        <v>0.15200467360605441</v>
      </c>
      <c r="W16" s="18">
        <v>0.14769563315695</v>
      </c>
      <c r="X16" s="18">
        <v>0.2131306103525045</v>
      </c>
      <c r="Y16" s="18">
        <v>0.1634426794850409</v>
      </c>
      <c r="AA16" s="18">
        <v>0.17224706262063791</v>
      </c>
      <c r="AB16" s="18">
        <v>0.170963458031194</v>
      </c>
      <c r="AC16" s="18">
        <v>0.14019508399729869</v>
      </c>
      <c r="AD16" s="18">
        <v>0.1470658113322301</v>
      </c>
      <c r="AF16" s="18">
        <v>0.1462899327613954</v>
      </c>
      <c r="AG16" s="18">
        <v>0.18488933950093719</v>
      </c>
      <c r="AH16" s="18">
        <v>0.24592961462115739</v>
      </c>
      <c r="AI16" s="18">
        <v>0.1725836538727813</v>
      </c>
      <c r="AJ16" s="18">
        <v>8.3516921292032559E-2</v>
      </c>
      <c r="AK16" s="18">
        <v>0.14006271247315191</v>
      </c>
      <c r="AL16" s="18">
        <v>0.19563034081080749</v>
      </c>
      <c r="AM16" s="18">
        <v>0.14274049718126289</v>
      </c>
      <c r="AO16" s="18">
        <v>0.17101775130960009</v>
      </c>
      <c r="AP16" s="18">
        <v>0.19451561118799771</v>
      </c>
      <c r="AQ16" s="18">
        <v>0.1826828364682323</v>
      </c>
      <c r="AR16" s="18">
        <v>0.17446766780647741</v>
      </c>
      <c r="AS16" s="18">
        <v>0.1126088939420945</v>
      </c>
      <c r="AT16" s="18">
        <v>0.16497593178197681</v>
      </c>
      <c r="AU16" s="18">
        <v>0.13138170639208621</v>
      </c>
      <c r="AV16" s="18">
        <v>0.16218019596941069</v>
      </c>
      <c r="AW16" s="18">
        <v>7.5639435134789157E-2</v>
      </c>
    </row>
    <row r="17" spans="2:49" ht="32.15" customHeight="1" x14ac:dyDescent="0.35">
      <c r="B17" s="19" t="s">
        <v>128</v>
      </c>
      <c r="C17" s="18">
        <v>0.15371901778858441</v>
      </c>
      <c r="D17" s="18">
        <v>0.15691825602127529</v>
      </c>
      <c r="E17" s="18">
        <v>0.15040322757387781</v>
      </c>
      <c r="G17" s="18">
        <v>0.17461057865111029</v>
      </c>
      <c r="H17" s="18">
        <v>0.1325271629032895</v>
      </c>
      <c r="I17" s="18">
        <v>0.14274525352434239</v>
      </c>
      <c r="J17" s="18">
        <v>0.13838929108300671</v>
      </c>
      <c r="K17" s="18">
        <v>0.1691878549242293</v>
      </c>
      <c r="L17" s="18">
        <v>0.16671557966392961</v>
      </c>
      <c r="N17" s="18">
        <v>0.1174122346522878</v>
      </c>
      <c r="O17" s="18">
        <v>0.1156689988566402</v>
      </c>
      <c r="P17" s="18">
        <v>0.162695251623659</v>
      </c>
      <c r="Q17" s="18">
        <v>0.16285841874890619</v>
      </c>
      <c r="R17" s="18">
        <v>0.15210205130647911</v>
      </c>
      <c r="S17" s="18">
        <v>0.14496263735094789</v>
      </c>
      <c r="T17" s="18">
        <v>0.1410414338985147</v>
      </c>
      <c r="U17" s="18">
        <v>0.16276219985520321</v>
      </c>
      <c r="V17" s="18">
        <v>0.18548355592052371</v>
      </c>
      <c r="W17" s="18">
        <v>0.1835357739442057</v>
      </c>
      <c r="X17" s="18">
        <v>0.1214923998364449</v>
      </c>
      <c r="Y17" s="18">
        <v>0.1406287064508189</v>
      </c>
      <c r="AA17" s="18">
        <v>0.13384566715792909</v>
      </c>
      <c r="AB17" s="18">
        <v>0.15571013610571791</v>
      </c>
      <c r="AC17" s="18">
        <v>0.14815010997701361</v>
      </c>
      <c r="AD17" s="18">
        <v>0.17712206492696911</v>
      </c>
      <c r="AF17" s="18">
        <v>0.17665601026827429</v>
      </c>
      <c r="AG17" s="18">
        <v>0.13319931112725611</v>
      </c>
      <c r="AH17" s="18">
        <v>0.16907024757422909</v>
      </c>
      <c r="AI17" s="18">
        <v>9.1848080532745971E-2</v>
      </c>
      <c r="AJ17" s="18">
        <v>0.2038616243807608</v>
      </c>
      <c r="AK17" s="18">
        <v>0.1094861552048768</v>
      </c>
      <c r="AL17" s="18">
        <v>9.2510411408692275E-2</v>
      </c>
      <c r="AM17" s="18">
        <v>0.15402732574502909</v>
      </c>
      <c r="AO17" s="18">
        <v>0.15406150614570371</v>
      </c>
      <c r="AP17" s="18">
        <v>0.1413215936597475</v>
      </c>
      <c r="AQ17" s="18">
        <v>0.1878304166487281</v>
      </c>
      <c r="AR17" s="18">
        <v>0.1099146255372964</v>
      </c>
      <c r="AS17" s="18">
        <v>0.19869827740032639</v>
      </c>
      <c r="AT17" s="18">
        <v>0.1247860803654223</v>
      </c>
      <c r="AU17" s="18">
        <v>0.1525555334348872</v>
      </c>
      <c r="AV17" s="18">
        <v>0.1104667848396713</v>
      </c>
      <c r="AW17" s="18">
        <v>0.14962544596642161</v>
      </c>
    </row>
    <row r="18" spans="2:49" ht="32.15" customHeight="1" x14ac:dyDescent="0.35">
      <c r="B18" s="19" t="s">
        <v>129</v>
      </c>
      <c r="C18" s="18">
        <v>0.1280469539170587</v>
      </c>
      <c r="D18" s="18">
        <v>0.1256216010004077</v>
      </c>
      <c r="E18" s="18">
        <v>0.1298935435009439</v>
      </c>
      <c r="G18" s="18">
        <v>0.2376464442820384</v>
      </c>
      <c r="H18" s="18">
        <v>0.14217071911979789</v>
      </c>
      <c r="I18" s="18">
        <v>0.11370400230050209</v>
      </c>
      <c r="J18" s="18">
        <v>0.1226851196319084</v>
      </c>
      <c r="K18" s="18">
        <v>0.104299674583094</v>
      </c>
      <c r="L18" s="18">
        <v>9.9069916461038091E-2</v>
      </c>
      <c r="N18" s="18">
        <v>9.6733823009141934E-2</v>
      </c>
      <c r="O18" s="18">
        <v>0.1023654442551347</v>
      </c>
      <c r="P18" s="18">
        <v>0.1109915536244508</v>
      </c>
      <c r="Q18" s="18">
        <v>0.16900170834285469</v>
      </c>
      <c r="R18" s="18">
        <v>0.12725951033096569</v>
      </c>
      <c r="S18" s="18">
        <v>0.1108332585410365</v>
      </c>
      <c r="T18" s="18">
        <v>0.10056793337854809</v>
      </c>
      <c r="U18" s="18">
        <v>0.110134393560211</v>
      </c>
      <c r="V18" s="18">
        <v>0.1913870645967678</v>
      </c>
      <c r="W18" s="18">
        <v>0.13288103947280641</v>
      </c>
      <c r="X18" s="18">
        <v>9.4396143655636422E-2</v>
      </c>
      <c r="Y18" s="18">
        <v>0.14363509818962811</v>
      </c>
      <c r="AA18" s="18">
        <v>0.13240912124360951</v>
      </c>
      <c r="AB18" s="18">
        <v>9.4998525096274752E-2</v>
      </c>
      <c r="AC18" s="18">
        <v>0.1394370860178836</v>
      </c>
      <c r="AD18" s="18">
        <v>0.14785718856099639</v>
      </c>
      <c r="AF18" s="18">
        <v>0.12871229842215551</v>
      </c>
      <c r="AG18" s="18">
        <v>0.13832110221257429</v>
      </c>
      <c r="AH18" s="18">
        <v>0.13351695000235669</v>
      </c>
      <c r="AI18" s="18">
        <v>0.1239998600550532</v>
      </c>
      <c r="AJ18" s="18">
        <v>9.0612045078521664E-2</v>
      </c>
      <c r="AK18" s="18">
        <v>0.10969598245070231</v>
      </c>
      <c r="AL18" s="18">
        <v>0.13143693031723069</v>
      </c>
      <c r="AM18" s="18">
        <v>0.13988584431047391</v>
      </c>
      <c r="AO18" s="18">
        <v>0.14200177214335261</v>
      </c>
      <c r="AP18" s="18">
        <v>0.14038074940423981</v>
      </c>
      <c r="AQ18" s="18">
        <v>0.1466370295497034</v>
      </c>
      <c r="AR18" s="18">
        <v>0.19335802337551319</v>
      </c>
      <c r="AS18" s="18">
        <v>9.282016636740327E-2</v>
      </c>
      <c r="AT18" s="18">
        <v>0.1124152797083996</v>
      </c>
      <c r="AU18" s="18">
        <v>0.12278323999668039</v>
      </c>
      <c r="AV18" s="18">
        <v>7.9884157303698716E-2</v>
      </c>
      <c r="AW18" s="18">
        <v>0.11378280241462491</v>
      </c>
    </row>
    <row r="19" spans="2:49" ht="32.15" customHeight="1" x14ac:dyDescent="0.35">
      <c r="B19" s="19" t="s">
        <v>130</v>
      </c>
      <c r="C19" s="18">
        <v>9.9755407875821711E-2</v>
      </c>
      <c r="D19" s="18">
        <v>0.10894084492296791</v>
      </c>
      <c r="E19" s="18">
        <v>9.1571078648648122E-2</v>
      </c>
      <c r="G19" s="18">
        <v>8.2955820816086837E-2</v>
      </c>
      <c r="H19" s="18">
        <v>9.4362907940939642E-2</v>
      </c>
      <c r="I19" s="18">
        <v>0.1071816717165686</v>
      </c>
      <c r="J19" s="18">
        <v>0.1106690261474766</v>
      </c>
      <c r="K19" s="18">
        <v>0.13539829783627999</v>
      </c>
      <c r="L19" s="18">
        <v>7.4666782936212456E-2</v>
      </c>
      <c r="N19" s="18">
        <v>4.5966585136757103E-2</v>
      </c>
      <c r="O19" s="18">
        <v>7.2274634841768423E-2</v>
      </c>
      <c r="P19" s="18">
        <v>0.13655162186528499</v>
      </c>
      <c r="Q19" s="18">
        <v>0.10037028157407619</v>
      </c>
      <c r="R19" s="18">
        <v>8.7922758292221251E-2</v>
      </c>
      <c r="S19" s="18">
        <v>0.1219186145679251</v>
      </c>
      <c r="T19" s="18">
        <v>0.1044711619737701</v>
      </c>
      <c r="U19" s="18">
        <v>0.1059101471216491</v>
      </c>
      <c r="V19" s="18">
        <v>0.1294469003240081</v>
      </c>
      <c r="W19" s="18">
        <v>0.11364402743179761</v>
      </c>
      <c r="X19" s="18">
        <v>8.690244519191781E-2</v>
      </c>
      <c r="Y19" s="18">
        <v>7.1576133838737829E-2</v>
      </c>
      <c r="AA19" s="18">
        <v>0.1082871735759814</v>
      </c>
      <c r="AB19" s="18">
        <v>8.0960752531680905E-2</v>
      </c>
      <c r="AC19" s="18">
        <v>9.2540735279488792E-2</v>
      </c>
      <c r="AD19" s="18">
        <v>0.1157883268330023</v>
      </c>
      <c r="AF19" s="18">
        <v>0.10765900633151319</v>
      </c>
      <c r="AG19" s="18">
        <v>9.7163961425378517E-2</v>
      </c>
      <c r="AH19" s="18">
        <v>7.1981419047237302E-2</v>
      </c>
      <c r="AI19" s="18">
        <v>8.5401897738153112E-2</v>
      </c>
      <c r="AJ19" s="18">
        <v>0.1239704696035365</v>
      </c>
      <c r="AK19" s="18">
        <v>5.3173101337519187E-2</v>
      </c>
      <c r="AL19" s="18">
        <v>0.1231824577307962</v>
      </c>
      <c r="AM19" s="18">
        <v>9.7964061295881616E-2</v>
      </c>
      <c r="AO19" s="18">
        <v>0.1043116393378823</v>
      </c>
      <c r="AP19" s="18">
        <v>9.7980707542245554E-2</v>
      </c>
      <c r="AQ19" s="18">
        <v>9.9255565009308752E-2</v>
      </c>
      <c r="AR19" s="18">
        <v>8.2200978499659932E-2</v>
      </c>
      <c r="AS19" s="18">
        <v>0.1161002327715477</v>
      </c>
      <c r="AT19" s="18">
        <v>4.8806894596744498E-2</v>
      </c>
      <c r="AU19" s="18">
        <v>8.4931774042672159E-2</v>
      </c>
      <c r="AV19" s="18">
        <v>8.8129723258325118E-2</v>
      </c>
      <c r="AW19" s="18">
        <v>0.1224936640272931</v>
      </c>
    </row>
    <row r="20" spans="2:49" ht="32.15" customHeight="1" x14ac:dyDescent="0.35">
      <c r="B20" s="19" t="s">
        <v>131</v>
      </c>
      <c r="C20" s="18">
        <v>7.3642183923037244E-2</v>
      </c>
      <c r="D20" s="18">
        <v>9.6616869053058968E-2</v>
      </c>
      <c r="E20" s="18">
        <v>5.2422533117259827E-2</v>
      </c>
      <c r="G20" s="18">
        <v>0.1064447785297168</v>
      </c>
      <c r="H20" s="18">
        <v>0.1198689740997415</v>
      </c>
      <c r="I20" s="18">
        <v>6.2487521270153168E-2</v>
      </c>
      <c r="J20" s="18">
        <v>5.951644673360796E-2</v>
      </c>
      <c r="K20" s="18">
        <v>6.5728525820029263E-2</v>
      </c>
      <c r="L20" s="18">
        <v>4.8576363515873418E-2</v>
      </c>
      <c r="N20" s="18">
        <v>0.1379334916963651</v>
      </c>
      <c r="O20" s="18">
        <v>2.2578139212051859E-2</v>
      </c>
      <c r="P20" s="18">
        <v>5.0668504416278119E-2</v>
      </c>
      <c r="Q20" s="18">
        <v>4.5940362089988938E-2</v>
      </c>
      <c r="R20" s="18">
        <v>0.1131298602553221</v>
      </c>
      <c r="S20" s="18">
        <v>6.6640088842285131E-2</v>
      </c>
      <c r="T20" s="18">
        <v>8.1117638987330001E-2</v>
      </c>
      <c r="U20" s="18">
        <v>5.371926008197362E-2</v>
      </c>
      <c r="V20" s="18">
        <v>0.1033920348877968</v>
      </c>
      <c r="W20" s="18">
        <v>6.1568546409314071E-2</v>
      </c>
      <c r="X20" s="18">
        <v>3.249056488715709E-2</v>
      </c>
      <c r="Y20" s="18">
        <v>4.2030121838945278E-2</v>
      </c>
      <c r="AA20" s="18">
        <v>7.8369101370010325E-2</v>
      </c>
      <c r="AB20" s="18">
        <v>6.4875371399300802E-2</v>
      </c>
      <c r="AC20" s="18">
        <v>8.1704996260748411E-2</v>
      </c>
      <c r="AD20" s="18">
        <v>6.7778368581379658E-2</v>
      </c>
      <c r="AF20" s="18">
        <v>4.8513405722050353E-2</v>
      </c>
      <c r="AG20" s="18">
        <v>9.1046214885389651E-2</v>
      </c>
      <c r="AH20" s="18">
        <v>6.9289098985155187E-2</v>
      </c>
      <c r="AI20" s="18">
        <v>0.1353637365358778</v>
      </c>
      <c r="AJ20" s="18">
        <v>3.0054207908503931E-2</v>
      </c>
      <c r="AK20" s="18">
        <v>0.14870075909756381</v>
      </c>
      <c r="AL20" s="18">
        <v>2.4799621144564809E-2</v>
      </c>
      <c r="AM20" s="18">
        <v>7.6521187163830343E-2</v>
      </c>
      <c r="AO20" s="18">
        <v>5.1281484087697553E-2</v>
      </c>
      <c r="AP20" s="18">
        <v>9.5322522321780595E-2</v>
      </c>
      <c r="AQ20" s="18">
        <v>6.8303149509916714E-2</v>
      </c>
      <c r="AR20" s="18">
        <v>0.17105162521264289</v>
      </c>
      <c r="AS20" s="18">
        <v>3.7343040476793647E-2</v>
      </c>
      <c r="AT20" s="18">
        <v>0.12598388663719329</v>
      </c>
      <c r="AU20" s="18">
        <v>3.0887615424311579E-2</v>
      </c>
      <c r="AV20" s="18">
        <v>3.5316048337909363E-2</v>
      </c>
      <c r="AW20" s="18">
        <v>8.8233336853891259E-2</v>
      </c>
    </row>
    <row r="21" spans="2:49" ht="19" customHeight="1" x14ac:dyDescent="0.35">
      <c r="B21" s="19" t="s">
        <v>132</v>
      </c>
      <c r="C21" s="18">
        <v>5.887069642831888E-2</v>
      </c>
      <c r="D21" s="18">
        <v>5.9628375596371103E-2</v>
      </c>
      <c r="E21" s="18">
        <v>5.7439362946035202E-2</v>
      </c>
      <c r="G21" s="18">
        <v>0.10302387081016021</v>
      </c>
      <c r="H21" s="18">
        <v>0.13119456816928979</v>
      </c>
      <c r="I21" s="18">
        <v>7.3039017891067592E-2</v>
      </c>
      <c r="J21" s="18">
        <v>2.8209149817300629E-2</v>
      </c>
      <c r="K21" s="18">
        <v>2.8680127598423991E-2</v>
      </c>
      <c r="L21" s="18">
        <v>1.8016760597934181E-2</v>
      </c>
      <c r="N21" s="18">
        <v>2.9628353574780341E-2</v>
      </c>
      <c r="O21" s="18">
        <v>1.49002334516863E-2</v>
      </c>
      <c r="P21" s="18">
        <v>1.6409224493809191E-2</v>
      </c>
      <c r="Q21" s="18">
        <v>4.4357893250856109E-2</v>
      </c>
      <c r="R21" s="18">
        <v>4.2001390848505731E-2</v>
      </c>
      <c r="S21" s="18">
        <v>6.7561650825046532E-2</v>
      </c>
      <c r="T21" s="18">
        <v>7.1756580820969737E-2</v>
      </c>
      <c r="U21" s="18">
        <v>6.2178721311617613E-2</v>
      </c>
      <c r="V21" s="18">
        <v>0.1143770187370798</v>
      </c>
      <c r="W21" s="18">
        <v>5.8075338654327797E-2</v>
      </c>
      <c r="X21" s="18">
        <v>4.0656613968839822E-2</v>
      </c>
      <c r="Y21" s="18">
        <v>6.4553358406048408E-2</v>
      </c>
      <c r="AA21" s="18">
        <v>0.1068326075597876</v>
      </c>
      <c r="AB21" s="18">
        <v>4.4658273022764018E-2</v>
      </c>
      <c r="AC21" s="18">
        <v>4.8779091451400088E-2</v>
      </c>
      <c r="AD21" s="18">
        <v>3.115438214631356E-2</v>
      </c>
      <c r="AF21" s="18">
        <v>6.7172524297441416E-2</v>
      </c>
      <c r="AG21" s="18">
        <v>6.6352027221474985E-2</v>
      </c>
      <c r="AH21" s="18">
        <v>1.8517826351657461E-2</v>
      </c>
      <c r="AI21" s="18">
        <v>8.8113594456467742E-2</v>
      </c>
      <c r="AJ21" s="18">
        <v>5.7825302883925338E-2</v>
      </c>
      <c r="AK21" s="18">
        <v>3.5187400916263732E-2</v>
      </c>
      <c r="AL21" s="18">
        <v>0</v>
      </c>
      <c r="AM21" s="18">
        <v>5.2785529296380293E-2</v>
      </c>
      <c r="AO21" s="18">
        <v>6.7969547149197632E-2</v>
      </c>
      <c r="AP21" s="18">
        <v>8.2225054745415485E-2</v>
      </c>
      <c r="AQ21" s="18">
        <v>3.3983209301143298E-2</v>
      </c>
      <c r="AR21" s="18">
        <v>9.1031862774830816E-2</v>
      </c>
      <c r="AS21" s="18">
        <v>4.6717750639228658E-2</v>
      </c>
      <c r="AT21" s="18">
        <v>4.4518587689744378E-2</v>
      </c>
      <c r="AU21" s="18">
        <v>2.7675098643656151E-2</v>
      </c>
      <c r="AV21" s="18">
        <v>4.003728090553868E-2</v>
      </c>
      <c r="AW21" s="18">
        <v>0</v>
      </c>
    </row>
    <row r="22" spans="2:49" ht="32.15" customHeight="1" x14ac:dyDescent="0.35">
      <c r="B22" s="19" t="s">
        <v>133</v>
      </c>
      <c r="C22" s="18">
        <v>5.1226053858009497E-2</v>
      </c>
      <c r="D22" s="18">
        <v>6.0955263612074137E-2</v>
      </c>
      <c r="E22" s="18">
        <v>4.2325401502836563E-2</v>
      </c>
      <c r="G22" s="18">
        <v>6.4709167758861832E-2</v>
      </c>
      <c r="H22" s="18">
        <v>7.1579585364336826E-2</v>
      </c>
      <c r="I22" s="18">
        <v>8.4957344592000134E-2</v>
      </c>
      <c r="J22" s="18">
        <v>2.504216860751431E-2</v>
      </c>
      <c r="K22" s="18">
        <v>4.8138244443762107E-2</v>
      </c>
      <c r="L22" s="18">
        <v>2.5881552426747941E-2</v>
      </c>
      <c r="N22" s="18">
        <v>3.838805168460329E-2</v>
      </c>
      <c r="O22" s="18">
        <v>9.640442241872435E-2</v>
      </c>
      <c r="P22" s="18">
        <v>6.1672124291051227E-2</v>
      </c>
      <c r="Q22" s="18">
        <v>9.5766837588862772E-2</v>
      </c>
      <c r="R22" s="18">
        <v>4.6997544214155362E-2</v>
      </c>
      <c r="S22" s="18">
        <v>3.2062635215277448E-2</v>
      </c>
      <c r="T22" s="18">
        <v>5.7406669087861427E-2</v>
      </c>
      <c r="U22" s="18">
        <v>3.5815137987139242E-2</v>
      </c>
      <c r="V22" s="18">
        <v>6.0983196617055618E-2</v>
      </c>
      <c r="W22" s="18">
        <v>3.3827791008413703E-2</v>
      </c>
      <c r="X22" s="18">
        <v>6.604558315945841E-2</v>
      </c>
      <c r="Y22" s="18">
        <v>5.4824775124332203E-2</v>
      </c>
      <c r="AA22" s="18">
        <v>5.6604342004923952E-2</v>
      </c>
      <c r="AB22" s="18">
        <v>4.8438975960256932E-2</v>
      </c>
      <c r="AC22" s="18">
        <v>4.4934517518693408E-2</v>
      </c>
      <c r="AD22" s="18">
        <v>5.421266998053266E-2</v>
      </c>
      <c r="AF22" s="18">
        <v>5.9402357605760167E-2</v>
      </c>
      <c r="AG22" s="18">
        <v>5.5475474032872812E-2</v>
      </c>
      <c r="AH22" s="18">
        <v>2.6153957859248039E-2</v>
      </c>
      <c r="AI22" s="18">
        <v>4.1120154563604801E-2</v>
      </c>
      <c r="AJ22" s="18">
        <v>4.1514120025941327E-2</v>
      </c>
      <c r="AK22" s="18">
        <v>0</v>
      </c>
      <c r="AL22" s="18">
        <v>5.7398268215417478E-2</v>
      </c>
      <c r="AM22" s="18">
        <v>6.3292846541390849E-2</v>
      </c>
      <c r="AO22" s="18">
        <v>6.2096739034202528E-2</v>
      </c>
      <c r="AP22" s="18">
        <v>6.3565612201180705E-2</v>
      </c>
      <c r="AQ22" s="18">
        <v>4.4156178701792642E-2</v>
      </c>
      <c r="AR22" s="18">
        <v>3.1825067156447208E-2</v>
      </c>
      <c r="AS22" s="18">
        <v>3.7039056733477807E-2</v>
      </c>
      <c r="AT22" s="18">
        <v>1.5948242052110751E-2</v>
      </c>
      <c r="AU22" s="18">
        <v>4.8322542268356687E-2</v>
      </c>
      <c r="AV22" s="18">
        <v>4.2361466350748438E-2</v>
      </c>
      <c r="AW22" s="18">
        <v>8.8002031461229618E-2</v>
      </c>
    </row>
    <row r="23" spans="2:49" ht="19" customHeight="1" x14ac:dyDescent="0.35">
      <c r="B23" s="19" t="s">
        <v>134</v>
      </c>
      <c r="C23" s="18">
        <v>3.1804373018559373E-2</v>
      </c>
      <c r="D23" s="18">
        <v>3.0907796868617429E-2</v>
      </c>
      <c r="E23" s="18">
        <v>3.2780140044866062E-2</v>
      </c>
      <c r="G23" s="18">
        <v>2.5718585884265829E-2</v>
      </c>
      <c r="H23" s="18">
        <v>3.8566079985060953E-2</v>
      </c>
      <c r="I23" s="18">
        <v>5.8293497592649762E-2</v>
      </c>
      <c r="J23" s="18">
        <v>4.101641665651895E-2</v>
      </c>
      <c r="K23" s="18">
        <v>7.823507640959404E-3</v>
      </c>
      <c r="L23" s="18">
        <v>2.1224474949926419E-2</v>
      </c>
      <c r="N23" s="18">
        <v>3.3820562989393302E-2</v>
      </c>
      <c r="O23" s="18">
        <v>3.5950995170627803E-2</v>
      </c>
      <c r="P23" s="18">
        <v>3.312482657086812E-2</v>
      </c>
      <c r="Q23" s="18">
        <v>4.6816107524476687E-2</v>
      </c>
      <c r="R23" s="18">
        <v>2.8793740248357319E-2</v>
      </c>
      <c r="S23" s="18">
        <v>2.0454693389710479E-2</v>
      </c>
      <c r="T23" s="18">
        <v>5.1038424312736808E-2</v>
      </c>
      <c r="U23" s="18">
        <v>2.915723072446335E-2</v>
      </c>
      <c r="V23" s="18">
        <v>3.0501400087600519E-2</v>
      </c>
      <c r="W23" s="18">
        <v>3.037801625765674E-2</v>
      </c>
      <c r="X23" s="18">
        <v>4.2481403115135048E-2</v>
      </c>
      <c r="Y23" s="18">
        <v>1.6749736615167571E-2</v>
      </c>
      <c r="AA23" s="18">
        <v>1.8599625721784391E-2</v>
      </c>
      <c r="AB23" s="18">
        <v>2.8799228116859921E-2</v>
      </c>
      <c r="AC23" s="18">
        <v>3.0520961945202759E-2</v>
      </c>
      <c r="AD23" s="18">
        <v>5.0542291651752218E-2</v>
      </c>
      <c r="AF23" s="18">
        <v>3.1395052849288778E-2</v>
      </c>
      <c r="AG23" s="18">
        <v>2.2674208863880441E-2</v>
      </c>
      <c r="AH23" s="18">
        <v>2.1970223423266131E-2</v>
      </c>
      <c r="AI23" s="18">
        <v>9.7396600136766456E-3</v>
      </c>
      <c r="AJ23" s="18">
        <v>1.927660227513648E-2</v>
      </c>
      <c r="AK23" s="18">
        <v>3.1774137799319542E-2</v>
      </c>
      <c r="AL23" s="18">
        <v>0.11687614746822921</v>
      </c>
      <c r="AM23" s="18">
        <v>6.2464212109131313E-2</v>
      </c>
      <c r="AO23" s="18">
        <v>2.657976527882662E-2</v>
      </c>
      <c r="AP23" s="18">
        <v>2.0043410832220169E-2</v>
      </c>
      <c r="AQ23" s="18">
        <v>3.0191232334491929E-2</v>
      </c>
      <c r="AR23" s="18">
        <v>3.796977033619587E-2</v>
      </c>
      <c r="AS23" s="18">
        <v>2.2002200964058471E-2</v>
      </c>
      <c r="AT23" s="18">
        <v>4.7079052086876849E-2</v>
      </c>
      <c r="AU23" s="18">
        <v>0.1115546806955884</v>
      </c>
      <c r="AV23" s="18">
        <v>5.269441653434994E-2</v>
      </c>
      <c r="AW23" s="18">
        <v>1.6338438534776459E-2</v>
      </c>
    </row>
    <row r="24" spans="2:49" ht="19" customHeight="1" x14ac:dyDescent="0.35">
      <c r="B24" s="19" t="s">
        <v>83</v>
      </c>
      <c r="C24" s="18">
        <v>6.5818238935074396E-3</v>
      </c>
      <c r="D24" s="18">
        <v>5.5636122717440976E-3</v>
      </c>
      <c r="E24" s="18">
        <v>7.5641825955361638E-3</v>
      </c>
      <c r="G24" s="18">
        <v>0</v>
      </c>
      <c r="H24" s="18">
        <v>7.542481053235228E-3</v>
      </c>
      <c r="I24" s="18">
        <v>8.2466267850351514E-3</v>
      </c>
      <c r="J24" s="18">
        <v>1.1039952623560291E-2</v>
      </c>
      <c r="K24" s="18">
        <v>5.8972186287197916E-3</v>
      </c>
      <c r="L24" s="18">
        <v>5.2280880493579922E-3</v>
      </c>
      <c r="N24" s="18">
        <v>5.2436247128394989E-3</v>
      </c>
      <c r="O24" s="18">
        <v>0</v>
      </c>
      <c r="P24" s="18">
        <v>1.6114871197347311E-2</v>
      </c>
      <c r="Q24" s="18">
        <v>2.8686399013331251E-2</v>
      </c>
      <c r="R24" s="18">
        <v>3.8283667566552E-3</v>
      </c>
      <c r="S24" s="18">
        <v>1.0234176525494109E-2</v>
      </c>
      <c r="T24" s="18">
        <v>5.8879167326862554E-3</v>
      </c>
      <c r="U24" s="18">
        <v>4.1356537301633607E-3</v>
      </c>
      <c r="V24" s="18">
        <v>3.0668796899106922E-3</v>
      </c>
      <c r="W24" s="18">
        <v>3.4823587724871802E-3</v>
      </c>
      <c r="X24" s="18">
        <v>0</v>
      </c>
      <c r="Y24" s="18">
        <v>1.3804078848966429E-2</v>
      </c>
      <c r="AA24" s="18">
        <v>7.8677542986581445E-3</v>
      </c>
      <c r="AB24" s="18">
        <v>1.0163828140679161E-2</v>
      </c>
      <c r="AC24" s="18">
        <v>0</v>
      </c>
      <c r="AD24" s="18">
        <v>6.364267976288588E-3</v>
      </c>
      <c r="AF24" s="18">
        <v>0</v>
      </c>
      <c r="AG24" s="18">
        <v>8.2451519634197112E-3</v>
      </c>
      <c r="AH24" s="18">
        <v>5.7280267121589531E-3</v>
      </c>
      <c r="AI24" s="18">
        <v>2.1878867544799639E-2</v>
      </c>
      <c r="AJ24" s="18">
        <v>7.1994392140119958E-3</v>
      </c>
      <c r="AK24" s="18">
        <v>0</v>
      </c>
      <c r="AL24" s="18">
        <v>0</v>
      </c>
      <c r="AM24" s="18">
        <v>6.8772794447865028E-3</v>
      </c>
      <c r="AO24" s="18">
        <v>0</v>
      </c>
      <c r="AP24" s="18">
        <v>9.0328511885436127E-3</v>
      </c>
      <c r="AQ24" s="18">
        <v>6.4254709352042751E-3</v>
      </c>
      <c r="AR24" s="18">
        <v>6.0481299882351944E-3</v>
      </c>
      <c r="AS24" s="18">
        <v>2.5716863391054799E-3</v>
      </c>
      <c r="AT24" s="18">
        <v>0</v>
      </c>
      <c r="AU24" s="18">
        <v>1.433409550196516E-2</v>
      </c>
      <c r="AV24" s="18">
        <v>1.544286335582019E-2</v>
      </c>
      <c r="AW24" s="18">
        <v>1.4197722358948809E-2</v>
      </c>
    </row>
    <row r="26" spans="2:49" x14ac:dyDescent="0.35">
      <c r="B26" t="s">
        <v>205</v>
      </c>
    </row>
    <row r="27" spans="2:49" x14ac:dyDescent="0.35">
      <c r="B27" t="s">
        <v>10</v>
      </c>
    </row>
    <row r="29" spans="2:49" x14ac:dyDescent="0.35">
      <c r="B29" s="5" t="str">
        <f>HYPERLINK("#Contents!A1", "Return to Contents")</f>
        <v>Return to Contents</v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Y31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5" width="10" customWidth="1"/>
    <col min="26" max="26" width="1.453125" customWidth="1"/>
    <col min="27" max="30" width="10" customWidth="1"/>
    <col min="31" max="31" width="1.453125" customWidth="1"/>
    <col min="32" max="39" width="10" customWidth="1"/>
    <col min="40" max="40" width="1.453125" customWidth="1"/>
    <col min="41" max="49" width="10" customWidth="1"/>
  </cols>
  <sheetData>
    <row r="2" spans="2:51" ht="40" customHeight="1" x14ac:dyDescent="0.35">
      <c r="D2" s="28" t="s">
        <v>135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5" spans="2:51" x14ac:dyDescent="0.35">
      <c r="D5" s="26" t="s">
        <v>19</v>
      </c>
      <c r="E5" s="27"/>
      <c r="G5" s="26" t="s">
        <v>20</v>
      </c>
      <c r="H5" s="27"/>
      <c r="I5" s="27"/>
      <c r="J5" s="27"/>
      <c r="K5" s="27"/>
      <c r="L5" s="27"/>
      <c r="N5" s="26" t="s">
        <v>21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A5" s="26" t="s">
        <v>22</v>
      </c>
      <c r="AB5" s="27"/>
      <c r="AC5" s="27"/>
      <c r="AD5" s="27"/>
      <c r="AF5" s="26" t="s">
        <v>23</v>
      </c>
      <c r="AG5" s="27"/>
      <c r="AH5" s="27"/>
      <c r="AI5" s="27"/>
      <c r="AJ5" s="27"/>
      <c r="AK5" s="27"/>
      <c r="AL5" s="27"/>
      <c r="AM5" s="27"/>
      <c r="AO5" s="26" t="s">
        <v>24</v>
      </c>
      <c r="AP5" s="27"/>
      <c r="AQ5" s="27"/>
      <c r="AR5" s="27"/>
      <c r="AS5" s="27"/>
      <c r="AT5" s="27"/>
      <c r="AU5" s="27"/>
      <c r="AV5" s="27"/>
      <c r="AW5" s="27"/>
    </row>
    <row r="6" spans="2:51" ht="43.5" x14ac:dyDescent="0.35">
      <c r="C6" s="20" t="s">
        <v>25</v>
      </c>
      <c r="D6" s="21" t="s">
        <v>26</v>
      </c>
      <c r="E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1" t="s">
        <v>39</v>
      </c>
      <c r="T6" s="21" t="s">
        <v>40</v>
      </c>
      <c r="U6" s="21" t="s">
        <v>41</v>
      </c>
      <c r="V6" s="21" t="s">
        <v>42</v>
      </c>
      <c r="W6" s="21" t="s">
        <v>43</v>
      </c>
      <c r="X6" s="21" t="s">
        <v>44</v>
      </c>
      <c r="Y6" s="21" t="s">
        <v>45</v>
      </c>
      <c r="AA6" s="21" t="s">
        <v>46</v>
      </c>
      <c r="AB6" s="21" t="s">
        <v>47</v>
      </c>
      <c r="AC6" s="21" t="s">
        <v>48</v>
      </c>
      <c r="AD6" s="21" t="s">
        <v>49</v>
      </c>
      <c r="AF6" s="21" t="s">
        <v>50</v>
      </c>
      <c r="AG6" s="21" t="s">
        <v>51</v>
      </c>
      <c r="AH6" s="21" t="s">
        <v>52</v>
      </c>
      <c r="AI6" s="21" t="s">
        <v>53</v>
      </c>
      <c r="AJ6" s="21" t="s">
        <v>54</v>
      </c>
      <c r="AK6" s="21" t="s">
        <v>55</v>
      </c>
      <c r="AL6" s="21" t="s">
        <v>56</v>
      </c>
      <c r="AM6" s="21" t="s">
        <v>57</v>
      </c>
      <c r="AO6" s="21" t="s">
        <v>50</v>
      </c>
      <c r="AP6" s="21" t="s">
        <v>51</v>
      </c>
      <c r="AQ6" s="21" t="s">
        <v>52</v>
      </c>
      <c r="AR6" s="21" t="s">
        <v>53</v>
      </c>
      <c r="AS6" s="21" t="s">
        <v>54</v>
      </c>
      <c r="AT6" s="21" t="s">
        <v>55</v>
      </c>
      <c r="AU6" s="21" t="s">
        <v>58</v>
      </c>
      <c r="AV6" s="21" t="s">
        <v>56</v>
      </c>
      <c r="AW6" s="21" t="s">
        <v>57</v>
      </c>
    </row>
    <row r="7" spans="2:51" x14ac:dyDescent="0.35">
      <c r="B7" s="10" t="s">
        <v>62</v>
      </c>
      <c r="C7" s="22">
        <v>2007</v>
      </c>
      <c r="D7" s="22">
        <v>962</v>
      </c>
      <c r="E7" s="22">
        <v>1041</v>
      </c>
      <c r="G7" s="22">
        <v>262</v>
      </c>
      <c r="H7" s="22">
        <v>338</v>
      </c>
      <c r="I7" s="22">
        <v>355</v>
      </c>
      <c r="J7" s="22">
        <v>367</v>
      </c>
      <c r="K7" s="22">
        <v>292</v>
      </c>
      <c r="L7" s="22">
        <v>393</v>
      </c>
      <c r="N7" s="22">
        <v>169</v>
      </c>
      <c r="O7" s="22">
        <v>60</v>
      </c>
      <c r="P7" s="22">
        <v>100</v>
      </c>
      <c r="Q7" s="22">
        <v>82</v>
      </c>
      <c r="R7" s="22">
        <v>233</v>
      </c>
      <c r="S7" s="22">
        <v>174</v>
      </c>
      <c r="T7" s="22">
        <v>151</v>
      </c>
      <c r="U7" s="22">
        <v>194</v>
      </c>
      <c r="V7" s="22">
        <v>284</v>
      </c>
      <c r="W7" s="22">
        <v>260</v>
      </c>
      <c r="X7" s="22">
        <v>143</v>
      </c>
      <c r="Y7" s="22">
        <v>157</v>
      </c>
      <c r="AA7" s="22">
        <v>590</v>
      </c>
      <c r="AB7" s="22">
        <v>480</v>
      </c>
      <c r="AC7" s="22">
        <v>458</v>
      </c>
      <c r="AD7" s="22">
        <v>472</v>
      </c>
      <c r="AF7" s="22">
        <v>340</v>
      </c>
      <c r="AG7" s="22">
        <v>678</v>
      </c>
      <c r="AH7" s="22">
        <v>132</v>
      </c>
      <c r="AI7" s="22">
        <v>118</v>
      </c>
      <c r="AJ7" s="22">
        <v>274</v>
      </c>
      <c r="AK7" s="22">
        <v>57</v>
      </c>
      <c r="AL7" s="22">
        <v>34</v>
      </c>
      <c r="AM7" s="22">
        <v>374</v>
      </c>
      <c r="AO7" s="22">
        <v>301</v>
      </c>
      <c r="AP7" s="22">
        <v>568</v>
      </c>
      <c r="AQ7" s="22">
        <v>121</v>
      </c>
      <c r="AR7" s="22">
        <v>187</v>
      </c>
      <c r="AS7" s="22">
        <v>406</v>
      </c>
      <c r="AT7" s="22">
        <v>63</v>
      </c>
      <c r="AU7" s="22">
        <v>113</v>
      </c>
      <c r="AV7" s="22">
        <v>146</v>
      </c>
      <c r="AW7" s="22">
        <v>102</v>
      </c>
    </row>
    <row r="8" spans="2:51" x14ac:dyDescent="0.35">
      <c r="B8" s="7" t="s">
        <v>63</v>
      </c>
      <c r="C8" s="13">
        <v>2011</v>
      </c>
      <c r="D8" s="13">
        <v>971</v>
      </c>
      <c r="E8" s="13">
        <v>1036</v>
      </c>
      <c r="G8" s="13">
        <v>213</v>
      </c>
      <c r="H8" s="13">
        <v>342</v>
      </c>
      <c r="I8" s="13">
        <v>340</v>
      </c>
      <c r="J8" s="13">
        <v>310</v>
      </c>
      <c r="K8" s="13">
        <v>325</v>
      </c>
      <c r="L8" s="13">
        <v>481</v>
      </c>
      <c r="N8" s="13">
        <v>165</v>
      </c>
      <c r="O8" s="13">
        <v>54</v>
      </c>
      <c r="P8" s="13">
        <v>94</v>
      </c>
      <c r="Q8" s="13">
        <v>81</v>
      </c>
      <c r="R8" s="13">
        <v>223</v>
      </c>
      <c r="S8" s="13">
        <v>164</v>
      </c>
      <c r="T8" s="13">
        <v>147</v>
      </c>
      <c r="U8" s="13">
        <v>176</v>
      </c>
      <c r="V8" s="13">
        <v>262</v>
      </c>
      <c r="W8" s="13">
        <v>278</v>
      </c>
      <c r="X8" s="13">
        <v>174</v>
      </c>
      <c r="Y8" s="13">
        <v>189</v>
      </c>
      <c r="AA8" s="13">
        <v>542</v>
      </c>
      <c r="AB8" s="13">
        <v>522</v>
      </c>
      <c r="AC8" s="13">
        <v>441</v>
      </c>
      <c r="AD8" s="13">
        <v>502</v>
      </c>
      <c r="AF8" s="13">
        <v>368</v>
      </c>
      <c r="AG8" s="13">
        <v>659</v>
      </c>
      <c r="AH8" s="13">
        <v>141</v>
      </c>
      <c r="AI8" s="13">
        <v>114</v>
      </c>
      <c r="AJ8" s="13">
        <v>284</v>
      </c>
      <c r="AK8" s="13">
        <v>56</v>
      </c>
      <c r="AL8" s="13">
        <v>31</v>
      </c>
      <c r="AM8" s="13">
        <v>358</v>
      </c>
      <c r="AO8" s="13">
        <v>321</v>
      </c>
      <c r="AP8" s="13">
        <v>550</v>
      </c>
      <c r="AQ8" s="13">
        <v>125</v>
      </c>
      <c r="AR8" s="13">
        <v>173</v>
      </c>
      <c r="AS8" s="13">
        <v>418</v>
      </c>
      <c r="AT8" s="13">
        <v>61</v>
      </c>
      <c r="AU8" s="13">
        <v>111</v>
      </c>
      <c r="AV8" s="13">
        <v>149</v>
      </c>
      <c r="AW8" s="13">
        <v>101</v>
      </c>
    </row>
    <row r="9" spans="2:51" ht="19" customHeight="1" x14ac:dyDescent="0.35">
      <c r="B9" s="19" t="s">
        <v>136</v>
      </c>
      <c r="C9" s="18">
        <v>0.34524409634198461</v>
      </c>
      <c r="D9" s="18">
        <v>0.3201995394660534</v>
      </c>
      <c r="E9" s="18">
        <v>0.36709047333325717</v>
      </c>
      <c r="G9" s="18">
        <v>0.22748609863706709</v>
      </c>
      <c r="H9" s="18">
        <v>0.24372703045911889</v>
      </c>
      <c r="I9" s="18">
        <v>0.29607395870921988</v>
      </c>
      <c r="J9" s="18">
        <v>0.39723854564205507</v>
      </c>
      <c r="K9" s="18">
        <v>0.41962752169647011</v>
      </c>
      <c r="L9" s="18">
        <v>0.42062865940681737</v>
      </c>
      <c r="N9" s="18">
        <v>0.32469905985042219</v>
      </c>
      <c r="O9" s="18">
        <v>0.34665786196864318</v>
      </c>
      <c r="P9" s="18">
        <v>0.31658440491337969</v>
      </c>
      <c r="Q9" s="18">
        <v>0.43965432730534187</v>
      </c>
      <c r="R9" s="18">
        <v>0.35135715888024138</v>
      </c>
      <c r="S9" s="18">
        <v>0.33356675934089702</v>
      </c>
      <c r="T9" s="18">
        <v>0.35509718494359999</v>
      </c>
      <c r="U9" s="18">
        <v>0.34471749017199887</v>
      </c>
      <c r="V9" s="18">
        <v>0.27228366394066522</v>
      </c>
      <c r="W9" s="18">
        <v>0.35750461038636161</v>
      </c>
      <c r="X9" s="18">
        <v>0.40306022372847039</v>
      </c>
      <c r="Y9" s="18">
        <v>0.36219519398337319</v>
      </c>
      <c r="AA9" s="18">
        <v>0.26932714403043662</v>
      </c>
      <c r="AB9" s="18">
        <v>0.32221042678305972</v>
      </c>
      <c r="AC9" s="18">
        <v>0.38347705565488222</v>
      </c>
      <c r="AD9" s="18">
        <v>0.41808810606697888</v>
      </c>
      <c r="AF9" s="18">
        <v>0.3707926375226801</v>
      </c>
      <c r="AG9" s="18">
        <v>0.25563773988918642</v>
      </c>
      <c r="AH9" s="18">
        <v>0.2815286859668733</v>
      </c>
      <c r="AI9" s="18">
        <v>0.17470576019996931</v>
      </c>
      <c r="AJ9" s="18">
        <v>0.60696876715355341</v>
      </c>
      <c r="AK9" s="18">
        <v>0.25755461676251062</v>
      </c>
      <c r="AL9" s="18">
        <v>0.40598486826675068</v>
      </c>
      <c r="AM9" s="18">
        <v>0.36398233970004729</v>
      </c>
      <c r="AO9" s="18">
        <v>0.35618352020524507</v>
      </c>
      <c r="AP9" s="18">
        <v>0.20955071710690221</v>
      </c>
      <c r="AQ9" s="18">
        <v>0.26872634975931231</v>
      </c>
      <c r="AR9" s="18">
        <v>7.7253266254314584E-2</v>
      </c>
      <c r="AS9" s="18">
        <v>0.60087324105461071</v>
      </c>
      <c r="AT9" s="18">
        <v>0.3197052430456353</v>
      </c>
      <c r="AU9" s="18">
        <v>0.37640220320466777</v>
      </c>
      <c r="AV9" s="18">
        <v>0.34629575283932151</v>
      </c>
      <c r="AW9" s="18">
        <v>0.5247726160064925</v>
      </c>
    </row>
    <row r="10" spans="2:51" ht="32.15" customHeight="1" x14ac:dyDescent="0.35">
      <c r="B10" s="19" t="s">
        <v>137</v>
      </c>
      <c r="C10" s="18">
        <v>0.3212580439029129</v>
      </c>
      <c r="D10" s="18">
        <v>0.34230361646557222</v>
      </c>
      <c r="E10" s="18">
        <v>0.30172517693210882</v>
      </c>
      <c r="G10" s="18">
        <v>0.26499360766911417</v>
      </c>
      <c r="H10" s="18">
        <v>0.25793053266110078</v>
      </c>
      <c r="I10" s="18">
        <v>0.30525089133194949</v>
      </c>
      <c r="J10" s="18">
        <v>0.30998060733613259</v>
      </c>
      <c r="K10" s="18">
        <v>0.3703235942089344</v>
      </c>
      <c r="L10" s="18">
        <v>0.37666083875704492</v>
      </c>
      <c r="N10" s="18">
        <v>0.33760675295696191</v>
      </c>
      <c r="O10" s="18">
        <v>0.33516532588515541</v>
      </c>
      <c r="P10" s="18">
        <v>0.35759666267678808</v>
      </c>
      <c r="Q10" s="18">
        <v>0.25103436130175683</v>
      </c>
      <c r="R10" s="18">
        <v>0.39666574631837659</v>
      </c>
      <c r="S10" s="18">
        <v>0.2944191712869258</v>
      </c>
      <c r="T10" s="18">
        <v>0.28332964359623519</v>
      </c>
      <c r="U10" s="18">
        <v>0.32039381931697408</v>
      </c>
      <c r="V10" s="18">
        <v>0.29649711603393558</v>
      </c>
      <c r="W10" s="18">
        <v>0.28171513352290872</v>
      </c>
      <c r="X10" s="18">
        <v>0.38690171544209873</v>
      </c>
      <c r="Y10" s="18">
        <v>0.3117097953731332</v>
      </c>
      <c r="AA10" s="18">
        <v>0.32841994004965802</v>
      </c>
      <c r="AB10" s="18">
        <v>0.33923008351486089</v>
      </c>
      <c r="AC10" s="18">
        <v>0.34385357955251089</v>
      </c>
      <c r="AD10" s="18">
        <v>0.27557426765342319</v>
      </c>
      <c r="AF10" s="18">
        <v>0.33837205004617399</v>
      </c>
      <c r="AG10" s="18">
        <v>0.32299300291125999</v>
      </c>
      <c r="AH10" s="18">
        <v>0.33032692662821422</v>
      </c>
      <c r="AI10" s="18">
        <v>0.27011327729772638</v>
      </c>
      <c r="AJ10" s="18">
        <v>0.26283903587682239</v>
      </c>
      <c r="AK10" s="18">
        <v>0.37460661752910313</v>
      </c>
      <c r="AL10" s="18">
        <v>0.30822323680398878</v>
      </c>
      <c r="AM10" s="18">
        <v>0.35222418272115652</v>
      </c>
      <c r="AO10" s="18">
        <v>0.35114137704280268</v>
      </c>
      <c r="AP10" s="18">
        <v>0.34750857160496129</v>
      </c>
      <c r="AQ10" s="18">
        <v>0.29520819105348378</v>
      </c>
      <c r="AR10" s="18">
        <v>0.24783709510654089</v>
      </c>
      <c r="AS10" s="18">
        <v>0.26582787780092199</v>
      </c>
      <c r="AT10" s="18">
        <v>0.27845205633389858</v>
      </c>
      <c r="AU10" s="18">
        <v>0.32342293828344998</v>
      </c>
      <c r="AV10" s="18">
        <v>0.40287401813422508</v>
      </c>
      <c r="AW10" s="18">
        <v>0.37415996017025138</v>
      </c>
    </row>
    <row r="11" spans="2:51" ht="19" customHeight="1" x14ac:dyDescent="0.35">
      <c r="B11" s="19" t="s">
        <v>138</v>
      </c>
      <c r="C11" s="18">
        <v>0.2239413048219531</v>
      </c>
      <c r="D11" s="18">
        <v>0.25254927191914961</v>
      </c>
      <c r="E11" s="18">
        <v>0.19616050815703129</v>
      </c>
      <c r="G11" s="18">
        <v>0.30982023265587377</v>
      </c>
      <c r="H11" s="18">
        <v>0.25963120663123079</v>
      </c>
      <c r="I11" s="18">
        <v>0.2147522628425419</v>
      </c>
      <c r="J11" s="18">
        <v>0.22042547735864329</v>
      </c>
      <c r="K11" s="18">
        <v>0.22271858717994741</v>
      </c>
      <c r="L11" s="18">
        <v>0.17009121124687401</v>
      </c>
      <c r="N11" s="18">
        <v>0.29771991759083721</v>
      </c>
      <c r="O11" s="18">
        <v>0.21652879934093711</v>
      </c>
      <c r="P11" s="18">
        <v>0.20481455736348761</v>
      </c>
      <c r="Q11" s="18">
        <v>0.20694434209617851</v>
      </c>
      <c r="R11" s="18">
        <v>0.28875134061354463</v>
      </c>
      <c r="S11" s="18">
        <v>0.21754625004691761</v>
      </c>
      <c r="T11" s="18">
        <v>0.1459599911528861</v>
      </c>
      <c r="U11" s="18">
        <v>0.20503860617447911</v>
      </c>
      <c r="V11" s="18">
        <v>0.26965011171810199</v>
      </c>
      <c r="W11" s="18">
        <v>0.2186873505596918</v>
      </c>
      <c r="X11" s="18">
        <v>0.18258623781969929</v>
      </c>
      <c r="Y11" s="18">
        <v>0.16821868717596819</v>
      </c>
      <c r="AA11" s="18">
        <v>0.24630453501937941</v>
      </c>
      <c r="AB11" s="18">
        <v>0.229575351769437</v>
      </c>
      <c r="AC11" s="18">
        <v>0.1871135983848673</v>
      </c>
      <c r="AD11" s="18">
        <v>0.22790037127309409</v>
      </c>
      <c r="AF11" s="18">
        <v>0.15031335692749331</v>
      </c>
      <c r="AG11" s="18">
        <v>0.29011056930424067</v>
      </c>
      <c r="AH11" s="18">
        <v>0.26006627078380101</v>
      </c>
      <c r="AI11" s="18">
        <v>0.26537069284111409</v>
      </c>
      <c r="AJ11" s="18">
        <v>0.14129226231994391</v>
      </c>
      <c r="AK11" s="18">
        <v>0.35692306128725482</v>
      </c>
      <c r="AL11" s="18">
        <v>0.16794633379381099</v>
      </c>
      <c r="AM11" s="18">
        <v>0.19994158768016049</v>
      </c>
      <c r="AO11" s="18">
        <v>0.1757729323622951</v>
      </c>
      <c r="AP11" s="18">
        <v>0.31949755450990819</v>
      </c>
      <c r="AQ11" s="18">
        <v>0.27615759621949859</v>
      </c>
      <c r="AR11" s="18">
        <v>0.29501545549213098</v>
      </c>
      <c r="AS11" s="18">
        <v>0.13401370786804481</v>
      </c>
      <c r="AT11" s="18">
        <v>0.28937542001168132</v>
      </c>
      <c r="AU11" s="18">
        <v>0.18223833080080701</v>
      </c>
      <c r="AV11" s="18">
        <v>0.1593389202131735</v>
      </c>
      <c r="AW11" s="18">
        <v>0.1443407628856013</v>
      </c>
    </row>
    <row r="12" spans="2:51" ht="46" customHeight="1" x14ac:dyDescent="0.35">
      <c r="B12" s="19" t="s">
        <v>139</v>
      </c>
      <c r="C12" s="18">
        <v>0.2231674182508058</v>
      </c>
      <c r="D12" s="18">
        <v>0.19326570308879759</v>
      </c>
      <c r="E12" s="18">
        <v>0.25214348966176159</v>
      </c>
      <c r="G12" s="18">
        <v>0.1714009871671012</v>
      </c>
      <c r="H12" s="18">
        <v>0.13831323001570089</v>
      </c>
      <c r="I12" s="18">
        <v>0.18637273522789891</v>
      </c>
      <c r="J12" s="18">
        <v>0.20955024091534369</v>
      </c>
      <c r="K12" s="18">
        <v>0.24707634410639151</v>
      </c>
      <c r="L12" s="18">
        <v>0.32509028386996242</v>
      </c>
      <c r="N12" s="18">
        <v>0.20041567102369429</v>
      </c>
      <c r="O12" s="18">
        <v>0.25737243665079901</v>
      </c>
      <c r="P12" s="18">
        <v>0.2309500561991083</v>
      </c>
      <c r="Q12" s="18">
        <v>0.29501092789264022</v>
      </c>
      <c r="R12" s="18">
        <v>0.20486513190872421</v>
      </c>
      <c r="S12" s="18">
        <v>0.26457416843569009</v>
      </c>
      <c r="T12" s="18">
        <v>0.21179613694240029</v>
      </c>
      <c r="U12" s="18">
        <v>0.2548344983550333</v>
      </c>
      <c r="V12" s="18">
        <v>0.15827021628321031</v>
      </c>
      <c r="W12" s="18">
        <v>0.21297833867846541</v>
      </c>
      <c r="X12" s="18">
        <v>0.2772851856234898</v>
      </c>
      <c r="Y12" s="18">
        <v>0.2187446851453036</v>
      </c>
      <c r="AA12" s="18">
        <v>0.23542823512584449</v>
      </c>
      <c r="AB12" s="18">
        <v>0.25104311212446628</v>
      </c>
      <c r="AC12" s="18">
        <v>0.21511807338388439</v>
      </c>
      <c r="AD12" s="18">
        <v>0.18609135234983751</v>
      </c>
      <c r="AF12" s="18">
        <v>0.28576012122401778</v>
      </c>
      <c r="AG12" s="18">
        <v>0.21444783245272281</v>
      </c>
      <c r="AH12" s="18">
        <v>0.23802281764640401</v>
      </c>
      <c r="AI12" s="18">
        <v>0.18190224760034421</v>
      </c>
      <c r="AJ12" s="18">
        <v>0.21524828549031361</v>
      </c>
      <c r="AK12" s="18">
        <v>0.2028325139586796</v>
      </c>
      <c r="AL12" s="18">
        <v>0.23919877104866749</v>
      </c>
      <c r="AM12" s="18">
        <v>0.1902889210264688</v>
      </c>
      <c r="AO12" s="18">
        <v>0.24703261894914</v>
      </c>
      <c r="AP12" s="18">
        <v>0.19880694764640211</v>
      </c>
      <c r="AQ12" s="18">
        <v>0.2472871232846735</v>
      </c>
      <c r="AR12" s="18">
        <v>0.17898037308252329</v>
      </c>
      <c r="AS12" s="18">
        <v>0.2418797018089878</v>
      </c>
      <c r="AT12" s="18">
        <v>0.18078201493502699</v>
      </c>
      <c r="AU12" s="18">
        <v>0.16498267368531411</v>
      </c>
      <c r="AV12" s="18">
        <v>0.29889401306019481</v>
      </c>
      <c r="AW12" s="18">
        <v>0.2264125813255056</v>
      </c>
    </row>
    <row r="13" spans="2:51" ht="46" customHeight="1" x14ac:dyDescent="0.35">
      <c r="B13" s="19" t="s">
        <v>140</v>
      </c>
      <c r="C13" s="18">
        <v>0.1973667287196571</v>
      </c>
      <c r="D13" s="18">
        <v>0.19739658975697991</v>
      </c>
      <c r="E13" s="18">
        <v>0.19817924465471989</v>
      </c>
      <c r="G13" s="18">
        <v>0.22645409133182809</v>
      </c>
      <c r="H13" s="18">
        <v>0.1843356226993659</v>
      </c>
      <c r="I13" s="18">
        <v>0.20502009300304841</v>
      </c>
      <c r="J13" s="18">
        <v>0.2147369265634784</v>
      </c>
      <c r="K13" s="18">
        <v>0.18129581249469001</v>
      </c>
      <c r="L13" s="18">
        <v>0.18798870125801781</v>
      </c>
      <c r="N13" s="18">
        <v>0.28467317955214572</v>
      </c>
      <c r="O13" s="18">
        <v>0.22497894840795071</v>
      </c>
      <c r="P13" s="18">
        <v>0.1704959606974574</v>
      </c>
      <c r="Q13" s="18">
        <v>0.16483104013660441</v>
      </c>
      <c r="R13" s="18">
        <v>0.20285554755109891</v>
      </c>
      <c r="S13" s="18">
        <v>0.19672456413033271</v>
      </c>
      <c r="T13" s="18">
        <v>0.2305367330895014</v>
      </c>
      <c r="U13" s="18">
        <v>0.2302959923943089</v>
      </c>
      <c r="V13" s="18">
        <v>0.19859544311206559</v>
      </c>
      <c r="W13" s="18">
        <v>0.15524356733052891</v>
      </c>
      <c r="X13" s="18">
        <v>0.16217356264801469</v>
      </c>
      <c r="Y13" s="18">
        <v>0.17083952220884921</v>
      </c>
      <c r="AA13" s="18">
        <v>0.2263584359831225</v>
      </c>
      <c r="AB13" s="18">
        <v>0.2260633368378607</v>
      </c>
      <c r="AC13" s="18">
        <v>0.18076617690154981</v>
      </c>
      <c r="AD13" s="18">
        <v>0.14917976913957121</v>
      </c>
      <c r="AF13" s="18">
        <v>0.1575397795903713</v>
      </c>
      <c r="AG13" s="18">
        <v>0.23901203221429471</v>
      </c>
      <c r="AH13" s="18">
        <v>0.28341133188529449</v>
      </c>
      <c r="AI13" s="18">
        <v>0.29131936761193361</v>
      </c>
      <c r="AJ13" s="18">
        <v>8.4442008047573486E-2</v>
      </c>
      <c r="AK13" s="18">
        <v>0.32775569595665988</v>
      </c>
      <c r="AL13" s="18">
        <v>0.1760386710626049</v>
      </c>
      <c r="AM13" s="18">
        <v>0.1689331333834958</v>
      </c>
      <c r="AO13" s="18">
        <v>0.16477829122738699</v>
      </c>
      <c r="AP13" s="18">
        <v>0.25361888485902989</v>
      </c>
      <c r="AQ13" s="18">
        <v>0.26028948518810352</v>
      </c>
      <c r="AR13" s="18">
        <v>0.32690935909000868</v>
      </c>
      <c r="AS13" s="18">
        <v>6.7307544438547348E-2</v>
      </c>
      <c r="AT13" s="18">
        <v>0.32317698469033429</v>
      </c>
      <c r="AU13" s="18">
        <v>0.16937758855018259</v>
      </c>
      <c r="AV13" s="18">
        <v>0.2313246198046901</v>
      </c>
      <c r="AW13" s="18">
        <v>0.13702012274001149</v>
      </c>
    </row>
    <row r="14" spans="2:51" ht="32.15" customHeight="1" x14ac:dyDescent="0.35">
      <c r="B14" s="19" t="s">
        <v>141</v>
      </c>
      <c r="C14" s="18">
        <v>0.17984838716041179</v>
      </c>
      <c r="D14" s="18">
        <v>0.17274234736765881</v>
      </c>
      <c r="E14" s="18">
        <v>0.18727449694551751</v>
      </c>
      <c r="G14" s="18">
        <v>8.4650637160913561E-2</v>
      </c>
      <c r="H14" s="18">
        <v>0.1351488078607081</v>
      </c>
      <c r="I14" s="18">
        <v>0.14887017724624871</v>
      </c>
      <c r="J14" s="18">
        <v>0.19128096087724239</v>
      </c>
      <c r="K14" s="18">
        <v>0.23409201777120131</v>
      </c>
      <c r="L14" s="18">
        <v>0.23171881735167049</v>
      </c>
      <c r="N14" s="18">
        <v>0.1495029176209185</v>
      </c>
      <c r="O14" s="18">
        <v>0.1225429364760293</v>
      </c>
      <c r="P14" s="18">
        <v>0.16365918455848369</v>
      </c>
      <c r="Q14" s="18">
        <v>0.2364462089057735</v>
      </c>
      <c r="R14" s="18">
        <v>0.1373982977255489</v>
      </c>
      <c r="S14" s="18">
        <v>0.23906336502904191</v>
      </c>
      <c r="T14" s="18">
        <v>0.20964259720852699</v>
      </c>
      <c r="U14" s="18">
        <v>0.19640308355537431</v>
      </c>
      <c r="V14" s="18">
        <v>0.16503201859497721</v>
      </c>
      <c r="W14" s="18">
        <v>0.1588855225365764</v>
      </c>
      <c r="X14" s="18">
        <v>0.19109155045707879</v>
      </c>
      <c r="Y14" s="18">
        <v>0.20764620071274381</v>
      </c>
      <c r="AA14" s="18">
        <v>0.15627800914435211</v>
      </c>
      <c r="AB14" s="18">
        <v>0.19119547952608409</v>
      </c>
      <c r="AC14" s="18">
        <v>0.1805899352737855</v>
      </c>
      <c r="AD14" s="18">
        <v>0.19413936433925591</v>
      </c>
      <c r="AF14" s="18">
        <v>0.2033458657694244</v>
      </c>
      <c r="AG14" s="18">
        <v>0.17929707631920691</v>
      </c>
      <c r="AH14" s="18">
        <v>0.17735325116422909</v>
      </c>
      <c r="AI14" s="18">
        <v>0.133331531352537</v>
      </c>
      <c r="AJ14" s="18">
        <v>0.18706270913537679</v>
      </c>
      <c r="AK14" s="18">
        <v>0.1553899405264185</v>
      </c>
      <c r="AL14" s="18">
        <v>0.16175988750205059</v>
      </c>
      <c r="AM14" s="18">
        <v>0.17217001371593391</v>
      </c>
      <c r="AO14" s="18">
        <v>0.18750248416871459</v>
      </c>
      <c r="AP14" s="18">
        <v>0.16708935361375191</v>
      </c>
      <c r="AQ14" s="18">
        <v>0.1619962194015778</v>
      </c>
      <c r="AR14" s="18">
        <v>0.1011414355663971</v>
      </c>
      <c r="AS14" s="18">
        <v>0.22615726148218951</v>
      </c>
      <c r="AT14" s="18">
        <v>0.14263039502862179</v>
      </c>
      <c r="AU14" s="18">
        <v>0.20566734980867341</v>
      </c>
      <c r="AV14" s="18">
        <v>0.17861968658494179</v>
      </c>
      <c r="AW14" s="18">
        <v>0.186513941568408</v>
      </c>
    </row>
    <row r="15" spans="2:51" ht="32.15" customHeight="1" x14ac:dyDescent="0.35">
      <c r="B15" s="19" t="s">
        <v>142</v>
      </c>
      <c r="C15" s="18">
        <v>0.1744176098913939</v>
      </c>
      <c r="D15" s="18">
        <v>0.15108828831881471</v>
      </c>
      <c r="E15" s="18">
        <v>0.19489269387800459</v>
      </c>
      <c r="G15" s="18">
        <v>0.1614195166987821</v>
      </c>
      <c r="H15" s="18">
        <v>0.1231501220894317</v>
      </c>
      <c r="I15" s="18">
        <v>0.12962537336225699</v>
      </c>
      <c r="J15" s="18">
        <v>0.19005736760284661</v>
      </c>
      <c r="K15" s="18">
        <v>0.2178430083853026</v>
      </c>
      <c r="L15" s="18">
        <v>0.20889069352223619</v>
      </c>
      <c r="N15" s="18">
        <v>0.19540932679706169</v>
      </c>
      <c r="O15" s="18">
        <v>0.1001120817892583</v>
      </c>
      <c r="P15" s="18">
        <v>0.21605427429986099</v>
      </c>
      <c r="Q15" s="18">
        <v>0.16942557919748491</v>
      </c>
      <c r="R15" s="18">
        <v>0.15682279234021779</v>
      </c>
      <c r="S15" s="18">
        <v>0.16293602959824141</v>
      </c>
      <c r="T15" s="18">
        <v>0.16499671652903791</v>
      </c>
      <c r="U15" s="18">
        <v>0.1143407806249799</v>
      </c>
      <c r="V15" s="18">
        <v>0.1537380911175924</v>
      </c>
      <c r="W15" s="18">
        <v>0.2358905560823491</v>
      </c>
      <c r="X15" s="18">
        <v>0.14423542174379411</v>
      </c>
      <c r="Y15" s="18">
        <v>0.21878104076399679</v>
      </c>
      <c r="AA15" s="18">
        <v>0.1168790049904186</v>
      </c>
      <c r="AB15" s="18">
        <v>0.17696659715851629</v>
      </c>
      <c r="AC15" s="18">
        <v>0.17565602001380859</v>
      </c>
      <c r="AD15" s="18">
        <v>0.232345671646281</v>
      </c>
      <c r="AF15" s="18">
        <v>0.19607463388181931</v>
      </c>
      <c r="AG15" s="18">
        <v>0.1461986972923206</v>
      </c>
      <c r="AH15" s="18">
        <v>0.15206937503414969</v>
      </c>
      <c r="AI15" s="18">
        <v>0.15288205376436051</v>
      </c>
      <c r="AJ15" s="18">
        <v>0.21002265963554281</v>
      </c>
      <c r="AK15" s="18">
        <v>0.17827780568723961</v>
      </c>
      <c r="AL15" s="18">
        <v>0.22183070649057321</v>
      </c>
      <c r="AM15" s="18">
        <v>0.18674938392798299</v>
      </c>
      <c r="AO15" s="18">
        <v>0.19412407665196771</v>
      </c>
      <c r="AP15" s="18">
        <v>0.1530096436889086</v>
      </c>
      <c r="AQ15" s="18">
        <v>0.159910773171937</v>
      </c>
      <c r="AR15" s="18">
        <v>0.1536373663428913</v>
      </c>
      <c r="AS15" s="18">
        <v>0.17747854749910219</v>
      </c>
      <c r="AT15" s="18">
        <v>0.20942399279312171</v>
      </c>
      <c r="AU15" s="18">
        <v>0.1028019122415441</v>
      </c>
      <c r="AV15" s="18">
        <v>0.22009140953502021</v>
      </c>
      <c r="AW15" s="18">
        <v>0.25919289682466151</v>
      </c>
    </row>
    <row r="16" spans="2:51" ht="74.150000000000006" customHeight="1" x14ac:dyDescent="0.35">
      <c r="B16" s="19" t="s">
        <v>143</v>
      </c>
      <c r="C16" s="18">
        <v>0.1505835101779722</v>
      </c>
      <c r="D16" s="18">
        <v>0.12375556643871399</v>
      </c>
      <c r="E16" s="18">
        <v>0.17636955243560631</v>
      </c>
      <c r="G16" s="18">
        <v>0.1167180578685105</v>
      </c>
      <c r="H16" s="18">
        <v>0.16675359361585029</v>
      </c>
      <c r="I16" s="18">
        <v>0.15132600359560791</v>
      </c>
      <c r="J16" s="18">
        <v>0.11566398964869889</v>
      </c>
      <c r="K16" s="18">
        <v>0.14515398769250859</v>
      </c>
      <c r="L16" s="18">
        <v>0.17974677530860411</v>
      </c>
      <c r="N16" s="18">
        <v>0.11455379571647049</v>
      </c>
      <c r="O16" s="18">
        <v>0.1196656238662015</v>
      </c>
      <c r="P16" s="18">
        <v>0.1713300208629206</v>
      </c>
      <c r="Q16" s="18">
        <v>0.16368276485842301</v>
      </c>
      <c r="R16" s="18">
        <v>0.12781554038399379</v>
      </c>
      <c r="S16" s="18">
        <v>0.22548462353345891</v>
      </c>
      <c r="T16" s="18">
        <v>0.17098478287626229</v>
      </c>
      <c r="U16" s="18">
        <v>0.1597951085499999</v>
      </c>
      <c r="V16" s="18">
        <v>0.1401883795249956</v>
      </c>
      <c r="W16" s="18">
        <v>0.12909462851937731</v>
      </c>
      <c r="X16" s="18">
        <v>0.17815106621781021</v>
      </c>
      <c r="Y16" s="18">
        <v>0.13300235595919621</v>
      </c>
      <c r="AA16" s="18">
        <v>0.1537049167812512</v>
      </c>
      <c r="AB16" s="18">
        <v>0.1466942388899859</v>
      </c>
      <c r="AC16" s="18">
        <v>0.14137361775615601</v>
      </c>
      <c r="AD16" s="18">
        <v>0.15922082384047481</v>
      </c>
      <c r="AF16" s="18">
        <v>0.163576929375917</v>
      </c>
      <c r="AG16" s="18">
        <v>0.13725448817098829</v>
      </c>
      <c r="AH16" s="18">
        <v>0.11383594008417849</v>
      </c>
      <c r="AI16" s="18">
        <v>0.17552780362835521</v>
      </c>
      <c r="AJ16" s="18">
        <v>0.18184274009053039</v>
      </c>
      <c r="AK16" s="18">
        <v>0.13493027146969561</v>
      </c>
      <c r="AL16" s="18">
        <v>0.15279750620623239</v>
      </c>
      <c r="AM16" s="18">
        <v>0.14574555403927331</v>
      </c>
      <c r="AO16" s="18">
        <v>0.15996781689794451</v>
      </c>
      <c r="AP16" s="18">
        <v>0.15402496404694299</v>
      </c>
      <c r="AQ16" s="18">
        <v>0.14341956082484619</v>
      </c>
      <c r="AR16" s="18">
        <v>0.13083878960551601</v>
      </c>
      <c r="AS16" s="18">
        <v>0.16595545783379681</v>
      </c>
      <c r="AT16" s="18">
        <v>0.19686923559575531</v>
      </c>
      <c r="AU16" s="18">
        <v>0.14872711939264091</v>
      </c>
      <c r="AV16" s="18">
        <v>9.6608231888492477E-2</v>
      </c>
      <c r="AW16" s="18">
        <v>0.13490971995942161</v>
      </c>
    </row>
    <row r="17" spans="2:49" ht="32.15" customHeight="1" x14ac:dyDescent="0.35">
      <c r="B17" s="19" t="s">
        <v>144</v>
      </c>
      <c r="C17" s="18">
        <v>0.15054818328134581</v>
      </c>
      <c r="D17" s="18">
        <v>0.1491682653730457</v>
      </c>
      <c r="E17" s="18">
        <v>0.15248264831324701</v>
      </c>
      <c r="G17" s="18">
        <v>0.1516622094581507</v>
      </c>
      <c r="H17" s="18">
        <v>0.16676094181516671</v>
      </c>
      <c r="I17" s="18">
        <v>0.18750988713576369</v>
      </c>
      <c r="J17" s="18">
        <v>0.15695616260212181</v>
      </c>
      <c r="K17" s="18">
        <v>0.1071128533114185</v>
      </c>
      <c r="L17" s="18">
        <v>0.13760193878650251</v>
      </c>
      <c r="N17" s="18">
        <v>0.1126150421503592</v>
      </c>
      <c r="O17" s="18">
        <v>0.12600053603486569</v>
      </c>
      <c r="P17" s="18">
        <v>0.1567996403738687</v>
      </c>
      <c r="Q17" s="18">
        <v>0.17168905563017409</v>
      </c>
      <c r="R17" s="18">
        <v>0.1647037121450961</v>
      </c>
      <c r="S17" s="18">
        <v>0.11476028764950839</v>
      </c>
      <c r="T17" s="18">
        <v>0.1676508364892739</v>
      </c>
      <c r="U17" s="18">
        <v>0.14020533910574409</v>
      </c>
      <c r="V17" s="18">
        <v>0.17229098741113949</v>
      </c>
      <c r="W17" s="18">
        <v>0.1677940526861525</v>
      </c>
      <c r="X17" s="18">
        <v>0.1240060284852217</v>
      </c>
      <c r="Y17" s="18">
        <v>0.1581176337727605</v>
      </c>
      <c r="AA17" s="18">
        <v>0.1765376892122735</v>
      </c>
      <c r="AB17" s="18">
        <v>0.12583624315378419</v>
      </c>
      <c r="AC17" s="18">
        <v>0.15225349079913791</v>
      </c>
      <c r="AD17" s="18">
        <v>0.14681743136833009</v>
      </c>
      <c r="AF17" s="18">
        <v>0.18736105316819779</v>
      </c>
      <c r="AG17" s="18">
        <v>0.1408229118513738</v>
      </c>
      <c r="AH17" s="18">
        <v>0.17700786654388401</v>
      </c>
      <c r="AI17" s="18">
        <v>0.15983839317188719</v>
      </c>
      <c r="AJ17" s="18">
        <v>0.1271174977607156</v>
      </c>
      <c r="AK17" s="18">
        <v>3.2904676747832609E-2</v>
      </c>
      <c r="AL17" s="18">
        <v>0.14425714019165239</v>
      </c>
      <c r="AM17" s="18">
        <v>0.15495870995900579</v>
      </c>
      <c r="AO17" s="18">
        <v>0.17737095875229181</v>
      </c>
      <c r="AP17" s="18">
        <v>0.1356563053272829</v>
      </c>
      <c r="AQ17" s="18">
        <v>0.19973565576248081</v>
      </c>
      <c r="AR17" s="18">
        <v>0.12747565832610661</v>
      </c>
      <c r="AS17" s="18">
        <v>0.15781590307330601</v>
      </c>
      <c r="AT17" s="18">
        <v>0.10459640748530739</v>
      </c>
      <c r="AU17" s="18">
        <v>0.1825795343592608</v>
      </c>
      <c r="AV17" s="18">
        <v>0.16051963942535219</v>
      </c>
      <c r="AW17" s="18">
        <v>7.3051992475827818E-2</v>
      </c>
    </row>
    <row r="18" spans="2:49" ht="32.15" customHeight="1" x14ac:dyDescent="0.35">
      <c r="B18" s="19" t="s">
        <v>145</v>
      </c>
      <c r="C18" s="18">
        <v>0.14647760317222219</v>
      </c>
      <c r="D18" s="18">
        <v>0.16333915645664679</v>
      </c>
      <c r="E18" s="18">
        <v>0.12918682478882221</v>
      </c>
      <c r="G18" s="18">
        <v>0.19094054026786589</v>
      </c>
      <c r="H18" s="18">
        <v>0.1594134697325004</v>
      </c>
      <c r="I18" s="18">
        <v>0.1238027654384294</v>
      </c>
      <c r="J18" s="18">
        <v>0.17535353335117429</v>
      </c>
      <c r="K18" s="18">
        <v>0.1584631791810247</v>
      </c>
      <c r="L18" s="18">
        <v>0.1069013853252592</v>
      </c>
      <c r="N18" s="18">
        <v>0.13541285897139371</v>
      </c>
      <c r="O18" s="18">
        <v>0.12487862678755771</v>
      </c>
      <c r="P18" s="18">
        <v>0.1187517977991509</v>
      </c>
      <c r="Q18" s="18">
        <v>0.16459460855879701</v>
      </c>
      <c r="R18" s="18">
        <v>0.1760581742201921</v>
      </c>
      <c r="S18" s="18">
        <v>0.1166742613543236</v>
      </c>
      <c r="T18" s="18">
        <v>0.12841030928263589</v>
      </c>
      <c r="U18" s="18">
        <v>0.12797495020831751</v>
      </c>
      <c r="V18" s="18">
        <v>0.17947450512616731</v>
      </c>
      <c r="W18" s="18">
        <v>0.16700280478294521</v>
      </c>
      <c r="X18" s="18">
        <v>0.14923983439005201</v>
      </c>
      <c r="Y18" s="18">
        <v>0.1120997363306336</v>
      </c>
      <c r="AA18" s="18">
        <v>0.14658894474714679</v>
      </c>
      <c r="AB18" s="18">
        <v>0.15818370909749649</v>
      </c>
      <c r="AC18" s="18">
        <v>0.13330062319622649</v>
      </c>
      <c r="AD18" s="18">
        <v>0.14681385507961639</v>
      </c>
      <c r="AF18" s="18">
        <v>0.14347059261654829</v>
      </c>
      <c r="AG18" s="18">
        <v>0.15367701517586899</v>
      </c>
      <c r="AH18" s="18">
        <v>0.17620328159156101</v>
      </c>
      <c r="AI18" s="18">
        <v>0.15296178384492509</v>
      </c>
      <c r="AJ18" s="18">
        <v>0.1144543710713235</v>
      </c>
      <c r="AK18" s="18">
        <v>0.14633979418639159</v>
      </c>
      <c r="AL18" s="18">
        <v>5.8865883982162172E-2</v>
      </c>
      <c r="AM18" s="18">
        <v>0.1556008048869898</v>
      </c>
      <c r="AO18" s="18">
        <v>0.14758986531715099</v>
      </c>
      <c r="AP18" s="18">
        <v>0.1676944429399069</v>
      </c>
      <c r="AQ18" s="18">
        <v>0.15015480822424501</v>
      </c>
      <c r="AR18" s="18">
        <v>0.16093198265840261</v>
      </c>
      <c r="AS18" s="18">
        <v>0.10309032785689259</v>
      </c>
      <c r="AT18" s="18">
        <v>0.1030392850300519</v>
      </c>
      <c r="AU18" s="18">
        <v>0.100054436830863</v>
      </c>
      <c r="AV18" s="18">
        <v>0.21994528408151021</v>
      </c>
      <c r="AW18" s="18">
        <v>0.146743855796892</v>
      </c>
    </row>
    <row r="19" spans="2:49" ht="32.15" customHeight="1" x14ac:dyDescent="0.35">
      <c r="B19" s="19" t="s">
        <v>146</v>
      </c>
      <c r="C19" s="18">
        <v>0.1305401589129834</v>
      </c>
      <c r="D19" s="18">
        <v>0.1264275807396871</v>
      </c>
      <c r="E19" s="18">
        <v>0.13495063226424089</v>
      </c>
      <c r="G19" s="18">
        <v>0.16304307218542249</v>
      </c>
      <c r="H19" s="18">
        <v>0.1907679986492346</v>
      </c>
      <c r="I19" s="18">
        <v>0.18296647602411489</v>
      </c>
      <c r="J19" s="18">
        <v>0.13584306330415871</v>
      </c>
      <c r="K19" s="18">
        <v>0.1132288320846945</v>
      </c>
      <c r="L19" s="18">
        <v>4.450920290833231E-2</v>
      </c>
      <c r="N19" s="18">
        <v>0.10960858408310931</v>
      </c>
      <c r="O19" s="18">
        <v>0.14449548060527409</v>
      </c>
      <c r="P19" s="18">
        <v>0.1209037767537226</v>
      </c>
      <c r="Q19" s="18">
        <v>0.1602796502164493</v>
      </c>
      <c r="R19" s="18">
        <v>0.1217955418268654</v>
      </c>
      <c r="S19" s="18">
        <v>9.0683196288391638E-2</v>
      </c>
      <c r="T19" s="18">
        <v>0.11667510830621711</v>
      </c>
      <c r="U19" s="18">
        <v>0.13327116144268611</v>
      </c>
      <c r="V19" s="18">
        <v>0.17686516712343869</v>
      </c>
      <c r="W19" s="18">
        <v>0.13437592139765839</v>
      </c>
      <c r="X19" s="18">
        <v>0.12094672383207671</v>
      </c>
      <c r="Y19" s="18">
        <v>0.12898910438758179</v>
      </c>
      <c r="AA19" s="18">
        <v>0.13535476229787119</v>
      </c>
      <c r="AB19" s="18">
        <v>0.1061152933662543</v>
      </c>
      <c r="AC19" s="18">
        <v>0.1530166922398932</v>
      </c>
      <c r="AD19" s="18">
        <v>0.12975949859311281</v>
      </c>
      <c r="AF19" s="18">
        <v>0.10805325503986001</v>
      </c>
      <c r="AG19" s="18">
        <v>0.14613647174076999</v>
      </c>
      <c r="AH19" s="18">
        <v>0.1931693557255014</v>
      </c>
      <c r="AI19" s="18">
        <v>0.16940390503933869</v>
      </c>
      <c r="AJ19" s="18">
        <v>8.9966108155678418E-2</v>
      </c>
      <c r="AK19" s="18">
        <v>5.1717593220577909E-2</v>
      </c>
      <c r="AL19" s="18">
        <v>0.1655181949123703</v>
      </c>
      <c r="AM19" s="18">
        <v>0.12959593679839271</v>
      </c>
      <c r="AO19" s="18">
        <v>0.1156705792396016</v>
      </c>
      <c r="AP19" s="18">
        <v>0.14177685125001399</v>
      </c>
      <c r="AQ19" s="18">
        <v>0.18766565100562749</v>
      </c>
      <c r="AR19" s="18">
        <v>0.18193195800775711</v>
      </c>
      <c r="AS19" s="18">
        <v>0.1077171018304962</v>
      </c>
      <c r="AT19" s="18">
        <v>4.8471350362480833E-2</v>
      </c>
      <c r="AU19" s="18">
        <v>0.12842893627654861</v>
      </c>
      <c r="AV19" s="18">
        <v>9.9711571869457311E-2</v>
      </c>
      <c r="AW19" s="18">
        <v>0.14978285357484611</v>
      </c>
    </row>
    <row r="20" spans="2:49" ht="60" customHeight="1" x14ac:dyDescent="0.35">
      <c r="B20" s="19" t="s">
        <v>147</v>
      </c>
      <c r="C20" s="18">
        <v>0.12045321256721229</v>
      </c>
      <c r="D20" s="18">
        <v>9.8016205223033073E-2</v>
      </c>
      <c r="E20" s="18">
        <v>0.1408340504754641</v>
      </c>
      <c r="G20" s="18">
        <v>0.1236687400920789</v>
      </c>
      <c r="H20" s="18">
        <v>0.15374666367035389</v>
      </c>
      <c r="I20" s="18">
        <v>0.1558003448670566</v>
      </c>
      <c r="J20" s="18">
        <v>0.1159659564350073</v>
      </c>
      <c r="K20" s="18">
        <v>7.7055774168736518E-2</v>
      </c>
      <c r="L20" s="18">
        <v>0.1025696547530837</v>
      </c>
      <c r="N20" s="18">
        <v>0.12428117382791209</v>
      </c>
      <c r="O20" s="18">
        <v>0.2052379910005952</v>
      </c>
      <c r="P20" s="18">
        <v>0.1300485375662899</v>
      </c>
      <c r="Q20" s="18">
        <v>0.1423787356642279</v>
      </c>
      <c r="R20" s="18">
        <v>0.12574007700079501</v>
      </c>
      <c r="S20" s="18">
        <v>0.12699702116904071</v>
      </c>
      <c r="T20" s="18">
        <v>0.13173607657680561</v>
      </c>
      <c r="U20" s="18">
        <v>0.109980587032301</v>
      </c>
      <c r="V20" s="18">
        <v>8.6645186650231076E-2</v>
      </c>
      <c r="W20" s="18">
        <v>0.15437172158771281</v>
      </c>
      <c r="X20" s="18">
        <v>6.5271523260278436E-2</v>
      </c>
      <c r="Y20" s="18">
        <v>0.11555644655885219</v>
      </c>
      <c r="AA20" s="18">
        <v>0.12106588514030781</v>
      </c>
      <c r="AB20" s="18">
        <v>0.1106428189099455</v>
      </c>
      <c r="AC20" s="18">
        <v>0.11476315888987269</v>
      </c>
      <c r="AD20" s="18">
        <v>0.13484023752453889</v>
      </c>
      <c r="AF20" s="18">
        <v>8.5826573241092066E-2</v>
      </c>
      <c r="AG20" s="18">
        <v>0.13825836988867471</v>
      </c>
      <c r="AH20" s="18">
        <v>0.1153100259750356</v>
      </c>
      <c r="AI20" s="18">
        <v>0.1955093953713119</v>
      </c>
      <c r="AJ20" s="18">
        <v>8.6792575509965955E-2</v>
      </c>
      <c r="AK20" s="18">
        <v>0.14829366635195809</v>
      </c>
      <c r="AL20" s="18">
        <v>9.5643518656955084E-2</v>
      </c>
      <c r="AM20" s="18">
        <v>0.12590980222645809</v>
      </c>
      <c r="AO20" s="18">
        <v>8.5400773928064652E-2</v>
      </c>
      <c r="AP20" s="18">
        <v>0.151291397543145</v>
      </c>
      <c r="AQ20" s="18">
        <v>0.1163848975286642</v>
      </c>
      <c r="AR20" s="18">
        <v>0.2085219104802836</v>
      </c>
      <c r="AS20" s="18">
        <v>8.6460575321206518E-2</v>
      </c>
      <c r="AT20" s="18">
        <v>0.15563013598866021</v>
      </c>
      <c r="AU20" s="18">
        <v>9.0399750416411337E-2</v>
      </c>
      <c r="AV20" s="18">
        <v>8.3623125176287796E-2</v>
      </c>
      <c r="AW20" s="18">
        <v>0.12470237336170061</v>
      </c>
    </row>
    <row r="21" spans="2:49" ht="60" customHeight="1" x14ac:dyDescent="0.35">
      <c r="B21" s="19" t="s">
        <v>148</v>
      </c>
      <c r="C21" s="18">
        <v>0.1183025459658614</v>
      </c>
      <c r="D21" s="18">
        <v>0.13404369693495649</v>
      </c>
      <c r="E21" s="18">
        <v>0.1040527903204036</v>
      </c>
      <c r="G21" s="18">
        <v>0.121517455756727</v>
      </c>
      <c r="H21" s="18">
        <v>0.1089688775347526</v>
      </c>
      <c r="I21" s="18">
        <v>0.13127497066682339</v>
      </c>
      <c r="J21" s="18">
        <v>9.4908463662348841E-2</v>
      </c>
      <c r="K21" s="18">
        <v>0.11660195609045181</v>
      </c>
      <c r="L21" s="18">
        <v>0.13056432581974819</v>
      </c>
      <c r="N21" s="18">
        <v>8.5361787644451459E-2</v>
      </c>
      <c r="O21" s="18">
        <v>0.16949950606291869</v>
      </c>
      <c r="P21" s="18">
        <v>0.121669339634011</v>
      </c>
      <c r="Q21" s="18">
        <v>0.11703913430452061</v>
      </c>
      <c r="R21" s="18">
        <v>9.8945850014259054E-2</v>
      </c>
      <c r="S21" s="18">
        <v>0.12826050464816119</v>
      </c>
      <c r="T21" s="18">
        <v>0.1399354628074943</v>
      </c>
      <c r="U21" s="18">
        <v>0.13557798664401979</v>
      </c>
      <c r="V21" s="18">
        <v>0.1209252032097661</v>
      </c>
      <c r="W21" s="18">
        <v>0.11743862083001209</v>
      </c>
      <c r="X21" s="18">
        <v>0.1046643428808082</v>
      </c>
      <c r="Y21" s="18">
        <v>0.1227756540841148</v>
      </c>
      <c r="AA21" s="18">
        <v>0.15601154130295669</v>
      </c>
      <c r="AB21" s="18">
        <v>0.1109707078534512</v>
      </c>
      <c r="AC21" s="18">
        <v>0.1217227930866292</v>
      </c>
      <c r="AD21" s="18">
        <v>8.3058735061180347E-2</v>
      </c>
      <c r="AF21" s="18">
        <v>0.16031147611051641</v>
      </c>
      <c r="AG21" s="18">
        <v>0.1137074296266493</v>
      </c>
      <c r="AH21" s="18">
        <v>0.11000558283513361</v>
      </c>
      <c r="AI21" s="18">
        <v>5.6811602831809659E-2</v>
      </c>
      <c r="AJ21" s="18">
        <v>0.14591468523735529</v>
      </c>
      <c r="AK21" s="18">
        <v>5.9363139814067559E-2</v>
      </c>
      <c r="AL21" s="18">
        <v>3.3414806113318853E-2</v>
      </c>
      <c r="AM21" s="18">
        <v>0.1011163671187514</v>
      </c>
      <c r="AO21" s="18">
        <v>0.1531255271290255</v>
      </c>
      <c r="AP21" s="18">
        <v>9.5016458871935564E-2</v>
      </c>
      <c r="AQ21" s="18">
        <v>0.119685911984811</v>
      </c>
      <c r="AR21" s="18">
        <v>9.480703277710241E-2</v>
      </c>
      <c r="AS21" s="18">
        <v>0.1633840697253123</v>
      </c>
      <c r="AT21" s="18">
        <v>6.6709182379600371E-2</v>
      </c>
      <c r="AU21" s="18">
        <v>6.3715517006821543E-2</v>
      </c>
      <c r="AV21" s="18">
        <v>7.9726673064796208E-2</v>
      </c>
      <c r="AW21" s="18">
        <v>0.134950368006057</v>
      </c>
    </row>
    <row r="22" spans="2:49" ht="19" customHeight="1" x14ac:dyDescent="0.35">
      <c r="B22" s="19" t="s">
        <v>149</v>
      </c>
      <c r="C22" s="18">
        <v>7.8148505604173732E-2</v>
      </c>
      <c r="D22" s="18">
        <v>8.6596683034432673E-2</v>
      </c>
      <c r="E22" s="18">
        <v>6.9387374927092238E-2</v>
      </c>
      <c r="G22" s="18">
        <v>3.5372765313251113E-2</v>
      </c>
      <c r="H22" s="18">
        <v>4.4410949823806382E-2</v>
      </c>
      <c r="I22" s="18">
        <v>6.8718877503935627E-2</v>
      </c>
      <c r="J22" s="18">
        <v>6.7675935453776578E-2</v>
      </c>
      <c r="K22" s="18">
        <v>9.7425445242536504E-2</v>
      </c>
      <c r="L22" s="18">
        <v>0.1214904810316097</v>
      </c>
      <c r="N22" s="18">
        <v>7.2237137295836473E-2</v>
      </c>
      <c r="O22" s="18">
        <v>9.2434145096491963E-2</v>
      </c>
      <c r="P22" s="18">
        <v>6.2688385116788453E-2</v>
      </c>
      <c r="Q22" s="18">
        <v>2.612226870932571E-2</v>
      </c>
      <c r="R22" s="18">
        <v>7.5843797406292934E-2</v>
      </c>
      <c r="S22" s="18">
        <v>4.3159610666644997E-2</v>
      </c>
      <c r="T22" s="18">
        <v>8.8898468854320664E-2</v>
      </c>
      <c r="U22" s="18">
        <v>9.9693669904417637E-2</v>
      </c>
      <c r="V22" s="18">
        <v>7.1820183204947055E-2</v>
      </c>
      <c r="W22" s="18">
        <v>9.3395444869348185E-2</v>
      </c>
      <c r="X22" s="18">
        <v>8.6408552526540242E-2</v>
      </c>
      <c r="Y22" s="18">
        <v>9.2611013065671086E-2</v>
      </c>
      <c r="AA22" s="18">
        <v>5.9056547392541077E-2</v>
      </c>
      <c r="AB22" s="18">
        <v>8.9281854570231356E-2</v>
      </c>
      <c r="AC22" s="18">
        <v>8.8026003465502628E-2</v>
      </c>
      <c r="AD22" s="18">
        <v>7.9069461161144133E-2</v>
      </c>
      <c r="AF22" s="18">
        <v>0.1145362996780612</v>
      </c>
      <c r="AG22" s="18">
        <v>4.3623858368602331E-2</v>
      </c>
      <c r="AH22" s="18">
        <v>2.5958312151065938E-2</v>
      </c>
      <c r="AI22" s="18">
        <v>5.2063246693287782E-2</v>
      </c>
      <c r="AJ22" s="18">
        <v>0.17982844057191319</v>
      </c>
      <c r="AK22" s="18">
        <v>1.8823392083704489E-2</v>
      </c>
      <c r="AL22" s="18">
        <v>0</v>
      </c>
      <c r="AM22" s="18">
        <v>6.8521007854042429E-2</v>
      </c>
      <c r="AO22" s="18">
        <v>0.1061836280067967</v>
      </c>
      <c r="AP22" s="18">
        <v>2.8101185242658248E-2</v>
      </c>
      <c r="AQ22" s="18">
        <v>8.565450500311992E-3</v>
      </c>
      <c r="AR22" s="18">
        <v>3.6064627176469598E-2</v>
      </c>
      <c r="AS22" s="18">
        <v>0.17518242989309721</v>
      </c>
      <c r="AT22" s="18">
        <v>1.7277745519317919E-2</v>
      </c>
      <c r="AU22" s="18">
        <v>6.4466246775784816E-2</v>
      </c>
      <c r="AV22" s="18">
        <v>4.5781647625745492E-2</v>
      </c>
      <c r="AW22" s="18">
        <v>0.11815714095117701</v>
      </c>
    </row>
    <row r="23" spans="2:49" ht="46" customHeight="1" x14ac:dyDescent="0.35">
      <c r="B23" s="19" t="s">
        <v>150</v>
      </c>
      <c r="C23" s="18">
        <v>7.2033369180752121E-2</v>
      </c>
      <c r="D23" s="18">
        <v>8.5640976472081576E-2</v>
      </c>
      <c r="E23" s="18">
        <v>5.9586258186559181E-2</v>
      </c>
      <c r="G23" s="18">
        <v>9.8276627092768659E-2</v>
      </c>
      <c r="H23" s="18">
        <v>8.608014861535293E-2</v>
      </c>
      <c r="I23" s="18">
        <v>6.5975531612977228E-2</v>
      </c>
      <c r="J23" s="18">
        <v>6.1274072713315302E-2</v>
      </c>
      <c r="K23" s="18">
        <v>5.1595253690659627E-2</v>
      </c>
      <c r="L23" s="18">
        <v>7.5442182987673523E-2</v>
      </c>
      <c r="N23" s="18">
        <v>6.4116382001935035E-2</v>
      </c>
      <c r="O23" s="18">
        <v>7.7642550613568395E-2</v>
      </c>
      <c r="P23" s="18">
        <v>3.080424558730888E-2</v>
      </c>
      <c r="Q23" s="18">
        <v>2.0027214008745131E-2</v>
      </c>
      <c r="R23" s="18">
        <v>8.4189411353777943E-2</v>
      </c>
      <c r="S23" s="18">
        <v>6.4734210419598107E-2</v>
      </c>
      <c r="T23" s="18">
        <v>6.5158341403691353E-2</v>
      </c>
      <c r="U23" s="18">
        <v>6.6251592634778783E-2</v>
      </c>
      <c r="V23" s="18">
        <v>7.7840956050483509E-2</v>
      </c>
      <c r="W23" s="18">
        <v>7.7371512599373554E-2</v>
      </c>
      <c r="X23" s="18">
        <v>0.1075393610353349</v>
      </c>
      <c r="Y23" s="18">
        <v>7.4267710577339927E-2</v>
      </c>
      <c r="AA23" s="18">
        <v>8.8268120095080463E-2</v>
      </c>
      <c r="AB23" s="18">
        <v>6.838432185454231E-2</v>
      </c>
      <c r="AC23" s="18">
        <v>4.5931163813192309E-2</v>
      </c>
      <c r="AD23" s="18">
        <v>7.9376209275719756E-2</v>
      </c>
      <c r="AF23" s="18">
        <v>6.3249990980588075E-2</v>
      </c>
      <c r="AG23" s="18">
        <v>0.1015959653343072</v>
      </c>
      <c r="AH23" s="18">
        <v>9.3715863091173399E-2</v>
      </c>
      <c r="AI23" s="18">
        <v>9.0082322629844058E-2</v>
      </c>
      <c r="AJ23" s="18">
        <v>3.0191215310541981E-2</v>
      </c>
      <c r="AK23" s="18">
        <v>7.5345788165139288E-2</v>
      </c>
      <c r="AL23" s="18">
        <v>2.5059218970253479E-2</v>
      </c>
      <c r="AM23" s="18">
        <v>4.9154063585467728E-2</v>
      </c>
      <c r="AO23" s="18">
        <v>6.9981076022826882E-2</v>
      </c>
      <c r="AP23" s="18">
        <v>0.1026664205930557</v>
      </c>
      <c r="AQ23" s="18">
        <v>4.7078949386467998E-2</v>
      </c>
      <c r="AR23" s="18">
        <v>0.14395265714430791</v>
      </c>
      <c r="AS23" s="18">
        <v>2.6773300477575129E-2</v>
      </c>
      <c r="AT23" s="18">
        <v>7.240129307193803E-2</v>
      </c>
      <c r="AU23" s="18">
        <v>3.1557915823260063E-2</v>
      </c>
      <c r="AV23" s="18">
        <v>7.6140532600692631E-2</v>
      </c>
      <c r="AW23" s="18">
        <v>4.5112617516934191E-2</v>
      </c>
    </row>
    <row r="24" spans="2:49" ht="32.15" customHeight="1" x14ac:dyDescent="0.35">
      <c r="B24" s="19" t="s">
        <v>151</v>
      </c>
      <c r="C24" s="18">
        <v>4.2384078774185721E-2</v>
      </c>
      <c r="D24" s="18">
        <v>5.0202281547209411E-2</v>
      </c>
      <c r="E24" s="18">
        <v>3.5236883254557219E-2</v>
      </c>
      <c r="G24" s="18">
        <v>6.5780068466124011E-2</v>
      </c>
      <c r="H24" s="18">
        <v>6.6656082929543545E-2</v>
      </c>
      <c r="I24" s="18">
        <v>5.1410099213404538E-2</v>
      </c>
      <c r="J24" s="18">
        <v>3.1293202927669517E-2</v>
      </c>
      <c r="K24" s="18">
        <v>1.356811036618486E-2</v>
      </c>
      <c r="L24" s="18">
        <v>3.499037299902704E-2</v>
      </c>
      <c r="N24" s="18">
        <v>3.4737811752702658E-2</v>
      </c>
      <c r="O24" s="18">
        <v>1.49002334516863E-2</v>
      </c>
      <c r="P24" s="18">
        <v>3.606354136371194E-2</v>
      </c>
      <c r="Q24" s="18">
        <v>1.236902507755532E-2</v>
      </c>
      <c r="R24" s="18">
        <v>5.3773231744270913E-2</v>
      </c>
      <c r="S24" s="18">
        <v>2.769913480474169E-2</v>
      </c>
      <c r="T24" s="18">
        <v>2.87034304364506E-2</v>
      </c>
      <c r="U24" s="18">
        <v>4.8067300925002873E-2</v>
      </c>
      <c r="V24" s="18">
        <v>5.9275395438202469E-2</v>
      </c>
      <c r="W24" s="18">
        <v>4.5231538348193018E-2</v>
      </c>
      <c r="X24" s="18">
        <v>5.0235280039372818E-2</v>
      </c>
      <c r="Y24" s="18">
        <v>4.2739847889477191E-2</v>
      </c>
      <c r="AA24" s="18">
        <v>5.4360714897831459E-2</v>
      </c>
      <c r="AB24" s="18">
        <v>4.6790424656413178E-2</v>
      </c>
      <c r="AC24" s="18">
        <v>3.6334889649697957E-2</v>
      </c>
      <c r="AD24" s="18">
        <v>3.0490096358520621E-2</v>
      </c>
      <c r="AF24" s="18">
        <v>4.6585255526331963E-2</v>
      </c>
      <c r="AG24" s="18">
        <v>4.3786263531989993E-2</v>
      </c>
      <c r="AH24" s="18">
        <v>3.9869152272032388E-2</v>
      </c>
      <c r="AI24" s="18">
        <v>2.7132882793926279E-2</v>
      </c>
      <c r="AJ24" s="18">
        <v>3.926970268152747E-2</v>
      </c>
      <c r="AK24" s="18">
        <v>8.3867138692572826E-2</v>
      </c>
      <c r="AL24" s="18">
        <v>2.4799621144564809E-2</v>
      </c>
      <c r="AM24" s="18">
        <v>3.8775450160082797E-2</v>
      </c>
      <c r="AO24" s="18">
        <v>4.8142220919501641E-2</v>
      </c>
      <c r="AP24" s="18">
        <v>5.2814826507771188E-2</v>
      </c>
      <c r="AQ24" s="18">
        <v>6.7831384313522994E-2</v>
      </c>
      <c r="AR24" s="18">
        <v>3.5000731486818329E-2</v>
      </c>
      <c r="AS24" s="18">
        <v>2.752311619324686E-2</v>
      </c>
      <c r="AT24" s="18">
        <v>6.2308942945596892E-2</v>
      </c>
      <c r="AU24" s="18">
        <v>2.810908647238626E-2</v>
      </c>
      <c r="AV24" s="18">
        <v>2.1600895624467549E-2</v>
      </c>
      <c r="AW24" s="18">
        <v>4.4288338432116922E-2</v>
      </c>
    </row>
    <row r="25" spans="2:49" ht="32.15" customHeight="1" x14ac:dyDescent="0.35">
      <c r="B25" s="19" t="s">
        <v>152</v>
      </c>
      <c r="C25" s="18">
        <v>4.2370130108867192E-2</v>
      </c>
      <c r="D25" s="18">
        <v>5.3793984766208967E-2</v>
      </c>
      <c r="E25" s="18">
        <v>3.1843440472522667E-2</v>
      </c>
      <c r="G25" s="18">
        <v>7.0046161190961187E-2</v>
      </c>
      <c r="H25" s="18">
        <v>9.1413792986969986E-2</v>
      </c>
      <c r="I25" s="18">
        <v>4.6356201410084071E-2</v>
      </c>
      <c r="J25" s="18">
        <v>3.9636736249469888E-2</v>
      </c>
      <c r="K25" s="18">
        <v>1.7262232801767339E-2</v>
      </c>
      <c r="L25" s="18">
        <v>1.114009563108757E-2</v>
      </c>
      <c r="N25" s="18">
        <v>2.5039995388573461E-2</v>
      </c>
      <c r="O25" s="18">
        <v>4.3242231469416872E-2</v>
      </c>
      <c r="P25" s="18">
        <v>9.8894474355666739E-3</v>
      </c>
      <c r="Q25" s="18">
        <v>6.3410437137472325E-2</v>
      </c>
      <c r="R25" s="18">
        <v>2.65687518705152E-2</v>
      </c>
      <c r="S25" s="18">
        <v>2.3959624693147739E-2</v>
      </c>
      <c r="T25" s="18">
        <v>6.919376496137572E-2</v>
      </c>
      <c r="U25" s="18">
        <v>3.7532605106350148E-2</v>
      </c>
      <c r="V25" s="18">
        <v>6.4293366023554163E-2</v>
      </c>
      <c r="W25" s="18">
        <v>3.4391765114357931E-2</v>
      </c>
      <c r="X25" s="18">
        <v>3.8015411938190823E-2</v>
      </c>
      <c r="Y25" s="18">
        <v>6.8001989060055376E-2</v>
      </c>
      <c r="AA25" s="18">
        <v>7.9583254673608772E-2</v>
      </c>
      <c r="AB25" s="18">
        <v>2.7108767044511151E-2</v>
      </c>
      <c r="AC25" s="18">
        <v>1.909918285995512E-2</v>
      </c>
      <c r="AD25" s="18">
        <v>3.8809040766311073E-2</v>
      </c>
      <c r="AF25" s="18">
        <v>5.6585936949184582E-2</v>
      </c>
      <c r="AG25" s="18">
        <v>5.8294169080441542E-2</v>
      </c>
      <c r="AH25" s="18">
        <v>1.7696851242382409E-2</v>
      </c>
      <c r="AI25" s="18">
        <v>4.7586449258952418E-2</v>
      </c>
      <c r="AJ25" s="18">
        <v>3.1062572428494729E-2</v>
      </c>
      <c r="AK25" s="18">
        <v>1.7163222610891721E-2</v>
      </c>
      <c r="AL25" s="18">
        <v>7.8322669775535037E-2</v>
      </c>
      <c r="AM25" s="18">
        <v>1.6322433494087209E-2</v>
      </c>
      <c r="AO25" s="18">
        <v>5.8035788857907077E-2</v>
      </c>
      <c r="AP25" s="18">
        <v>6.2541340325254616E-2</v>
      </c>
      <c r="AQ25" s="18">
        <v>3.573367724649526E-2</v>
      </c>
      <c r="AR25" s="18">
        <v>5.2482478605544843E-2</v>
      </c>
      <c r="AS25" s="18">
        <v>1.9582303496936349E-2</v>
      </c>
      <c r="AT25" s="18">
        <v>2.813259785647465E-2</v>
      </c>
      <c r="AU25" s="18">
        <v>2.1586150119843141E-2</v>
      </c>
      <c r="AV25" s="18">
        <v>3.2175563005818343E-2</v>
      </c>
      <c r="AW25" s="18">
        <v>1.4780254321571601E-2</v>
      </c>
    </row>
    <row r="26" spans="2:49" ht="19" customHeight="1" x14ac:dyDescent="0.35">
      <c r="B26" s="19" t="s">
        <v>83</v>
      </c>
      <c r="C26" s="18">
        <v>1.274657932755055E-2</v>
      </c>
      <c r="D26" s="18">
        <v>1.3651184673780519E-2</v>
      </c>
      <c r="E26" s="18">
        <v>1.1953010986588261E-2</v>
      </c>
      <c r="G26" s="18">
        <v>7.1878498048445786E-3</v>
      </c>
      <c r="H26" s="18">
        <v>1.233726671764317E-2</v>
      </c>
      <c r="I26" s="18">
        <v>1.239385820940813E-2</v>
      </c>
      <c r="J26" s="18">
        <v>1.7743307165319199E-2</v>
      </c>
      <c r="K26" s="18">
        <v>1.6385574589748202E-2</v>
      </c>
      <c r="L26" s="18">
        <v>1.007194585606363E-2</v>
      </c>
      <c r="N26" s="18">
        <v>3.2629509780421631E-2</v>
      </c>
      <c r="O26" s="18">
        <v>0</v>
      </c>
      <c r="P26" s="18">
        <v>2.4834041594753341E-2</v>
      </c>
      <c r="Q26" s="18">
        <v>0</v>
      </c>
      <c r="R26" s="18">
        <v>3.8283667566552E-3</v>
      </c>
      <c r="S26" s="18">
        <v>2.2334551479059581E-2</v>
      </c>
      <c r="T26" s="18">
        <v>8.1769700482431998E-3</v>
      </c>
      <c r="U26" s="18">
        <v>1.498070453578078E-2</v>
      </c>
      <c r="V26" s="18">
        <v>1.328362947756043E-2</v>
      </c>
      <c r="W26" s="18">
        <v>8.7524538165754048E-3</v>
      </c>
      <c r="X26" s="18">
        <v>6.6216094229641156E-3</v>
      </c>
      <c r="Y26" s="18">
        <v>1.2927317192647921E-2</v>
      </c>
      <c r="AA26" s="18">
        <v>1.2942862583174361E-2</v>
      </c>
      <c r="AB26" s="18">
        <v>1.7976281465539899E-2</v>
      </c>
      <c r="AC26" s="18">
        <v>7.4952929102866696E-3</v>
      </c>
      <c r="AD26" s="18">
        <v>1.0867617058411921E-2</v>
      </c>
      <c r="AF26" s="18">
        <v>3.2736519125261369E-3</v>
      </c>
      <c r="AG26" s="18">
        <v>1.0443104194423449E-2</v>
      </c>
      <c r="AH26" s="18">
        <v>1.311866810475259E-2</v>
      </c>
      <c r="AI26" s="18">
        <v>3.0537500616887071E-2</v>
      </c>
      <c r="AJ26" s="18">
        <v>3.4142932564755961E-3</v>
      </c>
      <c r="AK26" s="18">
        <v>5.5402151801853851E-2</v>
      </c>
      <c r="AL26" s="18">
        <v>3.0788272516914041E-2</v>
      </c>
      <c r="AM26" s="18">
        <v>2.00424872134327E-2</v>
      </c>
      <c r="AO26" s="18">
        <v>0</v>
      </c>
      <c r="AP26" s="18">
        <v>6.2377577042115797E-3</v>
      </c>
      <c r="AQ26" s="18">
        <v>2.126998953626149E-2</v>
      </c>
      <c r="AR26" s="18">
        <v>3.0735789297933639E-2</v>
      </c>
      <c r="AS26" s="18">
        <v>2.4310112273393468E-3</v>
      </c>
      <c r="AT26" s="18">
        <v>5.0852910878041259E-2</v>
      </c>
      <c r="AU26" s="18">
        <v>5.7513865680918867E-2</v>
      </c>
      <c r="AV26" s="18">
        <v>8.0666139466105992E-3</v>
      </c>
      <c r="AW26" s="18">
        <v>2.4231991068640761E-2</v>
      </c>
    </row>
    <row r="28" spans="2:49" x14ac:dyDescent="0.35">
      <c r="B28" t="s">
        <v>205</v>
      </c>
    </row>
    <row r="29" spans="2:49" x14ac:dyDescent="0.35">
      <c r="B29" t="s">
        <v>10</v>
      </c>
    </row>
    <row r="31" spans="2:49" x14ac:dyDescent="0.35">
      <c r="B31" s="5" t="str">
        <f>HYPERLINK("#Contents!A1", "Return to Contents")</f>
        <v>Return to Contents</v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Y34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5" width="10" customWidth="1"/>
    <col min="26" max="26" width="1.453125" customWidth="1"/>
    <col min="27" max="30" width="10" customWidth="1"/>
    <col min="31" max="31" width="1.453125" customWidth="1"/>
    <col min="32" max="39" width="10" customWidth="1"/>
    <col min="40" max="40" width="1.453125" customWidth="1"/>
    <col min="41" max="49" width="10" customWidth="1"/>
  </cols>
  <sheetData>
    <row r="2" spans="2:51" ht="40" customHeight="1" x14ac:dyDescent="0.35">
      <c r="D2" s="28" t="s">
        <v>153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5" spans="2:51" x14ac:dyDescent="0.35">
      <c r="D5" s="26" t="s">
        <v>19</v>
      </c>
      <c r="E5" s="27"/>
      <c r="G5" s="26" t="s">
        <v>20</v>
      </c>
      <c r="H5" s="27"/>
      <c r="I5" s="27"/>
      <c r="J5" s="27"/>
      <c r="K5" s="27"/>
      <c r="L5" s="27"/>
      <c r="N5" s="26" t="s">
        <v>21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A5" s="26" t="s">
        <v>22</v>
      </c>
      <c r="AB5" s="27"/>
      <c r="AC5" s="27"/>
      <c r="AD5" s="27"/>
      <c r="AF5" s="26" t="s">
        <v>23</v>
      </c>
      <c r="AG5" s="27"/>
      <c r="AH5" s="27"/>
      <c r="AI5" s="27"/>
      <c r="AJ5" s="27"/>
      <c r="AK5" s="27"/>
      <c r="AL5" s="27"/>
      <c r="AM5" s="27"/>
      <c r="AO5" s="26" t="s">
        <v>24</v>
      </c>
      <c r="AP5" s="27"/>
      <c r="AQ5" s="27"/>
      <c r="AR5" s="27"/>
      <c r="AS5" s="27"/>
      <c r="AT5" s="27"/>
      <c r="AU5" s="27"/>
      <c r="AV5" s="27"/>
      <c r="AW5" s="27"/>
    </row>
    <row r="6" spans="2:51" ht="43.5" x14ac:dyDescent="0.35">
      <c r="C6" s="20" t="s">
        <v>25</v>
      </c>
      <c r="D6" s="21" t="s">
        <v>26</v>
      </c>
      <c r="E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1" t="s">
        <v>39</v>
      </c>
      <c r="T6" s="21" t="s">
        <v>40</v>
      </c>
      <c r="U6" s="21" t="s">
        <v>41</v>
      </c>
      <c r="V6" s="21" t="s">
        <v>42</v>
      </c>
      <c r="W6" s="21" t="s">
        <v>43</v>
      </c>
      <c r="X6" s="21" t="s">
        <v>44</v>
      </c>
      <c r="Y6" s="21" t="s">
        <v>45</v>
      </c>
      <c r="AA6" s="21" t="s">
        <v>46</v>
      </c>
      <c r="AB6" s="21" t="s">
        <v>47</v>
      </c>
      <c r="AC6" s="21" t="s">
        <v>48</v>
      </c>
      <c r="AD6" s="21" t="s">
        <v>49</v>
      </c>
      <c r="AF6" s="21" t="s">
        <v>50</v>
      </c>
      <c r="AG6" s="21" t="s">
        <v>51</v>
      </c>
      <c r="AH6" s="21" t="s">
        <v>52</v>
      </c>
      <c r="AI6" s="21" t="s">
        <v>53</v>
      </c>
      <c r="AJ6" s="21" t="s">
        <v>54</v>
      </c>
      <c r="AK6" s="21" t="s">
        <v>55</v>
      </c>
      <c r="AL6" s="21" t="s">
        <v>56</v>
      </c>
      <c r="AM6" s="21" t="s">
        <v>57</v>
      </c>
      <c r="AO6" s="21" t="s">
        <v>50</v>
      </c>
      <c r="AP6" s="21" t="s">
        <v>51</v>
      </c>
      <c r="AQ6" s="21" t="s">
        <v>52</v>
      </c>
      <c r="AR6" s="21" t="s">
        <v>53</v>
      </c>
      <c r="AS6" s="21" t="s">
        <v>54</v>
      </c>
      <c r="AT6" s="21" t="s">
        <v>55</v>
      </c>
      <c r="AU6" s="21" t="s">
        <v>58</v>
      </c>
      <c r="AV6" s="21" t="s">
        <v>56</v>
      </c>
      <c r="AW6" s="21" t="s">
        <v>57</v>
      </c>
    </row>
    <row r="7" spans="2:51" x14ac:dyDescent="0.35">
      <c r="B7" s="10" t="s">
        <v>62</v>
      </c>
      <c r="C7" s="22">
        <v>2007</v>
      </c>
      <c r="D7" s="22">
        <v>962</v>
      </c>
      <c r="E7" s="22">
        <v>1041</v>
      </c>
      <c r="G7" s="22">
        <v>262</v>
      </c>
      <c r="H7" s="22">
        <v>338</v>
      </c>
      <c r="I7" s="22">
        <v>355</v>
      </c>
      <c r="J7" s="22">
        <v>367</v>
      </c>
      <c r="K7" s="22">
        <v>292</v>
      </c>
      <c r="L7" s="22">
        <v>393</v>
      </c>
      <c r="N7" s="22">
        <v>169</v>
      </c>
      <c r="O7" s="22">
        <v>60</v>
      </c>
      <c r="P7" s="22">
        <v>100</v>
      </c>
      <c r="Q7" s="22">
        <v>82</v>
      </c>
      <c r="R7" s="22">
        <v>233</v>
      </c>
      <c r="S7" s="22">
        <v>174</v>
      </c>
      <c r="T7" s="22">
        <v>151</v>
      </c>
      <c r="U7" s="22">
        <v>194</v>
      </c>
      <c r="V7" s="22">
        <v>284</v>
      </c>
      <c r="W7" s="22">
        <v>260</v>
      </c>
      <c r="X7" s="22">
        <v>143</v>
      </c>
      <c r="Y7" s="22">
        <v>157</v>
      </c>
      <c r="AA7" s="22">
        <v>590</v>
      </c>
      <c r="AB7" s="22">
        <v>480</v>
      </c>
      <c r="AC7" s="22">
        <v>458</v>
      </c>
      <c r="AD7" s="22">
        <v>472</v>
      </c>
      <c r="AF7" s="22">
        <v>340</v>
      </c>
      <c r="AG7" s="22">
        <v>678</v>
      </c>
      <c r="AH7" s="22">
        <v>132</v>
      </c>
      <c r="AI7" s="22">
        <v>118</v>
      </c>
      <c r="AJ7" s="22">
        <v>274</v>
      </c>
      <c r="AK7" s="22">
        <v>57</v>
      </c>
      <c r="AL7" s="22">
        <v>34</v>
      </c>
      <c r="AM7" s="22">
        <v>374</v>
      </c>
      <c r="AO7" s="22">
        <v>301</v>
      </c>
      <c r="AP7" s="22">
        <v>568</v>
      </c>
      <c r="AQ7" s="22">
        <v>121</v>
      </c>
      <c r="AR7" s="22">
        <v>187</v>
      </c>
      <c r="AS7" s="22">
        <v>406</v>
      </c>
      <c r="AT7" s="22">
        <v>63</v>
      </c>
      <c r="AU7" s="22">
        <v>113</v>
      </c>
      <c r="AV7" s="22">
        <v>146</v>
      </c>
      <c r="AW7" s="22">
        <v>102</v>
      </c>
    </row>
    <row r="8" spans="2:51" x14ac:dyDescent="0.35">
      <c r="B8" s="7" t="s">
        <v>63</v>
      </c>
      <c r="C8" s="13">
        <v>2011</v>
      </c>
      <c r="D8" s="13">
        <v>971</v>
      </c>
      <c r="E8" s="13">
        <v>1036</v>
      </c>
      <c r="G8" s="13">
        <v>213</v>
      </c>
      <c r="H8" s="13">
        <v>342</v>
      </c>
      <c r="I8" s="13">
        <v>340</v>
      </c>
      <c r="J8" s="13">
        <v>310</v>
      </c>
      <c r="K8" s="13">
        <v>325</v>
      </c>
      <c r="L8" s="13">
        <v>481</v>
      </c>
      <c r="N8" s="13">
        <v>165</v>
      </c>
      <c r="O8" s="13">
        <v>54</v>
      </c>
      <c r="P8" s="13">
        <v>94</v>
      </c>
      <c r="Q8" s="13">
        <v>81</v>
      </c>
      <c r="R8" s="13">
        <v>223</v>
      </c>
      <c r="S8" s="13">
        <v>164</v>
      </c>
      <c r="T8" s="13">
        <v>147</v>
      </c>
      <c r="U8" s="13">
        <v>176</v>
      </c>
      <c r="V8" s="13">
        <v>262</v>
      </c>
      <c r="W8" s="13">
        <v>278</v>
      </c>
      <c r="X8" s="13">
        <v>174</v>
      </c>
      <c r="Y8" s="13">
        <v>189</v>
      </c>
      <c r="AA8" s="13">
        <v>542</v>
      </c>
      <c r="AB8" s="13">
        <v>522</v>
      </c>
      <c r="AC8" s="13">
        <v>441</v>
      </c>
      <c r="AD8" s="13">
        <v>502</v>
      </c>
      <c r="AF8" s="13">
        <v>368</v>
      </c>
      <c r="AG8" s="13">
        <v>659</v>
      </c>
      <c r="AH8" s="13">
        <v>141</v>
      </c>
      <c r="AI8" s="13">
        <v>114</v>
      </c>
      <c r="AJ8" s="13">
        <v>284</v>
      </c>
      <c r="AK8" s="13">
        <v>56</v>
      </c>
      <c r="AL8" s="13">
        <v>31</v>
      </c>
      <c r="AM8" s="13">
        <v>358</v>
      </c>
      <c r="AO8" s="13">
        <v>321</v>
      </c>
      <c r="AP8" s="13">
        <v>550</v>
      </c>
      <c r="AQ8" s="13">
        <v>125</v>
      </c>
      <c r="AR8" s="13">
        <v>173</v>
      </c>
      <c r="AS8" s="13">
        <v>418</v>
      </c>
      <c r="AT8" s="13">
        <v>61</v>
      </c>
      <c r="AU8" s="13">
        <v>111</v>
      </c>
      <c r="AV8" s="13">
        <v>149</v>
      </c>
      <c r="AW8" s="13">
        <v>101</v>
      </c>
    </row>
    <row r="9" spans="2:51" ht="46" customHeight="1" x14ac:dyDescent="0.35">
      <c r="B9" s="19" t="s">
        <v>154</v>
      </c>
      <c r="C9" s="18">
        <v>0.26626653520953297</v>
      </c>
      <c r="D9" s="18">
        <v>0.23470468461140481</v>
      </c>
      <c r="E9" s="18">
        <v>0.29485687745975969</v>
      </c>
      <c r="G9" s="18">
        <v>0.1918338995753042</v>
      </c>
      <c r="H9" s="18">
        <v>0.1900345145946622</v>
      </c>
      <c r="I9" s="18">
        <v>0.2034818606980007</v>
      </c>
      <c r="J9" s="18">
        <v>0.27084037695974189</v>
      </c>
      <c r="K9" s="18">
        <v>0.37067908866886218</v>
      </c>
      <c r="L9" s="18">
        <v>0.32437153619462572</v>
      </c>
      <c r="N9" s="18">
        <v>0.23747466901768721</v>
      </c>
      <c r="O9" s="18">
        <v>0.26323855439584398</v>
      </c>
      <c r="P9" s="18">
        <v>0.2386042270017763</v>
      </c>
      <c r="Q9" s="18">
        <v>0.21901651123992411</v>
      </c>
      <c r="R9" s="18">
        <v>0.24760088665056609</v>
      </c>
      <c r="S9" s="18">
        <v>0.34750839097859271</v>
      </c>
      <c r="T9" s="18">
        <v>0.27953815649501929</v>
      </c>
      <c r="U9" s="18">
        <v>0.25357088801161032</v>
      </c>
      <c r="V9" s="18">
        <v>0.18635855837295029</v>
      </c>
      <c r="W9" s="18">
        <v>0.28460527988888451</v>
      </c>
      <c r="X9" s="18">
        <v>0.28122188077786808</v>
      </c>
      <c r="Y9" s="18">
        <v>0.3493322278111925</v>
      </c>
      <c r="AA9" s="18">
        <v>0.18845368363958781</v>
      </c>
      <c r="AB9" s="18">
        <v>0.30667776814841752</v>
      </c>
      <c r="AC9" s="18">
        <v>0.28069631825370589</v>
      </c>
      <c r="AD9" s="18">
        <v>0.29552784303215113</v>
      </c>
      <c r="AF9" s="18">
        <v>0.31963652721055269</v>
      </c>
      <c r="AG9" s="18">
        <v>0.20510652880339031</v>
      </c>
      <c r="AH9" s="18">
        <v>0.2493313636942065</v>
      </c>
      <c r="AI9" s="18">
        <v>0.1306669923201271</v>
      </c>
      <c r="AJ9" s="18">
        <v>0.36871165769609132</v>
      </c>
      <c r="AK9" s="18">
        <v>0.2136880863563588</v>
      </c>
      <c r="AL9" s="18">
        <v>0.25691812067118652</v>
      </c>
      <c r="AM9" s="18">
        <v>0.30150937779237602</v>
      </c>
      <c r="AO9" s="18">
        <v>0.29969726451896561</v>
      </c>
      <c r="AP9" s="18">
        <v>0.20738152653613509</v>
      </c>
      <c r="AQ9" s="18">
        <v>0.24560008231332059</v>
      </c>
      <c r="AR9" s="18">
        <v>0.1025395833179059</v>
      </c>
      <c r="AS9" s="18">
        <v>0.39395268635133862</v>
      </c>
      <c r="AT9" s="18">
        <v>0.17813634941238801</v>
      </c>
      <c r="AU9" s="18">
        <v>0.24510941390392499</v>
      </c>
      <c r="AV9" s="18">
        <v>0.22442492761232821</v>
      </c>
      <c r="AW9" s="18">
        <v>0.39704699837744578</v>
      </c>
    </row>
    <row r="10" spans="2:51" ht="46" customHeight="1" x14ac:dyDescent="0.35">
      <c r="B10" s="19" t="s">
        <v>155</v>
      </c>
      <c r="C10" s="18">
        <v>0.2187800886153711</v>
      </c>
      <c r="D10" s="18">
        <v>0.25091284964888272</v>
      </c>
      <c r="E10" s="18">
        <v>0.1884335773861677</v>
      </c>
      <c r="G10" s="18">
        <v>0.21704651827359631</v>
      </c>
      <c r="H10" s="18">
        <v>0.23312171282776081</v>
      </c>
      <c r="I10" s="18">
        <v>0.20323523163385071</v>
      </c>
      <c r="J10" s="18">
        <v>0.20171479044655141</v>
      </c>
      <c r="K10" s="18">
        <v>0.246216673779452</v>
      </c>
      <c r="L10" s="18">
        <v>0.21280730750573479</v>
      </c>
      <c r="N10" s="18">
        <v>0.203015660935804</v>
      </c>
      <c r="O10" s="18">
        <v>0.2118186952315434</v>
      </c>
      <c r="P10" s="18">
        <v>0.216701045684357</v>
      </c>
      <c r="Q10" s="18">
        <v>0.1704903057049158</v>
      </c>
      <c r="R10" s="18">
        <v>0.18079188337338581</v>
      </c>
      <c r="S10" s="18">
        <v>0.21429847898664811</v>
      </c>
      <c r="T10" s="18">
        <v>0.18511331075183851</v>
      </c>
      <c r="U10" s="18">
        <v>0.27490735386217918</v>
      </c>
      <c r="V10" s="18">
        <v>0.2256435560598942</v>
      </c>
      <c r="W10" s="18">
        <v>0.2240475261977255</v>
      </c>
      <c r="X10" s="18">
        <v>0.25393331478376641</v>
      </c>
      <c r="Y10" s="18">
        <v>0.22926514100678291</v>
      </c>
      <c r="AA10" s="18">
        <v>0.23461348678545299</v>
      </c>
      <c r="AB10" s="18">
        <v>0.22707732507950321</v>
      </c>
      <c r="AC10" s="18">
        <v>0.2247703584603411</v>
      </c>
      <c r="AD10" s="18">
        <v>0.18764479745039739</v>
      </c>
      <c r="AF10" s="18">
        <v>0.2116973747996318</v>
      </c>
      <c r="AG10" s="18">
        <v>0.23568742469704729</v>
      </c>
      <c r="AH10" s="18">
        <v>0.26749908468698869</v>
      </c>
      <c r="AI10" s="18">
        <v>0.16849327403248579</v>
      </c>
      <c r="AJ10" s="18">
        <v>0.20982812140515211</v>
      </c>
      <c r="AK10" s="18">
        <v>0.1749124824580264</v>
      </c>
      <c r="AL10" s="18">
        <v>0.20418263334587949</v>
      </c>
      <c r="AM10" s="18">
        <v>0.2070645145988344</v>
      </c>
      <c r="AO10" s="18">
        <v>0.23955607579019281</v>
      </c>
      <c r="AP10" s="18">
        <v>0.23635476446208509</v>
      </c>
      <c r="AQ10" s="18">
        <v>0.24608913925678119</v>
      </c>
      <c r="AR10" s="18">
        <v>0.17483156862024121</v>
      </c>
      <c r="AS10" s="18">
        <v>0.17775830079075411</v>
      </c>
      <c r="AT10" s="18">
        <v>0.16457840322448811</v>
      </c>
      <c r="AU10" s="18">
        <v>0.1140450422674938</v>
      </c>
      <c r="AV10" s="18">
        <v>0.32352968195428572</v>
      </c>
      <c r="AW10" s="18">
        <v>0.26203534713228599</v>
      </c>
    </row>
    <row r="11" spans="2:51" ht="60" customHeight="1" x14ac:dyDescent="0.35">
      <c r="B11" s="19" t="s">
        <v>156</v>
      </c>
      <c r="C11" s="18">
        <v>0.21697725922526059</v>
      </c>
      <c r="D11" s="18">
        <v>0.17390146353303609</v>
      </c>
      <c r="E11" s="18">
        <v>0.25827451324438511</v>
      </c>
      <c r="G11" s="18">
        <v>0.11375768321784931</v>
      </c>
      <c r="H11" s="18">
        <v>0.19871365354302731</v>
      </c>
      <c r="I11" s="18">
        <v>0.25704561356675421</v>
      </c>
      <c r="J11" s="18">
        <v>0.197151599360021</v>
      </c>
      <c r="K11" s="18">
        <v>0.21233398204197479</v>
      </c>
      <c r="L11" s="18">
        <v>0.26328950992972472</v>
      </c>
      <c r="N11" s="18">
        <v>0.17720901687345009</v>
      </c>
      <c r="O11" s="18">
        <v>0.21778132173168119</v>
      </c>
      <c r="P11" s="18">
        <v>0.25431093098479801</v>
      </c>
      <c r="Q11" s="18">
        <v>0.25989597904239409</v>
      </c>
      <c r="R11" s="18">
        <v>0.21579849685237479</v>
      </c>
      <c r="S11" s="18">
        <v>0.18964471947006351</v>
      </c>
      <c r="T11" s="18">
        <v>0.22412874757563139</v>
      </c>
      <c r="U11" s="18">
        <v>0.20525945476365651</v>
      </c>
      <c r="V11" s="18">
        <v>0.20231679385822551</v>
      </c>
      <c r="W11" s="18">
        <v>0.20053202520988481</v>
      </c>
      <c r="X11" s="18">
        <v>0.19333640504728719</v>
      </c>
      <c r="Y11" s="18">
        <v>0.31123807647716573</v>
      </c>
      <c r="AA11" s="18">
        <v>0.23868106826151961</v>
      </c>
      <c r="AB11" s="18">
        <v>0.22946020195023209</v>
      </c>
      <c r="AC11" s="18">
        <v>0.20133155989661761</v>
      </c>
      <c r="AD11" s="18">
        <v>0.19235279513781231</v>
      </c>
      <c r="AF11" s="18">
        <v>0.29068972569111812</v>
      </c>
      <c r="AG11" s="18">
        <v>0.20188676135265299</v>
      </c>
      <c r="AH11" s="18">
        <v>0.22854595813762291</v>
      </c>
      <c r="AI11" s="18">
        <v>0.18185299553613249</v>
      </c>
      <c r="AJ11" s="18">
        <v>0.20076897629360119</v>
      </c>
      <c r="AK11" s="18">
        <v>0.1405374654604746</v>
      </c>
      <c r="AL11" s="18">
        <v>0.25984324422122013</v>
      </c>
      <c r="AM11" s="18">
        <v>0.19682907819084741</v>
      </c>
      <c r="AO11" s="18">
        <v>0.35636758509728422</v>
      </c>
      <c r="AP11" s="18">
        <v>0.2015054065061205</v>
      </c>
      <c r="AQ11" s="18">
        <v>0.20856636488949809</v>
      </c>
      <c r="AR11" s="18">
        <v>0.16091538135462269</v>
      </c>
      <c r="AS11" s="18">
        <v>0.1714212127791675</v>
      </c>
      <c r="AT11" s="18">
        <v>0.14575893318414579</v>
      </c>
      <c r="AU11" s="18">
        <v>0.13966006205733281</v>
      </c>
      <c r="AV11" s="18">
        <v>0.24441338688279021</v>
      </c>
      <c r="AW11" s="18">
        <v>0.2416001575043821</v>
      </c>
    </row>
    <row r="12" spans="2:51" ht="32.15" customHeight="1" x14ac:dyDescent="0.35">
      <c r="B12" s="19" t="s">
        <v>157</v>
      </c>
      <c r="C12" s="18">
        <v>0.14614014071562359</v>
      </c>
      <c r="D12" s="18">
        <v>0.1579797611550641</v>
      </c>
      <c r="E12" s="18">
        <v>0.13354043423457149</v>
      </c>
      <c r="G12" s="18">
        <v>0.1082366036221051</v>
      </c>
      <c r="H12" s="18">
        <v>0.15539735440471489</v>
      </c>
      <c r="I12" s="18">
        <v>0.13384731646118389</v>
      </c>
      <c r="J12" s="18">
        <v>0.16581307204076359</v>
      </c>
      <c r="K12" s="18">
        <v>0.1663070020327119</v>
      </c>
      <c r="L12" s="18">
        <v>0.1387493055578877</v>
      </c>
      <c r="N12" s="18">
        <v>0.15268325664129001</v>
      </c>
      <c r="O12" s="18">
        <v>0.1187062842800902</v>
      </c>
      <c r="P12" s="18">
        <v>0.116716072671205</v>
      </c>
      <c r="Q12" s="18">
        <v>0.10218114308519149</v>
      </c>
      <c r="R12" s="18">
        <v>0.13822904772498781</v>
      </c>
      <c r="S12" s="18">
        <v>0.14485119779941771</v>
      </c>
      <c r="T12" s="18">
        <v>0.1059033963345629</v>
      </c>
      <c r="U12" s="18">
        <v>0.17054195011345349</v>
      </c>
      <c r="V12" s="18">
        <v>0.16310202366129539</v>
      </c>
      <c r="W12" s="18">
        <v>0.1411606724962314</v>
      </c>
      <c r="X12" s="18">
        <v>0.18195562310781449</v>
      </c>
      <c r="Y12" s="18">
        <v>0.15160239184075661</v>
      </c>
      <c r="AA12" s="18">
        <v>0.1505329570671311</v>
      </c>
      <c r="AB12" s="18">
        <v>0.1099538259273871</v>
      </c>
      <c r="AC12" s="18">
        <v>0.1626068748700695</v>
      </c>
      <c r="AD12" s="18">
        <v>0.16330489169553011</v>
      </c>
      <c r="AF12" s="18">
        <v>0.16417296017377681</v>
      </c>
      <c r="AG12" s="18">
        <v>0.1226116778055325</v>
      </c>
      <c r="AH12" s="18">
        <v>7.5760660509988489E-2</v>
      </c>
      <c r="AI12" s="18">
        <v>0.11350342075634259</v>
      </c>
      <c r="AJ12" s="18">
        <v>0.25720199531420879</v>
      </c>
      <c r="AK12" s="18">
        <v>9.9939049191478058E-2</v>
      </c>
      <c r="AL12" s="18">
        <v>0.15073810714296471</v>
      </c>
      <c r="AM12" s="18">
        <v>0.12767876685048851</v>
      </c>
      <c r="AO12" s="18">
        <v>0.1542766212550862</v>
      </c>
      <c r="AP12" s="18">
        <v>0.11371870474854209</v>
      </c>
      <c r="AQ12" s="18">
        <v>0.10385137614024401</v>
      </c>
      <c r="AR12" s="18">
        <v>9.7617411893762177E-2</v>
      </c>
      <c r="AS12" s="18">
        <v>0.21964839355412349</v>
      </c>
      <c r="AT12" s="18">
        <v>0.12591481252555889</v>
      </c>
      <c r="AU12" s="18">
        <v>8.148802713277635E-2</v>
      </c>
      <c r="AV12" s="18">
        <v>0.14781479895363051</v>
      </c>
      <c r="AW12" s="18">
        <v>0.20910633544032051</v>
      </c>
    </row>
    <row r="13" spans="2:51" ht="32.15" customHeight="1" x14ac:dyDescent="0.35">
      <c r="B13" s="19" t="s">
        <v>158</v>
      </c>
      <c r="C13" s="18">
        <v>0.14350482696542269</v>
      </c>
      <c r="D13" s="18">
        <v>0.15460023794573671</v>
      </c>
      <c r="E13" s="18">
        <v>0.1337166655456076</v>
      </c>
      <c r="G13" s="18">
        <v>0.17028077470215949</v>
      </c>
      <c r="H13" s="18">
        <v>0.17062104530419989</v>
      </c>
      <c r="I13" s="18">
        <v>0.143296643858288</v>
      </c>
      <c r="J13" s="18">
        <v>0.1568672641035086</v>
      </c>
      <c r="K13" s="18">
        <v>0.12915046986156489</v>
      </c>
      <c r="L13" s="18">
        <v>0.11359100638024749</v>
      </c>
      <c r="N13" s="18">
        <v>0.13778474611662611</v>
      </c>
      <c r="O13" s="18">
        <v>0.16500683466035129</v>
      </c>
      <c r="P13" s="18">
        <v>0.14845333968469671</v>
      </c>
      <c r="Q13" s="18">
        <v>0.10015762121921561</v>
      </c>
      <c r="R13" s="18">
        <v>0.13038617144652109</v>
      </c>
      <c r="S13" s="18">
        <v>0.13451785712531689</v>
      </c>
      <c r="T13" s="18">
        <v>0.15394034827043271</v>
      </c>
      <c r="U13" s="18">
        <v>0.15041229911474199</v>
      </c>
      <c r="V13" s="18">
        <v>0.16722154780899301</v>
      </c>
      <c r="W13" s="18">
        <v>0.1582538213250404</v>
      </c>
      <c r="X13" s="18">
        <v>0.1144091818297964</v>
      </c>
      <c r="Y13" s="18">
        <v>0.1394142840786175</v>
      </c>
      <c r="AA13" s="18">
        <v>0.16282284767259961</v>
      </c>
      <c r="AB13" s="18">
        <v>0.1424683696855365</v>
      </c>
      <c r="AC13" s="18">
        <v>0.16053620474887839</v>
      </c>
      <c r="AD13" s="18">
        <v>0.1097952271345403</v>
      </c>
      <c r="AF13" s="18">
        <v>0.16585640950404271</v>
      </c>
      <c r="AG13" s="18">
        <v>0.17317645514228239</v>
      </c>
      <c r="AH13" s="18">
        <v>0.11270027468108409</v>
      </c>
      <c r="AI13" s="18">
        <v>7.1280555381406346E-2</v>
      </c>
      <c r="AJ13" s="18">
        <v>0.13324412729715451</v>
      </c>
      <c r="AK13" s="18">
        <v>0.16844241526587511</v>
      </c>
      <c r="AL13" s="18">
        <v>0.115096637561811</v>
      </c>
      <c r="AM13" s="18">
        <v>0.10763637957864899</v>
      </c>
      <c r="AO13" s="18">
        <v>0.1376333017806369</v>
      </c>
      <c r="AP13" s="18">
        <v>0.1400775545459445</v>
      </c>
      <c r="AQ13" s="18">
        <v>0.1661346164226187</v>
      </c>
      <c r="AR13" s="18">
        <v>0.15126470510567311</v>
      </c>
      <c r="AS13" s="18">
        <v>0.16455974360317391</v>
      </c>
      <c r="AT13" s="18">
        <v>0.16834627078604941</v>
      </c>
      <c r="AU13" s="18">
        <v>7.4600873080555005E-2</v>
      </c>
      <c r="AV13" s="18">
        <v>0.13128726363055829</v>
      </c>
      <c r="AW13" s="18">
        <v>0.13121297271202001</v>
      </c>
    </row>
    <row r="14" spans="2:51" ht="46" customHeight="1" x14ac:dyDescent="0.35">
      <c r="B14" s="19" t="s">
        <v>159</v>
      </c>
      <c r="C14" s="18">
        <v>0.1320336285610719</v>
      </c>
      <c r="D14" s="18">
        <v>0.1337494522780327</v>
      </c>
      <c r="E14" s="18">
        <v>0.1309877317164321</v>
      </c>
      <c r="G14" s="18">
        <v>6.6729548508399794E-2</v>
      </c>
      <c r="H14" s="18">
        <v>7.5147873133304954E-2</v>
      </c>
      <c r="I14" s="18">
        <v>7.4377200656076572E-2</v>
      </c>
      <c r="J14" s="18">
        <v>0.1010631610201789</v>
      </c>
      <c r="K14" s="18">
        <v>0.131830305922021</v>
      </c>
      <c r="L14" s="18">
        <v>0.26230382199491892</v>
      </c>
      <c r="N14" s="18">
        <v>0.12135137365861259</v>
      </c>
      <c r="O14" s="18">
        <v>0.15960926883250251</v>
      </c>
      <c r="P14" s="18">
        <v>0.1212303268586663</v>
      </c>
      <c r="Q14" s="18">
        <v>0.11498876771628561</v>
      </c>
      <c r="R14" s="18">
        <v>0.14848548395733721</v>
      </c>
      <c r="S14" s="18">
        <v>0.15689374908338061</v>
      </c>
      <c r="T14" s="18">
        <v>0.1065277485175828</v>
      </c>
      <c r="U14" s="18">
        <v>9.836992743940727E-2</v>
      </c>
      <c r="V14" s="18">
        <v>9.1250884291975948E-2</v>
      </c>
      <c r="W14" s="18">
        <v>0.15895728986655899</v>
      </c>
      <c r="X14" s="18">
        <v>0.14972702827823969</v>
      </c>
      <c r="Y14" s="18">
        <v>0.15700523018382931</v>
      </c>
      <c r="AA14" s="18">
        <v>0.13274464786317081</v>
      </c>
      <c r="AB14" s="18">
        <v>0.13952519842084601</v>
      </c>
      <c r="AC14" s="18">
        <v>0.1193797094819629</v>
      </c>
      <c r="AD14" s="18">
        <v>0.13238007142281549</v>
      </c>
      <c r="AF14" s="18">
        <v>0.17169501006211149</v>
      </c>
      <c r="AG14" s="18">
        <v>0.1327796388362652</v>
      </c>
      <c r="AH14" s="18">
        <v>0.20790662935549389</v>
      </c>
      <c r="AI14" s="18">
        <v>0.1201270389708237</v>
      </c>
      <c r="AJ14" s="18">
        <v>0.1122577910833754</v>
      </c>
      <c r="AK14" s="18">
        <v>0.1193892130745802</v>
      </c>
      <c r="AL14" s="18">
        <v>0</v>
      </c>
      <c r="AM14" s="18">
        <v>9.3037579126433706E-2</v>
      </c>
      <c r="AO14" s="18">
        <v>0.1678281137970167</v>
      </c>
      <c r="AP14" s="18">
        <v>0.12010518374072419</v>
      </c>
      <c r="AQ14" s="18">
        <v>0.21020722414856341</v>
      </c>
      <c r="AR14" s="18">
        <v>9.4622573444294394E-2</v>
      </c>
      <c r="AS14" s="18">
        <v>0.11204793496394271</v>
      </c>
      <c r="AT14" s="18">
        <v>0.16011261676999769</v>
      </c>
      <c r="AU14" s="18">
        <v>9.8706711572131248E-2</v>
      </c>
      <c r="AV14" s="18">
        <v>0.1287108447155513</v>
      </c>
      <c r="AW14" s="18">
        <v>0.1577217636666178</v>
      </c>
    </row>
    <row r="15" spans="2:51" ht="46" customHeight="1" x14ac:dyDescent="0.35">
      <c r="B15" s="19" t="s">
        <v>160</v>
      </c>
      <c r="C15" s="18">
        <v>0.12552193512602131</v>
      </c>
      <c r="D15" s="18">
        <v>0.1140976944935457</v>
      </c>
      <c r="E15" s="18">
        <v>0.13676396958801351</v>
      </c>
      <c r="G15" s="18">
        <v>9.5135072170959178E-2</v>
      </c>
      <c r="H15" s="18">
        <v>0.12764947783605049</v>
      </c>
      <c r="I15" s="18">
        <v>0.14363915174867861</v>
      </c>
      <c r="J15" s="18">
        <v>0.13700737895847501</v>
      </c>
      <c r="K15" s="18">
        <v>0.15191541798026201</v>
      </c>
      <c r="L15" s="18">
        <v>9.9428556422629322E-2</v>
      </c>
      <c r="N15" s="18">
        <v>0.10527049279521961</v>
      </c>
      <c r="O15" s="18">
        <v>4.699040194103974E-2</v>
      </c>
      <c r="P15" s="18">
        <v>8.71738189227797E-2</v>
      </c>
      <c r="Q15" s="18">
        <v>0.17353259302384749</v>
      </c>
      <c r="R15" s="18">
        <v>0.1269828407970956</v>
      </c>
      <c r="S15" s="18">
        <v>0.15543940915430429</v>
      </c>
      <c r="T15" s="18">
        <v>0.11500541350744189</v>
      </c>
      <c r="U15" s="18">
        <v>0.13918350070839161</v>
      </c>
      <c r="V15" s="18">
        <v>0.10763779354068979</v>
      </c>
      <c r="W15" s="18">
        <v>0.13649638570639691</v>
      </c>
      <c r="X15" s="18">
        <v>0.1238825685972966</v>
      </c>
      <c r="Y15" s="18">
        <v>0.14206824620665831</v>
      </c>
      <c r="AA15" s="18">
        <v>0.1240831605882325</v>
      </c>
      <c r="AB15" s="18">
        <v>0.13060195887022061</v>
      </c>
      <c r="AC15" s="18">
        <v>0.13178816768998389</v>
      </c>
      <c r="AD15" s="18">
        <v>0.1171906279997265</v>
      </c>
      <c r="AF15" s="18">
        <v>0.13491395272630061</v>
      </c>
      <c r="AG15" s="18">
        <v>0.1346679888787754</v>
      </c>
      <c r="AH15" s="18">
        <v>0.1254025928618567</v>
      </c>
      <c r="AI15" s="18">
        <v>9.888214781469673E-2</v>
      </c>
      <c r="AJ15" s="18">
        <v>0.1140479188863157</v>
      </c>
      <c r="AK15" s="18">
        <v>0.1459338140815484</v>
      </c>
      <c r="AL15" s="18">
        <v>0.2122415358856295</v>
      </c>
      <c r="AM15" s="18">
        <v>0.1059295553661541</v>
      </c>
      <c r="AO15" s="18">
        <v>0.15875857140812871</v>
      </c>
      <c r="AP15" s="18">
        <v>0.13342861103018411</v>
      </c>
      <c r="AQ15" s="18">
        <v>0.1239473316866376</v>
      </c>
      <c r="AR15" s="18">
        <v>0.1128386712222732</v>
      </c>
      <c r="AS15" s="18">
        <v>0.1047593178019858</v>
      </c>
      <c r="AT15" s="18">
        <v>0.13600132370938789</v>
      </c>
      <c r="AU15" s="18">
        <v>0.13358932727934811</v>
      </c>
      <c r="AV15" s="18">
        <v>0.1358224539326244</v>
      </c>
      <c r="AW15" s="18">
        <v>5.6321567585884323E-2</v>
      </c>
    </row>
    <row r="16" spans="2:51" ht="74.150000000000006" customHeight="1" x14ac:dyDescent="0.35">
      <c r="B16" s="19" t="s">
        <v>161</v>
      </c>
      <c r="C16" s="18">
        <v>0.12309916907573989</v>
      </c>
      <c r="D16" s="18">
        <v>0.1133094923336067</v>
      </c>
      <c r="E16" s="18">
        <v>0.13279887397614989</v>
      </c>
      <c r="G16" s="18">
        <v>9.8581313320187561E-2</v>
      </c>
      <c r="H16" s="18">
        <v>8.89725396961068E-2</v>
      </c>
      <c r="I16" s="18">
        <v>0.1175566093894873</v>
      </c>
      <c r="J16" s="18">
        <v>9.5694315063643953E-2</v>
      </c>
      <c r="K16" s="18">
        <v>0.1319789967900605</v>
      </c>
      <c r="L16" s="18">
        <v>0.17381309187175889</v>
      </c>
      <c r="N16" s="18">
        <v>9.9447067997442323E-2</v>
      </c>
      <c r="O16" s="18">
        <v>9.6278562409677262E-2</v>
      </c>
      <c r="P16" s="18">
        <v>5.7415782053277062E-2</v>
      </c>
      <c r="Q16" s="18">
        <v>0.13357559400918681</v>
      </c>
      <c r="R16" s="18">
        <v>0.1094197517477133</v>
      </c>
      <c r="S16" s="18">
        <v>0.14495204498108261</v>
      </c>
      <c r="T16" s="18">
        <v>0.14430818584326291</v>
      </c>
      <c r="U16" s="18">
        <v>0.10076301594648179</v>
      </c>
      <c r="V16" s="18">
        <v>0.14141662329294841</v>
      </c>
      <c r="W16" s="18">
        <v>0.12584765165382</v>
      </c>
      <c r="X16" s="18">
        <v>0.12964690366054679</v>
      </c>
      <c r="Y16" s="18">
        <v>0.1456070733670686</v>
      </c>
      <c r="AA16" s="18">
        <v>0.14695092560206929</v>
      </c>
      <c r="AB16" s="18">
        <v>0.123857687362213</v>
      </c>
      <c r="AC16" s="18">
        <v>0.1138180146026774</v>
      </c>
      <c r="AD16" s="18">
        <v>0.1043863451568373</v>
      </c>
      <c r="AF16" s="18">
        <v>0.12764514679318939</v>
      </c>
      <c r="AG16" s="18">
        <v>0.11969763982527599</v>
      </c>
      <c r="AH16" s="18">
        <v>0.1930729730791709</v>
      </c>
      <c r="AI16" s="18">
        <v>7.2591399430793874E-2</v>
      </c>
      <c r="AJ16" s="18">
        <v>0.14491411553480429</v>
      </c>
      <c r="AK16" s="18">
        <v>7.169173698383359E-2</v>
      </c>
      <c r="AL16" s="18">
        <v>9.3010028560114685E-2</v>
      </c>
      <c r="AM16" s="18">
        <v>0.10666334392251429</v>
      </c>
      <c r="AO16" s="18">
        <v>0.13528286162365821</v>
      </c>
      <c r="AP16" s="18">
        <v>0.11600217123436279</v>
      </c>
      <c r="AQ16" s="18">
        <v>0.1693546742988789</v>
      </c>
      <c r="AR16" s="18">
        <v>8.9705399423060897E-2</v>
      </c>
      <c r="AS16" s="18">
        <v>0.1329732740094989</v>
      </c>
      <c r="AT16" s="18">
        <v>3.7206671348349492E-2</v>
      </c>
      <c r="AU16" s="18">
        <v>9.2061112125537567E-2</v>
      </c>
      <c r="AV16" s="18">
        <v>0.16456499932789559</v>
      </c>
      <c r="AW16" s="18">
        <v>0.10734959893149409</v>
      </c>
    </row>
    <row r="17" spans="2:49" ht="60" customHeight="1" x14ac:dyDescent="0.35">
      <c r="B17" s="19" t="s">
        <v>162</v>
      </c>
      <c r="C17" s="18">
        <v>0.122302756650725</v>
      </c>
      <c r="D17" s="18">
        <v>9.9400854566037936E-2</v>
      </c>
      <c r="E17" s="18">
        <v>0.14333918056591441</v>
      </c>
      <c r="G17" s="18">
        <v>0.1210303229354858</v>
      </c>
      <c r="H17" s="18">
        <v>9.5047055287499377E-2</v>
      </c>
      <c r="I17" s="18">
        <v>0.1374675516501683</v>
      </c>
      <c r="J17" s="18">
        <v>0.1151319504562705</v>
      </c>
      <c r="K17" s="18">
        <v>0.13312475398508761</v>
      </c>
      <c r="L17" s="18">
        <v>0.1288282990221401</v>
      </c>
      <c r="N17" s="18">
        <v>0.1364428968909194</v>
      </c>
      <c r="O17" s="18">
        <v>0.20898361927922041</v>
      </c>
      <c r="P17" s="18">
        <v>0.10892357546930249</v>
      </c>
      <c r="Q17" s="18">
        <v>0.17980906805705341</v>
      </c>
      <c r="R17" s="18">
        <v>0.13293929846778291</v>
      </c>
      <c r="S17" s="18">
        <v>0.14119186185927299</v>
      </c>
      <c r="T17" s="18">
        <v>9.8250615706662547E-2</v>
      </c>
      <c r="U17" s="18">
        <v>0.1204297273830218</v>
      </c>
      <c r="V17" s="18">
        <v>0.1142848531378912</v>
      </c>
      <c r="W17" s="18">
        <v>9.3227746336654385E-2</v>
      </c>
      <c r="X17" s="18">
        <v>0.14952306809253521</v>
      </c>
      <c r="Y17" s="18">
        <v>8.7532852437679845E-2</v>
      </c>
      <c r="AA17" s="18">
        <v>0.1315335495747384</v>
      </c>
      <c r="AB17" s="18">
        <v>0.1223132877772955</v>
      </c>
      <c r="AC17" s="18">
        <v>0.11736030058844291</v>
      </c>
      <c r="AD17" s="18">
        <v>0.116612902492626</v>
      </c>
      <c r="AF17" s="18">
        <v>0.1215644304370735</v>
      </c>
      <c r="AG17" s="18">
        <v>0.1270212094023403</v>
      </c>
      <c r="AH17" s="18">
        <v>9.8421006002295086E-2</v>
      </c>
      <c r="AI17" s="18">
        <v>0.15249596819929601</v>
      </c>
      <c r="AJ17" s="18">
        <v>0.1187091725358074</v>
      </c>
      <c r="AK17" s="18">
        <v>0.1110513314536228</v>
      </c>
      <c r="AL17" s="18">
        <v>9.3388274971912363E-2</v>
      </c>
      <c r="AM17" s="18">
        <v>0.1212913216838513</v>
      </c>
      <c r="AO17" s="18">
        <v>0.13096582301604451</v>
      </c>
      <c r="AP17" s="18">
        <v>0.1175691947268639</v>
      </c>
      <c r="AQ17" s="18">
        <v>7.6122469020899947E-2</v>
      </c>
      <c r="AR17" s="18">
        <v>8.4343300281068082E-2</v>
      </c>
      <c r="AS17" s="18">
        <v>0.14717087292992359</v>
      </c>
      <c r="AT17" s="18">
        <v>7.9258636306025657E-2</v>
      </c>
      <c r="AU17" s="18">
        <v>0.1117168499850423</v>
      </c>
      <c r="AV17" s="18">
        <v>0.13593433900700511</v>
      </c>
      <c r="AW17" s="18">
        <v>0.15765421626009291</v>
      </c>
    </row>
    <row r="18" spans="2:49" ht="46" customHeight="1" x14ac:dyDescent="0.35">
      <c r="B18" s="19" t="s">
        <v>163</v>
      </c>
      <c r="C18" s="18">
        <v>0.1106170752872486</v>
      </c>
      <c r="D18" s="18">
        <v>0.1350267702481372</v>
      </c>
      <c r="E18" s="18">
        <v>8.7034116607152601E-2</v>
      </c>
      <c r="G18" s="18">
        <v>0.15469929330130289</v>
      </c>
      <c r="H18" s="18">
        <v>0.1533516467920979</v>
      </c>
      <c r="I18" s="18">
        <v>0.11539674596970879</v>
      </c>
      <c r="J18" s="18">
        <v>0.10510203893137179</v>
      </c>
      <c r="K18" s="18">
        <v>9.3196559552480018E-2</v>
      </c>
      <c r="L18" s="18">
        <v>7.2637769892174575E-2</v>
      </c>
      <c r="N18" s="18">
        <v>8.524212772050295E-2</v>
      </c>
      <c r="O18" s="18">
        <v>0.14390323790583071</v>
      </c>
      <c r="P18" s="18">
        <v>0.1080043449177767</v>
      </c>
      <c r="Q18" s="18">
        <v>0.14113524266635441</v>
      </c>
      <c r="R18" s="18">
        <v>0.13718315883140389</v>
      </c>
      <c r="S18" s="18">
        <v>0.1020043509322467</v>
      </c>
      <c r="T18" s="18">
        <v>5.5208035713471409E-2</v>
      </c>
      <c r="U18" s="18">
        <v>0.11842324858182381</v>
      </c>
      <c r="V18" s="18">
        <v>0.1496459514902431</v>
      </c>
      <c r="W18" s="18">
        <v>9.5952429605986239E-2</v>
      </c>
      <c r="X18" s="18">
        <v>9.5582015984634533E-2</v>
      </c>
      <c r="Y18" s="18">
        <v>0.104742776978139</v>
      </c>
      <c r="AA18" s="18">
        <v>0.12314513924779701</v>
      </c>
      <c r="AB18" s="18">
        <v>0.10115145016672809</v>
      </c>
      <c r="AC18" s="18">
        <v>0.111776015182219</v>
      </c>
      <c r="AD18" s="18">
        <v>0.1057472981267398</v>
      </c>
      <c r="AF18" s="18">
        <v>0.12954499479847029</v>
      </c>
      <c r="AG18" s="18">
        <v>0.1031790755971963</v>
      </c>
      <c r="AH18" s="18">
        <v>8.3884290437145598E-2</v>
      </c>
      <c r="AI18" s="18">
        <v>0.11677588664049821</v>
      </c>
      <c r="AJ18" s="18">
        <v>7.8057203762910754E-2</v>
      </c>
      <c r="AK18" s="18">
        <v>3.2587871267649067E-2</v>
      </c>
      <c r="AL18" s="18">
        <v>0.13126570206054211</v>
      </c>
      <c r="AM18" s="18">
        <v>0.14972428986587899</v>
      </c>
      <c r="AO18" s="18">
        <v>0.1364199473238441</v>
      </c>
      <c r="AP18" s="18">
        <v>0.12403119849420299</v>
      </c>
      <c r="AQ18" s="18">
        <v>7.1633874574153322E-2</v>
      </c>
      <c r="AR18" s="18">
        <v>0.1275751990277785</v>
      </c>
      <c r="AS18" s="18">
        <v>9.5489291404389262E-2</v>
      </c>
      <c r="AT18" s="18">
        <v>4.4341264741793757E-2</v>
      </c>
      <c r="AU18" s="18">
        <v>0.114576372021837</v>
      </c>
      <c r="AV18" s="18">
        <v>5.0179376428374479E-2</v>
      </c>
      <c r="AW18" s="18">
        <v>0.16264061210306721</v>
      </c>
    </row>
    <row r="19" spans="2:49" ht="19" customHeight="1" x14ac:dyDescent="0.35">
      <c r="B19" s="19" t="s">
        <v>138</v>
      </c>
      <c r="C19" s="18">
        <v>0.1104325968583373</v>
      </c>
      <c r="D19" s="18">
        <v>0.1236698862684472</v>
      </c>
      <c r="E19" s="18">
        <v>9.8496096623040402E-2</v>
      </c>
      <c r="G19" s="18">
        <v>0.17655066547287199</v>
      </c>
      <c r="H19" s="18">
        <v>0.171742887962885</v>
      </c>
      <c r="I19" s="18">
        <v>0.11456303790143831</v>
      </c>
      <c r="J19" s="18">
        <v>0.1254371528624087</v>
      </c>
      <c r="K19" s="18">
        <v>6.767390136785234E-2</v>
      </c>
      <c r="L19" s="18">
        <v>5.3833384930857132E-2</v>
      </c>
      <c r="N19" s="18">
        <v>0.14090260594104931</v>
      </c>
      <c r="O19" s="18">
        <v>9.7639368391669853E-2</v>
      </c>
      <c r="P19" s="18">
        <v>7.7154828147071378E-2</v>
      </c>
      <c r="Q19" s="18">
        <v>0.1056777217160593</v>
      </c>
      <c r="R19" s="18">
        <v>8.7324010509544525E-2</v>
      </c>
      <c r="S19" s="18">
        <v>7.4422703820825692E-2</v>
      </c>
      <c r="T19" s="18">
        <v>8.1263148420135697E-2</v>
      </c>
      <c r="U19" s="18">
        <v>0.1179905310061015</v>
      </c>
      <c r="V19" s="18">
        <v>0.14834069983930759</v>
      </c>
      <c r="W19" s="18">
        <v>0.13656596287278941</v>
      </c>
      <c r="X19" s="18">
        <v>9.3965050288023946E-2</v>
      </c>
      <c r="Y19" s="18">
        <v>0.1044083783201968</v>
      </c>
      <c r="AA19" s="18">
        <v>0.1106885634294071</v>
      </c>
      <c r="AB19" s="18">
        <v>0.1001034024987041</v>
      </c>
      <c r="AC19" s="18">
        <v>0.1032800756006314</v>
      </c>
      <c r="AD19" s="18">
        <v>0.1279743382110031</v>
      </c>
      <c r="AF19" s="18">
        <v>9.4529056238188039E-2</v>
      </c>
      <c r="AG19" s="18">
        <v>0.1230882661131137</v>
      </c>
      <c r="AH19" s="18">
        <v>0.1150351857336432</v>
      </c>
      <c r="AI19" s="18">
        <v>0.1741656254751936</v>
      </c>
      <c r="AJ19" s="18">
        <v>9.4017670136723019E-2</v>
      </c>
      <c r="AK19" s="18">
        <v>0.1307900832364933</v>
      </c>
      <c r="AL19" s="18">
        <v>0.10896191183425891</v>
      </c>
      <c r="AM19" s="18">
        <v>9.1384210261918467E-2</v>
      </c>
      <c r="AO19" s="18">
        <v>8.9992994383930519E-2</v>
      </c>
      <c r="AP19" s="18">
        <v>0.1172885023217818</v>
      </c>
      <c r="AQ19" s="18">
        <v>0.15402973948734849</v>
      </c>
      <c r="AR19" s="18">
        <v>0.1726109015370402</v>
      </c>
      <c r="AS19" s="18">
        <v>8.7875058759809041E-2</v>
      </c>
      <c r="AT19" s="18">
        <v>9.8706579561085042E-2</v>
      </c>
      <c r="AU19" s="18">
        <v>0.13381017113507371</v>
      </c>
      <c r="AV19" s="18">
        <v>7.2140820426462776E-2</v>
      </c>
      <c r="AW19" s="18">
        <v>0.1085630165238915</v>
      </c>
    </row>
    <row r="20" spans="2:49" ht="46" customHeight="1" x14ac:dyDescent="0.35">
      <c r="B20" s="19" t="s">
        <v>164</v>
      </c>
      <c r="C20" s="18">
        <v>0.106216826667187</v>
      </c>
      <c r="D20" s="18">
        <v>0.1032491058695543</v>
      </c>
      <c r="E20" s="18">
        <v>0.1082892464488716</v>
      </c>
      <c r="G20" s="18">
        <v>0.12354944246311041</v>
      </c>
      <c r="H20" s="18">
        <v>0.1340639972388615</v>
      </c>
      <c r="I20" s="18">
        <v>7.9026594711735912E-2</v>
      </c>
      <c r="J20" s="18">
        <v>0.1173065067145599</v>
      </c>
      <c r="K20" s="18">
        <v>5.1440760932674037E-2</v>
      </c>
      <c r="L20" s="18">
        <v>0.12783036432426831</v>
      </c>
      <c r="N20" s="18">
        <v>0.13455672982389741</v>
      </c>
      <c r="O20" s="18">
        <v>5.8309860538894309E-2</v>
      </c>
      <c r="P20" s="18">
        <v>3.1804658957825152E-2</v>
      </c>
      <c r="Q20" s="18">
        <v>9.1155291534235613E-2</v>
      </c>
      <c r="R20" s="18">
        <v>9.4682981034764704E-2</v>
      </c>
      <c r="S20" s="18">
        <v>0.14849388256236709</v>
      </c>
      <c r="T20" s="18">
        <v>0.12624488400448969</v>
      </c>
      <c r="U20" s="18">
        <v>0.1008221930809494</v>
      </c>
      <c r="V20" s="18">
        <v>0.1124608373012478</v>
      </c>
      <c r="W20" s="18">
        <v>0.1021325402379276</v>
      </c>
      <c r="X20" s="18">
        <v>0.1209357203234253</v>
      </c>
      <c r="Y20" s="18">
        <v>8.8798592076612545E-2</v>
      </c>
      <c r="AA20" s="18">
        <v>0.1328625020133492</v>
      </c>
      <c r="AB20" s="18">
        <v>0.1217054717475126</v>
      </c>
      <c r="AC20" s="18">
        <v>9.1149685834516256E-2</v>
      </c>
      <c r="AD20" s="18">
        <v>7.4582542387102435E-2</v>
      </c>
      <c r="AF20" s="18">
        <v>0.1188910692968911</v>
      </c>
      <c r="AG20" s="18">
        <v>0.1103807696082825</v>
      </c>
      <c r="AH20" s="18">
        <v>0.12969096854935941</v>
      </c>
      <c r="AI20" s="18">
        <v>0.1213745660688208</v>
      </c>
      <c r="AJ20" s="18">
        <v>8.424670165618478E-2</v>
      </c>
      <c r="AK20" s="18">
        <v>0.11757273076189929</v>
      </c>
      <c r="AL20" s="18">
        <v>5.7398268215417478E-2</v>
      </c>
      <c r="AM20" s="18">
        <v>9.1377343492570998E-2</v>
      </c>
      <c r="AO20" s="18">
        <v>0.15060872542061329</v>
      </c>
      <c r="AP20" s="18">
        <v>0.1223034539958299</v>
      </c>
      <c r="AQ20" s="18">
        <v>9.5891043802513704E-2</v>
      </c>
      <c r="AR20" s="18">
        <v>0.1243736764897572</v>
      </c>
      <c r="AS20" s="18">
        <v>6.888040267383834E-2</v>
      </c>
      <c r="AT20" s="18">
        <v>9.823671659939244E-2</v>
      </c>
      <c r="AU20" s="18">
        <v>7.9716479389228129E-2</v>
      </c>
      <c r="AV20" s="18">
        <v>0.1042950846974753</v>
      </c>
      <c r="AW20" s="18">
        <v>5.094914956939034E-2</v>
      </c>
    </row>
    <row r="21" spans="2:49" ht="32.15" customHeight="1" x14ac:dyDescent="0.35">
      <c r="B21" s="19" t="s">
        <v>165</v>
      </c>
      <c r="C21" s="18">
        <v>0.100368813966803</v>
      </c>
      <c r="D21" s="18">
        <v>0.11100513885049521</v>
      </c>
      <c r="E21" s="18">
        <v>9.082723727409428E-2</v>
      </c>
      <c r="G21" s="18">
        <v>6.0541443537173223E-2</v>
      </c>
      <c r="H21" s="18">
        <v>6.8762061694560311E-2</v>
      </c>
      <c r="I21" s="18">
        <v>0.1086774261384352</v>
      </c>
      <c r="J21" s="18">
        <v>0.1163434792365937</v>
      </c>
      <c r="K21" s="18">
        <v>0.1098251790643428</v>
      </c>
      <c r="L21" s="18">
        <v>0.11793291735568889</v>
      </c>
      <c r="N21" s="18">
        <v>0.10027061897641749</v>
      </c>
      <c r="O21" s="18">
        <v>0.1178692884034399</v>
      </c>
      <c r="P21" s="18">
        <v>0.1075036570864298</v>
      </c>
      <c r="Q21" s="18">
        <v>0.13800631339114319</v>
      </c>
      <c r="R21" s="18">
        <v>0.12275848300710041</v>
      </c>
      <c r="S21" s="18">
        <v>8.1894959599020767E-2</v>
      </c>
      <c r="T21" s="18">
        <v>0.1104242828430662</v>
      </c>
      <c r="U21" s="18">
        <v>9.5833877459544484E-2</v>
      </c>
      <c r="V21" s="18">
        <v>9.357933369647517E-2</v>
      </c>
      <c r="W21" s="18">
        <v>9.883576782042941E-2</v>
      </c>
      <c r="X21" s="18">
        <v>9.7601017685638211E-2</v>
      </c>
      <c r="Y21" s="18">
        <v>7.6005478580011429E-2</v>
      </c>
      <c r="AA21" s="18">
        <v>9.4985498549613301E-2</v>
      </c>
      <c r="AB21" s="18">
        <v>9.5344149443577067E-2</v>
      </c>
      <c r="AC21" s="18">
        <v>9.3856343181892773E-2</v>
      </c>
      <c r="AD21" s="18">
        <v>0.1178486839645775</v>
      </c>
      <c r="AF21" s="18">
        <v>0.12284044742815239</v>
      </c>
      <c r="AG21" s="18">
        <v>0.103522257257634</v>
      </c>
      <c r="AH21" s="18">
        <v>9.3258212122871512E-2</v>
      </c>
      <c r="AI21" s="18">
        <v>4.4010691925749537E-2</v>
      </c>
      <c r="AJ21" s="18">
        <v>0.11577871598958241</v>
      </c>
      <c r="AK21" s="18">
        <v>9.9295062367350861E-2</v>
      </c>
      <c r="AL21" s="18">
        <v>9.4171142977667585E-2</v>
      </c>
      <c r="AM21" s="18">
        <v>8.0649778658714949E-2</v>
      </c>
      <c r="AO21" s="18">
        <v>0.1170034912591835</v>
      </c>
      <c r="AP21" s="18">
        <v>0.1110926917041279</v>
      </c>
      <c r="AQ21" s="18">
        <v>8.0332170392166308E-2</v>
      </c>
      <c r="AR21" s="18">
        <v>5.6899578133164923E-2</v>
      </c>
      <c r="AS21" s="18">
        <v>0.1195035630629296</v>
      </c>
      <c r="AT21" s="18">
        <v>7.7407901990965935E-2</v>
      </c>
      <c r="AU21" s="18">
        <v>8.7668441152477086E-2</v>
      </c>
      <c r="AV21" s="18">
        <v>6.9342995172613497E-2</v>
      </c>
      <c r="AW21" s="18">
        <v>8.3334482478928315E-2</v>
      </c>
    </row>
    <row r="22" spans="2:49" ht="46" customHeight="1" x14ac:dyDescent="0.35">
      <c r="B22" s="19" t="s">
        <v>166</v>
      </c>
      <c r="C22" s="18">
        <v>9.2881938502615072E-2</v>
      </c>
      <c r="D22" s="18">
        <v>9.2899246452678441E-2</v>
      </c>
      <c r="E22" s="18">
        <v>9.2099821267038362E-2</v>
      </c>
      <c r="G22" s="18">
        <v>0.1090925660351332</v>
      </c>
      <c r="H22" s="18">
        <v>9.0900126837674664E-2</v>
      </c>
      <c r="I22" s="18">
        <v>0.1040898176945588</v>
      </c>
      <c r="J22" s="18">
        <v>0.1194006512450963</v>
      </c>
      <c r="K22" s="18">
        <v>9.6870351170126739E-2</v>
      </c>
      <c r="L22" s="18">
        <v>5.939205940828534E-2</v>
      </c>
      <c r="N22" s="18">
        <v>7.5711269114918212E-2</v>
      </c>
      <c r="O22" s="18">
        <v>9.8206036718294448E-2</v>
      </c>
      <c r="P22" s="18">
        <v>8.6896029778989858E-2</v>
      </c>
      <c r="Q22" s="18">
        <v>0.105045314833803</v>
      </c>
      <c r="R22" s="18">
        <v>8.7754443574061536E-2</v>
      </c>
      <c r="S22" s="18">
        <v>8.5973748790427032E-2</v>
      </c>
      <c r="T22" s="18">
        <v>0.1026900250270923</v>
      </c>
      <c r="U22" s="18">
        <v>9.1660832191621855E-2</v>
      </c>
      <c r="V22" s="18">
        <v>0.14131292071102311</v>
      </c>
      <c r="W22" s="18">
        <v>7.4776528494841593E-2</v>
      </c>
      <c r="X22" s="18">
        <v>7.9384927137564273E-2</v>
      </c>
      <c r="Y22" s="18">
        <v>8.1587822353571829E-2</v>
      </c>
      <c r="AA22" s="18">
        <v>0.1094664467225277</v>
      </c>
      <c r="AB22" s="18">
        <v>8.5931058394964524E-2</v>
      </c>
      <c r="AC22" s="18">
        <v>8.448138415454344E-2</v>
      </c>
      <c r="AD22" s="18">
        <v>9.0251343235392786E-2</v>
      </c>
      <c r="AF22" s="18">
        <v>0.10638005523251561</v>
      </c>
      <c r="AG22" s="18">
        <v>9.5268902951884282E-2</v>
      </c>
      <c r="AH22" s="18">
        <v>8.5174867620173969E-2</v>
      </c>
      <c r="AI22" s="18">
        <v>0.1333357376073942</v>
      </c>
      <c r="AJ22" s="18">
        <v>6.8132392603855924E-2</v>
      </c>
      <c r="AK22" s="18">
        <v>1.8024178305372021E-2</v>
      </c>
      <c r="AL22" s="18">
        <v>5.0620100322956781E-2</v>
      </c>
      <c r="AM22" s="18">
        <v>9.9887774170767857E-2</v>
      </c>
      <c r="AO22" s="18">
        <v>9.8611170838165049E-2</v>
      </c>
      <c r="AP22" s="18">
        <v>0.10987333123531159</v>
      </c>
      <c r="AQ22" s="18">
        <v>0.12067874523573061</v>
      </c>
      <c r="AR22" s="18">
        <v>7.3865385120713445E-2</v>
      </c>
      <c r="AS22" s="18">
        <v>8.3401650650995293E-2</v>
      </c>
      <c r="AT22" s="18">
        <v>9.523931198360143E-2</v>
      </c>
      <c r="AU22" s="18">
        <v>5.8538682654217598E-2</v>
      </c>
      <c r="AV22" s="18">
        <v>9.2470330076539237E-2</v>
      </c>
      <c r="AW22" s="18">
        <v>5.6792839885560442E-2</v>
      </c>
    </row>
    <row r="23" spans="2:49" ht="46" customHeight="1" x14ac:dyDescent="0.35">
      <c r="B23" s="19" t="s">
        <v>167</v>
      </c>
      <c r="C23" s="18">
        <v>9.1141426618204083E-2</v>
      </c>
      <c r="D23" s="18">
        <v>9.4243681815831759E-2</v>
      </c>
      <c r="E23" s="18">
        <v>8.8621939430175239E-2</v>
      </c>
      <c r="G23" s="18">
        <v>0.13081284087443781</v>
      </c>
      <c r="H23" s="18">
        <v>9.2019858428100856E-2</v>
      </c>
      <c r="I23" s="18">
        <v>8.8636390143359611E-2</v>
      </c>
      <c r="J23" s="18">
        <v>9.9716475920892E-2</v>
      </c>
      <c r="K23" s="18">
        <v>6.8774917565897348E-2</v>
      </c>
      <c r="L23" s="18">
        <v>8.4289745837671459E-2</v>
      </c>
      <c r="N23" s="18">
        <v>6.4602943326940304E-2</v>
      </c>
      <c r="O23" s="18">
        <v>6.4342317182314854E-2</v>
      </c>
      <c r="P23" s="18">
        <v>0.14051402731497481</v>
      </c>
      <c r="Q23" s="18">
        <v>0.110548547251033</v>
      </c>
      <c r="R23" s="18">
        <v>0.1064814048994831</v>
      </c>
      <c r="S23" s="18">
        <v>7.7649803928078506E-2</v>
      </c>
      <c r="T23" s="18">
        <v>9.535074760530303E-2</v>
      </c>
      <c r="U23" s="18">
        <v>8.7510955018604702E-2</v>
      </c>
      <c r="V23" s="18">
        <v>0.1104871417862304</v>
      </c>
      <c r="W23" s="18">
        <v>9.5165795693124097E-2</v>
      </c>
      <c r="X23" s="18">
        <v>7.4021338554931246E-2</v>
      </c>
      <c r="Y23" s="18">
        <v>6.5832247517165446E-2</v>
      </c>
      <c r="AA23" s="18">
        <v>8.4472968027759096E-2</v>
      </c>
      <c r="AB23" s="18">
        <v>9.7713747858013317E-2</v>
      </c>
      <c r="AC23" s="18">
        <v>7.5503289180329919E-2</v>
      </c>
      <c r="AD23" s="18">
        <v>0.1045460929037846</v>
      </c>
      <c r="AF23" s="18">
        <v>0.1024829812601795</v>
      </c>
      <c r="AG23" s="18">
        <v>8.8129789588095309E-2</v>
      </c>
      <c r="AH23" s="18">
        <v>8.0582437317422873E-2</v>
      </c>
      <c r="AI23" s="18">
        <v>8.0482451134134436E-2</v>
      </c>
      <c r="AJ23" s="18">
        <v>0.118323687135527</v>
      </c>
      <c r="AK23" s="18">
        <v>5.2571760056629592E-2</v>
      </c>
      <c r="AL23" s="18">
        <v>8.9568321335094639E-2</v>
      </c>
      <c r="AM23" s="18">
        <v>7.7212764228723585E-2</v>
      </c>
      <c r="AO23" s="18">
        <v>8.5985405268523205E-2</v>
      </c>
      <c r="AP23" s="18">
        <v>8.0111066854617982E-2</v>
      </c>
      <c r="AQ23" s="18">
        <v>8.0954575130275722E-2</v>
      </c>
      <c r="AR23" s="18">
        <v>8.9927197926013461E-2</v>
      </c>
      <c r="AS23" s="18">
        <v>0.122358188135312</v>
      </c>
      <c r="AT23" s="18">
        <v>0.10704808792531099</v>
      </c>
      <c r="AU23" s="18">
        <v>8.6968616502244259E-2</v>
      </c>
      <c r="AV23" s="18">
        <v>8.1860890195084524E-2</v>
      </c>
      <c r="AW23" s="18">
        <v>6.1776306387356469E-2</v>
      </c>
    </row>
    <row r="24" spans="2:49" ht="32.15" customHeight="1" x14ac:dyDescent="0.35">
      <c r="B24" s="19" t="s">
        <v>168</v>
      </c>
      <c r="C24" s="18">
        <v>8.7272543899521923E-2</v>
      </c>
      <c r="D24" s="18">
        <v>7.4416975190123746E-2</v>
      </c>
      <c r="E24" s="18">
        <v>9.9693217099533743E-2</v>
      </c>
      <c r="G24" s="18">
        <v>9.7456363316395511E-2</v>
      </c>
      <c r="H24" s="18">
        <v>9.7934563863140894E-2</v>
      </c>
      <c r="I24" s="18">
        <v>8.725769406365573E-2</v>
      </c>
      <c r="J24" s="18">
        <v>7.060470164935452E-2</v>
      </c>
      <c r="K24" s="18">
        <v>8.168419503113937E-2</v>
      </c>
      <c r="L24" s="18">
        <v>8.9706583827064756E-2</v>
      </c>
      <c r="N24" s="18">
        <v>8.9214152148914469E-2</v>
      </c>
      <c r="O24" s="18">
        <v>9.8448386957494E-2</v>
      </c>
      <c r="P24" s="18">
        <v>0.1226967211988417</v>
      </c>
      <c r="Q24" s="18">
        <v>7.4355889312627835E-2</v>
      </c>
      <c r="R24" s="18">
        <v>7.0550026544846364E-2</v>
      </c>
      <c r="S24" s="18">
        <v>7.238778674278043E-2</v>
      </c>
      <c r="T24" s="18">
        <v>0.1316186569317066</v>
      </c>
      <c r="U24" s="18">
        <v>9.2886983336263454E-2</v>
      </c>
      <c r="V24" s="18">
        <v>6.7787860928170962E-2</v>
      </c>
      <c r="W24" s="18">
        <v>9.2478634810246554E-2</v>
      </c>
      <c r="X24" s="18">
        <v>8.2105114683443822E-2</v>
      </c>
      <c r="Y24" s="18">
        <v>8.7339233143559805E-2</v>
      </c>
      <c r="AA24" s="18">
        <v>9.8980027233576587E-2</v>
      </c>
      <c r="AB24" s="18">
        <v>7.0012671372878893E-2</v>
      </c>
      <c r="AC24" s="18">
        <v>8.3295441406873616E-2</v>
      </c>
      <c r="AD24" s="18">
        <v>9.576720825118594E-2</v>
      </c>
      <c r="AF24" s="18">
        <v>8.2863609596759147E-2</v>
      </c>
      <c r="AG24" s="18">
        <v>9.1357743638108127E-2</v>
      </c>
      <c r="AH24" s="18">
        <v>0.1274794320148937</v>
      </c>
      <c r="AI24" s="18">
        <v>7.7302915022452789E-2</v>
      </c>
      <c r="AJ24" s="18">
        <v>7.5171773290643562E-2</v>
      </c>
      <c r="AK24" s="18">
        <v>0.1182488241447175</v>
      </c>
      <c r="AL24" s="18">
        <v>9.2647503632871123E-2</v>
      </c>
      <c r="AM24" s="18">
        <v>7.5925232827117148E-2</v>
      </c>
      <c r="AO24" s="18">
        <v>8.2880214935248844E-2</v>
      </c>
      <c r="AP24" s="18">
        <v>9.7874315589744063E-2</v>
      </c>
      <c r="AQ24" s="18">
        <v>0.1653592510761096</v>
      </c>
      <c r="AR24" s="18">
        <v>8.5354982457241588E-2</v>
      </c>
      <c r="AS24" s="18">
        <v>6.8158925985379135E-2</v>
      </c>
      <c r="AT24" s="18">
        <v>0.1217341850732134</v>
      </c>
      <c r="AU24" s="18">
        <v>4.7282712755455897E-2</v>
      </c>
      <c r="AV24" s="18">
        <v>6.8791235573497714E-2</v>
      </c>
      <c r="AW24" s="18">
        <v>7.9553086783637858E-2</v>
      </c>
    </row>
    <row r="25" spans="2:49" ht="32.15" customHeight="1" x14ac:dyDescent="0.35">
      <c r="B25" s="19" t="s">
        <v>169</v>
      </c>
      <c r="C25" s="18">
        <v>8.5249255382417261E-2</v>
      </c>
      <c r="D25" s="18">
        <v>0.1003778458946095</v>
      </c>
      <c r="E25" s="18">
        <v>7.1432868060459995E-2</v>
      </c>
      <c r="G25" s="18">
        <v>0.1016228853089214</v>
      </c>
      <c r="H25" s="18">
        <v>0.14250690837787169</v>
      </c>
      <c r="I25" s="18">
        <v>9.8761723753903435E-2</v>
      </c>
      <c r="J25" s="18">
        <v>8.6853821572408618E-2</v>
      </c>
      <c r="K25" s="18">
        <v>3.4476456853402462E-2</v>
      </c>
      <c r="L25" s="18">
        <v>6.0996191173987503E-2</v>
      </c>
      <c r="N25" s="18">
        <v>7.5219354793576013E-2</v>
      </c>
      <c r="O25" s="18">
        <v>3.2081192411556547E-2</v>
      </c>
      <c r="P25" s="18">
        <v>5.9016802968291412E-2</v>
      </c>
      <c r="Q25" s="18">
        <v>0.1313367128430343</v>
      </c>
      <c r="R25" s="18">
        <v>7.1403754331813091E-2</v>
      </c>
      <c r="S25" s="18">
        <v>8.8530608972523517E-2</v>
      </c>
      <c r="T25" s="18">
        <v>0.1156290627487748</v>
      </c>
      <c r="U25" s="18">
        <v>8.9740570503055325E-2</v>
      </c>
      <c r="V25" s="18">
        <v>9.9735791957905912E-2</v>
      </c>
      <c r="W25" s="18">
        <v>8.0094634066824336E-2</v>
      </c>
      <c r="X25" s="18">
        <v>0.10920376620782619</v>
      </c>
      <c r="Y25" s="18">
        <v>5.3615932130555988E-2</v>
      </c>
      <c r="AA25" s="18">
        <v>0.1105965429624394</v>
      </c>
      <c r="AB25" s="18">
        <v>7.0936174107943464E-2</v>
      </c>
      <c r="AC25" s="18">
        <v>8.5436498373713601E-2</v>
      </c>
      <c r="AD25" s="18">
        <v>7.1233207718632258E-2</v>
      </c>
      <c r="AF25" s="18">
        <v>9.8449150608054564E-2</v>
      </c>
      <c r="AG25" s="18">
        <v>9.1849455627684318E-2</v>
      </c>
      <c r="AH25" s="18">
        <v>5.7313905898935417E-2</v>
      </c>
      <c r="AI25" s="18">
        <v>6.2896120936850694E-2</v>
      </c>
      <c r="AJ25" s="18">
        <v>8.6020717485751491E-2</v>
      </c>
      <c r="AK25" s="18">
        <v>0.10880799700542911</v>
      </c>
      <c r="AL25" s="18">
        <v>5.1823989634428899E-2</v>
      </c>
      <c r="AM25" s="18">
        <v>7.6175685249595004E-2</v>
      </c>
      <c r="AO25" s="18">
        <v>9.0029612205830389E-2</v>
      </c>
      <c r="AP25" s="18">
        <v>9.9057406934834433E-2</v>
      </c>
      <c r="AQ25" s="18">
        <v>7.3561604233325778E-2</v>
      </c>
      <c r="AR25" s="18">
        <v>7.6838448701442089E-2</v>
      </c>
      <c r="AS25" s="18">
        <v>9.8638564402712015E-2</v>
      </c>
      <c r="AT25" s="18">
        <v>9.9873438026826175E-2</v>
      </c>
      <c r="AU25" s="18">
        <v>1.8175734108468119E-2</v>
      </c>
      <c r="AV25" s="18">
        <v>4.7262435267597519E-2</v>
      </c>
      <c r="AW25" s="18">
        <v>8.9625750402521825E-2</v>
      </c>
    </row>
    <row r="26" spans="2:49" ht="32.15" customHeight="1" x14ac:dyDescent="0.35">
      <c r="B26" s="19" t="s">
        <v>170</v>
      </c>
      <c r="C26" s="18">
        <v>7.9484124781094595E-2</v>
      </c>
      <c r="D26" s="18">
        <v>8.7426314514974554E-2</v>
      </c>
      <c r="E26" s="18">
        <v>7.2378714989088738E-2</v>
      </c>
      <c r="G26" s="18">
        <v>6.9751699276673448E-2</v>
      </c>
      <c r="H26" s="18">
        <v>7.5491465305728325E-2</v>
      </c>
      <c r="I26" s="18">
        <v>5.7480896421140182E-2</v>
      </c>
      <c r="J26" s="18">
        <v>7.1804488197091038E-2</v>
      </c>
      <c r="K26" s="18">
        <v>9.6659647410706984E-2</v>
      </c>
      <c r="L26" s="18">
        <v>9.5544480828730849E-2</v>
      </c>
      <c r="N26" s="18">
        <v>5.3448900657844182E-2</v>
      </c>
      <c r="O26" s="18">
        <v>5.3525935722899771E-2</v>
      </c>
      <c r="P26" s="18">
        <v>8.3097380948865887E-3</v>
      </c>
      <c r="Q26" s="18">
        <v>6.1065139442148322E-2</v>
      </c>
      <c r="R26" s="18">
        <v>8.5842856247850194E-2</v>
      </c>
      <c r="S26" s="18">
        <v>7.4341947497474886E-2</v>
      </c>
      <c r="T26" s="18">
        <v>8.2812981193600241E-2</v>
      </c>
      <c r="U26" s="18">
        <v>8.3122990821283105E-2</v>
      </c>
      <c r="V26" s="18">
        <v>8.1973788870505354E-2</v>
      </c>
      <c r="W26" s="18">
        <v>0.1001054493766506</v>
      </c>
      <c r="X26" s="18">
        <v>6.7448292101810123E-2</v>
      </c>
      <c r="Y26" s="18">
        <v>0.1212014430358424</v>
      </c>
      <c r="AA26" s="18">
        <v>7.894763246314726E-2</v>
      </c>
      <c r="AB26" s="18">
        <v>7.8521463255527474E-2</v>
      </c>
      <c r="AC26" s="18">
        <v>7.9794412096747702E-2</v>
      </c>
      <c r="AD26" s="18">
        <v>8.1363278528244057E-2</v>
      </c>
      <c r="AF26" s="18">
        <v>0.13094259932559629</v>
      </c>
      <c r="AG26" s="18">
        <v>6.8575024777244933E-2</v>
      </c>
      <c r="AH26" s="18">
        <v>6.5860713758237419E-2</v>
      </c>
      <c r="AI26" s="18">
        <v>6.9415208401282097E-2</v>
      </c>
      <c r="AJ26" s="18">
        <v>8.5086610603313934E-2</v>
      </c>
      <c r="AK26" s="18">
        <v>3.4436377499198451E-2</v>
      </c>
      <c r="AL26" s="18">
        <v>6.5281337080333401E-2</v>
      </c>
      <c r="AM26" s="18">
        <v>5.9127331947808129E-2</v>
      </c>
      <c r="AO26" s="18">
        <v>0.105945761810293</v>
      </c>
      <c r="AP26" s="18">
        <v>7.7751224439695468E-2</v>
      </c>
      <c r="AQ26" s="18">
        <v>5.0915428669363667E-2</v>
      </c>
      <c r="AR26" s="18">
        <v>7.6903214432033226E-2</v>
      </c>
      <c r="AS26" s="18">
        <v>9.2859885448136226E-2</v>
      </c>
      <c r="AT26" s="18">
        <v>3.160870072686827E-2</v>
      </c>
      <c r="AU26" s="18">
        <v>3.3876016142636231E-2</v>
      </c>
      <c r="AV26" s="18">
        <v>7.5372609942600963E-2</v>
      </c>
      <c r="AW26" s="18">
        <v>7.4866060163081241E-2</v>
      </c>
    </row>
    <row r="27" spans="2:49" ht="46" customHeight="1" x14ac:dyDescent="0.35">
      <c r="B27" s="19" t="s">
        <v>171</v>
      </c>
      <c r="C27" s="18">
        <v>4.352651803238089E-2</v>
      </c>
      <c r="D27" s="18">
        <v>4.4343517608264549E-2</v>
      </c>
      <c r="E27" s="18">
        <v>4.2946138175645458E-2</v>
      </c>
      <c r="G27" s="18">
        <v>3.6443922123414407E-2</v>
      </c>
      <c r="H27" s="18">
        <v>7.2458041273193413E-2</v>
      </c>
      <c r="I27" s="18">
        <v>5.6325045394982669E-2</v>
      </c>
      <c r="J27" s="18">
        <v>4.262445813691465E-2</v>
      </c>
      <c r="K27" s="18">
        <v>3.4119219381309997E-2</v>
      </c>
      <c r="L27" s="18">
        <v>2.398117208160775E-2</v>
      </c>
      <c r="N27" s="18">
        <v>3.7424293101690181E-2</v>
      </c>
      <c r="O27" s="18">
        <v>3.2385497756989803E-2</v>
      </c>
      <c r="P27" s="18">
        <v>4.4828906311304553E-2</v>
      </c>
      <c r="Q27" s="18">
        <v>3.3766621020686567E-2</v>
      </c>
      <c r="R27" s="18">
        <v>5.012673588306981E-2</v>
      </c>
      <c r="S27" s="18">
        <v>3.7696728046863123E-2</v>
      </c>
      <c r="T27" s="18">
        <v>7.6268807341601214E-2</v>
      </c>
      <c r="U27" s="18">
        <v>3.6660342760175497E-2</v>
      </c>
      <c r="V27" s="18">
        <v>5.0656889211609289E-2</v>
      </c>
      <c r="W27" s="18">
        <v>4.6825130459980303E-2</v>
      </c>
      <c r="X27" s="18">
        <v>3.4286401823600057E-2</v>
      </c>
      <c r="Y27" s="18">
        <v>2.754135868765294E-2</v>
      </c>
      <c r="AA27" s="18">
        <v>4.7860721105711358E-2</v>
      </c>
      <c r="AB27" s="18">
        <v>4.7387397137508502E-2</v>
      </c>
      <c r="AC27" s="18">
        <v>4.2405443837008103E-2</v>
      </c>
      <c r="AD27" s="18">
        <v>3.6130059754927613E-2</v>
      </c>
      <c r="AF27" s="18">
        <v>4.7908717446254682E-2</v>
      </c>
      <c r="AG27" s="18">
        <v>4.8658847423537252E-2</v>
      </c>
      <c r="AH27" s="18">
        <v>5.7738190685404027E-2</v>
      </c>
      <c r="AI27" s="18">
        <v>5.2197949573566632E-2</v>
      </c>
      <c r="AJ27" s="18">
        <v>2.065901908725087E-2</v>
      </c>
      <c r="AK27" s="18">
        <v>4.916161708630927E-2</v>
      </c>
      <c r="AL27" s="18">
        <v>3.3414806113318853E-2</v>
      </c>
      <c r="AM27" s="18">
        <v>3.937786526608042E-2</v>
      </c>
      <c r="AO27" s="18">
        <v>4.6971427213706722E-2</v>
      </c>
      <c r="AP27" s="18">
        <v>5.9243762676509333E-2</v>
      </c>
      <c r="AQ27" s="18">
        <v>4.7571515163342133E-2</v>
      </c>
      <c r="AR27" s="18">
        <v>3.9488004018515967E-2</v>
      </c>
      <c r="AS27" s="18">
        <v>2.277346413648337E-2</v>
      </c>
      <c r="AT27" s="18">
        <v>5.7697240039202381E-2</v>
      </c>
      <c r="AU27" s="18">
        <v>5.4951172449845577E-2</v>
      </c>
      <c r="AV27" s="18">
        <v>3.3810871920397542E-2</v>
      </c>
      <c r="AW27" s="18">
        <v>2.806986145564928E-2</v>
      </c>
    </row>
    <row r="28" spans="2:49" ht="19" customHeight="1" x14ac:dyDescent="0.35">
      <c r="B28" s="19" t="s">
        <v>172</v>
      </c>
      <c r="C28" s="18">
        <v>0.1302265558960064</v>
      </c>
      <c r="D28" s="18">
        <v>0.12519340348076541</v>
      </c>
      <c r="E28" s="18">
        <v>0.13452661469814861</v>
      </c>
      <c r="G28" s="18">
        <v>0.12077137853486269</v>
      </c>
      <c r="H28" s="18">
        <v>7.2714841730841084E-2</v>
      </c>
      <c r="I28" s="18">
        <v>0.15039221208579581</v>
      </c>
      <c r="J28" s="18">
        <v>0.15147995327025321</v>
      </c>
      <c r="K28" s="18">
        <v>0.1616946398092903</v>
      </c>
      <c r="L28" s="18">
        <v>0.1260844783221157</v>
      </c>
      <c r="N28" s="18">
        <v>0.19764691231058679</v>
      </c>
      <c r="O28" s="18">
        <v>0.1690997584558151</v>
      </c>
      <c r="P28" s="18">
        <v>0.16401277815723511</v>
      </c>
      <c r="Q28" s="18">
        <v>0.12882199032516331</v>
      </c>
      <c r="R28" s="18">
        <v>0.1596133434397474</v>
      </c>
      <c r="S28" s="18">
        <v>0.1092161998467312</v>
      </c>
      <c r="T28" s="18">
        <v>0.12846772407553961</v>
      </c>
      <c r="U28" s="18">
        <v>0.1416663606540797</v>
      </c>
      <c r="V28" s="18">
        <v>8.3183424193149544E-2</v>
      </c>
      <c r="W28" s="18">
        <v>0.1241780452588728</v>
      </c>
      <c r="X28" s="18">
        <v>0.13239257367612561</v>
      </c>
      <c r="Y28" s="18">
        <v>9.0448623891071056E-2</v>
      </c>
      <c r="AA28" s="18">
        <v>0.1052502272709149</v>
      </c>
      <c r="AB28" s="18">
        <v>0.1359256543335513</v>
      </c>
      <c r="AC28" s="18">
        <v>0.1384641091975039</v>
      </c>
      <c r="AD28" s="18">
        <v>0.14496661404361849</v>
      </c>
      <c r="AF28" s="18">
        <v>4.4101398658647151E-2</v>
      </c>
      <c r="AG28" s="18">
        <v>0.1431255072058798</v>
      </c>
      <c r="AH28" s="18">
        <v>0.13976170965714271</v>
      </c>
      <c r="AI28" s="18">
        <v>0.19790186872349119</v>
      </c>
      <c r="AJ28" s="18">
        <v>8.1837887229876879E-2</v>
      </c>
      <c r="AK28" s="18">
        <v>0.2763221587345438</v>
      </c>
      <c r="AL28" s="18">
        <v>0.1761525741983142</v>
      </c>
      <c r="AM28" s="18">
        <v>0.18111935959826281</v>
      </c>
      <c r="AO28" s="18">
        <v>2.0807837880261141E-2</v>
      </c>
      <c r="AP28" s="18">
        <v>0.141842942540612</v>
      </c>
      <c r="AQ28" s="18">
        <v>0.1248535356638969</v>
      </c>
      <c r="AR28" s="18">
        <v>0.22393911119956469</v>
      </c>
      <c r="AS28" s="18">
        <v>0.10211100790511669</v>
      </c>
      <c r="AT28" s="18">
        <v>0.25308688536324658</v>
      </c>
      <c r="AU28" s="18">
        <v>0.28111346631920442</v>
      </c>
      <c r="AV28" s="18">
        <v>0.14118287335131049</v>
      </c>
      <c r="AW28" s="18">
        <v>0.1194646806557163</v>
      </c>
    </row>
    <row r="29" spans="2:49" ht="19" customHeight="1" x14ac:dyDescent="0.35">
      <c r="B29" s="19" t="s">
        <v>83</v>
      </c>
      <c r="C29" s="18">
        <v>5.1711743668896712E-3</v>
      </c>
      <c r="D29" s="18">
        <v>7.7593304177213636E-3</v>
      </c>
      <c r="E29" s="18">
        <v>2.7674200992350729E-3</v>
      </c>
      <c r="G29" s="18">
        <v>1.0088140426002789E-2</v>
      </c>
      <c r="H29" s="18">
        <v>0</v>
      </c>
      <c r="I29" s="18">
        <v>2.3669845116955851E-3</v>
      </c>
      <c r="J29" s="18">
        <v>5.4811556676809536E-3</v>
      </c>
      <c r="K29" s="18">
        <v>6.8785562339664158E-3</v>
      </c>
      <c r="L29" s="18">
        <v>7.298324596910463E-3</v>
      </c>
      <c r="N29" s="18">
        <v>0</v>
      </c>
      <c r="O29" s="18">
        <v>0</v>
      </c>
      <c r="P29" s="18">
        <v>2.3685557069198272E-2</v>
      </c>
      <c r="Q29" s="18">
        <v>2.5892324743118041E-2</v>
      </c>
      <c r="R29" s="18">
        <v>4.5862235656421394E-3</v>
      </c>
      <c r="S29" s="18">
        <v>5.1276896458291163E-3</v>
      </c>
      <c r="T29" s="18">
        <v>0</v>
      </c>
      <c r="U29" s="18">
        <v>2.1629393376104938E-3</v>
      </c>
      <c r="V29" s="18">
        <v>3.0668796899106922E-3</v>
      </c>
      <c r="W29" s="18">
        <v>7.4139186766391486E-3</v>
      </c>
      <c r="X29" s="18">
        <v>5.4361744329600326E-3</v>
      </c>
      <c r="Y29" s="18">
        <v>0</v>
      </c>
      <c r="AA29" s="18">
        <v>5.6056832165391306E-3</v>
      </c>
      <c r="AB29" s="18">
        <v>3.186833859968553E-3</v>
      </c>
      <c r="AC29" s="18">
        <v>4.0898486517615016E-3</v>
      </c>
      <c r="AD29" s="18">
        <v>6.9928662588990753E-3</v>
      </c>
      <c r="AF29" s="18">
        <v>0</v>
      </c>
      <c r="AG29" s="18">
        <v>5.636137481849361E-3</v>
      </c>
      <c r="AH29" s="18">
        <v>5.7280267121589531E-3</v>
      </c>
      <c r="AI29" s="18">
        <v>0</v>
      </c>
      <c r="AJ29" s="18">
        <v>7.1211369415902434E-3</v>
      </c>
      <c r="AK29" s="18">
        <v>0</v>
      </c>
      <c r="AL29" s="18">
        <v>0</v>
      </c>
      <c r="AM29" s="18">
        <v>1.076540615098337E-2</v>
      </c>
      <c r="AO29" s="18">
        <v>0</v>
      </c>
      <c r="AP29" s="18">
        <v>5.2636774114108078E-3</v>
      </c>
      <c r="AQ29" s="18">
        <v>1.6023587330762951E-2</v>
      </c>
      <c r="AR29" s="18">
        <v>0</v>
      </c>
      <c r="AS29" s="18">
        <v>4.8382098859686817E-3</v>
      </c>
      <c r="AT29" s="18">
        <v>0</v>
      </c>
      <c r="AU29" s="18">
        <v>3.1197010745228241E-2</v>
      </c>
      <c r="AV29" s="18">
        <v>0</v>
      </c>
      <c r="AW29" s="18">
        <v>0</v>
      </c>
    </row>
    <row r="31" spans="2:49" x14ac:dyDescent="0.35">
      <c r="B31" t="s">
        <v>205</v>
      </c>
    </row>
    <row r="32" spans="2:49" x14ac:dyDescent="0.35">
      <c r="B32" t="s">
        <v>10</v>
      </c>
    </row>
    <row r="34" spans="2:2" x14ac:dyDescent="0.35">
      <c r="B34" s="5" t="str">
        <f>HYPERLINK("#Contents!A1", "Return to Contents")</f>
        <v>Return to Contents</v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Y30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5" width="10" customWidth="1"/>
    <col min="26" max="26" width="1.453125" customWidth="1"/>
    <col min="27" max="30" width="10" customWidth="1"/>
    <col min="31" max="31" width="1.453125" customWidth="1"/>
    <col min="32" max="39" width="10" customWidth="1"/>
    <col min="40" max="40" width="1.453125" customWidth="1"/>
    <col min="41" max="49" width="10" customWidth="1"/>
  </cols>
  <sheetData>
    <row r="2" spans="2:51" ht="40" customHeight="1" x14ac:dyDescent="0.35">
      <c r="D2" s="28" t="s">
        <v>173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5" spans="2:51" x14ac:dyDescent="0.35">
      <c r="D5" s="26" t="s">
        <v>19</v>
      </c>
      <c r="E5" s="27"/>
      <c r="G5" s="26" t="s">
        <v>20</v>
      </c>
      <c r="H5" s="27"/>
      <c r="I5" s="27"/>
      <c r="J5" s="27"/>
      <c r="K5" s="27"/>
      <c r="L5" s="27"/>
      <c r="N5" s="26" t="s">
        <v>21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A5" s="26" t="s">
        <v>22</v>
      </c>
      <c r="AB5" s="27"/>
      <c r="AC5" s="27"/>
      <c r="AD5" s="27"/>
      <c r="AF5" s="26" t="s">
        <v>23</v>
      </c>
      <c r="AG5" s="27"/>
      <c r="AH5" s="27"/>
      <c r="AI5" s="27"/>
      <c r="AJ5" s="27"/>
      <c r="AK5" s="27"/>
      <c r="AL5" s="27"/>
      <c r="AM5" s="27"/>
      <c r="AO5" s="26" t="s">
        <v>24</v>
      </c>
      <c r="AP5" s="27"/>
      <c r="AQ5" s="27"/>
      <c r="AR5" s="27"/>
      <c r="AS5" s="27"/>
      <c r="AT5" s="27"/>
      <c r="AU5" s="27"/>
      <c r="AV5" s="27"/>
      <c r="AW5" s="27"/>
    </row>
    <row r="6" spans="2:51" ht="43.5" x14ac:dyDescent="0.35">
      <c r="C6" s="20" t="s">
        <v>25</v>
      </c>
      <c r="D6" s="21" t="s">
        <v>26</v>
      </c>
      <c r="E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1" t="s">
        <v>39</v>
      </c>
      <c r="T6" s="21" t="s">
        <v>40</v>
      </c>
      <c r="U6" s="21" t="s">
        <v>41</v>
      </c>
      <c r="V6" s="21" t="s">
        <v>42</v>
      </c>
      <c r="W6" s="21" t="s">
        <v>43</v>
      </c>
      <c r="X6" s="21" t="s">
        <v>44</v>
      </c>
      <c r="Y6" s="21" t="s">
        <v>45</v>
      </c>
      <c r="AA6" s="21" t="s">
        <v>46</v>
      </c>
      <c r="AB6" s="21" t="s">
        <v>47</v>
      </c>
      <c r="AC6" s="21" t="s">
        <v>48</v>
      </c>
      <c r="AD6" s="21" t="s">
        <v>49</v>
      </c>
      <c r="AF6" s="21" t="s">
        <v>50</v>
      </c>
      <c r="AG6" s="21" t="s">
        <v>51</v>
      </c>
      <c r="AH6" s="21" t="s">
        <v>52</v>
      </c>
      <c r="AI6" s="21" t="s">
        <v>53</v>
      </c>
      <c r="AJ6" s="21" t="s">
        <v>54</v>
      </c>
      <c r="AK6" s="21" t="s">
        <v>55</v>
      </c>
      <c r="AL6" s="21" t="s">
        <v>56</v>
      </c>
      <c r="AM6" s="21" t="s">
        <v>57</v>
      </c>
      <c r="AO6" s="21" t="s">
        <v>50</v>
      </c>
      <c r="AP6" s="21" t="s">
        <v>51</v>
      </c>
      <c r="AQ6" s="21" t="s">
        <v>52</v>
      </c>
      <c r="AR6" s="21" t="s">
        <v>53</v>
      </c>
      <c r="AS6" s="21" t="s">
        <v>54</v>
      </c>
      <c r="AT6" s="21" t="s">
        <v>55</v>
      </c>
      <c r="AU6" s="21" t="s">
        <v>58</v>
      </c>
      <c r="AV6" s="21" t="s">
        <v>56</v>
      </c>
      <c r="AW6" s="21" t="s">
        <v>57</v>
      </c>
    </row>
    <row r="7" spans="2:51" x14ac:dyDescent="0.35">
      <c r="B7" s="10" t="s">
        <v>62</v>
      </c>
      <c r="C7" s="22">
        <v>2007</v>
      </c>
      <c r="D7" s="22">
        <v>962</v>
      </c>
      <c r="E7" s="22">
        <v>1041</v>
      </c>
      <c r="G7" s="22">
        <v>262</v>
      </c>
      <c r="H7" s="22">
        <v>338</v>
      </c>
      <c r="I7" s="22">
        <v>355</v>
      </c>
      <c r="J7" s="22">
        <v>367</v>
      </c>
      <c r="K7" s="22">
        <v>292</v>
      </c>
      <c r="L7" s="22">
        <v>393</v>
      </c>
      <c r="N7" s="22">
        <v>169</v>
      </c>
      <c r="O7" s="22">
        <v>60</v>
      </c>
      <c r="P7" s="22">
        <v>100</v>
      </c>
      <c r="Q7" s="22">
        <v>82</v>
      </c>
      <c r="R7" s="22">
        <v>233</v>
      </c>
      <c r="S7" s="22">
        <v>174</v>
      </c>
      <c r="T7" s="22">
        <v>151</v>
      </c>
      <c r="U7" s="22">
        <v>194</v>
      </c>
      <c r="V7" s="22">
        <v>284</v>
      </c>
      <c r="W7" s="22">
        <v>260</v>
      </c>
      <c r="X7" s="22">
        <v>143</v>
      </c>
      <c r="Y7" s="22">
        <v>157</v>
      </c>
      <c r="AA7" s="22">
        <v>590</v>
      </c>
      <c r="AB7" s="22">
        <v>480</v>
      </c>
      <c r="AC7" s="22">
        <v>458</v>
      </c>
      <c r="AD7" s="22">
        <v>472</v>
      </c>
      <c r="AF7" s="22">
        <v>340</v>
      </c>
      <c r="AG7" s="22">
        <v>678</v>
      </c>
      <c r="AH7" s="22">
        <v>132</v>
      </c>
      <c r="AI7" s="22">
        <v>118</v>
      </c>
      <c r="AJ7" s="22">
        <v>274</v>
      </c>
      <c r="AK7" s="22">
        <v>57</v>
      </c>
      <c r="AL7" s="22">
        <v>34</v>
      </c>
      <c r="AM7" s="22">
        <v>374</v>
      </c>
      <c r="AO7" s="22">
        <v>301</v>
      </c>
      <c r="AP7" s="22">
        <v>568</v>
      </c>
      <c r="AQ7" s="22">
        <v>121</v>
      </c>
      <c r="AR7" s="22">
        <v>187</v>
      </c>
      <c r="AS7" s="22">
        <v>406</v>
      </c>
      <c r="AT7" s="22">
        <v>63</v>
      </c>
      <c r="AU7" s="22">
        <v>113</v>
      </c>
      <c r="AV7" s="22">
        <v>146</v>
      </c>
      <c r="AW7" s="22">
        <v>102</v>
      </c>
    </row>
    <row r="8" spans="2:51" x14ac:dyDescent="0.35">
      <c r="B8" s="7" t="s">
        <v>63</v>
      </c>
      <c r="C8" s="13">
        <v>2011</v>
      </c>
      <c r="D8" s="13">
        <v>971</v>
      </c>
      <c r="E8" s="13">
        <v>1036</v>
      </c>
      <c r="G8" s="13">
        <v>213</v>
      </c>
      <c r="H8" s="13">
        <v>342</v>
      </c>
      <c r="I8" s="13">
        <v>340</v>
      </c>
      <c r="J8" s="13">
        <v>310</v>
      </c>
      <c r="K8" s="13">
        <v>325</v>
      </c>
      <c r="L8" s="13">
        <v>481</v>
      </c>
      <c r="N8" s="13">
        <v>165</v>
      </c>
      <c r="O8" s="13">
        <v>54</v>
      </c>
      <c r="P8" s="13">
        <v>94</v>
      </c>
      <c r="Q8" s="13">
        <v>81</v>
      </c>
      <c r="R8" s="13">
        <v>223</v>
      </c>
      <c r="S8" s="13">
        <v>164</v>
      </c>
      <c r="T8" s="13">
        <v>147</v>
      </c>
      <c r="U8" s="13">
        <v>176</v>
      </c>
      <c r="V8" s="13">
        <v>262</v>
      </c>
      <c r="W8" s="13">
        <v>278</v>
      </c>
      <c r="X8" s="13">
        <v>174</v>
      </c>
      <c r="Y8" s="13">
        <v>189</v>
      </c>
      <c r="AA8" s="13">
        <v>542</v>
      </c>
      <c r="AB8" s="13">
        <v>522</v>
      </c>
      <c r="AC8" s="13">
        <v>441</v>
      </c>
      <c r="AD8" s="13">
        <v>502</v>
      </c>
      <c r="AF8" s="13">
        <v>368</v>
      </c>
      <c r="AG8" s="13">
        <v>659</v>
      </c>
      <c r="AH8" s="13">
        <v>141</v>
      </c>
      <c r="AI8" s="13">
        <v>114</v>
      </c>
      <c r="AJ8" s="13">
        <v>284</v>
      </c>
      <c r="AK8" s="13">
        <v>56</v>
      </c>
      <c r="AL8" s="13">
        <v>31</v>
      </c>
      <c r="AM8" s="13">
        <v>358</v>
      </c>
      <c r="AO8" s="13">
        <v>321</v>
      </c>
      <c r="AP8" s="13">
        <v>550</v>
      </c>
      <c r="AQ8" s="13">
        <v>125</v>
      </c>
      <c r="AR8" s="13">
        <v>173</v>
      </c>
      <c r="AS8" s="13">
        <v>418</v>
      </c>
      <c r="AT8" s="13">
        <v>61</v>
      </c>
      <c r="AU8" s="13">
        <v>111</v>
      </c>
      <c r="AV8" s="13">
        <v>149</v>
      </c>
      <c r="AW8" s="13">
        <v>101</v>
      </c>
    </row>
    <row r="9" spans="2:51" ht="46" customHeight="1" x14ac:dyDescent="0.35">
      <c r="B9" s="19" t="s">
        <v>174</v>
      </c>
      <c r="C9" s="18">
        <v>0.24808908784250139</v>
      </c>
      <c r="D9" s="18">
        <v>0.2272748452339273</v>
      </c>
      <c r="E9" s="18">
        <v>0.26749252118629419</v>
      </c>
      <c r="G9" s="18">
        <v>0.2462627186566575</v>
      </c>
      <c r="H9" s="18">
        <v>0.22197030886965291</v>
      </c>
      <c r="I9" s="18">
        <v>0.2281817712344833</v>
      </c>
      <c r="J9" s="18">
        <v>0.2346067712930113</v>
      </c>
      <c r="K9" s="18">
        <v>0.25772859911993162</v>
      </c>
      <c r="L9" s="18">
        <v>0.28372544603863781</v>
      </c>
      <c r="N9" s="18">
        <v>0.24484728693856719</v>
      </c>
      <c r="O9" s="18">
        <v>0.25128552716189101</v>
      </c>
      <c r="P9" s="18">
        <v>0.28198063320367661</v>
      </c>
      <c r="Q9" s="18">
        <v>0.26583966634001532</v>
      </c>
      <c r="R9" s="18">
        <v>0.26865957782870892</v>
      </c>
      <c r="S9" s="18">
        <v>0.26146699632017878</v>
      </c>
      <c r="T9" s="18">
        <v>0.18166274879234229</v>
      </c>
      <c r="U9" s="18">
        <v>0.2150818554424048</v>
      </c>
      <c r="V9" s="18">
        <v>0.25047411873104591</v>
      </c>
      <c r="W9" s="18">
        <v>0.24987246084508249</v>
      </c>
      <c r="X9" s="18">
        <v>0.2077975126173946</v>
      </c>
      <c r="Y9" s="18">
        <v>0.30322901282759329</v>
      </c>
      <c r="AA9" s="18">
        <v>0.23887721019249081</v>
      </c>
      <c r="AB9" s="18">
        <v>0.29691043488022961</v>
      </c>
      <c r="AC9" s="18">
        <v>0.20965655343651349</v>
      </c>
      <c r="AD9" s="18">
        <v>0.23734795189879021</v>
      </c>
      <c r="AF9" s="18">
        <v>0.1782007659139733</v>
      </c>
      <c r="AG9" s="18">
        <v>0.28455249842152702</v>
      </c>
      <c r="AH9" s="18">
        <v>0.37204366434109698</v>
      </c>
      <c r="AI9" s="18">
        <v>0.31153877859632279</v>
      </c>
      <c r="AJ9" s="18">
        <v>0.16569297456810131</v>
      </c>
      <c r="AK9" s="18">
        <v>0.28605143754580309</v>
      </c>
      <c r="AL9" s="18">
        <v>0.23825370546780389</v>
      </c>
      <c r="AM9" s="18">
        <v>0.24422228856471809</v>
      </c>
      <c r="AO9" s="18">
        <v>0.16849635976394089</v>
      </c>
      <c r="AP9" s="18">
        <v>0.30223556509222788</v>
      </c>
      <c r="AQ9" s="18">
        <v>0.32428243357691128</v>
      </c>
      <c r="AR9" s="18">
        <v>0.33305920158268881</v>
      </c>
      <c r="AS9" s="18">
        <v>0.15466588613006069</v>
      </c>
      <c r="AT9" s="18">
        <v>0.26991681584354649</v>
      </c>
      <c r="AU9" s="18">
        <v>0.16912455105643809</v>
      </c>
      <c r="AV9" s="18">
        <v>0.33756888039152899</v>
      </c>
      <c r="AW9" s="18">
        <v>0.29399215465108691</v>
      </c>
    </row>
    <row r="10" spans="2:51" ht="46" customHeight="1" x14ac:dyDescent="0.35">
      <c r="B10" s="19" t="s">
        <v>175</v>
      </c>
      <c r="C10" s="18">
        <v>0.21775832955789759</v>
      </c>
      <c r="D10" s="18">
        <v>0.22135796798372559</v>
      </c>
      <c r="E10" s="18">
        <v>0.21531187394041901</v>
      </c>
      <c r="G10" s="18">
        <v>0.22976878594042349</v>
      </c>
      <c r="H10" s="18">
        <v>0.1774961721564251</v>
      </c>
      <c r="I10" s="18">
        <v>0.19317861457037649</v>
      </c>
      <c r="J10" s="18">
        <v>0.20069620821564391</v>
      </c>
      <c r="K10" s="18">
        <v>0.2403400969537231</v>
      </c>
      <c r="L10" s="18">
        <v>0.25418437820586731</v>
      </c>
      <c r="N10" s="18">
        <v>0.20326289260844979</v>
      </c>
      <c r="O10" s="18">
        <v>0.18317615214108979</v>
      </c>
      <c r="P10" s="18">
        <v>0.20154305160736949</v>
      </c>
      <c r="Q10" s="18">
        <v>0.2278773016987985</v>
      </c>
      <c r="R10" s="18">
        <v>0.2138034238876767</v>
      </c>
      <c r="S10" s="18">
        <v>0.2152469336155283</v>
      </c>
      <c r="T10" s="18">
        <v>0.21341908765459389</v>
      </c>
      <c r="U10" s="18">
        <v>0.1946521741969699</v>
      </c>
      <c r="V10" s="18">
        <v>0.25089553153859268</v>
      </c>
      <c r="W10" s="18">
        <v>0.2139722950775243</v>
      </c>
      <c r="X10" s="18">
        <v>0.26286091631105712</v>
      </c>
      <c r="Y10" s="18">
        <v>0.19386865333156381</v>
      </c>
      <c r="AA10" s="18">
        <v>0.22229902068980931</v>
      </c>
      <c r="AB10" s="18">
        <v>0.22320642420324721</v>
      </c>
      <c r="AC10" s="18">
        <v>0.2117932809806094</v>
      </c>
      <c r="AD10" s="18">
        <v>0.21182291073344101</v>
      </c>
      <c r="AF10" s="18">
        <v>0.26198432737439009</v>
      </c>
      <c r="AG10" s="18">
        <v>0.22743032868935309</v>
      </c>
      <c r="AH10" s="18">
        <v>0.28976983668093481</v>
      </c>
      <c r="AI10" s="18">
        <v>0.16823774952260501</v>
      </c>
      <c r="AJ10" s="18">
        <v>0.1506321236881808</v>
      </c>
      <c r="AK10" s="18">
        <v>0.15791715154703781</v>
      </c>
      <c r="AL10" s="18">
        <v>0.18554187612621059</v>
      </c>
      <c r="AM10" s="18">
        <v>0.20745498025632081</v>
      </c>
      <c r="AO10" s="18">
        <v>0.24177512785654759</v>
      </c>
      <c r="AP10" s="18">
        <v>0.23875661142017349</v>
      </c>
      <c r="AQ10" s="18">
        <v>0.29935448642412582</v>
      </c>
      <c r="AR10" s="18">
        <v>0.1626998079200852</v>
      </c>
      <c r="AS10" s="18">
        <v>0.1851767612725177</v>
      </c>
      <c r="AT10" s="18">
        <v>0.155883964707414</v>
      </c>
      <c r="AU10" s="18">
        <v>0.15915968873514119</v>
      </c>
      <c r="AV10" s="18">
        <v>0.23459375814597841</v>
      </c>
      <c r="AW10" s="18">
        <v>0.23271757975439569</v>
      </c>
    </row>
    <row r="11" spans="2:51" ht="46" customHeight="1" x14ac:dyDescent="0.35">
      <c r="B11" s="19" t="s">
        <v>176</v>
      </c>
      <c r="C11" s="18">
        <v>0.1911200319047669</v>
      </c>
      <c r="D11" s="18">
        <v>0.1913045533804312</v>
      </c>
      <c r="E11" s="18">
        <v>0.19176098863048061</v>
      </c>
      <c r="G11" s="18">
        <v>0.17085661272282779</v>
      </c>
      <c r="H11" s="18">
        <v>0.20812107304308999</v>
      </c>
      <c r="I11" s="18">
        <v>0.23051824728035419</v>
      </c>
      <c r="J11" s="18">
        <v>0.166660343458579</v>
      </c>
      <c r="K11" s="18">
        <v>0.16263294024933711</v>
      </c>
      <c r="L11" s="18">
        <v>0.19515960480585251</v>
      </c>
      <c r="N11" s="18">
        <v>0.2013775442106869</v>
      </c>
      <c r="O11" s="18">
        <v>0.1847195364390854</v>
      </c>
      <c r="P11" s="18">
        <v>0.22189248453167429</v>
      </c>
      <c r="Q11" s="18">
        <v>0.14879675153631561</v>
      </c>
      <c r="R11" s="18">
        <v>0.19337506238071361</v>
      </c>
      <c r="S11" s="18">
        <v>0.22735749382504539</v>
      </c>
      <c r="T11" s="18">
        <v>0.22349701041557071</v>
      </c>
      <c r="U11" s="18">
        <v>0.18037084669558601</v>
      </c>
      <c r="V11" s="18">
        <v>0.1903221996513873</v>
      </c>
      <c r="W11" s="18">
        <v>0.17222845518567409</v>
      </c>
      <c r="X11" s="18">
        <v>0.12993209577671691</v>
      </c>
      <c r="Y11" s="18">
        <v>0.22277564969973801</v>
      </c>
      <c r="AA11" s="18">
        <v>0.20761474298883931</v>
      </c>
      <c r="AB11" s="18">
        <v>0.21782826225092711</v>
      </c>
      <c r="AC11" s="18">
        <v>0.20840991929788669</v>
      </c>
      <c r="AD11" s="18">
        <v>0.13172390359674119</v>
      </c>
      <c r="AF11" s="18">
        <v>0.1826762993283004</v>
      </c>
      <c r="AG11" s="18">
        <v>0.23242430956571589</v>
      </c>
      <c r="AH11" s="18">
        <v>0.23592209805101791</v>
      </c>
      <c r="AI11" s="18">
        <v>0.28856785513571048</v>
      </c>
      <c r="AJ11" s="18">
        <v>7.3054802526465151E-2</v>
      </c>
      <c r="AK11" s="18">
        <v>0.2286517958978547</v>
      </c>
      <c r="AL11" s="18">
        <v>0.20452260878439149</v>
      </c>
      <c r="AM11" s="18">
        <v>0.1618513528878808</v>
      </c>
      <c r="AO11" s="18">
        <v>0.1789157579777915</v>
      </c>
      <c r="AP11" s="18">
        <v>0.26570700011350401</v>
      </c>
      <c r="AQ11" s="18">
        <v>0.25179188177500572</v>
      </c>
      <c r="AR11" s="18">
        <v>0.2642200187068342</v>
      </c>
      <c r="AS11" s="18">
        <v>8.6073568476250237E-2</v>
      </c>
      <c r="AT11" s="18">
        <v>0.21135342646544281</v>
      </c>
      <c r="AU11" s="18">
        <v>0.13497791657175809</v>
      </c>
      <c r="AV11" s="18">
        <v>0.17976858637044599</v>
      </c>
      <c r="AW11" s="18">
        <v>0.12467738879022271</v>
      </c>
    </row>
    <row r="12" spans="2:51" ht="60" customHeight="1" x14ac:dyDescent="0.35">
      <c r="B12" s="19" t="s">
        <v>177</v>
      </c>
      <c r="C12" s="18">
        <v>0.18940073788654421</v>
      </c>
      <c r="D12" s="18">
        <v>0.18471946429781799</v>
      </c>
      <c r="E12" s="18">
        <v>0.19343344880929481</v>
      </c>
      <c r="G12" s="18">
        <v>0.1982329964515234</v>
      </c>
      <c r="H12" s="18">
        <v>0.17915110792969241</v>
      </c>
      <c r="I12" s="18">
        <v>0.16365152247454229</v>
      </c>
      <c r="J12" s="18">
        <v>0.19473725102789849</v>
      </c>
      <c r="K12" s="18">
        <v>0.20428230143578369</v>
      </c>
      <c r="L12" s="18">
        <v>0.1974914470147921</v>
      </c>
      <c r="N12" s="18">
        <v>0.1737433215645347</v>
      </c>
      <c r="O12" s="18">
        <v>0.15373896763627709</v>
      </c>
      <c r="P12" s="18">
        <v>0.2179185160819038</v>
      </c>
      <c r="Q12" s="18">
        <v>0.20486125630254259</v>
      </c>
      <c r="R12" s="18">
        <v>0.22992926724444671</v>
      </c>
      <c r="S12" s="18">
        <v>0.14228040390515639</v>
      </c>
      <c r="T12" s="18">
        <v>0.15374168601210031</v>
      </c>
      <c r="U12" s="18">
        <v>0.18389548551010021</v>
      </c>
      <c r="V12" s="18">
        <v>0.21621454773574381</v>
      </c>
      <c r="W12" s="18">
        <v>0.17539599315363541</v>
      </c>
      <c r="X12" s="18">
        <v>0.2169263141144028</v>
      </c>
      <c r="Y12" s="18">
        <v>0.17646730144165601</v>
      </c>
      <c r="AA12" s="18">
        <v>0.20838839599534681</v>
      </c>
      <c r="AB12" s="18">
        <v>0.213147563507572</v>
      </c>
      <c r="AC12" s="18">
        <v>0.16560177821994279</v>
      </c>
      <c r="AD12" s="18">
        <v>0.16476515985268461</v>
      </c>
      <c r="AF12" s="18">
        <v>0.15628495809676471</v>
      </c>
      <c r="AG12" s="18">
        <v>0.21734452175075231</v>
      </c>
      <c r="AH12" s="18">
        <v>0.21924377012962989</v>
      </c>
      <c r="AI12" s="18">
        <v>0.23838077990835529</v>
      </c>
      <c r="AJ12" s="18">
        <v>0.13537763979174919</v>
      </c>
      <c r="AK12" s="18">
        <v>0.1186609032201392</v>
      </c>
      <c r="AL12" s="18">
        <v>0.17146120538513909</v>
      </c>
      <c r="AM12" s="18">
        <v>0.20028261947061551</v>
      </c>
      <c r="AO12" s="18">
        <v>0.2102588360010185</v>
      </c>
      <c r="AP12" s="18">
        <v>0.23108478310497371</v>
      </c>
      <c r="AQ12" s="18">
        <v>0.21739626477096549</v>
      </c>
      <c r="AR12" s="18">
        <v>0.18889513425749471</v>
      </c>
      <c r="AS12" s="18">
        <v>0.1186991482930542</v>
      </c>
      <c r="AT12" s="18">
        <v>0.1100192646082483</v>
      </c>
      <c r="AU12" s="18">
        <v>0.1201752384372342</v>
      </c>
      <c r="AV12" s="18">
        <v>0.2290203227296474</v>
      </c>
      <c r="AW12" s="18">
        <v>0.2210938078443821</v>
      </c>
    </row>
    <row r="13" spans="2:51" ht="60" customHeight="1" x14ac:dyDescent="0.35">
      <c r="B13" s="19" t="s">
        <v>178</v>
      </c>
      <c r="C13" s="18">
        <v>0.16715046083646809</v>
      </c>
      <c r="D13" s="18">
        <v>0.1630414074137535</v>
      </c>
      <c r="E13" s="18">
        <v>0.17171353875624701</v>
      </c>
      <c r="G13" s="18">
        <v>0.17100246726453541</v>
      </c>
      <c r="H13" s="18">
        <v>0.16679395181896409</v>
      </c>
      <c r="I13" s="18">
        <v>0.17098225917806861</v>
      </c>
      <c r="J13" s="18">
        <v>0.156652779714026</v>
      </c>
      <c r="K13" s="18">
        <v>0.1324627523675691</v>
      </c>
      <c r="L13" s="18">
        <v>0.19318927095588401</v>
      </c>
      <c r="N13" s="18">
        <v>0.14821261770721991</v>
      </c>
      <c r="O13" s="18">
        <v>0.1180229188426293</v>
      </c>
      <c r="P13" s="18">
        <v>0.15604254161207659</v>
      </c>
      <c r="Q13" s="18">
        <v>0.14790564409560911</v>
      </c>
      <c r="R13" s="18">
        <v>0.21575334005676089</v>
      </c>
      <c r="S13" s="18">
        <v>0.18032791878164919</v>
      </c>
      <c r="T13" s="18">
        <v>0.1789726756225288</v>
      </c>
      <c r="U13" s="18">
        <v>0.1970419861807286</v>
      </c>
      <c r="V13" s="18">
        <v>0.17127535391137019</v>
      </c>
      <c r="W13" s="18">
        <v>0.14695245424910991</v>
      </c>
      <c r="X13" s="18">
        <v>0.142880349541992</v>
      </c>
      <c r="Y13" s="18">
        <v>0.15201611228338391</v>
      </c>
      <c r="AA13" s="18">
        <v>0.17222806298426929</v>
      </c>
      <c r="AB13" s="18">
        <v>0.18255806042172651</v>
      </c>
      <c r="AC13" s="18">
        <v>0.16522629176432951</v>
      </c>
      <c r="AD13" s="18">
        <v>0.14555165249013749</v>
      </c>
      <c r="AF13" s="18">
        <v>0.14694457620679011</v>
      </c>
      <c r="AG13" s="18">
        <v>0.19104511238028671</v>
      </c>
      <c r="AH13" s="18">
        <v>0.250231868412151</v>
      </c>
      <c r="AI13" s="18">
        <v>0.19240660147314589</v>
      </c>
      <c r="AJ13" s="18">
        <v>0.1084051624924502</v>
      </c>
      <c r="AK13" s="18">
        <v>0.1533377228502952</v>
      </c>
      <c r="AL13" s="18">
        <v>0.1193510709966487</v>
      </c>
      <c r="AM13" s="18">
        <v>0.15622659061807909</v>
      </c>
      <c r="AO13" s="18">
        <v>0.1437878044857209</v>
      </c>
      <c r="AP13" s="18">
        <v>0.20752596654285049</v>
      </c>
      <c r="AQ13" s="18">
        <v>0.24076648462076039</v>
      </c>
      <c r="AR13" s="18">
        <v>0.2401902304307319</v>
      </c>
      <c r="AS13" s="18">
        <v>8.6356706414209713E-2</v>
      </c>
      <c r="AT13" s="18">
        <v>0.13478943703114049</v>
      </c>
      <c r="AU13" s="18">
        <v>0.11270268760588591</v>
      </c>
      <c r="AV13" s="18">
        <v>0.20496609616098549</v>
      </c>
      <c r="AW13" s="18">
        <v>0.16323452377002651</v>
      </c>
    </row>
    <row r="14" spans="2:51" ht="46" customHeight="1" x14ac:dyDescent="0.35">
      <c r="B14" s="19" t="s">
        <v>179</v>
      </c>
      <c r="C14" s="18">
        <v>0.1517278954128809</v>
      </c>
      <c r="D14" s="18">
        <v>0.15592996766118469</v>
      </c>
      <c r="E14" s="18">
        <v>0.14727416499361209</v>
      </c>
      <c r="G14" s="18">
        <v>0.15140936927846119</v>
      </c>
      <c r="H14" s="18">
        <v>0.15862906247781591</v>
      </c>
      <c r="I14" s="18">
        <v>0.1332232707096285</v>
      </c>
      <c r="J14" s="18">
        <v>0.1271936571190963</v>
      </c>
      <c r="K14" s="18">
        <v>0.16072979067077381</v>
      </c>
      <c r="L14" s="18">
        <v>0.16978080470501339</v>
      </c>
      <c r="N14" s="18">
        <v>0.1989513153562173</v>
      </c>
      <c r="O14" s="18">
        <v>0.21887658266385041</v>
      </c>
      <c r="P14" s="18">
        <v>0.14839136915117021</v>
      </c>
      <c r="Q14" s="18">
        <v>0.12738572127764439</v>
      </c>
      <c r="R14" s="18">
        <v>0.1572724223968642</v>
      </c>
      <c r="S14" s="18">
        <v>0.15867080959674401</v>
      </c>
      <c r="T14" s="18">
        <v>0.15026787650772561</v>
      </c>
      <c r="U14" s="18">
        <v>0.14396434871260921</v>
      </c>
      <c r="V14" s="18">
        <v>0.1372805540376956</v>
      </c>
      <c r="W14" s="18">
        <v>0.15615511794274939</v>
      </c>
      <c r="X14" s="18">
        <v>0.1339636580644778</v>
      </c>
      <c r="Y14" s="18">
        <v>0.1290762881200983</v>
      </c>
      <c r="AA14" s="18">
        <v>0.18437092042310971</v>
      </c>
      <c r="AB14" s="18">
        <v>0.14424588290367049</v>
      </c>
      <c r="AC14" s="18">
        <v>0.13709235554017971</v>
      </c>
      <c r="AD14" s="18">
        <v>0.13592398754840671</v>
      </c>
      <c r="AF14" s="18">
        <v>0.18122486417007549</v>
      </c>
      <c r="AG14" s="18">
        <v>0.16380493190519721</v>
      </c>
      <c r="AH14" s="18">
        <v>0.1298279333991062</v>
      </c>
      <c r="AI14" s="18">
        <v>0.1713604783720746</v>
      </c>
      <c r="AJ14" s="18">
        <v>0.12938290809436279</v>
      </c>
      <c r="AK14" s="18">
        <v>0.24629811468415311</v>
      </c>
      <c r="AL14" s="18">
        <v>0.1615089786454508</v>
      </c>
      <c r="AM14" s="18">
        <v>0.1035526171983488</v>
      </c>
      <c r="AO14" s="18">
        <v>0.14181053324266571</v>
      </c>
      <c r="AP14" s="18">
        <v>0.1511039881693389</v>
      </c>
      <c r="AQ14" s="18">
        <v>0.14534003396484871</v>
      </c>
      <c r="AR14" s="18">
        <v>0.15763269474488309</v>
      </c>
      <c r="AS14" s="18">
        <v>0.14407459515602539</v>
      </c>
      <c r="AT14" s="18">
        <v>0.2400772172598773</v>
      </c>
      <c r="AU14" s="18">
        <v>8.6439202763804748E-2</v>
      </c>
      <c r="AV14" s="18">
        <v>0.20123618794530579</v>
      </c>
      <c r="AW14" s="18">
        <v>0.16111591461384511</v>
      </c>
    </row>
    <row r="15" spans="2:51" ht="32.15" customHeight="1" x14ac:dyDescent="0.35">
      <c r="B15" s="19" t="s">
        <v>180</v>
      </c>
      <c r="C15" s="18">
        <v>0.14225365558857581</v>
      </c>
      <c r="D15" s="18">
        <v>0.1400209591142702</v>
      </c>
      <c r="E15" s="18">
        <v>0.1449520732247192</v>
      </c>
      <c r="G15" s="18">
        <v>0.15699208264004971</v>
      </c>
      <c r="H15" s="18">
        <v>0.13034352253425671</v>
      </c>
      <c r="I15" s="18">
        <v>0.1451547517466015</v>
      </c>
      <c r="J15" s="18">
        <v>0.13693987007019801</v>
      </c>
      <c r="K15" s="18">
        <v>0.1564463591256284</v>
      </c>
      <c r="L15" s="18">
        <v>0.1359717227406492</v>
      </c>
      <c r="N15" s="18">
        <v>0.1616308085462462</v>
      </c>
      <c r="O15" s="18">
        <v>6.1976944456341637E-2</v>
      </c>
      <c r="P15" s="18">
        <v>0.1202361536035477</v>
      </c>
      <c r="Q15" s="18">
        <v>0.16310025064036229</v>
      </c>
      <c r="R15" s="18">
        <v>0.19195924602923931</v>
      </c>
      <c r="S15" s="18">
        <v>0.1179173623874419</v>
      </c>
      <c r="T15" s="18">
        <v>0.14750276982667421</v>
      </c>
      <c r="U15" s="18">
        <v>0.14251662713618399</v>
      </c>
      <c r="V15" s="18">
        <v>0.12561648488033719</v>
      </c>
      <c r="W15" s="18">
        <v>0.1144989773894538</v>
      </c>
      <c r="X15" s="18">
        <v>0.19374466660401829</v>
      </c>
      <c r="Y15" s="18">
        <v>0.1249153103137129</v>
      </c>
      <c r="AA15" s="18">
        <v>0.15679725993843949</v>
      </c>
      <c r="AB15" s="18">
        <v>0.15115459819165089</v>
      </c>
      <c r="AC15" s="18">
        <v>0.13589773342633399</v>
      </c>
      <c r="AD15" s="18">
        <v>0.1215966703318735</v>
      </c>
      <c r="AF15" s="18">
        <v>0.14406570561629739</v>
      </c>
      <c r="AG15" s="18">
        <v>0.15989769261519099</v>
      </c>
      <c r="AH15" s="18">
        <v>0.19717419580142559</v>
      </c>
      <c r="AI15" s="18">
        <v>0.128828389987581</v>
      </c>
      <c r="AJ15" s="18">
        <v>0.1294649910594661</v>
      </c>
      <c r="AK15" s="18">
        <v>0.1624279877050277</v>
      </c>
      <c r="AL15" s="18">
        <v>0.13717669318512021</v>
      </c>
      <c r="AM15" s="18">
        <v>9.8044237305570589E-2</v>
      </c>
      <c r="AO15" s="18">
        <v>0.13717579056199539</v>
      </c>
      <c r="AP15" s="18">
        <v>0.17641169517506239</v>
      </c>
      <c r="AQ15" s="18">
        <v>0.15453345466051921</v>
      </c>
      <c r="AR15" s="18">
        <v>0.15204615718493081</v>
      </c>
      <c r="AS15" s="18">
        <v>0.1206956615775276</v>
      </c>
      <c r="AT15" s="18">
        <v>0.16131105891325681</v>
      </c>
      <c r="AU15" s="18">
        <v>8.5707495885397555E-2</v>
      </c>
      <c r="AV15" s="18">
        <v>8.457073824409661E-2</v>
      </c>
      <c r="AW15" s="18">
        <v>0.16563612999556709</v>
      </c>
    </row>
    <row r="16" spans="2:51" ht="46" customHeight="1" x14ac:dyDescent="0.35">
      <c r="B16" s="19" t="s">
        <v>181</v>
      </c>
      <c r="C16" s="18">
        <v>0.1391906765036966</v>
      </c>
      <c r="D16" s="18">
        <v>0.14443759407604179</v>
      </c>
      <c r="E16" s="18">
        <v>0.134865704147313</v>
      </c>
      <c r="G16" s="18">
        <v>0.1028899153311684</v>
      </c>
      <c r="H16" s="18">
        <v>0.1178860409168444</v>
      </c>
      <c r="I16" s="18">
        <v>0.1307085925461062</v>
      </c>
      <c r="J16" s="18">
        <v>0.15567303949804179</v>
      </c>
      <c r="K16" s="18">
        <v>0.1425213559066271</v>
      </c>
      <c r="L16" s="18">
        <v>0.1635549361936923</v>
      </c>
      <c r="N16" s="18">
        <v>0.1263262282785961</v>
      </c>
      <c r="O16" s="18">
        <v>0.1892968325531309</v>
      </c>
      <c r="P16" s="18">
        <v>0.1051279909409497</v>
      </c>
      <c r="Q16" s="18">
        <v>0.12543381377039389</v>
      </c>
      <c r="R16" s="18">
        <v>0.12897536578073901</v>
      </c>
      <c r="S16" s="18">
        <v>0.14277203443179839</v>
      </c>
      <c r="T16" s="18">
        <v>0.1815600906756151</v>
      </c>
      <c r="U16" s="18">
        <v>0.13364545069471101</v>
      </c>
      <c r="V16" s="18">
        <v>0.1044296879298713</v>
      </c>
      <c r="W16" s="18">
        <v>0.18872464915995779</v>
      </c>
      <c r="X16" s="18">
        <v>0.1225255631087291</v>
      </c>
      <c r="Y16" s="18">
        <v>0.1307680246436006</v>
      </c>
      <c r="AA16" s="18">
        <v>0.13600153833248541</v>
      </c>
      <c r="AB16" s="18">
        <v>0.13188599105870591</v>
      </c>
      <c r="AC16" s="18">
        <v>0.1371667573688829</v>
      </c>
      <c r="AD16" s="18">
        <v>0.1530083874310153</v>
      </c>
      <c r="AF16" s="18">
        <v>0.19872031715796301</v>
      </c>
      <c r="AG16" s="18">
        <v>0.1071527372127815</v>
      </c>
      <c r="AH16" s="18">
        <v>0.128535955971322</v>
      </c>
      <c r="AI16" s="18">
        <v>6.973380468117292E-2</v>
      </c>
      <c r="AJ16" s="18">
        <v>0.2000206944561741</v>
      </c>
      <c r="AK16" s="18">
        <v>0.11776167988516779</v>
      </c>
      <c r="AL16" s="18">
        <v>0.11968573698868901</v>
      </c>
      <c r="AM16" s="18">
        <v>0.1200427877451599</v>
      </c>
      <c r="AO16" s="18">
        <v>0.2087930039013898</v>
      </c>
      <c r="AP16" s="18">
        <v>9.9867998220993043E-2</v>
      </c>
      <c r="AQ16" s="18">
        <v>0.11227662895723051</v>
      </c>
      <c r="AR16" s="18">
        <v>6.370410138924032E-2</v>
      </c>
      <c r="AS16" s="18">
        <v>0.19261096380834489</v>
      </c>
      <c r="AT16" s="18">
        <v>0.11495308346147071</v>
      </c>
      <c r="AU16" s="18">
        <v>0.1219551122617514</v>
      </c>
      <c r="AV16" s="18">
        <v>0.1076102056412421</v>
      </c>
      <c r="AW16" s="18">
        <v>0.15430305377823339</v>
      </c>
    </row>
    <row r="17" spans="2:49" ht="32.15" customHeight="1" x14ac:dyDescent="0.35">
      <c r="B17" s="19" t="s">
        <v>182</v>
      </c>
      <c r="C17" s="18">
        <v>0.1390772096240232</v>
      </c>
      <c r="D17" s="18">
        <v>0.14628044468195681</v>
      </c>
      <c r="E17" s="18">
        <v>0.1329181751565722</v>
      </c>
      <c r="G17" s="18">
        <v>0.2096154731960064</v>
      </c>
      <c r="H17" s="18">
        <v>0.18513577752310931</v>
      </c>
      <c r="I17" s="18">
        <v>0.1411882028734526</v>
      </c>
      <c r="J17" s="18">
        <v>0.11206010301330049</v>
      </c>
      <c r="K17" s="18">
        <v>0.1395820136855741</v>
      </c>
      <c r="L17" s="18">
        <v>9.0641555831681986E-2</v>
      </c>
      <c r="N17" s="18">
        <v>0.14163824468480291</v>
      </c>
      <c r="O17" s="18">
        <v>0.11309752865728601</v>
      </c>
      <c r="P17" s="18">
        <v>7.2038497284626343E-2</v>
      </c>
      <c r="Q17" s="18">
        <v>0.1059282126785413</v>
      </c>
      <c r="R17" s="18">
        <v>0.13156828069825161</v>
      </c>
      <c r="S17" s="18">
        <v>0.1170906529576683</v>
      </c>
      <c r="T17" s="18">
        <v>0.17939590880642631</v>
      </c>
      <c r="U17" s="18">
        <v>0.1382455448020129</v>
      </c>
      <c r="V17" s="18">
        <v>0.206327070632295</v>
      </c>
      <c r="W17" s="18">
        <v>0.1354736594079459</v>
      </c>
      <c r="X17" s="18">
        <v>0.1088915026357954</v>
      </c>
      <c r="Y17" s="18">
        <v>0.12903184877641261</v>
      </c>
      <c r="AA17" s="18">
        <v>0.15759390240192139</v>
      </c>
      <c r="AB17" s="18">
        <v>0.10969077810539</v>
      </c>
      <c r="AC17" s="18">
        <v>0.1676220467672245</v>
      </c>
      <c r="AD17" s="18">
        <v>0.1245485890588402</v>
      </c>
      <c r="AF17" s="18">
        <v>0.1254151975316552</v>
      </c>
      <c r="AG17" s="18">
        <v>0.1667175894317299</v>
      </c>
      <c r="AH17" s="18">
        <v>0.1101942913769772</v>
      </c>
      <c r="AI17" s="18">
        <v>0.16755206107610779</v>
      </c>
      <c r="AJ17" s="18">
        <v>0.12658457091642139</v>
      </c>
      <c r="AK17" s="18">
        <v>0.11967269455599849</v>
      </c>
      <c r="AL17" s="18">
        <v>0.14156170458694431</v>
      </c>
      <c r="AM17" s="18">
        <v>0.11729662251413139</v>
      </c>
      <c r="AO17" s="18">
        <v>0.1357729227726947</v>
      </c>
      <c r="AP17" s="18">
        <v>0.15938932369822301</v>
      </c>
      <c r="AQ17" s="18">
        <v>0.11163585993610491</v>
      </c>
      <c r="AR17" s="18">
        <v>0.1647444797462036</v>
      </c>
      <c r="AS17" s="18">
        <v>0.12238032135003341</v>
      </c>
      <c r="AT17" s="18">
        <v>0.1232160720306746</v>
      </c>
      <c r="AU17" s="18">
        <v>7.2884937574684019E-2</v>
      </c>
      <c r="AV17" s="18">
        <v>0.16173696882278199</v>
      </c>
      <c r="AW17" s="18">
        <v>0.14724702020336319</v>
      </c>
    </row>
    <row r="18" spans="2:49" ht="32.15" customHeight="1" x14ac:dyDescent="0.35">
      <c r="B18" s="19" t="s">
        <v>183</v>
      </c>
      <c r="C18" s="18">
        <v>0.13380783071501159</v>
      </c>
      <c r="D18" s="18">
        <v>0.1451522403964684</v>
      </c>
      <c r="E18" s="18">
        <v>0.12279553824782501</v>
      </c>
      <c r="G18" s="18">
        <v>6.746838675779035E-2</v>
      </c>
      <c r="H18" s="18">
        <v>0.13454609276229951</v>
      </c>
      <c r="I18" s="18">
        <v>0.1099748752150643</v>
      </c>
      <c r="J18" s="18">
        <v>0.14856921672808221</v>
      </c>
      <c r="K18" s="18">
        <v>0.1670579420365885</v>
      </c>
      <c r="L18" s="18">
        <v>0.14756632718432361</v>
      </c>
      <c r="N18" s="18">
        <v>0.1174645866969984</v>
      </c>
      <c r="O18" s="18">
        <v>9.0377986317787873E-2</v>
      </c>
      <c r="P18" s="18">
        <v>0.13120656596088481</v>
      </c>
      <c r="Q18" s="18">
        <v>0.13483225584948061</v>
      </c>
      <c r="R18" s="18">
        <v>0.14557879981310451</v>
      </c>
      <c r="S18" s="18">
        <v>9.9827349183941996E-2</v>
      </c>
      <c r="T18" s="18">
        <v>0.14510027721953911</v>
      </c>
      <c r="U18" s="18">
        <v>0.14976133935053171</v>
      </c>
      <c r="V18" s="18">
        <v>9.2337277348817456E-2</v>
      </c>
      <c r="W18" s="18">
        <v>0.17006274145655659</v>
      </c>
      <c r="X18" s="18">
        <v>0.1058525026463174</v>
      </c>
      <c r="Y18" s="18">
        <v>0.18319476901615461</v>
      </c>
      <c r="AA18" s="18">
        <v>0.12957422704372409</v>
      </c>
      <c r="AB18" s="18">
        <v>0.14939964895762439</v>
      </c>
      <c r="AC18" s="18">
        <v>0.1095552084636989</v>
      </c>
      <c r="AD18" s="18">
        <v>0.1444334201905472</v>
      </c>
      <c r="AF18" s="18">
        <v>0.14661059476237059</v>
      </c>
      <c r="AG18" s="18">
        <v>0.13769059801356251</v>
      </c>
      <c r="AH18" s="18">
        <v>0.1025397461627091</v>
      </c>
      <c r="AI18" s="18">
        <v>0.1296326963352987</v>
      </c>
      <c r="AJ18" s="18">
        <v>0.17527098816777559</v>
      </c>
      <c r="AK18" s="18">
        <v>0.15525719311932029</v>
      </c>
      <c r="AL18" s="18">
        <v>5.3992446927976993E-2</v>
      </c>
      <c r="AM18" s="18">
        <v>9.7753199576255334E-2</v>
      </c>
      <c r="AO18" s="18">
        <v>0.1069691178271695</v>
      </c>
      <c r="AP18" s="18">
        <v>0.14380315231786001</v>
      </c>
      <c r="AQ18" s="18">
        <v>0.1440261925141538</v>
      </c>
      <c r="AR18" s="18">
        <v>0.1159935506879637</v>
      </c>
      <c r="AS18" s="18">
        <v>0.19830819635398</v>
      </c>
      <c r="AT18" s="18">
        <v>0.1488699483410377</v>
      </c>
      <c r="AU18" s="18">
        <v>5.8045245653649762E-2</v>
      </c>
      <c r="AV18" s="18">
        <v>7.3689233782560565E-2</v>
      </c>
      <c r="AW18" s="18">
        <v>7.898922936716464E-2</v>
      </c>
    </row>
    <row r="19" spans="2:49" ht="60" customHeight="1" x14ac:dyDescent="0.35">
      <c r="B19" s="19" t="s">
        <v>184</v>
      </c>
      <c r="C19" s="18">
        <v>0.12505915266898671</v>
      </c>
      <c r="D19" s="18">
        <v>0.13426058374454641</v>
      </c>
      <c r="E19" s="18">
        <v>0.1169675910861023</v>
      </c>
      <c r="G19" s="18">
        <v>0.123239724925421</v>
      </c>
      <c r="H19" s="18">
        <v>0.1115704971158054</v>
      </c>
      <c r="I19" s="18">
        <v>0.1170766949405027</v>
      </c>
      <c r="J19" s="18">
        <v>0.1218499834089365</v>
      </c>
      <c r="K19" s="18">
        <v>9.299019995935999E-2</v>
      </c>
      <c r="L19" s="18">
        <v>0.16483819837407659</v>
      </c>
      <c r="N19" s="18">
        <v>7.1033292733273051E-2</v>
      </c>
      <c r="O19" s="18">
        <v>9.9772964031064962E-2</v>
      </c>
      <c r="P19" s="18">
        <v>7.5240725981944923E-2</v>
      </c>
      <c r="Q19" s="18">
        <v>0.1459741745606852</v>
      </c>
      <c r="R19" s="18">
        <v>0.10632587016439229</v>
      </c>
      <c r="S19" s="18">
        <v>0.12822278009975971</v>
      </c>
      <c r="T19" s="18">
        <v>0.1241478136052111</v>
      </c>
      <c r="U19" s="18">
        <v>0.14139383861649729</v>
      </c>
      <c r="V19" s="18">
        <v>0.1260034153167002</v>
      </c>
      <c r="W19" s="18">
        <v>0.16065937205982139</v>
      </c>
      <c r="X19" s="18">
        <v>0.1348429973311587</v>
      </c>
      <c r="Y19" s="18">
        <v>0.1374378983923156</v>
      </c>
      <c r="AA19" s="18">
        <v>0.1565335400019402</v>
      </c>
      <c r="AB19" s="18">
        <v>0.1122498579819045</v>
      </c>
      <c r="AC19" s="18">
        <v>0.1048499662945919</v>
      </c>
      <c r="AD19" s="18">
        <v>0.1230491202607816</v>
      </c>
      <c r="AF19" s="18">
        <v>0.2050626359246461</v>
      </c>
      <c r="AG19" s="18">
        <v>0.1211362270607583</v>
      </c>
      <c r="AH19" s="18">
        <v>8.843222364624885E-2</v>
      </c>
      <c r="AI19" s="18">
        <v>6.1812358290827457E-2</v>
      </c>
      <c r="AJ19" s="18">
        <v>0.1065053665119322</v>
      </c>
      <c r="AK19" s="18">
        <v>6.4976964355644748E-2</v>
      </c>
      <c r="AL19" s="18">
        <v>4.7752149924937821E-2</v>
      </c>
      <c r="AM19" s="18">
        <v>0.11542612336793601</v>
      </c>
      <c r="AO19" s="18">
        <v>0.20919787538293819</v>
      </c>
      <c r="AP19" s="18">
        <v>9.0642785010389887E-2</v>
      </c>
      <c r="AQ19" s="18">
        <v>5.2539393375927147E-2</v>
      </c>
      <c r="AR19" s="18">
        <v>9.7744530385077841E-2</v>
      </c>
      <c r="AS19" s="18">
        <v>0.13597938041284091</v>
      </c>
      <c r="AT19" s="18">
        <v>6.2287870275021293E-2</v>
      </c>
      <c r="AU19" s="18">
        <v>0.1158071773939067</v>
      </c>
      <c r="AV19" s="18">
        <v>0.1673217994395079</v>
      </c>
      <c r="AW19" s="18">
        <v>0.1226500793140165</v>
      </c>
    </row>
    <row r="20" spans="2:49" ht="46" customHeight="1" x14ac:dyDescent="0.35">
      <c r="B20" s="19" t="s">
        <v>185</v>
      </c>
      <c r="C20" s="18">
        <v>0.1223208075519861</v>
      </c>
      <c r="D20" s="18">
        <v>0.119546051924469</v>
      </c>
      <c r="E20" s="18">
        <v>0.1244929310676159</v>
      </c>
      <c r="G20" s="18">
        <v>0.1064472663130501</v>
      </c>
      <c r="H20" s="18">
        <v>0.14906093762633679</v>
      </c>
      <c r="I20" s="18">
        <v>0.12739426230046991</v>
      </c>
      <c r="J20" s="18">
        <v>0.13861260965431491</v>
      </c>
      <c r="K20" s="18">
        <v>0.1415600997996635</v>
      </c>
      <c r="L20" s="18">
        <v>8.3257335390307302E-2</v>
      </c>
      <c r="N20" s="18">
        <v>9.7970822511458361E-2</v>
      </c>
      <c r="O20" s="18">
        <v>6.3747874368470472E-2</v>
      </c>
      <c r="P20" s="18">
        <v>8.7831383481572253E-2</v>
      </c>
      <c r="Q20" s="18">
        <v>0.12057522175442</v>
      </c>
      <c r="R20" s="18">
        <v>0.1200146480712453</v>
      </c>
      <c r="S20" s="18">
        <v>0.1225700014801325</v>
      </c>
      <c r="T20" s="18">
        <v>0.1330421826941211</v>
      </c>
      <c r="U20" s="18">
        <v>0.12734774245465569</v>
      </c>
      <c r="V20" s="18">
        <v>0.1321159419425488</v>
      </c>
      <c r="W20" s="18">
        <v>0.13344388983708391</v>
      </c>
      <c r="X20" s="18">
        <v>0.13366459474238321</v>
      </c>
      <c r="Y20" s="18">
        <v>0.12731723106489659</v>
      </c>
      <c r="AA20" s="18">
        <v>0.1103529926392121</v>
      </c>
      <c r="AB20" s="18">
        <v>0.1185494871971117</v>
      </c>
      <c r="AC20" s="18">
        <v>0.13674919695397059</v>
      </c>
      <c r="AD20" s="18">
        <v>0.12564504009254929</v>
      </c>
      <c r="AF20" s="18">
        <v>0.1317846344949386</v>
      </c>
      <c r="AG20" s="18">
        <v>0.12285529905425401</v>
      </c>
      <c r="AH20" s="18">
        <v>0.101271799921803</v>
      </c>
      <c r="AI20" s="18">
        <v>9.4223453867730497E-2</v>
      </c>
      <c r="AJ20" s="18">
        <v>0.16186252448499289</v>
      </c>
      <c r="AK20" s="18">
        <v>5.8755117719326837E-2</v>
      </c>
      <c r="AL20" s="18">
        <v>0.1090486324164302</v>
      </c>
      <c r="AM20" s="18">
        <v>0.10859474498210819</v>
      </c>
      <c r="AO20" s="18">
        <v>0.13462096291631889</v>
      </c>
      <c r="AP20" s="18">
        <v>9.5562642890174632E-2</v>
      </c>
      <c r="AQ20" s="18">
        <v>9.2443020857780861E-2</v>
      </c>
      <c r="AR20" s="18">
        <v>7.6826140491891529E-2</v>
      </c>
      <c r="AS20" s="18">
        <v>0.18750457968052611</v>
      </c>
      <c r="AT20" s="18">
        <v>9.5348837962954472E-2</v>
      </c>
      <c r="AU20" s="18">
        <v>0.114555984237077</v>
      </c>
      <c r="AV20" s="18">
        <v>0.1154273917433102</v>
      </c>
      <c r="AW20" s="18">
        <v>0.10940079962704891</v>
      </c>
    </row>
    <row r="21" spans="2:49" ht="46" customHeight="1" x14ac:dyDescent="0.35">
      <c r="B21" s="19" t="s">
        <v>186</v>
      </c>
      <c r="C21" s="18">
        <v>0.1010691724616528</v>
      </c>
      <c r="D21" s="18">
        <v>0.10810663614020059</v>
      </c>
      <c r="E21" s="18">
        <v>9.4903648387390127E-2</v>
      </c>
      <c r="G21" s="18">
        <v>8.9906100723492477E-2</v>
      </c>
      <c r="H21" s="18">
        <v>9.0641768161391897E-2</v>
      </c>
      <c r="I21" s="18">
        <v>9.2104926700868298E-2</v>
      </c>
      <c r="J21" s="18">
        <v>0.104746164544712</v>
      </c>
      <c r="K21" s="18">
        <v>8.3585722241218005E-2</v>
      </c>
      <c r="L21" s="18">
        <v>0.1292147888283306</v>
      </c>
      <c r="N21" s="18">
        <v>9.0995897856354563E-2</v>
      </c>
      <c r="O21" s="18">
        <v>7.5831436335725977E-2</v>
      </c>
      <c r="P21" s="18">
        <v>4.3998569726356108E-2</v>
      </c>
      <c r="Q21" s="18">
        <v>5.0379017137979973E-2</v>
      </c>
      <c r="R21" s="18">
        <v>7.0816775462679088E-2</v>
      </c>
      <c r="S21" s="18">
        <v>0.10359027426655611</v>
      </c>
      <c r="T21" s="18">
        <v>9.8978424625564665E-2</v>
      </c>
      <c r="U21" s="18">
        <v>9.5504242854242694E-2</v>
      </c>
      <c r="V21" s="18">
        <v>8.0083444512785998E-2</v>
      </c>
      <c r="W21" s="18">
        <v>0.15613034857436339</v>
      </c>
      <c r="X21" s="18">
        <v>0.1167932797703274</v>
      </c>
      <c r="Y21" s="18">
        <v>0.14112370576764671</v>
      </c>
      <c r="AA21" s="18">
        <v>0.13821117549902309</v>
      </c>
      <c r="AB21" s="18">
        <v>9.0917299467619436E-2</v>
      </c>
      <c r="AC21" s="18">
        <v>7.4833457583872456E-2</v>
      </c>
      <c r="AD21" s="18">
        <v>9.3401138110048076E-2</v>
      </c>
      <c r="AF21" s="18">
        <v>0.17049834979369641</v>
      </c>
      <c r="AG21" s="18">
        <v>7.5660772567573198E-2</v>
      </c>
      <c r="AH21" s="18">
        <v>0.1238961007278446</v>
      </c>
      <c r="AI21" s="18">
        <v>4.2565152348481489E-2</v>
      </c>
      <c r="AJ21" s="18">
        <v>0.1192306696760352</v>
      </c>
      <c r="AK21" s="18">
        <v>5.3060058787556277E-2</v>
      </c>
      <c r="AL21" s="18">
        <v>8.3093087898539364E-2</v>
      </c>
      <c r="AM21" s="18">
        <v>8.0836888597819304E-2</v>
      </c>
      <c r="AO21" s="18">
        <v>0.16298808064783041</v>
      </c>
      <c r="AP21" s="18">
        <v>6.4264071573981951E-2</v>
      </c>
      <c r="AQ21" s="18">
        <v>0.1459977068037627</v>
      </c>
      <c r="AR21" s="18">
        <v>4.6032172805566318E-2</v>
      </c>
      <c r="AS21" s="18">
        <v>0.1233159777907349</v>
      </c>
      <c r="AT21" s="18">
        <v>5.6342144526917562E-2</v>
      </c>
      <c r="AU21" s="18">
        <v>5.4646531488534517E-2</v>
      </c>
      <c r="AV21" s="18">
        <v>0.1196463618249609</v>
      </c>
      <c r="AW21" s="18">
        <v>0.1022692272213758</v>
      </c>
    </row>
    <row r="22" spans="2:49" ht="46" customHeight="1" x14ac:dyDescent="0.35">
      <c r="B22" s="19" t="s">
        <v>187</v>
      </c>
      <c r="C22" s="18">
        <v>9.3146135540929639E-2</v>
      </c>
      <c r="D22" s="18">
        <v>9.2290042008109058E-2</v>
      </c>
      <c r="E22" s="18">
        <v>9.4345189082439287E-2</v>
      </c>
      <c r="G22" s="18">
        <v>7.69748678531057E-2</v>
      </c>
      <c r="H22" s="18">
        <v>0.1215945054640782</v>
      </c>
      <c r="I22" s="18">
        <v>9.1166637862790931E-2</v>
      </c>
      <c r="J22" s="18">
        <v>8.2011023469148098E-2</v>
      </c>
      <c r="K22" s="18">
        <v>8.0058008445837534E-2</v>
      </c>
      <c r="L22" s="18">
        <v>9.75077604320332E-2</v>
      </c>
      <c r="N22" s="18">
        <v>0.10099029794625131</v>
      </c>
      <c r="O22" s="18">
        <v>9.2051576760879564E-2</v>
      </c>
      <c r="P22" s="18">
        <v>4.7186655466211702E-2</v>
      </c>
      <c r="Q22" s="18">
        <v>6.3097994135332583E-2</v>
      </c>
      <c r="R22" s="18">
        <v>8.0648000513022039E-2</v>
      </c>
      <c r="S22" s="18">
        <v>0.13120097071859399</v>
      </c>
      <c r="T22" s="18">
        <v>0.1093014963197184</v>
      </c>
      <c r="U22" s="18">
        <v>9.7463526374200929E-2</v>
      </c>
      <c r="V22" s="18">
        <v>0.1034312091646727</v>
      </c>
      <c r="W22" s="18">
        <v>7.7353754354131041E-2</v>
      </c>
      <c r="X22" s="18">
        <v>8.5922014161999502E-2</v>
      </c>
      <c r="Y22" s="18">
        <v>0.1031082574900458</v>
      </c>
      <c r="AA22" s="18">
        <v>0.1100636138619611</v>
      </c>
      <c r="AB22" s="18">
        <v>7.6948838810587283E-2</v>
      </c>
      <c r="AC22" s="18">
        <v>9.7216111508562936E-2</v>
      </c>
      <c r="AD22" s="18">
        <v>8.881755100075403E-2</v>
      </c>
      <c r="AF22" s="18">
        <v>0.13979802744458189</v>
      </c>
      <c r="AG22" s="18">
        <v>8.0605958040117817E-2</v>
      </c>
      <c r="AH22" s="18">
        <v>4.9948981049732187E-2</v>
      </c>
      <c r="AI22" s="18">
        <v>5.2294143984184062E-2</v>
      </c>
      <c r="AJ22" s="18">
        <v>0.13753927514178191</v>
      </c>
      <c r="AK22" s="18">
        <v>5.1932550701932229E-2</v>
      </c>
      <c r="AL22" s="18">
        <v>5.1749488831877549E-2</v>
      </c>
      <c r="AM22" s="18">
        <v>7.3087020213943366E-2</v>
      </c>
      <c r="AO22" s="18">
        <v>0.13336290437859469</v>
      </c>
      <c r="AP22" s="18">
        <v>8.534733350228757E-2</v>
      </c>
      <c r="AQ22" s="18">
        <v>7.5935364394658977E-2</v>
      </c>
      <c r="AR22" s="18">
        <v>3.8459328858142683E-2</v>
      </c>
      <c r="AS22" s="18">
        <v>0.13564302001098269</v>
      </c>
      <c r="AT22" s="18">
        <v>3.2996602103256681E-2</v>
      </c>
      <c r="AU22" s="18">
        <v>6.0513391158646533E-2</v>
      </c>
      <c r="AV22" s="18">
        <v>2.9410057139148831E-2</v>
      </c>
      <c r="AW22" s="18">
        <v>0.11387155756689769</v>
      </c>
    </row>
    <row r="23" spans="2:49" ht="32.15" customHeight="1" x14ac:dyDescent="0.35">
      <c r="B23" s="19" t="s">
        <v>188</v>
      </c>
      <c r="C23" s="18">
        <v>5.6316892079590473E-2</v>
      </c>
      <c r="D23" s="18">
        <v>7.1476084295867076E-2</v>
      </c>
      <c r="E23" s="18">
        <v>4.1399153070811393E-2</v>
      </c>
      <c r="G23" s="18">
        <v>9.1856480356309986E-2</v>
      </c>
      <c r="H23" s="18">
        <v>7.0731331444637904E-2</v>
      </c>
      <c r="I23" s="18">
        <v>7.907326350554833E-2</v>
      </c>
      <c r="J23" s="18">
        <v>4.2667606199382743E-2</v>
      </c>
      <c r="K23" s="18">
        <v>3.7493515868812721E-2</v>
      </c>
      <c r="L23" s="18">
        <v>3.5734505663891053E-2</v>
      </c>
      <c r="N23" s="18">
        <v>4.8143387399535498E-2</v>
      </c>
      <c r="O23" s="18">
        <v>7.3913935366493627E-2</v>
      </c>
      <c r="P23" s="18">
        <v>5.8384396453136277E-2</v>
      </c>
      <c r="Q23" s="18">
        <v>7.8984369074949726E-2</v>
      </c>
      <c r="R23" s="18">
        <v>4.9619759311737642E-2</v>
      </c>
      <c r="S23" s="18">
        <v>7.79202170754969E-2</v>
      </c>
      <c r="T23" s="18">
        <v>5.3655726461057492E-2</v>
      </c>
      <c r="U23" s="18">
        <v>5.6423980190849168E-2</v>
      </c>
      <c r="V23" s="18">
        <v>7.8442891365276601E-2</v>
      </c>
      <c r="W23" s="18">
        <v>3.8771771404538947E-2</v>
      </c>
      <c r="X23" s="18">
        <v>3.2972618898370692E-2</v>
      </c>
      <c r="Y23" s="18">
        <v>5.5434423832291017E-2</v>
      </c>
      <c r="AA23" s="18">
        <v>7.7722059033506707E-2</v>
      </c>
      <c r="AB23" s="18">
        <v>5.5340392399600549E-2</v>
      </c>
      <c r="AC23" s="18">
        <v>4.0329194329859902E-2</v>
      </c>
      <c r="AD23" s="18">
        <v>4.8671419574851042E-2</v>
      </c>
      <c r="AF23" s="18">
        <v>6.71899934438588E-2</v>
      </c>
      <c r="AG23" s="18">
        <v>6.2551918015881072E-2</v>
      </c>
      <c r="AH23" s="18">
        <v>3.9342584403066323E-2</v>
      </c>
      <c r="AI23" s="18">
        <v>7.3013294952287922E-2</v>
      </c>
      <c r="AJ23" s="18">
        <v>5.1601389636967789E-2</v>
      </c>
      <c r="AK23" s="18">
        <v>7.0297384929275147E-2</v>
      </c>
      <c r="AL23" s="18">
        <v>8.3726786765563069E-2</v>
      </c>
      <c r="AM23" s="18">
        <v>3.4203285033851283E-2</v>
      </c>
      <c r="AO23" s="18">
        <v>7.4522020964978883E-2</v>
      </c>
      <c r="AP23" s="18">
        <v>5.7983730501610077E-2</v>
      </c>
      <c r="AQ23" s="18">
        <v>5.656012271526567E-2</v>
      </c>
      <c r="AR23" s="18">
        <v>5.859184057673078E-2</v>
      </c>
      <c r="AS23" s="18">
        <v>4.9953453890290059E-2</v>
      </c>
      <c r="AT23" s="18">
        <v>6.4525050643397017E-2</v>
      </c>
      <c r="AU23" s="18">
        <v>1.7606620450942068E-2</v>
      </c>
      <c r="AV23" s="18">
        <v>3.6566493830023868E-2</v>
      </c>
      <c r="AW23" s="18">
        <v>7.8357946958176231E-2</v>
      </c>
    </row>
    <row r="24" spans="2:49" ht="19" customHeight="1" x14ac:dyDescent="0.35">
      <c r="B24" s="19" t="s">
        <v>172</v>
      </c>
      <c r="C24" s="18">
        <v>0.16932920550115471</v>
      </c>
      <c r="D24" s="18">
        <v>0.16200996936199161</v>
      </c>
      <c r="E24" s="18">
        <v>0.1747626512947828</v>
      </c>
      <c r="G24" s="18">
        <v>0.14873506673864839</v>
      </c>
      <c r="H24" s="18">
        <v>0.124179786010719</v>
      </c>
      <c r="I24" s="18">
        <v>0.1708065927452852</v>
      </c>
      <c r="J24" s="18">
        <v>0.1955159794357674</v>
      </c>
      <c r="K24" s="18">
        <v>0.19807558942540199</v>
      </c>
      <c r="L24" s="18">
        <v>0.17321310917408311</v>
      </c>
      <c r="N24" s="18">
        <v>0.19739784022338369</v>
      </c>
      <c r="O24" s="18">
        <v>0.2089907040901211</v>
      </c>
      <c r="P24" s="18">
        <v>0.2211089890487585</v>
      </c>
      <c r="Q24" s="18">
        <v>0.23651114420834651</v>
      </c>
      <c r="R24" s="18">
        <v>0.16438579374836451</v>
      </c>
      <c r="S24" s="18">
        <v>0.14357471673678951</v>
      </c>
      <c r="T24" s="18">
        <v>0.14333662087402399</v>
      </c>
      <c r="U24" s="18">
        <v>0.1746200354808104</v>
      </c>
      <c r="V24" s="18">
        <v>0.14697589757677151</v>
      </c>
      <c r="W24" s="18">
        <v>0.15300840002003821</v>
      </c>
      <c r="X24" s="18">
        <v>0.18645838309072191</v>
      </c>
      <c r="Y24" s="18">
        <v>0.16164179456656011</v>
      </c>
      <c r="AA24" s="18">
        <v>0.1130991846562035</v>
      </c>
      <c r="AB24" s="18">
        <v>0.1511451331772819</v>
      </c>
      <c r="AC24" s="18">
        <v>0.19814710630932941</v>
      </c>
      <c r="AD24" s="18">
        <v>0.22484957657978891</v>
      </c>
      <c r="AF24" s="18">
        <v>0.10137897350211821</v>
      </c>
      <c r="AG24" s="18">
        <v>0.13961287692879559</v>
      </c>
      <c r="AH24" s="18">
        <v>0.12589134665787799</v>
      </c>
      <c r="AI24" s="18">
        <v>0.12829952746187251</v>
      </c>
      <c r="AJ24" s="18">
        <v>0.23978593535572179</v>
      </c>
      <c r="AK24" s="18">
        <v>0.21116544207261789</v>
      </c>
      <c r="AL24" s="18">
        <v>0.27503387221672848</v>
      </c>
      <c r="AM24" s="18">
        <v>0.25224478192799982</v>
      </c>
      <c r="AO24" s="18">
        <v>0.1031576452181408</v>
      </c>
      <c r="AP24" s="18">
        <v>0.13798746162507561</v>
      </c>
      <c r="AQ24" s="18">
        <v>0.1212952265972051</v>
      </c>
      <c r="AR24" s="18">
        <v>0.154976923162015</v>
      </c>
      <c r="AS24" s="18">
        <v>0.22068214777987941</v>
      </c>
      <c r="AT24" s="18">
        <v>0.21787008184537221</v>
      </c>
      <c r="AU24" s="18">
        <v>0.37253517801744068</v>
      </c>
      <c r="AV24" s="18">
        <v>0.18018466283737181</v>
      </c>
      <c r="AW24" s="18">
        <v>0.1521450900044983</v>
      </c>
    </row>
    <row r="25" spans="2:49" ht="19" customHeight="1" x14ac:dyDescent="0.35">
      <c r="B25" s="19" t="s">
        <v>83</v>
      </c>
      <c r="C25" s="18">
        <v>7.6991720736873407E-3</v>
      </c>
      <c r="D25" s="18">
        <v>1.067563924859358E-2</v>
      </c>
      <c r="E25" s="18">
        <v>4.9422348675542084E-3</v>
      </c>
      <c r="G25" s="18">
        <v>1.188909305752724E-2</v>
      </c>
      <c r="H25" s="18">
        <v>6.1786797879980889E-3</v>
      </c>
      <c r="I25" s="18">
        <v>4.9175301288912031E-3</v>
      </c>
      <c r="J25" s="18">
        <v>1.018521665133458E-2</v>
      </c>
      <c r="K25" s="18">
        <v>1.044097212092405E-2</v>
      </c>
      <c r="L25" s="18">
        <v>5.4356958836115649E-3</v>
      </c>
      <c r="N25" s="18">
        <v>1.6517920833345381E-2</v>
      </c>
      <c r="O25" s="18">
        <v>0</v>
      </c>
      <c r="P25" s="18">
        <v>3.482240651515324E-2</v>
      </c>
      <c r="Q25" s="18">
        <v>0</v>
      </c>
      <c r="R25" s="18">
        <v>0</v>
      </c>
      <c r="S25" s="18">
        <v>9.7850809418140294E-3</v>
      </c>
      <c r="T25" s="18">
        <v>1.41701554223251E-2</v>
      </c>
      <c r="U25" s="18">
        <v>4.1356537301633607E-3</v>
      </c>
      <c r="V25" s="18">
        <v>3.0668796899106922E-3</v>
      </c>
      <c r="W25" s="18">
        <v>7.4139186766391486E-3</v>
      </c>
      <c r="X25" s="18">
        <v>1.2490085993202079E-2</v>
      </c>
      <c r="Y25" s="18">
        <v>0</v>
      </c>
      <c r="AA25" s="18">
        <v>9.9681115706498277E-3</v>
      </c>
      <c r="AB25" s="18">
        <v>7.8492070395292188E-3</v>
      </c>
      <c r="AC25" s="18">
        <v>1.036431394512719E-2</v>
      </c>
      <c r="AD25" s="18">
        <v>2.8074943046884661E-3</v>
      </c>
      <c r="AF25" s="18">
        <v>3.2736519125261369E-3</v>
      </c>
      <c r="AG25" s="18">
        <v>4.3904413765986873E-3</v>
      </c>
      <c r="AH25" s="18">
        <v>5.7280267121589531E-3</v>
      </c>
      <c r="AI25" s="18">
        <v>2.358575363909576E-2</v>
      </c>
      <c r="AJ25" s="18">
        <v>3.3359909840538428E-3</v>
      </c>
      <c r="AK25" s="18">
        <v>3.3025372315202611E-2</v>
      </c>
      <c r="AL25" s="18">
        <v>0</v>
      </c>
      <c r="AM25" s="18">
        <v>1.4200962910866409E-2</v>
      </c>
      <c r="AO25" s="18">
        <v>3.753305983190893E-3</v>
      </c>
      <c r="AP25" s="18">
        <v>3.77010999934507E-3</v>
      </c>
      <c r="AQ25" s="18">
        <v>1.2979464046947E-2</v>
      </c>
      <c r="AR25" s="18">
        <v>1.5463312658115531E-2</v>
      </c>
      <c r="AS25" s="18">
        <v>2.2665235468632022E-3</v>
      </c>
      <c r="AT25" s="18">
        <v>3.0313557514257641E-2</v>
      </c>
      <c r="AU25" s="18">
        <v>4.5670313468896342E-2</v>
      </c>
      <c r="AV25" s="18">
        <v>0</v>
      </c>
      <c r="AW25" s="18">
        <v>0</v>
      </c>
    </row>
    <row r="27" spans="2:49" x14ac:dyDescent="0.35">
      <c r="B27" t="s">
        <v>205</v>
      </c>
    </row>
    <row r="28" spans="2:49" x14ac:dyDescent="0.35">
      <c r="B28" t="s">
        <v>10</v>
      </c>
    </row>
    <row r="30" spans="2:49" x14ac:dyDescent="0.35">
      <c r="B30" s="5" t="str">
        <f>HYPERLINK("#Contents!A1", "Return to Contents")</f>
        <v>Return to Contents</v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Y26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5" width="10" customWidth="1"/>
    <col min="26" max="26" width="1.453125" customWidth="1"/>
    <col min="27" max="30" width="10" customWidth="1"/>
    <col min="31" max="31" width="1.453125" customWidth="1"/>
    <col min="32" max="39" width="10" customWidth="1"/>
    <col min="40" max="40" width="1.453125" customWidth="1"/>
    <col min="41" max="49" width="10" customWidth="1"/>
  </cols>
  <sheetData>
    <row r="2" spans="2:51" ht="40" customHeight="1" x14ac:dyDescent="0.35">
      <c r="D2" s="28" t="s">
        <v>189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5" spans="2:51" x14ac:dyDescent="0.35">
      <c r="D5" s="26" t="s">
        <v>19</v>
      </c>
      <c r="E5" s="27"/>
      <c r="G5" s="26" t="s">
        <v>20</v>
      </c>
      <c r="H5" s="27"/>
      <c r="I5" s="27"/>
      <c r="J5" s="27"/>
      <c r="K5" s="27"/>
      <c r="L5" s="27"/>
      <c r="N5" s="26" t="s">
        <v>21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A5" s="26" t="s">
        <v>22</v>
      </c>
      <c r="AB5" s="27"/>
      <c r="AC5" s="27"/>
      <c r="AD5" s="27"/>
      <c r="AF5" s="26" t="s">
        <v>23</v>
      </c>
      <c r="AG5" s="27"/>
      <c r="AH5" s="27"/>
      <c r="AI5" s="27"/>
      <c r="AJ5" s="27"/>
      <c r="AK5" s="27"/>
      <c r="AL5" s="27"/>
      <c r="AM5" s="27"/>
      <c r="AO5" s="26" t="s">
        <v>24</v>
      </c>
      <c r="AP5" s="27"/>
      <c r="AQ5" s="27"/>
      <c r="AR5" s="27"/>
      <c r="AS5" s="27"/>
      <c r="AT5" s="27"/>
      <c r="AU5" s="27"/>
      <c r="AV5" s="27"/>
      <c r="AW5" s="27"/>
    </row>
    <row r="6" spans="2:51" ht="43.5" x14ac:dyDescent="0.35">
      <c r="C6" s="20" t="s">
        <v>25</v>
      </c>
      <c r="D6" s="21" t="s">
        <v>26</v>
      </c>
      <c r="E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1" t="s">
        <v>39</v>
      </c>
      <c r="T6" s="21" t="s">
        <v>40</v>
      </c>
      <c r="U6" s="21" t="s">
        <v>41</v>
      </c>
      <c r="V6" s="21" t="s">
        <v>42</v>
      </c>
      <c r="W6" s="21" t="s">
        <v>43</v>
      </c>
      <c r="X6" s="21" t="s">
        <v>44</v>
      </c>
      <c r="Y6" s="21" t="s">
        <v>45</v>
      </c>
      <c r="AA6" s="21" t="s">
        <v>46</v>
      </c>
      <c r="AB6" s="21" t="s">
        <v>47</v>
      </c>
      <c r="AC6" s="21" t="s">
        <v>48</v>
      </c>
      <c r="AD6" s="21" t="s">
        <v>49</v>
      </c>
      <c r="AF6" s="21" t="s">
        <v>50</v>
      </c>
      <c r="AG6" s="21" t="s">
        <v>51</v>
      </c>
      <c r="AH6" s="21" t="s">
        <v>52</v>
      </c>
      <c r="AI6" s="21" t="s">
        <v>53</v>
      </c>
      <c r="AJ6" s="21" t="s">
        <v>54</v>
      </c>
      <c r="AK6" s="21" t="s">
        <v>55</v>
      </c>
      <c r="AL6" s="21" t="s">
        <v>56</v>
      </c>
      <c r="AM6" s="21" t="s">
        <v>57</v>
      </c>
      <c r="AO6" s="21" t="s">
        <v>50</v>
      </c>
      <c r="AP6" s="21" t="s">
        <v>51</v>
      </c>
      <c r="AQ6" s="21" t="s">
        <v>52</v>
      </c>
      <c r="AR6" s="21" t="s">
        <v>53</v>
      </c>
      <c r="AS6" s="21" t="s">
        <v>54</v>
      </c>
      <c r="AT6" s="21" t="s">
        <v>55</v>
      </c>
      <c r="AU6" s="21" t="s">
        <v>58</v>
      </c>
      <c r="AV6" s="21" t="s">
        <v>56</v>
      </c>
      <c r="AW6" s="21" t="s">
        <v>57</v>
      </c>
    </row>
    <row r="7" spans="2:51" x14ac:dyDescent="0.35">
      <c r="B7" s="10" t="s">
        <v>62</v>
      </c>
      <c r="C7" s="22">
        <v>2007</v>
      </c>
      <c r="D7" s="22">
        <v>962</v>
      </c>
      <c r="E7" s="22">
        <v>1041</v>
      </c>
      <c r="G7" s="22">
        <v>262</v>
      </c>
      <c r="H7" s="22">
        <v>338</v>
      </c>
      <c r="I7" s="22">
        <v>355</v>
      </c>
      <c r="J7" s="22">
        <v>367</v>
      </c>
      <c r="K7" s="22">
        <v>292</v>
      </c>
      <c r="L7" s="22">
        <v>393</v>
      </c>
      <c r="N7" s="22">
        <v>169</v>
      </c>
      <c r="O7" s="22">
        <v>60</v>
      </c>
      <c r="P7" s="22">
        <v>100</v>
      </c>
      <c r="Q7" s="22">
        <v>82</v>
      </c>
      <c r="R7" s="22">
        <v>233</v>
      </c>
      <c r="S7" s="22">
        <v>174</v>
      </c>
      <c r="T7" s="22">
        <v>151</v>
      </c>
      <c r="U7" s="22">
        <v>194</v>
      </c>
      <c r="V7" s="22">
        <v>284</v>
      </c>
      <c r="W7" s="22">
        <v>260</v>
      </c>
      <c r="X7" s="22">
        <v>143</v>
      </c>
      <c r="Y7" s="22">
        <v>157</v>
      </c>
      <c r="AA7" s="22">
        <v>590</v>
      </c>
      <c r="AB7" s="22">
        <v>480</v>
      </c>
      <c r="AC7" s="22">
        <v>458</v>
      </c>
      <c r="AD7" s="22">
        <v>472</v>
      </c>
      <c r="AF7" s="22">
        <v>340</v>
      </c>
      <c r="AG7" s="22">
        <v>678</v>
      </c>
      <c r="AH7" s="22">
        <v>132</v>
      </c>
      <c r="AI7" s="22">
        <v>118</v>
      </c>
      <c r="AJ7" s="22">
        <v>274</v>
      </c>
      <c r="AK7" s="22">
        <v>57</v>
      </c>
      <c r="AL7" s="22">
        <v>34</v>
      </c>
      <c r="AM7" s="22">
        <v>374</v>
      </c>
      <c r="AO7" s="22">
        <v>301</v>
      </c>
      <c r="AP7" s="22">
        <v>568</v>
      </c>
      <c r="AQ7" s="22">
        <v>121</v>
      </c>
      <c r="AR7" s="22">
        <v>187</v>
      </c>
      <c r="AS7" s="22">
        <v>406</v>
      </c>
      <c r="AT7" s="22">
        <v>63</v>
      </c>
      <c r="AU7" s="22">
        <v>113</v>
      </c>
      <c r="AV7" s="22">
        <v>146</v>
      </c>
      <c r="AW7" s="22">
        <v>102</v>
      </c>
    </row>
    <row r="8" spans="2:51" x14ac:dyDescent="0.35">
      <c r="B8" s="7" t="s">
        <v>63</v>
      </c>
      <c r="C8" s="13">
        <v>2011</v>
      </c>
      <c r="D8" s="13">
        <v>971</v>
      </c>
      <c r="E8" s="13">
        <v>1036</v>
      </c>
      <c r="G8" s="13">
        <v>213</v>
      </c>
      <c r="H8" s="13">
        <v>342</v>
      </c>
      <c r="I8" s="13">
        <v>340</v>
      </c>
      <c r="J8" s="13">
        <v>310</v>
      </c>
      <c r="K8" s="13">
        <v>325</v>
      </c>
      <c r="L8" s="13">
        <v>481</v>
      </c>
      <c r="N8" s="13">
        <v>165</v>
      </c>
      <c r="O8" s="13">
        <v>54</v>
      </c>
      <c r="P8" s="13">
        <v>94</v>
      </c>
      <c r="Q8" s="13">
        <v>81</v>
      </c>
      <c r="R8" s="13">
        <v>223</v>
      </c>
      <c r="S8" s="13">
        <v>164</v>
      </c>
      <c r="T8" s="13">
        <v>147</v>
      </c>
      <c r="U8" s="13">
        <v>176</v>
      </c>
      <c r="V8" s="13">
        <v>262</v>
      </c>
      <c r="W8" s="13">
        <v>278</v>
      </c>
      <c r="X8" s="13">
        <v>174</v>
      </c>
      <c r="Y8" s="13">
        <v>189</v>
      </c>
      <c r="AA8" s="13">
        <v>542</v>
      </c>
      <c r="AB8" s="13">
        <v>522</v>
      </c>
      <c r="AC8" s="13">
        <v>441</v>
      </c>
      <c r="AD8" s="13">
        <v>502</v>
      </c>
      <c r="AF8" s="13">
        <v>368</v>
      </c>
      <c r="AG8" s="13">
        <v>659</v>
      </c>
      <c r="AH8" s="13">
        <v>141</v>
      </c>
      <c r="AI8" s="13">
        <v>114</v>
      </c>
      <c r="AJ8" s="13">
        <v>284</v>
      </c>
      <c r="AK8" s="13">
        <v>56</v>
      </c>
      <c r="AL8" s="13">
        <v>31</v>
      </c>
      <c r="AM8" s="13">
        <v>358</v>
      </c>
      <c r="AO8" s="13">
        <v>321</v>
      </c>
      <c r="AP8" s="13">
        <v>550</v>
      </c>
      <c r="AQ8" s="13">
        <v>125</v>
      </c>
      <c r="AR8" s="13">
        <v>173</v>
      </c>
      <c r="AS8" s="13">
        <v>418</v>
      </c>
      <c r="AT8" s="13">
        <v>61</v>
      </c>
      <c r="AU8" s="13">
        <v>111</v>
      </c>
      <c r="AV8" s="13">
        <v>149</v>
      </c>
      <c r="AW8" s="13">
        <v>101</v>
      </c>
    </row>
    <row r="9" spans="2:51" ht="46" customHeight="1" x14ac:dyDescent="0.35">
      <c r="B9" s="19" t="s">
        <v>190</v>
      </c>
      <c r="C9" s="18">
        <v>0.2668326555124737</v>
      </c>
      <c r="D9" s="18">
        <v>0.28170967681726827</v>
      </c>
      <c r="E9" s="18">
        <v>0.25402534286100942</v>
      </c>
      <c r="G9" s="18">
        <v>0.25679724794373981</v>
      </c>
      <c r="H9" s="18">
        <v>0.26057172013104479</v>
      </c>
      <c r="I9" s="18">
        <v>0.23206322626976539</v>
      </c>
      <c r="J9" s="18">
        <v>0.25827038639442201</v>
      </c>
      <c r="K9" s="18">
        <v>0.22980790262674469</v>
      </c>
      <c r="L9" s="18">
        <v>0.33085999294920748</v>
      </c>
      <c r="N9" s="18">
        <v>0.2014850800801346</v>
      </c>
      <c r="O9" s="18">
        <v>0.2259347173361459</v>
      </c>
      <c r="P9" s="18">
        <v>0.2189042018126848</v>
      </c>
      <c r="Q9" s="18">
        <v>0.30573779449053412</v>
      </c>
      <c r="R9" s="18">
        <v>0.21961315263397141</v>
      </c>
      <c r="S9" s="18">
        <v>0.29078335188481252</v>
      </c>
      <c r="T9" s="18">
        <v>0.25877080345525011</v>
      </c>
      <c r="U9" s="18">
        <v>0.2342259898506712</v>
      </c>
      <c r="V9" s="18">
        <v>0.28777610933580078</v>
      </c>
      <c r="W9" s="18">
        <v>0.29777527057446351</v>
      </c>
      <c r="X9" s="18">
        <v>0.28088541297084713</v>
      </c>
      <c r="Y9" s="18">
        <v>0.32681229305209369</v>
      </c>
      <c r="AA9" s="18">
        <v>0.30514788838808099</v>
      </c>
      <c r="AB9" s="18">
        <v>0.27753932171925583</v>
      </c>
      <c r="AC9" s="18">
        <v>0.25877358910116333</v>
      </c>
      <c r="AD9" s="18">
        <v>0.2223782788983914</v>
      </c>
      <c r="AF9" s="18">
        <v>0.38918407433766589</v>
      </c>
      <c r="AG9" s="18">
        <v>0.24788543252902481</v>
      </c>
      <c r="AH9" s="18">
        <v>0.30119088504917402</v>
      </c>
      <c r="AI9" s="18">
        <v>0.29242042243145061</v>
      </c>
      <c r="AJ9" s="18">
        <v>0.1890143716995511</v>
      </c>
      <c r="AK9" s="18">
        <v>0.15571177452740009</v>
      </c>
      <c r="AL9" s="18">
        <v>0.2091533273333214</v>
      </c>
      <c r="AM9" s="18">
        <v>0.23864043992858691</v>
      </c>
      <c r="AO9" s="18">
        <v>0.41517331168297272</v>
      </c>
      <c r="AP9" s="18">
        <v>0.23093989260809281</v>
      </c>
      <c r="AQ9" s="18">
        <v>0.32023417612889421</v>
      </c>
      <c r="AR9" s="18">
        <v>0.23603763513971471</v>
      </c>
      <c r="AS9" s="18">
        <v>0.24299365587188851</v>
      </c>
      <c r="AT9" s="18">
        <v>0.19021615630679811</v>
      </c>
      <c r="AU9" s="18">
        <v>0.20564444788979841</v>
      </c>
      <c r="AV9" s="18">
        <v>0.21441037805089019</v>
      </c>
      <c r="AW9" s="18">
        <v>0.2678092589827456</v>
      </c>
    </row>
    <row r="10" spans="2:51" ht="46" customHeight="1" x14ac:dyDescent="0.35">
      <c r="B10" s="19" t="s">
        <v>191</v>
      </c>
      <c r="C10" s="18">
        <v>0.23641032541508011</v>
      </c>
      <c r="D10" s="18">
        <v>0.2374466645144114</v>
      </c>
      <c r="E10" s="18">
        <v>0.2352843388485403</v>
      </c>
      <c r="G10" s="18">
        <v>0.22863616958696981</v>
      </c>
      <c r="H10" s="18">
        <v>0.21448968103248439</v>
      </c>
      <c r="I10" s="18">
        <v>0.27029211208255721</v>
      </c>
      <c r="J10" s="18">
        <v>0.21811394880845739</v>
      </c>
      <c r="K10" s="18">
        <v>0.2591103437543737</v>
      </c>
      <c r="L10" s="18">
        <v>0.227930652437243</v>
      </c>
      <c r="N10" s="18">
        <v>0.18481627600032999</v>
      </c>
      <c r="O10" s="18">
        <v>0.21592165147678449</v>
      </c>
      <c r="P10" s="18">
        <v>0.23746644215231311</v>
      </c>
      <c r="Q10" s="18">
        <v>0.25360050553375102</v>
      </c>
      <c r="R10" s="18">
        <v>0.24718999367209671</v>
      </c>
      <c r="S10" s="18">
        <v>0.23175326145663419</v>
      </c>
      <c r="T10" s="18">
        <v>0.21976958169922911</v>
      </c>
      <c r="U10" s="18">
        <v>0.24367707305597999</v>
      </c>
      <c r="V10" s="18">
        <v>0.25772736233558802</v>
      </c>
      <c r="W10" s="18">
        <v>0.22870613008613291</v>
      </c>
      <c r="X10" s="18">
        <v>0.25852009877285093</v>
      </c>
      <c r="Y10" s="18">
        <v>0.23833846199799361</v>
      </c>
      <c r="AA10" s="18">
        <v>0.2679173303603079</v>
      </c>
      <c r="AB10" s="18">
        <v>0.24408619553147179</v>
      </c>
      <c r="AC10" s="18">
        <v>0.19698567323502289</v>
      </c>
      <c r="AD10" s="18">
        <v>0.22845692105641111</v>
      </c>
      <c r="AF10" s="18">
        <v>0.22851051020365201</v>
      </c>
      <c r="AG10" s="18">
        <v>0.28433220829278122</v>
      </c>
      <c r="AH10" s="18">
        <v>0.22973021145606359</v>
      </c>
      <c r="AI10" s="18">
        <v>0.20595583687929911</v>
      </c>
      <c r="AJ10" s="18">
        <v>0.18330933469422081</v>
      </c>
      <c r="AK10" s="18">
        <v>0.16091938759693761</v>
      </c>
      <c r="AL10" s="18">
        <v>0.2325070188699381</v>
      </c>
      <c r="AM10" s="18">
        <v>0.22298305479257019</v>
      </c>
      <c r="AO10" s="18">
        <v>0.2480184975440767</v>
      </c>
      <c r="AP10" s="18">
        <v>0.26159641992394023</v>
      </c>
      <c r="AQ10" s="18">
        <v>0.2349523138215984</v>
      </c>
      <c r="AR10" s="18">
        <v>0.2568712098780816</v>
      </c>
      <c r="AS10" s="18">
        <v>0.21077422860314329</v>
      </c>
      <c r="AT10" s="18">
        <v>0.16353636515659059</v>
      </c>
      <c r="AU10" s="18">
        <v>0.17651336385559391</v>
      </c>
      <c r="AV10" s="18">
        <v>0.24718824414092749</v>
      </c>
      <c r="AW10" s="18">
        <v>0.22975991074700819</v>
      </c>
    </row>
    <row r="11" spans="2:51" ht="46" customHeight="1" x14ac:dyDescent="0.35">
      <c r="B11" s="19" t="s">
        <v>192</v>
      </c>
      <c r="C11" s="18">
        <v>0.2287474562910074</v>
      </c>
      <c r="D11" s="18">
        <v>0.24205790669937771</v>
      </c>
      <c r="E11" s="18">
        <v>0.21724623934224249</v>
      </c>
      <c r="G11" s="18">
        <v>0.19087549666731871</v>
      </c>
      <c r="H11" s="18">
        <v>0.21837939229918479</v>
      </c>
      <c r="I11" s="18">
        <v>0.17648662978511201</v>
      </c>
      <c r="J11" s="18">
        <v>0.18542900987497249</v>
      </c>
      <c r="K11" s="18">
        <v>0.22742743877107741</v>
      </c>
      <c r="L11" s="18">
        <v>0.31868107656466049</v>
      </c>
      <c r="N11" s="18">
        <v>0.19735044000107119</v>
      </c>
      <c r="O11" s="18">
        <v>0.21036526371685879</v>
      </c>
      <c r="P11" s="18">
        <v>0.2435245014120013</v>
      </c>
      <c r="Q11" s="18">
        <v>0.29684591916889191</v>
      </c>
      <c r="R11" s="18">
        <v>0.2022966377475014</v>
      </c>
      <c r="S11" s="18">
        <v>0.21868186590214511</v>
      </c>
      <c r="T11" s="18">
        <v>0.2648714249601396</v>
      </c>
      <c r="U11" s="18">
        <v>0.2166812199228326</v>
      </c>
      <c r="V11" s="18">
        <v>0.24715122510546181</v>
      </c>
      <c r="W11" s="18">
        <v>0.25243781904087692</v>
      </c>
      <c r="X11" s="18">
        <v>0.19639812501161499</v>
      </c>
      <c r="Y11" s="18">
        <v>0.21738187148463159</v>
      </c>
      <c r="AA11" s="18">
        <v>0.27244593994343791</v>
      </c>
      <c r="AB11" s="18">
        <v>0.23347924311650731</v>
      </c>
      <c r="AC11" s="18">
        <v>0.2202023366357376</v>
      </c>
      <c r="AD11" s="18">
        <v>0.18484696987731811</v>
      </c>
      <c r="AF11" s="18">
        <v>0.36783379517840548</v>
      </c>
      <c r="AG11" s="18">
        <v>0.2118626693578036</v>
      </c>
      <c r="AH11" s="18">
        <v>0.18646501761970261</v>
      </c>
      <c r="AI11" s="18">
        <v>0.15571216707030311</v>
      </c>
      <c r="AJ11" s="18">
        <v>0.24179413894564719</v>
      </c>
      <c r="AK11" s="18">
        <v>0.13985052035060919</v>
      </c>
      <c r="AL11" s="18">
        <v>0.11521480270974011</v>
      </c>
      <c r="AM11" s="18">
        <v>0.1702176210990031</v>
      </c>
      <c r="AO11" s="18">
        <v>0.38820010073287342</v>
      </c>
      <c r="AP11" s="18">
        <v>0.19706265303180551</v>
      </c>
      <c r="AQ11" s="18">
        <v>0.22240502487003069</v>
      </c>
      <c r="AR11" s="18">
        <v>0.1016608439248509</v>
      </c>
      <c r="AS11" s="18">
        <v>0.26064107847426943</v>
      </c>
      <c r="AT11" s="18">
        <v>0.15234573309720101</v>
      </c>
      <c r="AU11" s="18">
        <v>0.1127895896953994</v>
      </c>
      <c r="AV11" s="18">
        <v>0.216897865039719</v>
      </c>
      <c r="AW11" s="18">
        <v>0.18069736056484589</v>
      </c>
    </row>
    <row r="12" spans="2:51" ht="88" customHeight="1" x14ac:dyDescent="0.35">
      <c r="B12" s="19" t="s">
        <v>193</v>
      </c>
      <c r="C12" s="18">
        <v>0.1998808485901836</v>
      </c>
      <c r="D12" s="18">
        <v>0.19850985560132331</v>
      </c>
      <c r="E12" s="18">
        <v>0.20201703612510241</v>
      </c>
      <c r="G12" s="18">
        <v>0.16846479040301329</v>
      </c>
      <c r="H12" s="18">
        <v>0.14617849802961719</v>
      </c>
      <c r="I12" s="18">
        <v>0.1521442714114227</v>
      </c>
      <c r="J12" s="18">
        <v>0.20740163496793901</v>
      </c>
      <c r="K12" s="18">
        <v>0.21997238666672289</v>
      </c>
      <c r="L12" s="18">
        <v>0.2673301736095855</v>
      </c>
      <c r="N12" s="18">
        <v>0.15381066769096621</v>
      </c>
      <c r="O12" s="18">
        <v>0.19600712008224969</v>
      </c>
      <c r="P12" s="18">
        <v>0.11919270768842059</v>
      </c>
      <c r="Q12" s="18">
        <v>0.2377267147334893</v>
      </c>
      <c r="R12" s="18">
        <v>0.17733003767352409</v>
      </c>
      <c r="S12" s="18">
        <v>0.2037517716631598</v>
      </c>
      <c r="T12" s="18">
        <v>0.1525105388225077</v>
      </c>
      <c r="U12" s="18">
        <v>0.2487471907038023</v>
      </c>
      <c r="V12" s="18">
        <v>0.22292004067272411</v>
      </c>
      <c r="W12" s="18">
        <v>0.20254654553720511</v>
      </c>
      <c r="X12" s="18">
        <v>0.2116175979484213</v>
      </c>
      <c r="Y12" s="18">
        <v>0.2330407940448615</v>
      </c>
      <c r="AA12" s="18">
        <v>0.2256644347538366</v>
      </c>
      <c r="AB12" s="18">
        <v>0.20429385246006579</v>
      </c>
      <c r="AC12" s="18">
        <v>0.19994029845430239</v>
      </c>
      <c r="AD12" s="18">
        <v>0.16883886665455089</v>
      </c>
      <c r="AF12" s="18">
        <v>0.29788636777294292</v>
      </c>
      <c r="AG12" s="18">
        <v>0.1838861251319121</v>
      </c>
      <c r="AH12" s="18">
        <v>0.1436474187844089</v>
      </c>
      <c r="AI12" s="18">
        <v>0.1085987115728992</v>
      </c>
      <c r="AJ12" s="18">
        <v>0.29096930785353581</v>
      </c>
      <c r="AK12" s="18">
        <v>8.6962399609897365E-2</v>
      </c>
      <c r="AL12" s="18">
        <v>0.1154934169487479</v>
      </c>
      <c r="AM12" s="18">
        <v>0.13253645413866691</v>
      </c>
      <c r="AO12" s="18">
        <v>0.27289555987703518</v>
      </c>
      <c r="AP12" s="18">
        <v>0.1454990378972171</v>
      </c>
      <c r="AQ12" s="18">
        <v>4.8214627396867667E-2</v>
      </c>
      <c r="AR12" s="18">
        <v>0.10679962484479651</v>
      </c>
      <c r="AS12" s="18">
        <v>0.29831520979089587</v>
      </c>
      <c r="AT12" s="18">
        <v>0.1183090032118492</v>
      </c>
      <c r="AU12" s="18">
        <v>0.1018150149479492</v>
      </c>
      <c r="AV12" s="18">
        <v>0.20677670938618919</v>
      </c>
      <c r="AW12" s="18">
        <v>0.35141201083532531</v>
      </c>
    </row>
    <row r="13" spans="2:51" ht="46" customHeight="1" x14ac:dyDescent="0.35">
      <c r="B13" s="19" t="s">
        <v>194</v>
      </c>
      <c r="C13" s="18">
        <v>0.19543796162264729</v>
      </c>
      <c r="D13" s="18">
        <v>0.21849213762157479</v>
      </c>
      <c r="E13" s="18">
        <v>0.17350104411106801</v>
      </c>
      <c r="G13" s="18">
        <v>0.21949450276604321</v>
      </c>
      <c r="H13" s="18">
        <v>0.23140903330500631</v>
      </c>
      <c r="I13" s="18">
        <v>0.20167388315615539</v>
      </c>
      <c r="J13" s="18">
        <v>0.20408768827276261</v>
      </c>
      <c r="K13" s="18">
        <v>0.15459801367442741</v>
      </c>
      <c r="L13" s="18">
        <v>0.17680869093296109</v>
      </c>
      <c r="N13" s="18">
        <v>0.21223436904967019</v>
      </c>
      <c r="O13" s="18">
        <v>0.1531088556409452</v>
      </c>
      <c r="P13" s="18">
        <v>0.1601617535425057</v>
      </c>
      <c r="Q13" s="18">
        <v>0.15384242445231949</v>
      </c>
      <c r="R13" s="18">
        <v>0.1693809000957813</v>
      </c>
      <c r="S13" s="18">
        <v>0.16620803700285461</v>
      </c>
      <c r="T13" s="18">
        <v>0.11926041061798</v>
      </c>
      <c r="U13" s="18">
        <v>0.18640581621722921</v>
      </c>
      <c r="V13" s="18">
        <v>0.23120780944887931</v>
      </c>
      <c r="W13" s="18">
        <v>0.24062867505876451</v>
      </c>
      <c r="X13" s="18">
        <v>0.17597425789004609</v>
      </c>
      <c r="Y13" s="18">
        <v>0.2538699883123271</v>
      </c>
      <c r="AA13" s="18">
        <v>0.2644034515945885</v>
      </c>
      <c r="AB13" s="18">
        <v>0.1953253124596715</v>
      </c>
      <c r="AC13" s="18">
        <v>0.14857515498062471</v>
      </c>
      <c r="AD13" s="18">
        <v>0.16273403846201581</v>
      </c>
      <c r="AF13" s="18">
        <v>0.1856153696743981</v>
      </c>
      <c r="AG13" s="18">
        <v>0.23428748286738429</v>
      </c>
      <c r="AH13" s="18">
        <v>0.28895243838561391</v>
      </c>
      <c r="AI13" s="18">
        <v>0.2216187782577812</v>
      </c>
      <c r="AJ13" s="18">
        <v>0.12376915189429941</v>
      </c>
      <c r="AK13" s="18">
        <v>0.1223310911497336</v>
      </c>
      <c r="AL13" s="18">
        <v>0.14573253275414019</v>
      </c>
      <c r="AM13" s="18">
        <v>0.16170026812649149</v>
      </c>
      <c r="AO13" s="18">
        <v>0.21675755558783469</v>
      </c>
      <c r="AP13" s="18">
        <v>0.24743750107410339</v>
      </c>
      <c r="AQ13" s="18">
        <v>0.32982994587699471</v>
      </c>
      <c r="AR13" s="18">
        <v>0.21226331851476091</v>
      </c>
      <c r="AS13" s="18">
        <v>0.1187923602362943</v>
      </c>
      <c r="AT13" s="18">
        <v>0.13669794191238629</v>
      </c>
      <c r="AU13" s="18">
        <v>0.14356413122157469</v>
      </c>
      <c r="AV13" s="18">
        <v>0.1623406065799092</v>
      </c>
      <c r="AW13" s="18">
        <v>0.108579759362955</v>
      </c>
    </row>
    <row r="14" spans="2:51" ht="46" customHeight="1" x14ac:dyDescent="0.35">
      <c r="B14" s="19" t="s">
        <v>195</v>
      </c>
      <c r="C14" s="18">
        <v>0.18406653922255861</v>
      </c>
      <c r="D14" s="18">
        <v>0.18701426330059751</v>
      </c>
      <c r="E14" s="18">
        <v>0.182087617664837</v>
      </c>
      <c r="G14" s="18">
        <v>0.10298725702020679</v>
      </c>
      <c r="H14" s="18">
        <v>0.17500612084302619</v>
      </c>
      <c r="I14" s="18">
        <v>0.17720447897357611</v>
      </c>
      <c r="J14" s="18">
        <v>0.19297105165084019</v>
      </c>
      <c r="K14" s="18">
        <v>0.21806109846677099</v>
      </c>
      <c r="L14" s="18">
        <v>0.20259330233297709</v>
      </c>
      <c r="N14" s="18">
        <v>0.1133522118873268</v>
      </c>
      <c r="O14" s="18">
        <v>0.16480411139640169</v>
      </c>
      <c r="P14" s="18">
        <v>0.1248935424708584</v>
      </c>
      <c r="Q14" s="18">
        <v>0.20124631017528841</v>
      </c>
      <c r="R14" s="18">
        <v>0.18684178317211581</v>
      </c>
      <c r="S14" s="18">
        <v>0.21585054949189811</v>
      </c>
      <c r="T14" s="18">
        <v>0.19994155809278069</v>
      </c>
      <c r="U14" s="18">
        <v>0.12845903866905231</v>
      </c>
      <c r="V14" s="18">
        <v>0.16678753233615889</v>
      </c>
      <c r="W14" s="18">
        <v>0.2175921089179563</v>
      </c>
      <c r="X14" s="18">
        <v>0.2252406973956603</v>
      </c>
      <c r="Y14" s="18">
        <v>0.21868657801659699</v>
      </c>
      <c r="AA14" s="18">
        <v>0.20726711134903139</v>
      </c>
      <c r="AB14" s="18">
        <v>0.1773215254903579</v>
      </c>
      <c r="AC14" s="18">
        <v>0.14011100309856089</v>
      </c>
      <c r="AD14" s="18">
        <v>0.20270004144836429</v>
      </c>
      <c r="AF14" s="18">
        <v>0.24468531546974531</v>
      </c>
      <c r="AG14" s="18">
        <v>0.19277291582205261</v>
      </c>
      <c r="AH14" s="18">
        <v>0.16172010087070621</v>
      </c>
      <c r="AI14" s="18">
        <v>0.12228193568557889</v>
      </c>
      <c r="AJ14" s="18">
        <v>0.23726843322708049</v>
      </c>
      <c r="AK14" s="18">
        <v>5.8047638570117847E-2</v>
      </c>
      <c r="AL14" s="18">
        <v>0</v>
      </c>
      <c r="AM14" s="18">
        <v>0.1277525597065127</v>
      </c>
      <c r="AO14" s="18">
        <v>0.26691808304507192</v>
      </c>
      <c r="AP14" s="18">
        <v>0.1627803245499401</v>
      </c>
      <c r="AQ14" s="18">
        <v>0.13885205938331741</v>
      </c>
      <c r="AR14" s="18">
        <v>7.6412171153429367E-2</v>
      </c>
      <c r="AS14" s="18">
        <v>0.26014731844254108</v>
      </c>
      <c r="AT14" s="18">
        <v>9.5781579532799907E-2</v>
      </c>
      <c r="AU14" s="18">
        <v>8.8376297339528107E-2</v>
      </c>
      <c r="AV14" s="18">
        <v>0.10631196108688611</v>
      </c>
      <c r="AW14" s="18">
        <v>0.23666886948595439</v>
      </c>
    </row>
    <row r="15" spans="2:51" ht="46" customHeight="1" x14ac:dyDescent="0.35">
      <c r="B15" s="19" t="s">
        <v>196</v>
      </c>
      <c r="C15" s="18">
        <v>0.1815217821613217</v>
      </c>
      <c r="D15" s="18">
        <v>0.17439195546558381</v>
      </c>
      <c r="E15" s="18">
        <v>0.1880278538497098</v>
      </c>
      <c r="G15" s="18">
        <v>0.13650605716301081</v>
      </c>
      <c r="H15" s="18">
        <v>0.13685050776664531</v>
      </c>
      <c r="I15" s="18">
        <v>0.13913082266946569</v>
      </c>
      <c r="J15" s="18">
        <v>0.21522936327967571</v>
      </c>
      <c r="K15" s="18">
        <v>0.24640723548305241</v>
      </c>
      <c r="L15" s="18">
        <v>0.19765435327256781</v>
      </c>
      <c r="N15" s="18">
        <v>0.28792214734966348</v>
      </c>
      <c r="O15" s="18">
        <v>0.1747744841739679</v>
      </c>
      <c r="P15" s="18">
        <v>0.25060070359977488</v>
      </c>
      <c r="Q15" s="18">
        <v>0.1355183230937318</v>
      </c>
      <c r="R15" s="18">
        <v>0.21892452699184689</v>
      </c>
      <c r="S15" s="18">
        <v>0.16562381867619619</v>
      </c>
      <c r="T15" s="18">
        <v>0.20639073840097771</v>
      </c>
      <c r="U15" s="18">
        <v>0.1818072896199652</v>
      </c>
      <c r="V15" s="18">
        <v>0.1208510828289826</v>
      </c>
      <c r="W15" s="18">
        <v>0.1578856413633227</v>
      </c>
      <c r="X15" s="18">
        <v>0.1659668291775187</v>
      </c>
      <c r="Y15" s="18">
        <v>0.15916699141245669</v>
      </c>
      <c r="AA15" s="18">
        <v>0.1224999120092479</v>
      </c>
      <c r="AB15" s="18">
        <v>0.18797497691947851</v>
      </c>
      <c r="AC15" s="18">
        <v>0.19277552101891851</v>
      </c>
      <c r="AD15" s="18">
        <v>0.22798525479481399</v>
      </c>
      <c r="AF15" s="18">
        <v>6.4581267853341104E-2</v>
      </c>
      <c r="AG15" s="18">
        <v>0.19833250924699461</v>
      </c>
      <c r="AH15" s="18">
        <v>0.22861993732818639</v>
      </c>
      <c r="AI15" s="18">
        <v>0.17192076279899229</v>
      </c>
      <c r="AJ15" s="18">
        <v>0.21798792844750051</v>
      </c>
      <c r="AK15" s="18">
        <v>0.42545538882185391</v>
      </c>
      <c r="AL15" s="18">
        <v>0.26329791945665282</v>
      </c>
      <c r="AM15" s="18">
        <v>0.18084268146931329</v>
      </c>
      <c r="AO15" s="18">
        <v>3.8193460696622293E-2</v>
      </c>
      <c r="AP15" s="18">
        <v>0.21893915503447861</v>
      </c>
      <c r="AQ15" s="18">
        <v>0.2032291614762049</v>
      </c>
      <c r="AR15" s="18">
        <v>0.18080895538916669</v>
      </c>
      <c r="AS15" s="18">
        <v>0.19204189110229369</v>
      </c>
      <c r="AT15" s="18">
        <v>0.36460942985200551</v>
      </c>
      <c r="AU15" s="18">
        <v>0.15592538062073241</v>
      </c>
      <c r="AV15" s="18">
        <v>0.20956027013043091</v>
      </c>
      <c r="AW15" s="18">
        <v>0.2391419592105006</v>
      </c>
    </row>
    <row r="16" spans="2:51" ht="46" customHeight="1" x14ac:dyDescent="0.35">
      <c r="B16" s="19" t="s">
        <v>197</v>
      </c>
      <c r="C16" s="18">
        <v>0.16689639683768359</v>
      </c>
      <c r="D16" s="18">
        <v>0.16809186360482259</v>
      </c>
      <c r="E16" s="18">
        <v>0.16648667610674581</v>
      </c>
      <c r="G16" s="18">
        <v>0.16864680660636869</v>
      </c>
      <c r="H16" s="18">
        <v>0.14199250942266631</v>
      </c>
      <c r="I16" s="18">
        <v>0.2271826840529961</v>
      </c>
      <c r="J16" s="18">
        <v>0.18761444338620911</v>
      </c>
      <c r="K16" s="18">
        <v>0.14541162520268219</v>
      </c>
      <c r="L16" s="18">
        <v>0.14234952544359211</v>
      </c>
      <c r="N16" s="18">
        <v>0.1466175119001917</v>
      </c>
      <c r="O16" s="18">
        <v>0.1896006869145776</v>
      </c>
      <c r="P16" s="18">
        <v>0.1435407040355515</v>
      </c>
      <c r="Q16" s="18">
        <v>0.13319406529384981</v>
      </c>
      <c r="R16" s="18">
        <v>0.17571253471254111</v>
      </c>
      <c r="S16" s="18">
        <v>0.2137439507376786</v>
      </c>
      <c r="T16" s="18">
        <v>0.15642712875678769</v>
      </c>
      <c r="U16" s="18">
        <v>0.1686203535229942</v>
      </c>
      <c r="V16" s="18">
        <v>0.2074178238483177</v>
      </c>
      <c r="W16" s="18">
        <v>0.13938040132876131</v>
      </c>
      <c r="X16" s="18">
        <v>0.13566026241544951</v>
      </c>
      <c r="Y16" s="18">
        <v>0.1727148805796824</v>
      </c>
      <c r="AA16" s="18">
        <v>0.1968317794248203</v>
      </c>
      <c r="AB16" s="18">
        <v>0.14960550566008901</v>
      </c>
      <c r="AC16" s="18">
        <v>0.1580585930306049</v>
      </c>
      <c r="AD16" s="18">
        <v>0.16058553863692659</v>
      </c>
      <c r="AF16" s="18">
        <v>0.16811975216651859</v>
      </c>
      <c r="AG16" s="18">
        <v>0.18365097864035701</v>
      </c>
      <c r="AH16" s="18">
        <v>0.20984463330212999</v>
      </c>
      <c r="AI16" s="18">
        <v>0.1577391419626504</v>
      </c>
      <c r="AJ16" s="18">
        <v>0.14742557652311039</v>
      </c>
      <c r="AK16" s="18">
        <v>0.11521634374425591</v>
      </c>
      <c r="AL16" s="18">
        <v>0.15118353973696211</v>
      </c>
      <c r="AM16" s="18">
        <v>0.14580940755301119</v>
      </c>
      <c r="AO16" s="18">
        <v>0.18102221325111861</v>
      </c>
      <c r="AP16" s="18">
        <v>0.17718169891211891</v>
      </c>
      <c r="AQ16" s="18">
        <v>0.23194477174183889</v>
      </c>
      <c r="AR16" s="18">
        <v>0.1942215625675103</v>
      </c>
      <c r="AS16" s="18">
        <v>0.13339195698180459</v>
      </c>
      <c r="AT16" s="18">
        <v>0.1116803810240814</v>
      </c>
      <c r="AU16" s="18">
        <v>9.6002927553656817E-2</v>
      </c>
      <c r="AV16" s="18">
        <v>0.14705082467484609</v>
      </c>
      <c r="AW16" s="18">
        <v>0.2180796456889062</v>
      </c>
    </row>
    <row r="17" spans="2:49" ht="46" customHeight="1" x14ac:dyDescent="0.35">
      <c r="B17" s="19" t="s">
        <v>198</v>
      </c>
      <c r="C17" s="18">
        <v>0.15502122953574249</v>
      </c>
      <c r="D17" s="18">
        <v>0.15772582788726189</v>
      </c>
      <c r="E17" s="18">
        <v>0.15198504704671839</v>
      </c>
      <c r="G17" s="18">
        <v>0.1731750790381455</v>
      </c>
      <c r="H17" s="18">
        <v>0.17680792622300179</v>
      </c>
      <c r="I17" s="18">
        <v>0.1874091816299889</v>
      </c>
      <c r="J17" s="18">
        <v>0.17384195084526161</v>
      </c>
      <c r="K17" s="18">
        <v>7.2394777841785413E-2</v>
      </c>
      <c r="L17" s="18">
        <v>0.15227431820843471</v>
      </c>
      <c r="N17" s="18">
        <v>0.12261913165901581</v>
      </c>
      <c r="O17" s="18">
        <v>0.18984166218589191</v>
      </c>
      <c r="P17" s="18">
        <v>0.1346191215261256</v>
      </c>
      <c r="Q17" s="18">
        <v>0.10073279897463019</v>
      </c>
      <c r="R17" s="18">
        <v>0.15033557528270969</v>
      </c>
      <c r="S17" s="18">
        <v>0.13798464839591781</v>
      </c>
      <c r="T17" s="18">
        <v>0.15875474359492769</v>
      </c>
      <c r="U17" s="18">
        <v>0.1531232817822501</v>
      </c>
      <c r="V17" s="18">
        <v>0.18395997195177929</v>
      </c>
      <c r="W17" s="18">
        <v>0.21436840462961471</v>
      </c>
      <c r="X17" s="18">
        <v>0.11611644642224531</v>
      </c>
      <c r="Y17" s="18">
        <v>0.1343559714742909</v>
      </c>
      <c r="AA17" s="18">
        <v>0.22103258150496061</v>
      </c>
      <c r="AB17" s="18">
        <v>0.1166289323202145</v>
      </c>
      <c r="AC17" s="18">
        <v>0.16997612927867581</v>
      </c>
      <c r="AD17" s="18">
        <v>0.1106853792559155</v>
      </c>
      <c r="AF17" s="18">
        <v>0.21787836492042259</v>
      </c>
      <c r="AG17" s="18">
        <v>0.16295781915139351</v>
      </c>
      <c r="AH17" s="18">
        <v>0.13499077681602159</v>
      </c>
      <c r="AI17" s="18">
        <v>0.11096064106580771</v>
      </c>
      <c r="AJ17" s="18">
        <v>0.12422056179026821</v>
      </c>
      <c r="AK17" s="18">
        <v>2.848278320765631E-2</v>
      </c>
      <c r="AL17" s="18">
        <v>5.6825236009326763E-2</v>
      </c>
      <c r="AM17" s="18">
        <v>0.15056424112700159</v>
      </c>
      <c r="AO17" s="18">
        <v>0.2406031851761137</v>
      </c>
      <c r="AP17" s="18">
        <v>0.15493418467003911</v>
      </c>
      <c r="AQ17" s="18">
        <v>0.1309426578537306</v>
      </c>
      <c r="AR17" s="18">
        <v>0.15384518862513</v>
      </c>
      <c r="AS17" s="18">
        <v>0.1447498896095715</v>
      </c>
      <c r="AT17" s="18">
        <v>8.8145752906934535E-2</v>
      </c>
      <c r="AU17" s="18">
        <v>7.609274467694789E-2</v>
      </c>
      <c r="AV17" s="18">
        <v>0.1116803897250556</v>
      </c>
      <c r="AW17" s="18">
        <v>0.14983625251879479</v>
      </c>
    </row>
    <row r="18" spans="2:49" ht="60" customHeight="1" x14ac:dyDescent="0.35">
      <c r="B18" s="19" t="s">
        <v>199</v>
      </c>
      <c r="C18" s="18">
        <v>0.14793538134298531</v>
      </c>
      <c r="D18" s="18">
        <v>0.17420981396149879</v>
      </c>
      <c r="E18" s="18">
        <v>0.1239393919864434</v>
      </c>
      <c r="G18" s="18">
        <v>0.15658407380336731</v>
      </c>
      <c r="H18" s="18">
        <v>0.121393502497913</v>
      </c>
      <c r="I18" s="18">
        <v>0.1039432455227505</v>
      </c>
      <c r="J18" s="18">
        <v>0.11554350720663401</v>
      </c>
      <c r="K18" s="18">
        <v>0.14702826362340959</v>
      </c>
      <c r="L18" s="18">
        <v>0.2155779162904522</v>
      </c>
      <c r="N18" s="18">
        <v>0.1069953300820605</v>
      </c>
      <c r="O18" s="18">
        <v>0.16777303544909841</v>
      </c>
      <c r="P18" s="18">
        <v>0.15067009607593121</v>
      </c>
      <c r="Q18" s="18">
        <v>0.15980972237117741</v>
      </c>
      <c r="R18" s="18">
        <v>0.1566377512308216</v>
      </c>
      <c r="S18" s="18">
        <v>0.1342082256589347</v>
      </c>
      <c r="T18" s="18">
        <v>0.17372923460078341</v>
      </c>
      <c r="U18" s="18">
        <v>0.1705733776013181</v>
      </c>
      <c r="V18" s="18">
        <v>0.11274084275261929</v>
      </c>
      <c r="W18" s="18">
        <v>0.17365969933923911</v>
      </c>
      <c r="X18" s="18">
        <v>0.17846803700624611</v>
      </c>
      <c r="Y18" s="18">
        <v>0.114901626737721</v>
      </c>
      <c r="AA18" s="18">
        <v>0.14984417483002099</v>
      </c>
      <c r="AB18" s="18">
        <v>0.1625799298494604</v>
      </c>
      <c r="AC18" s="18">
        <v>0.13649446273074131</v>
      </c>
      <c r="AD18" s="18">
        <v>0.14079740760333781</v>
      </c>
      <c r="AF18" s="18">
        <v>0.2145646635637645</v>
      </c>
      <c r="AG18" s="18">
        <v>0.1034153877581148</v>
      </c>
      <c r="AH18" s="18">
        <v>0.10078241175505501</v>
      </c>
      <c r="AI18" s="18">
        <v>0.13977727607508861</v>
      </c>
      <c r="AJ18" s="18">
        <v>0.24809056050018241</v>
      </c>
      <c r="AK18" s="18">
        <v>8.4244379877549444E-2</v>
      </c>
      <c r="AL18" s="18">
        <v>2.4799621144564809E-2</v>
      </c>
      <c r="AM18" s="18">
        <v>0.1237620228142714</v>
      </c>
      <c r="AO18" s="18">
        <v>0.17029412891399151</v>
      </c>
      <c r="AP18" s="18">
        <v>0.1036224512799884</v>
      </c>
      <c r="AQ18" s="18">
        <v>8.1836050588497827E-2</v>
      </c>
      <c r="AR18" s="18">
        <v>0.106980604939328</v>
      </c>
      <c r="AS18" s="18">
        <v>0.2576760138247759</v>
      </c>
      <c r="AT18" s="18">
        <v>6.7729219033624111E-2</v>
      </c>
      <c r="AU18" s="18">
        <v>9.5124425934540166E-2</v>
      </c>
      <c r="AV18" s="18">
        <v>9.7581961525969624E-2</v>
      </c>
      <c r="AW18" s="18">
        <v>0.19737471116396099</v>
      </c>
    </row>
    <row r="19" spans="2:49" ht="32.15" customHeight="1" x14ac:dyDescent="0.35">
      <c r="B19" s="19" t="s">
        <v>200</v>
      </c>
      <c r="C19" s="18">
        <v>8.2183486919630441E-2</v>
      </c>
      <c r="D19" s="18">
        <v>9.3170174661335092E-2</v>
      </c>
      <c r="E19" s="18">
        <v>7.2236085187478039E-2</v>
      </c>
      <c r="G19" s="18">
        <v>0.1374225461585511</v>
      </c>
      <c r="H19" s="18">
        <v>0.11163560723486581</v>
      </c>
      <c r="I19" s="18">
        <v>8.2820483498633912E-2</v>
      </c>
      <c r="J19" s="18">
        <v>8.2506475470087257E-2</v>
      </c>
      <c r="K19" s="18">
        <v>6.123026326282216E-2</v>
      </c>
      <c r="L19" s="18">
        <v>5.0256937549861269E-2</v>
      </c>
      <c r="N19" s="18">
        <v>7.3218998921519049E-2</v>
      </c>
      <c r="O19" s="18">
        <v>7.6983798049305205E-2</v>
      </c>
      <c r="P19" s="18">
        <v>7.5834870891632614E-2</v>
      </c>
      <c r="Q19" s="18">
        <v>2.364961527829576E-2</v>
      </c>
      <c r="R19" s="18">
        <v>9.4461842077981376E-2</v>
      </c>
      <c r="S19" s="18">
        <v>8.5784964848903467E-2</v>
      </c>
      <c r="T19" s="18">
        <v>6.8264674722262234E-2</v>
      </c>
      <c r="U19" s="18">
        <v>8.7399163451321094E-2</v>
      </c>
      <c r="V19" s="18">
        <v>0.12434957630523021</v>
      </c>
      <c r="W19" s="18">
        <v>8.0234337346189552E-2</v>
      </c>
      <c r="X19" s="18">
        <v>8.7967970206021998E-2</v>
      </c>
      <c r="Y19" s="18">
        <v>4.7184362544508092E-2</v>
      </c>
      <c r="AA19" s="18">
        <v>9.3649819447105126E-2</v>
      </c>
      <c r="AB19" s="18">
        <v>7.5956920602586034E-2</v>
      </c>
      <c r="AC19" s="18">
        <v>7.167440823560671E-2</v>
      </c>
      <c r="AD19" s="18">
        <v>8.5083700582058774E-2</v>
      </c>
      <c r="AF19" s="18">
        <v>6.4064475135236332E-2</v>
      </c>
      <c r="AG19" s="18">
        <v>9.4311653423459749E-2</v>
      </c>
      <c r="AH19" s="18">
        <v>7.9096775491507315E-2</v>
      </c>
      <c r="AI19" s="18">
        <v>8.1131747615976232E-2</v>
      </c>
      <c r="AJ19" s="18">
        <v>7.2264481149308071E-2</v>
      </c>
      <c r="AK19" s="18">
        <v>8.4705549606307107E-2</v>
      </c>
      <c r="AL19" s="18">
        <v>5.7303584891732443E-2</v>
      </c>
      <c r="AM19" s="18">
        <v>8.9646437872223914E-2</v>
      </c>
      <c r="AO19" s="18">
        <v>6.4761899024484745E-2</v>
      </c>
      <c r="AP19" s="18">
        <v>9.5906574566253816E-2</v>
      </c>
      <c r="AQ19" s="18">
        <v>0.1106709731450829</v>
      </c>
      <c r="AR19" s="18">
        <v>7.662677116313403E-2</v>
      </c>
      <c r="AS19" s="18">
        <v>6.115556800459046E-2</v>
      </c>
      <c r="AT19" s="18">
        <v>0.1057971259059495</v>
      </c>
      <c r="AU19" s="18">
        <v>7.7622018054024994E-2</v>
      </c>
      <c r="AV19" s="18">
        <v>9.6631839506383668E-2</v>
      </c>
      <c r="AW19" s="18">
        <v>9.3367249198207408E-2</v>
      </c>
    </row>
    <row r="20" spans="2:49" ht="19" customHeight="1" x14ac:dyDescent="0.35">
      <c r="B20" s="19" t="s">
        <v>134</v>
      </c>
      <c r="C20" s="18">
        <v>0.1170518828369929</v>
      </c>
      <c r="D20" s="18">
        <v>9.2436219863076166E-2</v>
      </c>
      <c r="E20" s="18">
        <v>0.1384739569477125</v>
      </c>
      <c r="G20" s="18">
        <v>0.12989073674771709</v>
      </c>
      <c r="H20" s="18">
        <v>0.10945535544127601</v>
      </c>
      <c r="I20" s="18">
        <v>0.13145742655305581</v>
      </c>
      <c r="J20" s="18">
        <v>0.1050550461150721</v>
      </c>
      <c r="K20" s="18">
        <v>0.11304112225834929</v>
      </c>
      <c r="L20" s="18">
        <v>0.1170144975559053</v>
      </c>
      <c r="N20" s="18">
        <v>0.1196878045359439</v>
      </c>
      <c r="O20" s="18">
        <v>0.13543424060532919</v>
      </c>
      <c r="P20" s="18">
        <v>0.11772989387393359</v>
      </c>
      <c r="Q20" s="18">
        <v>0.17375415904822811</v>
      </c>
      <c r="R20" s="18">
        <v>0.12275042788206419</v>
      </c>
      <c r="S20" s="18">
        <v>0.1040354694739225</v>
      </c>
      <c r="T20" s="18">
        <v>0.109998968052998</v>
      </c>
      <c r="U20" s="18">
        <v>0.13506414942782061</v>
      </c>
      <c r="V20" s="18">
        <v>9.6561731452154825E-2</v>
      </c>
      <c r="W20" s="18">
        <v>0.10767342354502669</v>
      </c>
      <c r="X20" s="18">
        <v>0.13464750430979089</v>
      </c>
      <c r="Y20" s="18">
        <v>0.10414371590940549</v>
      </c>
      <c r="AA20" s="18">
        <v>7.7489500091120808E-2</v>
      </c>
      <c r="AB20" s="18">
        <v>0.1227069952408799</v>
      </c>
      <c r="AC20" s="18">
        <v>0.1458973258692744</v>
      </c>
      <c r="AD20" s="18">
        <v>0.12938750083583919</v>
      </c>
      <c r="AF20" s="18">
        <v>9.8442272956563839E-2</v>
      </c>
      <c r="AG20" s="18">
        <v>9.2052327830775063E-2</v>
      </c>
      <c r="AH20" s="18">
        <v>9.2958931781560464E-2</v>
      </c>
      <c r="AI20" s="18">
        <v>0.13045012001408651</v>
      </c>
      <c r="AJ20" s="18">
        <v>8.1020162327715112E-2</v>
      </c>
      <c r="AK20" s="18">
        <v>5.9779401986979668E-2</v>
      </c>
      <c r="AL20" s="18">
        <v>0.29655543191729272</v>
      </c>
      <c r="AM20" s="18">
        <v>0.20942621964215169</v>
      </c>
      <c r="AO20" s="18">
        <v>7.7867889412649424E-2</v>
      </c>
      <c r="AP20" s="18">
        <v>0.105810853974604</v>
      </c>
      <c r="AQ20" s="18">
        <v>0.109948777610027</v>
      </c>
      <c r="AR20" s="18">
        <v>0.15934571450131549</v>
      </c>
      <c r="AS20" s="18">
        <v>7.6167005665101595E-2</v>
      </c>
      <c r="AT20" s="18">
        <v>5.3779240803367087E-2</v>
      </c>
      <c r="AU20" s="18">
        <v>0.34066810189826052</v>
      </c>
      <c r="AV20" s="18">
        <v>0.20521982883240911</v>
      </c>
      <c r="AW20" s="18">
        <v>6.9912994456814814E-2</v>
      </c>
    </row>
    <row r="21" spans="2:49" ht="19" customHeight="1" x14ac:dyDescent="0.35">
      <c r="B21" s="19" t="s">
        <v>83</v>
      </c>
      <c r="C21" s="18">
        <v>4.3499262122963589E-3</v>
      </c>
      <c r="D21" s="18">
        <v>6.1377730873993638E-3</v>
      </c>
      <c r="E21" s="18">
        <v>2.692772682884838E-3</v>
      </c>
      <c r="G21" s="18">
        <v>4.0211966912053919E-3</v>
      </c>
      <c r="H21" s="18">
        <v>5.8630959848362182E-3</v>
      </c>
      <c r="I21" s="18">
        <v>4.9175301288912031E-3</v>
      </c>
      <c r="J21" s="18">
        <v>2.3509243812988262E-3</v>
      </c>
      <c r="K21" s="18">
        <v>3.4920472073416181E-3</v>
      </c>
      <c r="L21" s="18">
        <v>4.8863080642016412E-3</v>
      </c>
      <c r="N21" s="18">
        <v>2.3303946921571859E-2</v>
      </c>
      <c r="O21" s="18">
        <v>0</v>
      </c>
      <c r="P21" s="18">
        <v>0</v>
      </c>
      <c r="Q21" s="18">
        <v>0</v>
      </c>
      <c r="R21" s="18">
        <v>3.8362173836576389E-3</v>
      </c>
      <c r="S21" s="18">
        <v>0</v>
      </c>
      <c r="T21" s="18">
        <v>5.9931853740819042E-3</v>
      </c>
      <c r="U21" s="18">
        <v>5.8906627749393606E-3</v>
      </c>
      <c r="V21" s="18">
        <v>3.0668796899106922E-3</v>
      </c>
      <c r="W21" s="18">
        <v>4.7065193591084168E-3</v>
      </c>
      <c r="X21" s="18">
        <v>0</v>
      </c>
      <c r="Y21" s="18">
        <v>0</v>
      </c>
      <c r="AA21" s="18">
        <v>4.4576542137109727E-3</v>
      </c>
      <c r="AB21" s="18">
        <v>6.301689940640137E-3</v>
      </c>
      <c r="AC21" s="18">
        <v>4.5393446113539404E-3</v>
      </c>
      <c r="AD21" s="18">
        <v>2.068965104404756E-3</v>
      </c>
      <c r="AF21" s="18">
        <v>0</v>
      </c>
      <c r="AG21" s="18">
        <v>1.7022412651922761E-3</v>
      </c>
      <c r="AH21" s="18">
        <v>1.311866810475259E-2</v>
      </c>
      <c r="AI21" s="18">
        <v>1.51684414293507E-2</v>
      </c>
      <c r="AJ21" s="18">
        <v>4.6145266352893757E-3</v>
      </c>
      <c r="AK21" s="18">
        <v>3.3025372315202611E-2</v>
      </c>
      <c r="AL21" s="18">
        <v>0</v>
      </c>
      <c r="AM21" s="18">
        <v>2.464360616520089E-3</v>
      </c>
      <c r="AO21" s="18">
        <v>0</v>
      </c>
      <c r="AP21" s="18">
        <v>2.0409569159350631E-3</v>
      </c>
      <c r="AQ21" s="18">
        <v>1.4715996424518761E-2</v>
      </c>
      <c r="AR21" s="18">
        <v>9.9447469836013679E-3</v>
      </c>
      <c r="AS21" s="18">
        <v>0</v>
      </c>
      <c r="AT21" s="18">
        <v>3.0313557514257641E-2</v>
      </c>
      <c r="AU21" s="18">
        <v>7.9253866490105792E-3</v>
      </c>
      <c r="AV21" s="18">
        <v>8.7806522531768249E-3</v>
      </c>
      <c r="AW21" s="18">
        <v>0</v>
      </c>
    </row>
    <row r="23" spans="2:49" x14ac:dyDescent="0.35">
      <c r="B23" t="s">
        <v>205</v>
      </c>
    </row>
    <row r="24" spans="2:49" x14ac:dyDescent="0.35">
      <c r="B24" t="s">
        <v>10</v>
      </c>
    </row>
    <row r="26" spans="2:49" x14ac:dyDescent="0.35">
      <c r="B26" s="5" t="str">
        <f>HYPERLINK("#Contents!A1", "Return to Contents")</f>
        <v>Return to Contents</v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Y17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5" width="10" customWidth="1"/>
    <col min="26" max="26" width="1.453125" customWidth="1"/>
    <col min="27" max="30" width="10" customWidth="1"/>
    <col min="31" max="31" width="1.453125" customWidth="1"/>
    <col min="32" max="39" width="10" customWidth="1"/>
    <col min="40" max="40" width="1.453125" customWidth="1"/>
    <col min="41" max="49" width="10" customWidth="1"/>
  </cols>
  <sheetData>
    <row r="2" spans="2:51" ht="40" customHeight="1" x14ac:dyDescent="0.35">
      <c r="D2" s="28" t="s">
        <v>201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5" spans="2:51" x14ac:dyDescent="0.35">
      <c r="D5" s="26" t="s">
        <v>19</v>
      </c>
      <c r="E5" s="27"/>
      <c r="G5" s="26" t="s">
        <v>20</v>
      </c>
      <c r="H5" s="27"/>
      <c r="I5" s="27"/>
      <c r="J5" s="27"/>
      <c r="K5" s="27"/>
      <c r="L5" s="27"/>
      <c r="N5" s="26" t="s">
        <v>21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A5" s="26" t="s">
        <v>22</v>
      </c>
      <c r="AB5" s="27"/>
      <c r="AC5" s="27"/>
      <c r="AD5" s="27"/>
      <c r="AF5" s="26" t="s">
        <v>23</v>
      </c>
      <c r="AG5" s="27"/>
      <c r="AH5" s="27"/>
      <c r="AI5" s="27"/>
      <c r="AJ5" s="27"/>
      <c r="AK5" s="27"/>
      <c r="AL5" s="27"/>
      <c r="AM5" s="27"/>
      <c r="AO5" s="26" t="s">
        <v>24</v>
      </c>
      <c r="AP5" s="27"/>
      <c r="AQ5" s="27"/>
      <c r="AR5" s="27"/>
      <c r="AS5" s="27"/>
      <c r="AT5" s="27"/>
      <c r="AU5" s="27"/>
      <c r="AV5" s="27"/>
      <c r="AW5" s="27"/>
    </row>
    <row r="6" spans="2:51" ht="43.5" x14ac:dyDescent="0.35">
      <c r="C6" s="20" t="s">
        <v>25</v>
      </c>
      <c r="D6" s="21" t="s">
        <v>26</v>
      </c>
      <c r="E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1" t="s">
        <v>39</v>
      </c>
      <c r="T6" s="21" t="s">
        <v>40</v>
      </c>
      <c r="U6" s="21" t="s">
        <v>41</v>
      </c>
      <c r="V6" s="21" t="s">
        <v>42</v>
      </c>
      <c r="W6" s="21" t="s">
        <v>43</v>
      </c>
      <c r="X6" s="21" t="s">
        <v>44</v>
      </c>
      <c r="Y6" s="21" t="s">
        <v>45</v>
      </c>
      <c r="AA6" s="21" t="s">
        <v>46</v>
      </c>
      <c r="AB6" s="21" t="s">
        <v>47</v>
      </c>
      <c r="AC6" s="21" t="s">
        <v>48</v>
      </c>
      <c r="AD6" s="21" t="s">
        <v>49</v>
      </c>
      <c r="AF6" s="21" t="s">
        <v>50</v>
      </c>
      <c r="AG6" s="21" t="s">
        <v>51</v>
      </c>
      <c r="AH6" s="21" t="s">
        <v>52</v>
      </c>
      <c r="AI6" s="21" t="s">
        <v>53</v>
      </c>
      <c r="AJ6" s="21" t="s">
        <v>54</v>
      </c>
      <c r="AK6" s="21" t="s">
        <v>55</v>
      </c>
      <c r="AL6" s="21" t="s">
        <v>56</v>
      </c>
      <c r="AM6" s="21" t="s">
        <v>57</v>
      </c>
      <c r="AO6" s="21" t="s">
        <v>50</v>
      </c>
      <c r="AP6" s="21" t="s">
        <v>51</v>
      </c>
      <c r="AQ6" s="21" t="s">
        <v>52</v>
      </c>
      <c r="AR6" s="21" t="s">
        <v>53</v>
      </c>
      <c r="AS6" s="21" t="s">
        <v>54</v>
      </c>
      <c r="AT6" s="21" t="s">
        <v>55</v>
      </c>
      <c r="AU6" s="21" t="s">
        <v>58</v>
      </c>
      <c r="AV6" s="21" t="s">
        <v>56</v>
      </c>
      <c r="AW6" s="21" t="s">
        <v>57</v>
      </c>
    </row>
    <row r="7" spans="2:51" x14ac:dyDescent="0.35">
      <c r="B7" s="10" t="s">
        <v>62</v>
      </c>
      <c r="C7" s="22">
        <v>2007</v>
      </c>
      <c r="D7" s="22">
        <v>962</v>
      </c>
      <c r="E7" s="22">
        <v>1041</v>
      </c>
      <c r="G7" s="22">
        <v>262</v>
      </c>
      <c r="H7" s="22">
        <v>338</v>
      </c>
      <c r="I7" s="22">
        <v>355</v>
      </c>
      <c r="J7" s="22">
        <v>367</v>
      </c>
      <c r="K7" s="22">
        <v>292</v>
      </c>
      <c r="L7" s="22">
        <v>393</v>
      </c>
      <c r="N7" s="22">
        <v>169</v>
      </c>
      <c r="O7" s="22">
        <v>60</v>
      </c>
      <c r="P7" s="22">
        <v>100</v>
      </c>
      <c r="Q7" s="22">
        <v>82</v>
      </c>
      <c r="R7" s="22">
        <v>233</v>
      </c>
      <c r="S7" s="22">
        <v>174</v>
      </c>
      <c r="T7" s="22">
        <v>151</v>
      </c>
      <c r="U7" s="22">
        <v>194</v>
      </c>
      <c r="V7" s="22">
        <v>284</v>
      </c>
      <c r="W7" s="22">
        <v>260</v>
      </c>
      <c r="X7" s="22">
        <v>143</v>
      </c>
      <c r="Y7" s="22">
        <v>157</v>
      </c>
      <c r="AA7" s="22">
        <v>590</v>
      </c>
      <c r="AB7" s="22">
        <v>480</v>
      </c>
      <c r="AC7" s="22">
        <v>458</v>
      </c>
      <c r="AD7" s="22">
        <v>472</v>
      </c>
      <c r="AF7" s="22">
        <v>340</v>
      </c>
      <c r="AG7" s="22">
        <v>678</v>
      </c>
      <c r="AH7" s="22">
        <v>132</v>
      </c>
      <c r="AI7" s="22">
        <v>118</v>
      </c>
      <c r="AJ7" s="22">
        <v>274</v>
      </c>
      <c r="AK7" s="22">
        <v>57</v>
      </c>
      <c r="AL7" s="22">
        <v>34</v>
      </c>
      <c r="AM7" s="22">
        <v>374</v>
      </c>
      <c r="AO7" s="22">
        <v>301</v>
      </c>
      <c r="AP7" s="22">
        <v>568</v>
      </c>
      <c r="AQ7" s="22">
        <v>121</v>
      </c>
      <c r="AR7" s="22">
        <v>187</v>
      </c>
      <c r="AS7" s="22">
        <v>406</v>
      </c>
      <c r="AT7" s="22">
        <v>63</v>
      </c>
      <c r="AU7" s="22">
        <v>113</v>
      </c>
      <c r="AV7" s="22">
        <v>146</v>
      </c>
      <c r="AW7" s="22">
        <v>102</v>
      </c>
    </row>
    <row r="8" spans="2:51" x14ac:dyDescent="0.35">
      <c r="B8" s="7" t="s">
        <v>63</v>
      </c>
      <c r="C8" s="13">
        <v>2011</v>
      </c>
      <c r="D8" s="13">
        <v>971</v>
      </c>
      <c r="E8" s="13">
        <v>1036</v>
      </c>
      <c r="G8" s="13">
        <v>213</v>
      </c>
      <c r="H8" s="13">
        <v>342</v>
      </c>
      <c r="I8" s="13">
        <v>340</v>
      </c>
      <c r="J8" s="13">
        <v>310</v>
      </c>
      <c r="K8" s="13">
        <v>325</v>
      </c>
      <c r="L8" s="13">
        <v>481</v>
      </c>
      <c r="N8" s="13">
        <v>165</v>
      </c>
      <c r="O8" s="13">
        <v>54</v>
      </c>
      <c r="P8" s="13">
        <v>94</v>
      </c>
      <c r="Q8" s="13">
        <v>81</v>
      </c>
      <c r="R8" s="13">
        <v>223</v>
      </c>
      <c r="S8" s="13">
        <v>164</v>
      </c>
      <c r="T8" s="13">
        <v>147</v>
      </c>
      <c r="U8" s="13">
        <v>176</v>
      </c>
      <c r="V8" s="13">
        <v>262</v>
      </c>
      <c r="W8" s="13">
        <v>278</v>
      </c>
      <c r="X8" s="13">
        <v>174</v>
      </c>
      <c r="Y8" s="13">
        <v>189</v>
      </c>
      <c r="AA8" s="13">
        <v>542</v>
      </c>
      <c r="AB8" s="13">
        <v>522</v>
      </c>
      <c r="AC8" s="13">
        <v>441</v>
      </c>
      <c r="AD8" s="13">
        <v>502</v>
      </c>
      <c r="AF8" s="13">
        <v>368</v>
      </c>
      <c r="AG8" s="13">
        <v>659</v>
      </c>
      <c r="AH8" s="13">
        <v>141</v>
      </c>
      <c r="AI8" s="13">
        <v>114</v>
      </c>
      <c r="AJ8" s="13">
        <v>284</v>
      </c>
      <c r="AK8" s="13">
        <v>56</v>
      </c>
      <c r="AL8" s="13">
        <v>31</v>
      </c>
      <c r="AM8" s="13">
        <v>358</v>
      </c>
      <c r="AO8" s="13">
        <v>321</v>
      </c>
      <c r="AP8" s="13">
        <v>550</v>
      </c>
      <c r="AQ8" s="13">
        <v>125</v>
      </c>
      <c r="AR8" s="13">
        <v>173</v>
      </c>
      <c r="AS8" s="13">
        <v>418</v>
      </c>
      <c r="AT8" s="13">
        <v>61</v>
      </c>
      <c r="AU8" s="13">
        <v>111</v>
      </c>
      <c r="AV8" s="13">
        <v>149</v>
      </c>
      <c r="AW8" s="13">
        <v>101</v>
      </c>
    </row>
    <row r="9" spans="2:51" ht="130" customHeight="1" x14ac:dyDescent="0.35">
      <c r="B9" s="19" t="s">
        <v>202</v>
      </c>
      <c r="C9" s="18">
        <v>0.5259080174324533</v>
      </c>
      <c r="D9" s="18">
        <v>0.51159809415169133</v>
      </c>
      <c r="E9" s="18">
        <v>0.53827307638799571</v>
      </c>
      <c r="G9" s="18">
        <v>0.45254563083320209</v>
      </c>
      <c r="H9" s="18">
        <v>0.47561916832518242</v>
      </c>
      <c r="I9" s="18">
        <v>0.49884187665482538</v>
      </c>
      <c r="J9" s="18">
        <v>0.5221930567298978</v>
      </c>
      <c r="K9" s="18">
        <v>0.55607475602982048</v>
      </c>
      <c r="L9" s="18">
        <v>0.59533695258466246</v>
      </c>
      <c r="N9" s="18">
        <v>0.49240523171790712</v>
      </c>
      <c r="O9" s="18">
        <v>0.46452260816565089</v>
      </c>
      <c r="P9" s="18">
        <v>0.49853417338144917</v>
      </c>
      <c r="Q9" s="18">
        <v>0.56922844338925849</v>
      </c>
      <c r="R9" s="18">
        <v>0.48525241133129482</v>
      </c>
      <c r="S9" s="18">
        <v>0.47956599274285783</v>
      </c>
      <c r="T9" s="18">
        <v>0.52234497824782722</v>
      </c>
      <c r="U9" s="18">
        <v>0.5177387642283956</v>
      </c>
      <c r="V9" s="18">
        <v>0.50404869591872836</v>
      </c>
      <c r="W9" s="18">
        <v>0.57100226336450777</v>
      </c>
      <c r="X9" s="18">
        <v>0.62530979141939058</v>
      </c>
      <c r="Y9" s="18">
        <v>0.53876450800739273</v>
      </c>
      <c r="AA9" s="18">
        <v>0.52134912244149734</v>
      </c>
      <c r="AB9" s="18">
        <v>0.53687777998237063</v>
      </c>
      <c r="AC9" s="18">
        <v>0.55330985097053098</v>
      </c>
      <c r="AD9" s="18">
        <v>0.49389378928090683</v>
      </c>
      <c r="AF9" s="18">
        <v>0.65190415876843755</v>
      </c>
      <c r="AG9" s="18">
        <v>0.43987011437775703</v>
      </c>
      <c r="AH9" s="18">
        <v>0.54696457559229128</v>
      </c>
      <c r="AI9" s="18">
        <v>0.40939017757438179</v>
      </c>
      <c r="AJ9" s="18">
        <v>0.69317183349200417</v>
      </c>
      <c r="AK9" s="18">
        <v>0.39860360188345911</v>
      </c>
      <c r="AL9" s="18">
        <v>0.47407482682353158</v>
      </c>
      <c r="AM9" s="18">
        <v>0.47540422787305298</v>
      </c>
      <c r="AO9" s="18">
        <v>0.65564150493723794</v>
      </c>
      <c r="AP9" s="18">
        <v>0.41980179361380748</v>
      </c>
      <c r="AQ9" s="18">
        <v>0.52222786906646368</v>
      </c>
      <c r="AR9" s="18">
        <v>0.4000659555648024</v>
      </c>
      <c r="AS9" s="18">
        <v>0.66484683059722305</v>
      </c>
      <c r="AT9" s="18">
        <v>0.34941760943344807</v>
      </c>
      <c r="AU9" s="18">
        <v>0.44633848288630629</v>
      </c>
      <c r="AV9" s="18">
        <v>0.48035830670244672</v>
      </c>
      <c r="AW9" s="18">
        <v>0.59888303346750682</v>
      </c>
    </row>
    <row r="10" spans="2:51" ht="46" customHeight="1" x14ac:dyDescent="0.35">
      <c r="B10" s="19" t="s">
        <v>203</v>
      </c>
      <c r="C10" s="18">
        <v>0.17218383112381849</v>
      </c>
      <c r="D10" s="18">
        <v>0.19367627136669099</v>
      </c>
      <c r="E10" s="18">
        <v>0.1527730779852689</v>
      </c>
      <c r="G10" s="18">
        <v>0.2279488094491777</v>
      </c>
      <c r="H10" s="18">
        <v>0.22991954452626109</v>
      </c>
      <c r="I10" s="18">
        <v>0.20818881507715739</v>
      </c>
      <c r="J10" s="18">
        <v>0.1596227768360893</v>
      </c>
      <c r="K10" s="18">
        <v>0.13061123376653869</v>
      </c>
      <c r="L10" s="18">
        <v>0.1171343151123309</v>
      </c>
      <c r="N10" s="18">
        <v>0.13113600096631611</v>
      </c>
      <c r="O10" s="18">
        <v>0.19273518606746529</v>
      </c>
      <c r="P10" s="18">
        <v>0.22238679264959541</v>
      </c>
      <c r="Q10" s="18">
        <v>0.14133805120149229</v>
      </c>
      <c r="R10" s="18">
        <v>0.18218610285328721</v>
      </c>
      <c r="S10" s="18">
        <v>0.21034482700325841</v>
      </c>
      <c r="T10" s="18">
        <v>0.20331564937222321</v>
      </c>
      <c r="U10" s="18">
        <v>0.16646977883998629</v>
      </c>
      <c r="V10" s="18">
        <v>0.19414763762277501</v>
      </c>
      <c r="W10" s="18">
        <v>0.15172004066319841</v>
      </c>
      <c r="X10" s="18">
        <v>0.13636740165306571</v>
      </c>
      <c r="Y10" s="18">
        <v>0.15921760215393449</v>
      </c>
      <c r="AA10" s="18">
        <v>0.20400840853415239</v>
      </c>
      <c r="AB10" s="18">
        <v>0.15320562303944671</v>
      </c>
      <c r="AC10" s="18">
        <v>0.16528173915033831</v>
      </c>
      <c r="AD10" s="18">
        <v>0.16384170870003589</v>
      </c>
      <c r="AF10" s="18">
        <v>0.16297523484595519</v>
      </c>
      <c r="AG10" s="18">
        <v>0.18386876248059081</v>
      </c>
      <c r="AH10" s="18">
        <v>0.2381732204808476</v>
      </c>
      <c r="AI10" s="18">
        <v>0.16882720152338801</v>
      </c>
      <c r="AJ10" s="18">
        <v>0.1392494167032842</v>
      </c>
      <c r="AK10" s="18">
        <v>0.14656194196062189</v>
      </c>
      <c r="AL10" s="18">
        <v>0.12887767864563951</v>
      </c>
      <c r="AM10" s="18">
        <v>0.1692191727398209</v>
      </c>
      <c r="AO10" s="18">
        <v>0.1742547002781531</v>
      </c>
      <c r="AP10" s="18">
        <v>0.19820961472887319</v>
      </c>
      <c r="AQ10" s="18">
        <v>0.25131165787559612</v>
      </c>
      <c r="AR10" s="18">
        <v>0.18003012042449359</v>
      </c>
      <c r="AS10" s="18">
        <v>0.15304694525838811</v>
      </c>
      <c r="AT10" s="18">
        <v>0.1846331290575649</v>
      </c>
      <c r="AU10" s="18">
        <v>0.13397818843837031</v>
      </c>
      <c r="AV10" s="18">
        <v>0.1245828537217173</v>
      </c>
      <c r="AW10" s="18">
        <v>9.673022989311171E-2</v>
      </c>
    </row>
    <row r="11" spans="2:51" ht="88" customHeight="1" x14ac:dyDescent="0.35">
      <c r="B11" s="19" t="s">
        <v>204</v>
      </c>
      <c r="C11" s="18">
        <v>0.1533059673144424</v>
      </c>
      <c r="D11" s="18">
        <v>0.1753001786780567</v>
      </c>
      <c r="E11" s="18">
        <v>0.13334453093960971</v>
      </c>
      <c r="G11" s="18">
        <v>0.20248351138535581</v>
      </c>
      <c r="H11" s="18">
        <v>0.19594786747077389</v>
      </c>
      <c r="I11" s="18">
        <v>0.13824382906662769</v>
      </c>
      <c r="J11" s="18">
        <v>0.13286650860408561</v>
      </c>
      <c r="K11" s="18">
        <v>0.1611632658059676</v>
      </c>
      <c r="L11" s="18">
        <v>0.1197075611458514</v>
      </c>
      <c r="N11" s="18">
        <v>0.18761573705521559</v>
      </c>
      <c r="O11" s="18">
        <v>0.13322495592973541</v>
      </c>
      <c r="P11" s="18">
        <v>0.12626651340482159</v>
      </c>
      <c r="Q11" s="18">
        <v>0.1144994435354114</v>
      </c>
      <c r="R11" s="18">
        <v>0.18015688503718519</v>
      </c>
      <c r="S11" s="18">
        <v>0.16719213870708341</v>
      </c>
      <c r="T11" s="18">
        <v>0.15718136812857339</v>
      </c>
      <c r="U11" s="18">
        <v>0.15295125770203929</v>
      </c>
      <c r="V11" s="18">
        <v>0.18741446145006771</v>
      </c>
      <c r="W11" s="18">
        <v>0.1188186300079294</v>
      </c>
      <c r="X11" s="18">
        <v>0.1299705719076078</v>
      </c>
      <c r="Y11" s="18">
        <v>0.13768347725203839</v>
      </c>
      <c r="AA11" s="18">
        <v>0.18188733709907909</v>
      </c>
      <c r="AB11" s="18">
        <v>0.1597473673355865</v>
      </c>
      <c r="AC11" s="18">
        <v>0.1239513040507729</v>
      </c>
      <c r="AD11" s="18">
        <v>0.14170527191950791</v>
      </c>
      <c r="AF11" s="18">
        <v>8.987700633533989E-2</v>
      </c>
      <c r="AG11" s="18">
        <v>0.22389477424228371</v>
      </c>
      <c r="AH11" s="18">
        <v>0.13099156073972029</v>
      </c>
      <c r="AI11" s="18">
        <v>0.23733434358523589</v>
      </c>
      <c r="AJ11" s="18">
        <v>9.6674392441311E-2</v>
      </c>
      <c r="AK11" s="18">
        <v>0.23698724659962439</v>
      </c>
      <c r="AL11" s="18">
        <v>0.13803506932464399</v>
      </c>
      <c r="AM11" s="18">
        <v>0.10371332297871989</v>
      </c>
      <c r="AO11" s="18">
        <v>9.0833428768519242E-2</v>
      </c>
      <c r="AP11" s="18">
        <v>0.22344568118642949</v>
      </c>
      <c r="AQ11" s="18">
        <v>0.14959523697328239</v>
      </c>
      <c r="AR11" s="18">
        <v>0.26582289981797719</v>
      </c>
      <c r="AS11" s="18">
        <v>8.8822416924263348E-2</v>
      </c>
      <c r="AT11" s="18">
        <v>0.22115120928833479</v>
      </c>
      <c r="AU11" s="18">
        <v>9.1163099355223431E-2</v>
      </c>
      <c r="AV11" s="18">
        <v>0.1090603172360054</v>
      </c>
      <c r="AW11" s="18">
        <v>0.14110960183507551</v>
      </c>
    </row>
    <row r="12" spans="2:51" ht="19" customHeight="1" x14ac:dyDescent="0.35">
      <c r="B12" s="19" t="s">
        <v>134</v>
      </c>
      <c r="C12" s="18">
        <v>0.14860218412928591</v>
      </c>
      <c r="D12" s="18">
        <v>0.119425455803561</v>
      </c>
      <c r="E12" s="18">
        <v>0.17560931468712571</v>
      </c>
      <c r="G12" s="18">
        <v>0.1170220483322645</v>
      </c>
      <c r="H12" s="18">
        <v>9.8513419677782738E-2</v>
      </c>
      <c r="I12" s="18">
        <v>0.15472547920138949</v>
      </c>
      <c r="J12" s="18">
        <v>0.18531765782992729</v>
      </c>
      <c r="K12" s="18">
        <v>0.1521507443976732</v>
      </c>
      <c r="L12" s="18">
        <v>0.16782117115715511</v>
      </c>
      <c r="N12" s="18">
        <v>0.18884303026056129</v>
      </c>
      <c r="O12" s="18">
        <v>0.20951724983714809</v>
      </c>
      <c r="P12" s="18">
        <v>0.1528125205641338</v>
      </c>
      <c r="Q12" s="18">
        <v>0.17493406187383781</v>
      </c>
      <c r="R12" s="18">
        <v>0.15240460077823301</v>
      </c>
      <c r="S12" s="18">
        <v>0.14289704154680061</v>
      </c>
      <c r="T12" s="18">
        <v>0.1171580042513761</v>
      </c>
      <c r="U12" s="18">
        <v>0.16284019922957871</v>
      </c>
      <c r="V12" s="18">
        <v>0.11438920500842879</v>
      </c>
      <c r="W12" s="18">
        <v>0.1584590659643644</v>
      </c>
      <c r="X12" s="18">
        <v>0.108352235019936</v>
      </c>
      <c r="Y12" s="18">
        <v>0.16433441258663431</v>
      </c>
      <c r="AA12" s="18">
        <v>9.2755131925271225E-2</v>
      </c>
      <c r="AB12" s="18">
        <v>0.1501692296425961</v>
      </c>
      <c r="AC12" s="18">
        <v>0.15745710582835801</v>
      </c>
      <c r="AD12" s="18">
        <v>0.20055923009954951</v>
      </c>
      <c r="AF12" s="18">
        <v>9.5243600050267344E-2</v>
      </c>
      <c r="AG12" s="18">
        <v>0.1523663488993684</v>
      </c>
      <c r="AH12" s="18">
        <v>8.3870643187140867E-2</v>
      </c>
      <c r="AI12" s="18">
        <v>0.1844482773169942</v>
      </c>
      <c r="AJ12" s="18">
        <v>7.0904357363400547E-2</v>
      </c>
      <c r="AK12" s="18">
        <v>0.21784720955629469</v>
      </c>
      <c r="AL12" s="18">
        <v>0.259012425206185</v>
      </c>
      <c r="AM12" s="18">
        <v>0.25166327640840619</v>
      </c>
      <c r="AO12" s="18">
        <v>7.9270366016089652E-2</v>
      </c>
      <c r="AP12" s="18">
        <v>0.15854291047089</v>
      </c>
      <c r="AQ12" s="18">
        <v>7.6865236084657687E-2</v>
      </c>
      <c r="AR12" s="18">
        <v>0.15408102419272651</v>
      </c>
      <c r="AS12" s="18">
        <v>9.3283807220125525E-2</v>
      </c>
      <c r="AT12" s="18">
        <v>0.24479805222065221</v>
      </c>
      <c r="AU12" s="18">
        <v>0.32852022932010011</v>
      </c>
      <c r="AV12" s="18">
        <v>0.28599852233983047</v>
      </c>
      <c r="AW12" s="18">
        <v>0.1632771348043062</v>
      </c>
    </row>
    <row r="14" spans="2:51" x14ac:dyDescent="0.35">
      <c r="B14" t="s">
        <v>205</v>
      </c>
    </row>
    <row r="15" spans="2:51" x14ac:dyDescent="0.35">
      <c r="B15" t="s">
        <v>10</v>
      </c>
    </row>
    <row r="17" spans="2:2" x14ac:dyDescent="0.35">
      <c r="B17" s="5" t="str">
        <f>HYPERLINK("#Contents!A1", "Return to Contents")</f>
        <v>Return to Contents</v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e76d4e-c34b-4f3b-bdbf-c0061c658805" xsi:nil="true"/>
    <lcf76f155ced4ddcb4097134ff3c332f xmlns="d79df8b1-8cb9-449b-a79c-5693b23da43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12675E4ADD804CBFC58F982DFE7079" ma:contentTypeVersion="12" ma:contentTypeDescription="Create a new document." ma:contentTypeScope="" ma:versionID="3633abe31d6e1db98be2c81190e79012">
  <xsd:schema xmlns:xsd="http://www.w3.org/2001/XMLSchema" xmlns:xs="http://www.w3.org/2001/XMLSchema" xmlns:p="http://schemas.microsoft.com/office/2006/metadata/properties" xmlns:ns2="d79df8b1-8cb9-449b-a79c-5693b23da43f" xmlns:ns3="26e76d4e-c34b-4f3b-bdbf-c0061c658805" targetNamespace="http://schemas.microsoft.com/office/2006/metadata/properties" ma:root="true" ma:fieldsID="c17707df91faea3ebd3a9e5b997bde1a" ns2:_="" ns3:_="">
    <xsd:import namespace="d79df8b1-8cb9-449b-a79c-5693b23da43f"/>
    <xsd:import namespace="26e76d4e-c34b-4f3b-bdbf-c0061c6588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9df8b1-8cb9-449b-a79c-5693b23da4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5df8b02-2a64-4fc8-80eb-895fa72103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76d4e-c34b-4f3b-bdbf-c0061c65880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4835182-45ea-4441-ab90-0c744c740d12}" ma:internalName="TaxCatchAll" ma:showField="CatchAllData" ma:web="26e76d4e-c34b-4f3b-bdbf-c0061c6588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A99376-4B33-4A1C-A98F-0AC172EA38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94D750-DABF-4F8D-BD84-3DA5D571581B}">
  <ds:schemaRefs>
    <ds:schemaRef ds:uri="http://schemas.microsoft.com/office/2006/metadata/properties"/>
    <ds:schemaRef ds:uri="http://schemas.microsoft.com/office/infopath/2007/PartnerControls"/>
    <ds:schemaRef ds:uri="26e76d4e-c34b-4f3b-bdbf-c0061c658805"/>
    <ds:schemaRef ds:uri="d79df8b1-8cb9-449b-a79c-5693b23da43f"/>
  </ds:schemaRefs>
</ds:datastoreItem>
</file>

<file path=customXml/itemProps3.xml><?xml version="1.0" encoding="utf-8"?>
<ds:datastoreItem xmlns:ds="http://schemas.openxmlformats.org/officeDocument/2006/customXml" ds:itemID="{7860643D-E66A-4586-9B42-2AE72D27D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9df8b1-8cb9-449b-a79c-5693b23da43f"/>
    <ds:schemaRef ds:uri="26e76d4e-c34b-4f3b-bdbf-c0061c6588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Jules Walkden</cp:lastModifiedBy>
  <cp:revision/>
  <dcterms:created xsi:type="dcterms:W3CDTF">2026-09-08T11:05:40Z</dcterms:created>
  <dcterms:modified xsi:type="dcterms:W3CDTF">2026-10-06T14:06:04Z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0x010100B312675E4ADD804CBFC58F982DFE7079</vt:lpwstr>
  </property>
  <property fmtid="{D5CDD505-2E9C-101B-9397-08002B2CF9AE}" pid="3" name="MediaServiceImageTags">
    <vt:lpwstr/>
  </property>
</Properties>
</file>