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unitaPfitzner\Downloads\"/>
    </mc:Choice>
  </mc:AlternateContent>
  <xr:revisionPtr revIDLastSave="0" documentId="13_ncr:1_{673E0A48-451D-4488-91DD-16CE5E82332D}"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7" l="1"/>
  <c r="B16" i="6"/>
  <c r="B20" i="5"/>
  <c r="B17" i="4"/>
  <c r="D13" i="2"/>
  <c r="E12" i="2"/>
  <c r="D12" i="2"/>
  <c r="E11" i="2"/>
  <c r="D11" i="2"/>
  <c r="E10" i="2"/>
  <c r="D10" i="2"/>
  <c r="E9" i="2"/>
  <c r="D9" i="2"/>
  <c r="D6" i="2"/>
  <c r="F20" i="1"/>
</calcChain>
</file>

<file path=xl/sharedStrings.xml><?xml version="1.0" encoding="utf-8"?>
<sst xmlns="http://schemas.openxmlformats.org/spreadsheetml/2006/main" count="377" uniqueCount="83">
  <si>
    <t>Fieldwork:</t>
  </si>
  <si>
    <t>17 Jun 2026 - 21 Jun 2026</t>
  </si>
  <si>
    <t>Interview Method:</t>
  </si>
  <si>
    <t>Online Survey</t>
  </si>
  <si>
    <t>Population represented:</t>
  </si>
  <si>
    <t>UK Adults</t>
  </si>
  <si>
    <t>Sample size:</t>
  </si>
  <si>
    <t>Methodology:</t>
  </si>
  <si>
    <t>Data weighted by interlocking age and gender, region and social grade to nationally representative proportions</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</si>
  <si>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</si>
  <si>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</si>
  <si>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</si>
  <si>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</si>
  <si>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</si>
  <si>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</si>
  <si>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</si>
  <si>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"Do you remember how you voted in the 2019 General Election, if you were able to vote? This was the General Election in which Boris Johnson was the leader of the Conservative Party, and Jeremy Corbyn was the leader of the Labour Party" = "Conservative"</t>
  </si>
  <si>
    <t>-</t>
  </si>
  <si>
    <t>Full Results</t>
  </si>
  <si>
    <t>Gender</t>
  </si>
  <si>
    <t>Age</t>
  </si>
  <si>
    <t>Region</t>
  </si>
  <si>
    <t>Social Grade</t>
  </si>
  <si>
    <t>2019 Vote</t>
  </si>
  <si>
    <t>2024 Vote</t>
  </si>
  <si>
    <t>Vote Intention</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</si>
  <si>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</si>
  <si>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</si>
  <si>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</si>
  <si>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</si>
  <si>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</si>
  <si>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</si>
  <si>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</si>
  <si>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</si>
  <si>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</si>
  <si>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</si>
  <si>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</si>
  <si>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</si>
  <si>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</si>
  <si>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</si>
  <si>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</si>
  <si>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</si>
  <si>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</si>
  <si>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</si>
  <si>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</si>
  <si>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</si>
  <si>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</si>
  <si>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</si>
  <si>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</si>
  <si>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</si>
  <si>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</si>
  <si>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Con</t>
  </si>
  <si>
    <t>Lab</t>
  </si>
  <si>
    <t>Lib Dem</t>
  </si>
  <si>
    <t>Green</t>
  </si>
  <si>
    <t>Brexit</t>
  </si>
  <si>
    <t>SNP</t>
  </si>
  <si>
    <t>No vote</t>
  </si>
  <si>
    <t>DK</t>
  </si>
  <si>
    <t>Other</t>
  </si>
  <si>
    <t>Reform</t>
  </si>
  <si>
    <t>Unweighted</t>
  </si>
  <si>
    <t>Weighted</t>
  </si>
  <si>
    <t>Thinking about the last term when the Conservative Party led the government, from the General Election in 2019 until 2024, which Prime Minister do you think was the best overall?</t>
  </si>
  <si>
    <t>Boris Johnson (2019-2022)</t>
  </si>
  <si>
    <t>Liz Truss (2022)</t>
  </si>
  <si>
    <t>Rishi Sunak (2022-2024)</t>
  </si>
  <si>
    <t>Don’t know</t>
  </si>
  <si>
    <t>You said you voted for the Conservative Party in the 2019 election. Which of the following best describes why this was?</t>
  </si>
  <si>
    <t>I was voting to elect Boris Johnson as Prime Minister</t>
  </si>
  <si>
    <t>I was voting to elect the right MP for my area</t>
  </si>
  <si>
    <t>It was the party most aligned with my values, including my views on Brexit</t>
  </si>
  <si>
    <t>I was voting to stop Jeremy Corbyn from becoming Prime Minister</t>
  </si>
  <si>
    <t>It was to ensure Brexit happened even if the party was not the most aligned with my values</t>
  </si>
  <si>
    <t>Other (please specify)</t>
  </si>
  <si>
    <t>Which of the following comes closest to your view?</t>
  </si>
  <si>
    <t>When a Prime Minister is doing a bad job, their party should be able to replace them and continue governing until the next election</t>
  </si>
  <si>
    <t>When a Prime Minister is doing a bad job, there should be a general election to see if the majority party is still fit to govern</t>
  </si>
  <si>
    <t>Don't know</t>
  </si>
  <si>
    <t>We should vote for our local MP, and the party that wins should choose the Prime Minister, as we do now</t>
  </si>
  <si>
    <t>We should be able to vote for the Prime Minister directly, separately from voting for our local MP</t>
  </si>
  <si>
    <t>Fieldwork: 17 Jun 2026 - 21 Jun 2026</t>
  </si>
  <si>
    <t>PF Global Poll on Voting Behaviour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</si>
</sst>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i/>
      <sz val="11"/>
      <name val="Calibri"/>
    </font>
    <font>
      <u/>
      <sz val="11"/>
      <color rgb="FF0563C1"/>
      <name val="Calibri"/>
    </font>
  </fonts>
  <fills count="3">
    <fill>
      <patternFill patternType="none"/>
    </fill>
    <fill>
      <patternFill patternType="gray125"/>
    </fill>
    <fill>
      <patternFill patternType="solid">
        <fgColor rgb="FFEEEEEE"/>
        <bgColor rgb="FFEEEEEE"/>
      </patternFill>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29">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1"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1"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3" fillId="0" borderId="0" xfId="0" applyFont="1" applyAlignment="1">
      <alignment horizontal="center" vertical="center" wrapText="1"/>
    </xf>
    <xf numFmtId="0" fontId="9" fillId="0" borderId="0" xfId="0" applyFont="1"/>
    <xf numFmtId="0" fontId="4" fillId="0" borderId="5" xfId="0" applyFont="1" applyBorder="1" applyAlignment="1">
      <alignment horizontal="center" vertical="center"/>
    </xf>
    <xf numFmtId="0" fontId="3" fillId="0" borderId="5" xfId="0" applyFont="1" applyBorder="1" applyAlignment="1">
      <alignment horizontal="center" vertical="center" wrapText="1"/>
    </xf>
    <xf numFmtId="1" fontId="0" fillId="0" borderId="5" xfId="0" applyNumberFormat="1" applyBorder="1" applyAlignment="1">
      <alignment horizontal="center" vertical="center"/>
    </xf>
    <xf numFmtId="0" fontId="1" fillId="0" borderId="0" xfId="0" applyFont="1"/>
    <xf numFmtId="0" fontId="0" fillId="0" borderId="0" xfId="0"/>
    <xf numFmtId="0" fontId="4" fillId="0" borderId="5" xfId="0" applyFont="1" applyBorder="1" applyAlignment="1">
      <alignment horizontal="center" vertical="center"/>
    </xf>
    <xf numFmtId="0" fontId="0" fillId="0" borderId="5" xfId="0" applyBorder="1"/>
    <xf numFmtId="0" fontId="7" fillId="0" borderId="0" xfId="0" applyFont="1" applyAlignment="1">
      <alignment horizontal="left" vertical="top" wrapText="1"/>
    </xf>
    <xf numFmtId="0" fontId="2" fillId="0" borderId="0" xfId="0" applyFont="1" applyAlignment="1">
      <alignment horizontal="center" vertical="top" wrapText="1"/>
    </xf>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RowHeight="14.5" x14ac:dyDescent="0.35"/>
  <cols>
    <col min="6" max="6" width="25" customWidth="1"/>
    <col min="11" max="11" width="40" customWidth="1"/>
  </cols>
  <sheetData>
    <row r="7" spans="6:12" ht="40" customHeight="1" x14ac:dyDescent="0.35">
      <c r="F7" s="28" t="s">
        <v>82</v>
      </c>
      <c r="G7" s="24"/>
      <c r="H7" s="24"/>
      <c r="I7" s="24"/>
      <c r="J7" s="24"/>
      <c r="K7" s="24"/>
      <c r="L7" s="24"/>
    </row>
    <row r="10" spans="6:12" ht="20.149999999999999" customHeight="1" x14ac:dyDescent="0.45">
      <c r="F10" s="1" t="s">
        <v>0</v>
      </c>
      <c r="K10" s="2" t="s">
        <v>1</v>
      </c>
    </row>
    <row r="11" spans="6:12" ht="20.149999999999999" customHeight="1" x14ac:dyDescent="0.45">
      <c r="F11" s="1" t="s">
        <v>2</v>
      </c>
      <c r="K11" s="2" t="s">
        <v>3</v>
      </c>
    </row>
    <row r="12" spans="6:12" ht="20.149999999999999" customHeight="1" x14ac:dyDescent="0.45">
      <c r="F12" s="1" t="s">
        <v>4</v>
      </c>
      <c r="K12" s="2" t="s">
        <v>5</v>
      </c>
    </row>
    <row r="13" spans="6:12" ht="20.149999999999999" customHeight="1" x14ac:dyDescent="0.45">
      <c r="F13" s="1" t="s">
        <v>6</v>
      </c>
      <c r="K13" s="2">
        <v>2003</v>
      </c>
    </row>
    <row r="16" spans="6:12" ht="18.5" x14ac:dyDescent="0.45">
      <c r="F16" s="1" t="s">
        <v>7</v>
      </c>
    </row>
    <row r="17" spans="6:13" ht="50.15" customHeight="1" x14ac:dyDescent="0.35">
      <c r="F17" s="27" t="s">
        <v>8</v>
      </c>
      <c r="G17" s="24"/>
      <c r="H17" s="24"/>
      <c r="I17" s="24"/>
      <c r="J17" s="24"/>
      <c r="K17" s="24"/>
      <c r="L17" s="24"/>
      <c r="M17" s="24"/>
    </row>
    <row r="19" spans="6:13" ht="30" customHeight="1" x14ac:dyDescent="0.35">
      <c r="F19" s="3" t="s">
        <v>9</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
  <sheetViews>
    <sheetView showGridLines="0"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10</v>
      </c>
    </row>
    <row r="6" spans="3:6" x14ac:dyDescent="0.35">
      <c r="D6" s="5" t="str">
        <f>HYPERLINK("#'Full Results'!A1", "Full Results")</f>
        <v>Full Results</v>
      </c>
    </row>
    <row r="8" spans="3:6" x14ac:dyDescent="0.35">
      <c r="C8" s="6" t="s">
        <v>11</v>
      </c>
      <c r="D8" s="7" t="s">
        <v>12</v>
      </c>
      <c r="E8" s="6" t="s">
        <v>13</v>
      </c>
      <c r="F8" s="7" t="s">
        <v>14</v>
      </c>
    </row>
    <row r="9" spans="3:6" x14ac:dyDescent="0.35">
      <c r="C9" s="8">
        <v>1</v>
      </c>
      <c r="D9" s="5" t="str">
        <f>HYPERLINK("#'Table 1'!A1", "Thinking about the last term when the Conservative Party led the government, from the General Election in 2019 until 2024, which Prime Minister do you think was the best overall?")</f>
        <v>Thinking about the last term when the Conservative Party led the government, from the General Election in 2019 until 2024, which Prime Minister do you think was the best overall?</v>
      </c>
      <c r="E9" s="9">
        <f>HYPERLINK("#'Full Results'!A9", 9)</f>
        <v>9</v>
      </c>
      <c r="F9" s="10" t="s">
        <v>15</v>
      </c>
    </row>
    <row r="10" spans="3:6" x14ac:dyDescent="0.35">
      <c r="C10" s="8">
        <v>2</v>
      </c>
      <c r="D10" s="5" t="str">
        <f>HYPERLINK("#'Table 2'!A1", "You said you voted for the Conservative Party in the 2019 election. Which of the following best describes why this was?")</f>
        <v>You said you voted for the Conservative Party in the 2019 election. Which of the following best describes why this was?</v>
      </c>
      <c r="E10" s="9">
        <f>HYPERLINK("#'Full Results'!A16", 16)</f>
        <v>16</v>
      </c>
      <c r="F10" s="10" t="s">
        <v>16</v>
      </c>
    </row>
    <row r="11" spans="3:6" x14ac:dyDescent="0.35">
      <c r="C11" s="8">
        <v>3</v>
      </c>
      <c r="D11" s="5" t="str">
        <f>HYPERLINK("#'Table 3'!A1", "Which of the following comes closest to your view?")</f>
        <v>Which of the following comes closest to your view?</v>
      </c>
      <c r="E11" s="9">
        <f>HYPERLINK("#'Full Results'!A26", 26)</f>
        <v>26</v>
      </c>
      <c r="F11" s="10" t="s">
        <v>15</v>
      </c>
    </row>
    <row r="12" spans="3:6" x14ac:dyDescent="0.35">
      <c r="C12" s="8">
        <v>4</v>
      </c>
      <c r="D12" s="5" t="str">
        <f>HYPERLINK("#'Table 4'!A1", "Which of the following comes closest to your view?")</f>
        <v>Which of the following comes closest to your view?</v>
      </c>
      <c r="E12" s="9">
        <f>HYPERLINK("#'Full Results'!A32", 32)</f>
        <v>32</v>
      </c>
      <c r="F12" s="10" t="s">
        <v>15</v>
      </c>
    </row>
    <row r="13" spans="3:6" x14ac:dyDescent="0.35">
      <c r="C13" s="8">
        <v>5</v>
      </c>
      <c r="D13" s="5" t="str">
        <f>HYPERLINK("#'Table 5'!A1", "Wordcloud: In your own words, what has been the biggest news story of the last week?")</f>
        <v>Wordcloud: In your own words, what has been the biggest news story of the last week?</v>
      </c>
      <c r="E13" s="9" t="s">
        <v>17</v>
      </c>
      <c r="F13"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G36"/>
  <sheetViews>
    <sheetView showGridLines="0" workbookViewId="0">
      <pane xSplit="2" ySplit="8" topLeftCell="C9" activePane="bottomRight" state="frozen"/>
      <selection pane="topRight"/>
      <selection pane="bottomLeft"/>
      <selection pane="bottom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59" ht="40" customHeight="1" x14ac:dyDescent="0.55000000000000004">
      <c r="D2" s="4" t="s">
        <v>18</v>
      </c>
    </row>
    <row r="5" spans="2:59" ht="30" customHeight="1" x14ac:dyDescent="0.35">
      <c r="D5" s="25" t="s">
        <v>19</v>
      </c>
      <c r="E5" s="26"/>
      <c r="G5" s="25" t="s">
        <v>20</v>
      </c>
      <c r="H5" s="26"/>
      <c r="I5" s="26"/>
      <c r="J5" s="26"/>
      <c r="K5" s="26"/>
      <c r="L5" s="26"/>
      <c r="N5" s="25" t="s">
        <v>21</v>
      </c>
      <c r="O5" s="26"/>
      <c r="P5" s="26"/>
      <c r="Q5" s="26"/>
      <c r="R5" s="26"/>
      <c r="S5" s="26"/>
      <c r="T5" s="26"/>
      <c r="U5" s="26"/>
      <c r="V5" s="26"/>
      <c r="W5" s="26"/>
      <c r="X5" s="26"/>
      <c r="Y5" s="26"/>
      <c r="AA5" s="25" t="s">
        <v>22</v>
      </c>
      <c r="AB5" s="26"/>
      <c r="AC5" s="26"/>
      <c r="AD5" s="26"/>
      <c r="AF5" s="25" t="s">
        <v>23</v>
      </c>
      <c r="AG5" s="26"/>
      <c r="AH5" s="26"/>
      <c r="AI5" s="26"/>
      <c r="AJ5" s="26"/>
      <c r="AK5" s="26"/>
      <c r="AL5" s="26"/>
      <c r="AM5" s="26"/>
      <c r="AN5" s="26"/>
      <c r="AP5" s="25" t="s">
        <v>24</v>
      </c>
      <c r="AQ5" s="26"/>
      <c r="AR5" s="26"/>
      <c r="AS5" s="26"/>
      <c r="AT5" s="26"/>
      <c r="AU5" s="26"/>
      <c r="AV5" s="26"/>
      <c r="AW5" s="26"/>
      <c r="AY5" s="25" t="s">
        <v>25</v>
      </c>
      <c r="AZ5" s="26"/>
      <c r="BA5" s="26"/>
      <c r="BB5" s="26"/>
      <c r="BC5" s="26"/>
      <c r="BD5" s="26"/>
      <c r="BE5" s="26"/>
      <c r="BF5" s="26"/>
      <c r="BG5" s="26"/>
    </row>
    <row r="6" spans="2:59" ht="43.5" x14ac:dyDescent="0.35">
      <c r="C6" s="20" t="s">
        <v>26</v>
      </c>
      <c r="D6" s="21" t="s">
        <v>27</v>
      </c>
      <c r="E6" s="21" t="s">
        <v>28</v>
      </c>
      <c r="G6" s="21" t="s">
        <v>29</v>
      </c>
      <c r="H6" s="21" t="s">
        <v>30</v>
      </c>
      <c r="I6" s="21" t="s">
        <v>31</v>
      </c>
      <c r="J6" s="21" t="s">
        <v>32</v>
      </c>
      <c r="K6" s="21" t="s">
        <v>33</v>
      </c>
      <c r="L6" s="21" t="s">
        <v>34</v>
      </c>
      <c r="N6" s="21" t="s">
        <v>35</v>
      </c>
      <c r="O6" s="21" t="s">
        <v>36</v>
      </c>
      <c r="P6" s="21" t="s">
        <v>37</v>
      </c>
      <c r="Q6" s="21" t="s">
        <v>38</v>
      </c>
      <c r="R6" s="21" t="s">
        <v>39</v>
      </c>
      <c r="S6" s="21" t="s">
        <v>40</v>
      </c>
      <c r="T6" s="21" t="s">
        <v>41</v>
      </c>
      <c r="U6" s="21" t="s">
        <v>42</v>
      </c>
      <c r="V6" s="21" t="s">
        <v>43</v>
      </c>
      <c r="W6" s="21" t="s">
        <v>44</v>
      </c>
      <c r="X6" s="21" t="s">
        <v>45</v>
      </c>
      <c r="Y6" s="21" t="s">
        <v>46</v>
      </c>
      <c r="AA6" s="21" t="s">
        <v>47</v>
      </c>
      <c r="AB6" s="21" t="s">
        <v>48</v>
      </c>
      <c r="AC6" s="21" t="s">
        <v>49</v>
      </c>
      <c r="AD6" s="21" t="s">
        <v>50</v>
      </c>
      <c r="AF6" s="21" t="s">
        <v>51</v>
      </c>
      <c r="AG6" s="21" t="s">
        <v>52</v>
      </c>
      <c r="AH6" s="21" t="s">
        <v>53</v>
      </c>
      <c r="AI6" s="21" t="s">
        <v>54</v>
      </c>
      <c r="AJ6" s="21" t="s">
        <v>55</v>
      </c>
      <c r="AK6" s="21" t="s">
        <v>56</v>
      </c>
      <c r="AL6" s="21" t="s">
        <v>57</v>
      </c>
      <c r="AM6" s="21" t="s">
        <v>58</v>
      </c>
      <c r="AN6" s="21" t="s">
        <v>59</v>
      </c>
      <c r="AP6" s="21" t="s">
        <v>51</v>
      </c>
      <c r="AQ6" s="21" t="s">
        <v>52</v>
      </c>
      <c r="AR6" s="21" t="s">
        <v>53</v>
      </c>
      <c r="AS6" s="21" t="s">
        <v>54</v>
      </c>
      <c r="AT6" s="21" t="s">
        <v>60</v>
      </c>
      <c r="AU6" s="21" t="s">
        <v>56</v>
      </c>
      <c r="AV6" s="21" t="s">
        <v>58</v>
      </c>
      <c r="AW6" s="21" t="s">
        <v>59</v>
      </c>
      <c r="AY6" s="21" t="s">
        <v>51</v>
      </c>
      <c r="AZ6" s="21" t="s">
        <v>52</v>
      </c>
      <c r="BA6" s="21" t="s">
        <v>53</v>
      </c>
      <c r="BB6" s="21" t="s">
        <v>54</v>
      </c>
      <c r="BC6" s="21" t="s">
        <v>60</v>
      </c>
      <c r="BD6" s="21" t="s">
        <v>56</v>
      </c>
      <c r="BE6" s="21" t="s">
        <v>57</v>
      </c>
      <c r="BF6" s="21" t="s">
        <v>58</v>
      </c>
      <c r="BG6" s="21" t="s">
        <v>59</v>
      </c>
    </row>
    <row r="7" spans="2:59" x14ac:dyDescent="0.35">
      <c r="B7" s="11" t="s">
        <v>61</v>
      </c>
      <c r="C7" s="22">
        <v>2000</v>
      </c>
      <c r="D7" s="22">
        <v>999</v>
      </c>
      <c r="E7" s="22">
        <v>997</v>
      </c>
      <c r="G7" s="22">
        <v>264</v>
      </c>
      <c r="H7" s="22">
        <v>349</v>
      </c>
      <c r="I7" s="22">
        <v>312</v>
      </c>
      <c r="J7" s="22">
        <v>330</v>
      </c>
      <c r="K7" s="22">
        <v>294</v>
      </c>
      <c r="L7" s="22">
        <v>451</v>
      </c>
      <c r="N7" s="22">
        <v>153</v>
      </c>
      <c r="O7" s="22">
        <v>67</v>
      </c>
      <c r="P7" s="22">
        <v>110</v>
      </c>
      <c r="Q7" s="22">
        <v>90</v>
      </c>
      <c r="R7" s="22">
        <v>225</v>
      </c>
      <c r="S7" s="22">
        <v>170</v>
      </c>
      <c r="T7" s="22">
        <v>149</v>
      </c>
      <c r="U7" s="22">
        <v>163</v>
      </c>
      <c r="V7" s="22">
        <v>264</v>
      </c>
      <c r="W7" s="22">
        <v>274</v>
      </c>
      <c r="X7" s="22">
        <v>141</v>
      </c>
      <c r="Y7" s="22">
        <v>194</v>
      </c>
      <c r="AA7" s="22">
        <v>583</v>
      </c>
      <c r="AB7" s="22">
        <v>540</v>
      </c>
      <c r="AC7" s="22">
        <v>388</v>
      </c>
      <c r="AD7" s="22">
        <v>485</v>
      </c>
      <c r="AF7" s="22">
        <v>607</v>
      </c>
      <c r="AG7" s="22">
        <v>551</v>
      </c>
      <c r="AH7" s="22">
        <v>129</v>
      </c>
      <c r="AI7" s="22">
        <v>109</v>
      </c>
      <c r="AJ7" s="22">
        <v>36</v>
      </c>
      <c r="AK7" s="22">
        <v>47</v>
      </c>
      <c r="AL7" s="22">
        <v>235</v>
      </c>
      <c r="AM7" s="22">
        <v>54</v>
      </c>
      <c r="AN7" s="22">
        <v>232</v>
      </c>
      <c r="AP7" s="22">
        <v>378</v>
      </c>
      <c r="AQ7" s="22">
        <v>654</v>
      </c>
      <c r="AR7" s="22">
        <v>157</v>
      </c>
      <c r="AS7" s="22">
        <v>139</v>
      </c>
      <c r="AT7" s="22">
        <v>242</v>
      </c>
      <c r="AU7" s="22">
        <v>56</v>
      </c>
      <c r="AV7" s="22">
        <v>36</v>
      </c>
      <c r="AW7" s="22">
        <v>338</v>
      </c>
      <c r="AY7" s="22">
        <v>336</v>
      </c>
      <c r="AZ7" s="22">
        <v>388</v>
      </c>
      <c r="BA7" s="22">
        <v>179</v>
      </c>
      <c r="BB7" s="22">
        <v>247</v>
      </c>
      <c r="BC7" s="22">
        <v>465</v>
      </c>
      <c r="BD7" s="22">
        <v>52</v>
      </c>
      <c r="BE7" s="22">
        <v>75</v>
      </c>
      <c r="BF7" s="22">
        <v>154</v>
      </c>
      <c r="BG7" s="22">
        <v>104</v>
      </c>
    </row>
    <row r="8" spans="2:59" x14ac:dyDescent="0.35">
      <c r="B8" s="12" t="s">
        <v>62</v>
      </c>
      <c r="C8" s="13">
        <v>2003</v>
      </c>
      <c r="D8" s="13">
        <v>988</v>
      </c>
      <c r="E8" s="13">
        <v>1012</v>
      </c>
      <c r="G8" s="13">
        <v>276</v>
      </c>
      <c r="H8" s="13">
        <v>341</v>
      </c>
      <c r="I8" s="13">
        <v>342</v>
      </c>
      <c r="J8" s="13">
        <v>342</v>
      </c>
      <c r="K8" s="13">
        <v>283</v>
      </c>
      <c r="L8" s="13">
        <v>420</v>
      </c>
      <c r="N8" s="13">
        <v>180</v>
      </c>
      <c r="O8" s="13">
        <v>60</v>
      </c>
      <c r="P8" s="13">
        <v>100</v>
      </c>
      <c r="Q8" s="13">
        <v>80</v>
      </c>
      <c r="R8" s="13">
        <v>220</v>
      </c>
      <c r="S8" s="13">
        <v>160</v>
      </c>
      <c r="T8" s="13">
        <v>140</v>
      </c>
      <c r="U8" s="13">
        <v>180</v>
      </c>
      <c r="V8" s="13">
        <v>280</v>
      </c>
      <c r="W8" s="13">
        <v>260</v>
      </c>
      <c r="X8" s="13">
        <v>160</v>
      </c>
      <c r="Y8" s="13">
        <v>180</v>
      </c>
      <c r="AA8" s="13">
        <v>540</v>
      </c>
      <c r="AB8" s="13">
        <v>520</v>
      </c>
      <c r="AC8" s="13">
        <v>440</v>
      </c>
      <c r="AD8" s="13">
        <v>500</v>
      </c>
      <c r="AF8" s="13">
        <v>596</v>
      </c>
      <c r="AG8" s="13">
        <v>551</v>
      </c>
      <c r="AH8" s="13">
        <v>128</v>
      </c>
      <c r="AI8" s="13">
        <v>110</v>
      </c>
      <c r="AJ8" s="13">
        <v>36</v>
      </c>
      <c r="AK8" s="13">
        <v>56</v>
      </c>
      <c r="AL8" s="13">
        <v>240</v>
      </c>
      <c r="AM8" s="13">
        <v>56</v>
      </c>
      <c r="AN8" s="13">
        <v>230</v>
      </c>
      <c r="AP8" s="13">
        <v>375</v>
      </c>
      <c r="AQ8" s="13">
        <v>649</v>
      </c>
      <c r="AR8" s="13">
        <v>158</v>
      </c>
      <c r="AS8" s="13">
        <v>137</v>
      </c>
      <c r="AT8" s="13">
        <v>243</v>
      </c>
      <c r="AU8" s="13">
        <v>66</v>
      </c>
      <c r="AV8" s="13">
        <v>38</v>
      </c>
      <c r="AW8" s="13">
        <v>337</v>
      </c>
      <c r="AY8" s="13">
        <v>335</v>
      </c>
      <c r="AZ8" s="13">
        <v>382</v>
      </c>
      <c r="BA8" s="13">
        <v>179</v>
      </c>
      <c r="BB8" s="13">
        <v>248</v>
      </c>
      <c r="BC8" s="13">
        <v>469</v>
      </c>
      <c r="BD8" s="13">
        <v>61</v>
      </c>
      <c r="BE8" s="13">
        <v>76</v>
      </c>
      <c r="BF8" s="13">
        <v>154</v>
      </c>
      <c r="BG8" s="13">
        <v>100</v>
      </c>
    </row>
    <row r="9" spans="2:59" ht="116" x14ac:dyDescent="0.35">
      <c r="B9" s="14" t="s">
        <v>63</v>
      </c>
    </row>
    <row r="10" spans="2:59" x14ac:dyDescent="0.35">
      <c r="B10" s="15" t="s">
        <v>15</v>
      </c>
    </row>
    <row r="11" spans="2:59" x14ac:dyDescent="0.35">
      <c r="B11" s="16" t="s">
        <v>64</v>
      </c>
      <c r="C11" s="17">
        <v>0.36711855884898342</v>
      </c>
      <c r="D11" s="17">
        <v>0.38149879579524842</v>
      </c>
      <c r="E11" s="17">
        <v>0.35358151397385601</v>
      </c>
      <c r="G11" s="17">
        <v>0.37926233510186652</v>
      </c>
      <c r="H11" s="17">
        <v>0.43074326688093728</v>
      </c>
      <c r="I11" s="17">
        <v>0.36173523054565382</v>
      </c>
      <c r="J11" s="17">
        <v>0.33077639545940041</v>
      </c>
      <c r="K11" s="17">
        <v>0.31383462412991481</v>
      </c>
      <c r="L11" s="17">
        <v>0.37735381764609782</v>
      </c>
      <c r="N11" s="17">
        <v>0.23029228501682861</v>
      </c>
      <c r="O11" s="17">
        <v>0.2157673372553289</v>
      </c>
      <c r="P11" s="17">
        <v>0.26150360796000932</v>
      </c>
      <c r="Q11" s="17">
        <v>0.46178161445936899</v>
      </c>
      <c r="R11" s="17">
        <v>0.38751132428004448</v>
      </c>
      <c r="S11" s="17">
        <v>0.3485259197161153</v>
      </c>
      <c r="T11" s="17">
        <v>0.33433514714368029</v>
      </c>
      <c r="U11" s="17">
        <v>0.41431828881989219</v>
      </c>
      <c r="V11" s="17">
        <v>0.40122803732207019</v>
      </c>
      <c r="W11" s="17">
        <v>0.39165238520873352</v>
      </c>
      <c r="X11" s="17">
        <v>0.45099108389430109</v>
      </c>
      <c r="Y11" s="17">
        <v>0.37784646465607968</v>
      </c>
      <c r="AA11" s="17">
        <v>0.35186608791689988</v>
      </c>
      <c r="AB11" s="17">
        <v>0.33344629027909911</v>
      </c>
      <c r="AC11" s="17">
        <v>0.42926327073191051</v>
      </c>
      <c r="AD11" s="17">
        <v>0.36449989475445621</v>
      </c>
      <c r="AF11" s="17">
        <v>0.54511184762080422</v>
      </c>
      <c r="AG11" s="17">
        <v>0.2843852885495658</v>
      </c>
      <c r="AH11" s="17">
        <v>0.26795319688335612</v>
      </c>
      <c r="AI11" s="17">
        <v>0.2322792962588664</v>
      </c>
      <c r="AJ11" s="17">
        <v>0.42303997257326242</v>
      </c>
      <c r="AK11" s="17">
        <v>0.21354798080184151</v>
      </c>
      <c r="AL11" s="17">
        <v>0.29702202986194293</v>
      </c>
      <c r="AM11" s="17">
        <v>0.28809267478424422</v>
      </c>
      <c r="AN11" s="17">
        <v>0.34489161468997581</v>
      </c>
      <c r="AP11" s="17">
        <v>0.54243169412716596</v>
      </c>
      <c r="AQ11" s="17">
        <v>0.32412459897279061</v>
      </c>
      <c r="AR11" s="17">
        <v>0.31063616705755392</v>
      </c>
      <c r="AS11" s="17">
        <v>0.2210996543236069</v>
      </c>
      <c r="AT11" s="17">
        <v>0.50406287734780897</v>
      </c>
      <c r="AU11" s="17">
        <v>0.1961406226863483</v>
      </c>
      <c r="AV11" s="17">
        <v>0.24385077575239111</v>
      </c>
      <c r="AW11" s="17">
        <v>0.28939653232236567</v>
      </c>
      <c r="AY11" s="17">
        <v>0.50970787641587423</v>
      </c>
      <c r="AZ11" s="17">
        <v>0.30563006746611882</v>
      </c>
      <c r="BA11" s="17">
        <v>0.2934117338209481</v>
      </c>
      <c r="BB11" s="17">
        <v>0.22522363564571299</v>
      </c>
      <c r="BC11" s="17">
        <v>0.54034995463233737</v>
      </c>
      <c r="BD11" s="17">
        <v>0.154136396535589</v>
      </c>
      <c r="BE11" s="17">
        <v>0.26151526921769469</v>
      </c>
      <c r="BF11" s="17">
        <v>0.25372465905605701</v>
      </c>
      <c r="BG11" s="17">
        <v>0.1811833598662812</v>
      </c>
    </row>
    <row r="12" spans="2:59" x14ac:dyDescent="0.35">
      <c r="B12" s="16" t="s">
        <v>65</v>
      </c>
      <c r="C12" s="17">
        <v>6.5410741629823077E-2</v>
      </c>
      <c r="D12" s="17">
        <v>7.382861015370204E-2</v>
      </c>
      <c r="E12" s="17">
        <v>5.7445039662848953E-2</v>
      </c>
      <c r="G12" s="17">
        <v>0.12697731184721739</v>
      </c>
      <c r="H12" s="17">
        <v>0.1057018295428037</v>
      </c>
      <c r="I12" s="17">
        <v>7.645311740801454E-2</v>
      </c>
      <c r="J12" s="17">
        <v>3.5163436124094602E-2</v>
      </c>
      <c r="K12" s="17">
        <v>4.380286392048624E-2</v>
      </c>
      <c r="L12" s="17">
        <v>2.244259836236167E-2</v>
      </c>
      <c r="N12" s="17">
        <v>7.6436951586157348E-2</v>
      </c>
      <c r="O12" s="17">
        <v>4.599624953008865E-2</v>
      </c>
      <c r="P12" s="17">
        <v>3.5834511321943659E-2</v>
      </c>
      <c r="Q12" s="17">
        <v>7.0813554447814495E-2</v>
      </c>
      <c r="R12" s="17">
        <v>5.6507051752409547E-2</v>
      </c>
      <c r="S12" s="17">
        <v>6.2417484471877602E-2</v>
      </c>
      <c r="T12" s="17">
        <v>8.7928222826982136E-2</v>
      </c>
      <c r="U12" s="17">
        <v>9.4694197348016276E-2</v>
      </c>
      <c r="V12" s="17">
        <v>7.3748732996048838E-2</v>
      </c>
      <c r="W12" s="17">
        <v>4.6544931189302967E-2</v>
      </c>
      <c r="X12" s="17">
        <v>6.7634179747860679E-2</v>
      </c>
      <c r="Y12" s="17">
        <v>5.3935517125361203E-2</v>
      </c>
      <c r="AA12" s="17">
        <v>5.8211273060116378E-2</v>
      </c>
      <c r="AB12" s="17">
        <v>6.7662866287394124E-2</v>
      </c>
      <c r="AC12" s="17">
        <v>7.1352939175148372E-2</v>
      </c>
      <c r="AD12" s="17">
        <v>6.6080880376777257E-2</v>
      </c>
      <c r="AF12" s="17">
        <v>3.6372856041962692E-2</v>
      </c>
      <c r="AG12" s="17">
        <v>6.7904372705651847E-2</v>
      </c>
      <c r="AH12" s="17">
        <v>7.3709641250188737E-2</v>
      </c>
      <c r="AI12" s="17">
        <v>9.9654192486928556E-2</v>
      </c>
      <c r="AJ12" s="17">
        <v>0.16870954784624151</v>
      </c>
      <c r="AK12" s="17">
        <v>9.0070974763585082E-2</v>
      </c>
      <c r="AL12" s="17">
        <v>8.643351722817455E-2</v>
      </c>
      <c r="AM12" s="17">
        <v>4.6333097461137583E-2</v>
      </c>
      <c r="AN12" s="17">
        <v>7.4025081816144409E-2</v>
      </c>
      <c r="AP12" s="17">
        <v>1.830061418352898E-2</v>
      </c>
      <c r="AQ12" s="17">
        <v>7.9167820757874444E-2</v>
      </c>
      <c r="AR12" s="17">
        <v>4.6684393925003009E-2</v>
      </c>
      <c r="AS12" s="17">
        <v>0.10035243985183</v>
      </c>
      <c r="AT12" s="17">
        <v>0.10254428096406711</v>
      </c>
      <c r="AU12" s="17">
        <v>0.1083580757135585</v>
      </c>
      <c r="AV12" s="17">
        <v>0</v>
      </c>
      <c r="AW12" s="17">
        <v>5.8010257858190972E-2</v>
      </c>
      <c r="AY12" s="17">
        <v>4.2686594919925228E-2</v>
      </c>
      <c r="AZ12" s="17">
        <v>7.7217168138600245E-2</v>
      </c>
      <c r="BA12" s="17">
        <v>5.6085875655264322E-2</v>
      </c>
      <c r="BB12" s="17">
        <v>7.4338036082455386E-2</v>
      </c>
      <c r="BC12" s="17">
        <v>8.0699101106007698E-2</v>
      </c>
      <c r="BD12" s="17">
        <v>0.1175820952454836</v>
      </c>
      <c r="BE12" s="17">
        <v>5.4338482614793328E-2</v>
      </c>
      <c r="BF12" s="17">
        <v>5.6159881584471787E-3</v>
      </c>
      <c r="BG12" s="17">
        <v>8.7615046391496698E-2</v>
      </c>
    </row>
    <row r="13" spans="2:59" x14ac:dyDescent="0.35">
      <c r="B13" s="16" t="s">
        <v>66</v>
      </c>
      <c r="C13" s="17">
        <v>0.31727089379634299</v>
      </c>
      <c r="D13" s="17">
        <v>0.33636491073396169</v>
      </c>
      <c r="E13" s="17">
        <v>0.29879855243043962</v>
      </c>
      <c r="G13" s="17">
        <v>0.28269300625106358</v>
      </c>
      <c r="H13" s="17">
        <v>0.28023951215224702</v>
      </c>
      <c r="I13" s="17">
        <v>0.26304587981422139</v>
      </c>
      <c r="J13" s="17">
        <v>0.28653041307706029</v>
      </c>
      <c r="K13" s="17">
        <v>0.3564988148045789</v>
      </c>
      <c r="L13" s="17">
        <v>0.4127953865020112</v>
      </c>
      <c r="N13" s="17">
        <v>0.39250031873419772</v>
      </c>
      <c r="O13" s="17">
        <v>0.34693070699329259</v>
      </c>
      <c r="P13" s="17">
        <v>0.33952044682861338</v>
      </c>
      <c r="Q13" s="17">
        <v>0.27153142152008042</v>
      </c>
      <c r="R13" s="17">
        <v>0.33435851032781261</v>
      </c>
      <c r="S13" s="17">
        <v>0.35559470379007407</v>
      </c>
      <c r="T13" s="17">
        <v>0.35506137874436938</v>
      </c>
      <c r="U13" s="17">
        <v>0.238863380682205</v>
      </c>
      <c r="V13" s="17">
        <v>0.28296600830766039</v>
      </c>
      <c r="W13" s="17">
        <v>0.31891515368789991</v>
      </c>
      <c r="X13" s="17">
        <v>0.28004298957608059</v>
      </c>
      <c r="Y13" s="17">
        <v>0.31826766996085187</v>
      </c>
      <c r="AA13" s="17">
        <v>0.39463823699511957</v>
      </c>
      <c r="AB13" s="17">
        <v>0.35214682447680062</v>
      </c>
      <c r="AC13" s="17">
        <v>0.2587868705153038</v>
      </c>
      <c r="AD13" s="17">
        <v>0.24750199906721021</v>
      </c>
      <c r="AF13" s="17">
        <v>0.30491756614215421</v>
      </c>
      <c r="AG13" s="17">
        <v>0.37233249545060398</v>
      </c>
      <c r="AH13" s="17">
        <v>0.41789491928655031</v>
      </c>
      <c r="AI13" s="17">
        <v>0.33541534295241959</v>
      </c>
      <c r="AJ13" s="17">
        <v>0.19044028602834401</v>
      </c>
      <c r="AK13" s="17">
        <v>0.32292046375547462</v>
      </c>
      <c r="AL13" s="17">
        <v>0.21186576258353859</v>
      </c>
      <c r="AM13" s="17">
        <v>0.2271546235608714</v>
      </c>
      <c r="AN13" s="17">
        <v>0.30329030872238888</v>
      </c>
      <c r="AP13" s="17">
        <v>0.35205744609772038</v>
      </c>
      <c r="AQ13" s="17">
        <v>0.35873787230034238</v>
      </c>
      <c r="AR13" s="17">
        <v>0.38972936122755159</v>
      </c>
      <c r="AS13" s="17">
        <v>0.31449386701800902</v>
      </c>
      <c r="AT13" s="17">
        <v>0.20276686329174651</v>
      </c>
      <c r="AU13" s="17">
        <v>0.32778788452728408</v>
      </c>
      <c r="AV13" s="17">
        <v>0.167149309632485</v>
      </c>
      <c r="AW13" s="17">
        <v>0.26304207816366942</v>
      </c>
      <c r="AY13" s="17">
        <v>0.36401296130063032</v>
      </c>
      <c r="AZ13" s="17">
        <v>0.39734045073473501</v>
      </c>
      <c r="BA13" s="17">
        <v>0.3679870479270092</v>
      </c>
      <c r="BB13" s="17">
        <v>0.32804248061042468</v>
      </c>
      <c r="BC13" s="17">
        <v>0.21731508592056711</v>
      </c>
      <c r="BD13" s="17">
        <v>0.35275594123659287</v>
      </c>
      <c r="BE13" s="17">
        <v>0.14179490625257049</v>
      </c>
      <c r="BF13" s="17">
        <v>0.27842372182950559</v>
      </c>
      <c r="BG13" s="17">
        <v>0.37727194690309251</v>
      </c>
    </row>
    <row r="14" spans="2:59" x14ac:dyDescent="0.35">
      <c r="B14" s="16" t="s">
        <v>67</v>
      </c>
      <c r="C14" s="17">
        <v>0.25019980572485051</v>
      </c>
      <c r="D14" s="17">
        <v>0.20830768331708779</v>
      </c>
      <c r="E14" s="17">
        <v>0.29017489393285562</v>
      </c>
      <c r="G14" s="17">
        <v>0.21106734679985259</v>
      </c>
      <c r="H14" s="17">
        <v>0.18331539142401199</v>
      </c>
      <c r="I14" s="17">
        <v>0.29876577223211032</v>
      </c>
      <c r="J14" s="17">
        <v>0.34752975533944458</v>
      </c>
      <c r="K14" s="17">
        <v>0.28586369714502002</v>
      </c>
      <c r="L14" s="17">
        <v>0.1874081974895293</v>
      </c>
      <c r="N14" s="17">
        <v>0.30077044466281649</v>
      </c>
      <c r="O14" s="17">
        <v>0.3913057062212898</v>
      </c>
      <c r="P14" s="17">
        <v>0.36314143388943348</v>
      </c>
      <c r="Q14" s="17">
        <v>0.19587340957273591</v>
      </c>
      <c r="R14" s="17">
        <v>0.2216231136397335</v>
      </c>
      <c r="S14" s="17">
        <v>0.23346189202193299</v>
      </c>
      <c r="T14" s="17">
        <v>0.22267525128496829</v>
      </c>
      <c r="U14" s="17">
        <v>0.25212413314988652</v>
      </c>
      <c r="V14" s="17">
        <v>0.24205722137422059</v>
      </c>
      <c r="W14" s="17">
        <v>0.24288752991406359</v>
      </c>
      <c r="X14" s="17">
        <v>0.20133174678175789</v>
      </c>
      <c r="Y14" s="17">
        <v>0.24995034825770729</v>
      </c>
      <c r="AA14" s="17">
        <v>0.1952844020278639</v>
      </c>
      <c r="AB14" s="17">
        <v>0.2467440189567062</v>
      </c>
      <c r="AC14" s="17">
        <v>0.2405969195776374</v>
      </c>
      <c r="AD14" s="17">
        <v>0.32191722580155618</v>
      </c>
      <c r="AF14" s="17">
        <v>0.11359773019507891</v>
      </c>
      <c r="AG14" s="17">
        <v>0.27537784329417853</v>
      </c>
      <c r="AH14" s="17">
        <v>0.24044224257990479</v>
      </c>
      <c r="AI14" s="17">
        <v>0.33265116830178543</v>
      </c>
      <c r="AJ14" s="17">
        <v>0.217810193552152</v>
      </c>
      <c r="AK14" s="17">
        <v>0.37346058067909899</v>
      </c>
      <c r="AL14" s="17">
        <v>0.40467869032634401</v>
      </c>
      <c r="AM14" s="17">
        <v>0.43841960419374698</v>
      </c>
      <c r="AN14" s="17">
        <v>0.27779299477149078</v>
      </c>
      <c r="AP14" s="17">
        <v>8.7210245591584551E-2</v>
      </c>
      <c r="AQ14" s="17">
        <v>0.2379697079689925</v>
      </c>
      <c r="AR14" s="17">
        <v>0.25295007778989148</v>
      </c>
      <c r="AS14" s="17">
        <v>0.36405403880655413</v>
      </c>
      <c r="AT14" s="17">
        <v>0.19062597839637729</v>
      </c>
      <c r="AU14" s="17">
        <v>0.36771341707280902</v>
      </c>
      <c r="AV14" s="17">
        <v>0.58899991461512391</v>
      </c>
      <c r="AW14" s="17">
        <v>0.38955113165577387</v>
      </c>
      <c r="AY14" s="17">
        <v>8.3592567363570444E-2</v>
      </c>
      <c r="AZ14" s="17">
        <v>0.21981231366054621</v>
      </c>
      <c r="BA14" s="17">
        <v>0.28251534259677868</v>
      </c>
      <c r="BB14" s="17">
        <v>0.37239584766140682</v>
      </c>
      <c r="BC14" s="17">
        <v>0.16163585834108779</v>
      </c>
      <c r="BD14" s="17">
        <v>0.37552556698233458</v>
      </c>
      <c r="BE14" s="17">
        <v>0.54235134191494161</v>
      </c>
      <c r="BF14" s="17">
        <v>0.46223563095599018</v>
      </c>
      <c r="BG14" s="17">
        <v>0.35392964683912947</v>
      </c>
    </row>
    <row r="16" spans="2:59" ht="72.5" x14ac:dyDescent="0.35">
      <c r="B16" s="14" t="s">
        <v>68</v>
      </c>
    </row>
    <row r="17" spans="2:59" ht="188.5" x14ac:dyDescent="0.35">
      <c r="B17" s="15" t="s">
        <v>16</v>
      </c>
    </row>
    <row r="18" spans="2:59" ht="29" x14ac:dyDescent="0.35">
      <c r="B18" s="16" t="s">
        <v>69</v>
      </c>
      <c r="C18" s="17">
        <v>0.33031732014652437</v>
      </c>
      <c r="D18" s="17">
        <v>0.29828994816835858</v>
      </c>
      <c r="E18" s="17">
        <v>0.36699678885611181</v>
      </c>
      <c r="G18" s="17">
        <v>0.20205657319925829</v>
      </c>
      <c r="H18" s="17">
        <v>0.3275600358315518</v>
      </c>
      <c r="I18" s="17">
        <v>0.2473274247190847</v>
      </c>
      <c r="J18" s="17">
        <v>0.35229980079363571</v>
      </c>
      <c r="K18" s="17">
        <v>0.38827009181511551</v>
      </c>
      <c r="L18" s="17">
        <v>0.32994995256028292</v>
      </c>
      <c r="N18" s="17">
        <v>0.29416995853462857</v>
      </c>
      <c r="O18" s="17">
        <v>0.32449288428149708</v>
      </c>
      <c r="P18" s="17">
        <v>0.3989570558745566</v>
      </c>
      <c r="Q18" s="17">
        <v>0.29272009721379511</v>
      </c>
      <c r="R18" s="17">
        <v>0.29997829370454587</v>
      </c>
      <c r="S18" s="17">
        <v>0.34344079107401371</v>
      </c>
      <c r="T18" s="17">
        <v>0.25455449586107859</v>
      </c>
      <c r="U18" s="17">
        <v>0.44000157783788629</v>
      </c>
      <c r="V18" s="17">
        <v>0.30124716212129132</v>
      </c>
      <c r="W18" s="17">
        <v>0.27811041519636848</v>
      </c>
      <c r="X18" s="17">
        <v>0.46703215580080137</v>
      </c>
      <c r="Y18" s="17">
        <v>0.29776758220619892</v>
      </c>
      <c r="AA18" s="17">
        <v>0.30561147920931681</v>
      </c>
      <c r="AB18" s="17">
        <v>0.27360102312295459</v>
      </c>
      <c r="AC18" s="17">
        <v>0.38838474139879892</v>
      </c>
      <c r="AD18" s="17">
        <v>0.3853140186050652</v>
      </c>
      <c r="AF18" s="17">
        <v>0.33031732014652437</v>
      </c>
      <c r="AG18" s="17">
        <v>0</v>
      </c>
      <c r="AH18" s="17">
        <v>0</v>
      </c>
      <c r="AI18" s="17">
        <v>0</v>
      </c>
      <c r="AJ18" s="17">
        <v>0</v>
      </c>
      <c r="AK18" s="17">
        <v>0</v>
      </c>
      <c r="AL18" s="17">
        <v>0</v>
      </c>
      <c r="AM18" s="17">
        <v>0</v>
      </c>
      <c r="AN18" s="17">
        <v>0</v>
      </c>
      <c r="AP18" s="17">
        <v>0.35145277592640778</v>
      </c>
      <c r="AQ18" s="17">
        <v>0.21724861837591819</v>
      </c>
      <c r="AR18" s="17">
        <v>0.25578545890962973</v>
      </c>
      <c r="AS18" s="17">
        <v>0.25979420221225558</v>
      </c>
      <c r="AT18" s="17">
        <v>0.36595787593901841</v>
      </c>
      <c r="AU18" s="17">
        <v>0</v>
      </c>
      <c r="AV18" s="17">
        <v>1</v>
      </c>
      <c r="AW18" s="17">
        <v>0.36283217412138652</v>
      </c>
      <c r="AY18" s="17">
        <v>0.31067201838804459</v>
      </c>
      <c r="AZ18" s="17">
        <v>0.23673908722963641</v>
      </c>
      <c r="BA18" s="17">
        <v>0.22897009850603911</v>
      </c>
      <c r="BB18" s="17">
        <v>0.2355545484232423</v>
      </c>
      <c r="BC18" s="17">
        <v>0.38970939942917021</v>
      </c>
      <c r="BD18" s="17">
        <v>0</v>
      </c>
      <c r="BE18" s="17">
        <v>0.48117506539082061</v>
      </c>
      <c r="BF18" s="17">
        <v>0.35925854109945249</v>
      </c>
      <c r="BG18" s="17">
        <v>0</v>
      </c>
    </row>
    <row r="19" spans="2:59" ht="29" x14ac:dyDescent="0.35">
      <c r="B19" s="16" t="s">
        <v>70</v>
      </c>
      <c r="C19" s="17">
        <v>0.13171348972207789</v>
      </c>
      <c r="D19" s="17">
        <v>0.14361384728789159</v>
      </c>
      <c r="E19" s="17">
        <v>0.11904765946164229</v>
      </c>
      <c r="G19" s="17">
        <v>0.32336225549775149</v>
      </c>
      <c r="H19" s="17">
        <v>0.1187624765390794</v>
      </c>
      <c r="I19" s="17">
        <v>0.22213761889360861</v>
      </c>
      <c r="J19" s="17">
        <v>9.8836772198769268E-2</v>
      </c>
      <c r="K19" s="17">
        <v>0.13893704310913621</v>
      </c>
      <c r="L19" s="17">
        <v>0.1064645161909528</v>
      </c>
      <c r="N19" s="17">
        <v>0.15799957806981821</v>
      </c>
      <c r="O19" s="17">
        <v>0.35430339429816621</v>
      </c>
      <c r="P19" s="17">
        <v>3.8263914698234598E-2</v>
      </c>
      <c r="Q19" s="17">
        <v>0.20860217824910729</v>
      </c>
      <c r="R19" s="17">
        <v>0.1301244187334889</v>
      </c>
      <c r="S19" s="17">
        <v>0.13638061145583419</v>
      </c>
      <c r="T19" s="17">
        <v>8.8373048608294716E-2</v>
      </c>
      <c r="U19" s="17">
        <v>0.1071993624609297</v>
      </c>
      <c r="V19" s="17">
        <v>0.1353504424649771</v>
      </c>
      <c r="W19" s="17">
        <v>0.13507673177427021</v>
      </c>
      <c r="X19" s="17">
        <v>0.13442984629476909</v>
      </c>
      <c r="Y19" s="17">
        <v>0.1363626527453993</v>
      </c>
      <c r="AA19" s="17">
        <v>0.13170469062334461</v>
      </c>
      <c r="AB19" s="17">
        <v>0.13177302143500561</v>
      </c>
      <c r="AC19" s="17">
        <v>0.13934323571224491</v>
      </c>
      <c r="AD19" s="17">
        <v>0.1229264973841751</v>
      </c>
      <c r="AF19" s="17">
        <v>0.13171348972207789</v>
      </c>
      <c r="AG19" s="17">
        <v>0</v>
      </c>
      <c r="AH19" s="17">
        <v>0</v>
      </c>
      <c r="AI19" s="17">
        <v>0</v>
      </c>
      <c r="AJ19" s="17">
        <v>0</v>
      </c>
      <c r="AK19" s="17">
        <v>0</v>
      </c>
      <c r="AL19" s="17">
        <v>0</v>
      </c>
      <c r="AM19" s="17">
        <v>0</v>
      </c>
      <c r="AN19" s="17">
        <v>0</v>
      </c>
      <c r="AP19" s="17">
        <v>0.13703530413218129</v>
      </c>
      <c r="AQ19" s="17">
        <v>0.25162876862533767</v>
      </c>
      <c r="AR19" s="17">
        <v>9.7331079547439608E-2</v>
      </c>
      <c r="AS19" s="17">
        <v>0</v>
      </c>
      <c r="AT19" s="17">
        <v>4.4318717338285442E-2</v>
      </c>
      <c r="AU19" s="17">
        <v>0</v>
      </c>
      <c r="AV19" s="17">
        <v>0</v>
      </c>
      <c r="AW19" s="17">
        <v>0.14668198750135891</v>
      </c>
      <c r="AY19" s="17">
        <v>0.14672644712669861</v>
      </c>
      <c r="AZ19" s="17">
        <v>0.2914428776169638</v>
      </c>
      <c r="BA19" s="17">
        <v>0.23394879172589009</v>
      </c>
      <c r="BB19" s="17">
        <v>0.39179611572564199</v>
      </c>
      <c r="BC19" s="17">
        <v>7.1288322268753396E-2</v>
      </c>
      <c r="BD19" s="17">
        <v>0</v>
      </c>
      <c r="BE19" s="17">
        <v>0.25558876498057348</v>
      </c>
      <c r="BF19" s="17">
        <v>0.1440959386293737</v>
      </c>
      <c r="BG19" s="17">
        <v>8.6241971128130437E-2</v>
      </c>
    </row>
    <row r="20" spans="2:59" ht="43.5" x14ac:dyDescent="0.35">
      <c r="B20" s="16" t="s">
        <v>71</v>
      </c>
      <c r="C20" s="17">
        <v>0.28872503937673999</v>
      </c>
      <c r="D20" s="17">
        <v>0.29566302593431287</v>
      </c>
      <c r="E20" s="17">
        <v>0.27835792129264791</v>
      </c>
      <c r="G20" s="17">
        <v>0.15170983855391079</v>
      </c>
      <c r="H20" s="17">
        <v>0.2551047213628026</v>
      </c>
      <c r="I20" s="17">
        <v>0.25875119635042643</v>
      </c>
      <c r="J20" s="17">
        <v>0.29122204678332397</v>
      </c>
      <c r="K20" s="17">
        <v>0.22523888350092569</v>
      </c>
      <c r="L20" s="17">
        <v>0.34201160661084051</v>
      </c>
      <c r="N20" s="17">
        <v>0.33970447035632401</v>
      </c>
      <c r="O20" s="17">
        <v>0.15151181322082791</v>
      </c>
      <c r="P20" s="17">
        <v>0.34518087449366119</v>
      </c>
      <c r="Q20" s="17">
        <v>0.31339480439747908</v>
      </c>
      <c r="R20" s="17">
        <v>0.36690342262487968</v>
      </c>
      <c r="S20" s="17">
        <v>0.26959496951926942</v>
      </c>
      <c r="T20" s="17">
        <v>0.31873118758674962</v>
      </c>
      <c r="U20" s="17">
        <v>0.1932225647533925</v>
      </c>
      <c r="V20" s="17">
        <v>0.21323559078510271</v>
      </c>
      <c r="W20" s="17">
        <v>0.38499455976615149</v>
      </c>
      <c r="X20" s="17">
        <v>0.20195581916956529</v>
      </c>
      <c r="Y20" s="17">
        <v>0.29353679404196859</v>
      </c>
      <c r="AA20" s="17">
        <v>0.3240862968904511</v>
      </c>
      <c r="AB20" s="17">
        <v>0.32749687072414357</v>
      </c>
      <c r="AC20" s="17">
        <v>0.26952770690034111</v>
      </c>
      <c r="AD20" s="17">
        <v>0.19786561156818019</v>
      </c>
      <c r="AF20" s="17">
        <v>0.28872503937673999</v>
      </c>
      <c r="AG20" s="17">
        <v>0</v>
      </c>
      <c r="AH20" s="17">
        <v>0</v>
      </c>
      <c r="AI20" s="17">
        <v>0</v>
      </c>
      <c r="AJ20" s="17">
        <v>0</v>
      </c>
      <c r="AK20" s="17">
        <v>0</v>
      </c>
      <c r="AL20" s="17">
        <v>0</v>
      </c>
      <c r="AM20" s="17">
        <v>0</v>
      </c>
      <c r="AN20" s="17">
        <v>0</v>
      </c>
      <c r="AP20" s="17">
        <v>0.33318711832759518</v>
      </c>
      <c r="AQ20" s="17">
        <v>0.1684684815899781</v>
      </c>
      <c r="AR20" s="17">
        <v>0.20096170373483949</v>
      </c>
      <c r="AS20" s="17">
        <v>0.21810389574137651</v>
      </c>
      <c r="AT20" s="17">
        <v>0.30240371013979972</v>
      </c>
      <c r="AU20" s="17">
        <v>1</v>
      </c>
      <c r="AV20" s="17">
        <v>0</v>
      </c>
      <c r="AW20" s="17">
        <v>0.16967239965070491</v>
      </c>
      <c r="AY20" s="17">
        <v>0.33175685378569719</v>
      </c>
      <c r="AZ20" s="17">
        <v>0.17569887477311599</v>
      </c>
      <c r="BA20" s="17">
        <v>0.1584851943340311</v>
      </c>
      <c r="BB20" s="17">
        <v>0.1057956979770965</v>
      </c>
      <c r="BC20" s="17">
        <v>0.2964651458782232</v>
      </c>
      <c r="BD20" s="17">
        <v>1</v>
      </c>
      <c r="BE20" s="17">
        <v>0</v>
      </c>
      <c r="BF20" s="17">
        <v>0.18875092447403391</v>
      </c>
      <c r="BG20" s="17">
        <v>0.20364895248486531</v>
      </c>
    </row>
    <row r="21" spans="2:59" ht="43.5" x14ac:dyDescent="0.35">
      <c r="B21" s="16" t="s">
        <v>72</v>
      </c>
      <c r="C21" s="17">
        <v>0.13416137776118639</v>
      </c>
      <c r="D21" s="17">
        <v>0.15921196832204451</v>
      </c>
      <c r="E21" s="17">
        <v>0.1069578091798775</v>
      </c>
      <c r="G21" s="17">
        <v>8.9126257804538825E-2</v>
      </c>
      <c r="H21" s="17">
        <v>0.1087914675574977</v>
      </c>
      <c r="I21" s="17">
        <v>0.16080213853038849</v>
      </c>
      <c r="J21" s="17">
        <v>0.17601955188221521</v>
      </c>
      <c r="K21" s="17">
        <v>0.14119003508929709</v>
      </c>
      <c r="L21" s="17">
        <v>0.11324468226021429</v>
      </c>
      <c r="N21" s="17">
        <v>0.1760462154523218</v>
      </c>
      <c r="O21" s="17">
        <v>0.16969190819950869</v>
      </c>
      <c r="P21" s="17">
        <v>8.2149999230413773E-2</v>
      </c>
      <c r="Q21" s="17">
        <v>0.1244947414235439</v>
      </c>
      <c r="R21" s="17">
        <v>0.12719963230855749</v>
      </c>
      <c r="S21" s="17">
        <v>0.14607569190299721</v>
      </c>
      <c r="T21" s="17">
        <v>0.17900562443819751</v>
      </c>
      <c r="U21" s="17">
        <v>0.15107270126043881</v>
      </c>
      <c r="V21" s="17">
        <v>0.1519744759999819</v>
      </c>
      <c r="W21" s="17">
        <v>9.6081328816173456E-2</v>
      </c>
      <c r="X21" s="17">
        <v>0.1076014913807699</v>
      </c>
      <c r="Y21" s="17">
        <v>0.1387083255699596</v>
      </c>
      <c r="AA21" s="17">
        <v>0.14679365317168169</v>
      </c>
      <c r="AB21" s="17">
        <v>0.16017480343080201</v>
      </c>
      <c r="AC21" s="17">
        <v>9.1394579354013725E-2</v>
      </c>
      <c r="AD21" s="17">
        <v>0.12526506672248899</v>
      </c>
      <c r="AF21" s="17">
        <v>0.13416137776118639</v>
      </c>
      <c r="AG21" s="17">
        <v>0</v>
      </c>
      <c r="AH21" s="17">
        <v>0</v>
      </c>
      <c r="AI21" s="17">
        <v>0</v>
      </c>
      <c r="AJ21" s="17">
        <v>0</v>
      </c>
      <c r="AK21" s="17">
        <v>0</v>
      </c>
      <c r="AL21" s="17">
        <v>0</v>
      </c>
      <c r="AM21" s="17">
        <v>0</v>
      </c>
      <c r="AN21" s="17">
        <v>0</v>
      </c>
      <c r="AP21" s="17">
        <v>0.1021466677475551</v>
      </c>
      <c r="AQ21" s="17">
        <v>0.2175319169401228</v>
      </c>
      <c r="AR21" s="17">
        <v>0.2351297083912389</v>
      </c>
      <c r="AS21" s="17">
        <v>0.24884147685531491</v>
      </c>
      <c r="AT21" s="17">
        <v>0.12745165244893719</v>
      </c>
      <c r="AU21" s="17">
        <v>0</v>
      </c>
      <c r="AV21" s="17">
        <v>0</v>
      </c>
      <c r="AW21" s="17">
        <v>0.15800408267512919</v>
      </c>
      <c r="AY21" s="17">
        <v>0.1103525443226139</v>
      </c>
      <c r="AZ21" s="17">
        <v>0.20730369365742349</v>
      </c>
      <c r="BA21" s="17">
        <v>0.26812991954484638</v>
      </c>
      <c r="BB21" s="17">
        <v>0</v>
      </c>
      <c r="BC21" s="17">
        <v>0.12700896436632991</v>
      </c>
      <c r="BD21" s="17">
        <v>0</v>
      </c>
      <c r="BE21" s="17">
        <v>0.26323616962860591</v>
      </c>
      <c r="BF21" s="17">
        <v>0.19835219321529809</v>
      </c>
      <c r="BG21" s="17">
        <v>0.1773280781675933</v>
      </c>
    </row>
    <row r="22" spans="2:59" ht="58" x14ac:dyDescent="0.35">
      <c r="B22" s="16" t="s">
        <v>73</v>
      </c>
      <c r="C22" s="17">
        <v>8.2999137667964518E-2</v>
      </c>
      <c r="D22" s="17">
        <v>7.6580020648597549E-2</v>
      </c>
      <c r="E22" s="17">
        <v>9.0414225288613648E-2</v>
      </c>
      <c r="G22" s="17">
        <v>0.23374507494454061</v>
      </c>
      <c r="H22" s="17">
        <v>0.1128972866299021</v>
      </c>
      <c r="I22" s="17">
        <v>9.7057956800940107E-2</v>
      </c>
      <c r="J22" s="17">
        <v>5.0520662038104271E-2</v>
      </c>
      <c r="K22" s="17">
        <v>5.4088092000882729E-2</v>
      </c>
      <c r="L22" s="17">
        <v>8.9004378203540929E-2</v>
      </c>
      <c r="N22" s="17">
        <v>3.2079777586907242E-2</v>
      </c>
      <c r="O22" s="17">
        <v>0</v>
      </c>
      <c r="P22" s="17">
        <v>8.586719301077228E-2</v>
      </c>
      <c r="Q22" s="17">
        <v>2.905209458396418E-2</v>
      </c>
      <c r="R22" s="17">
        <v>5.7465468399808678E-2</v>
      </c>
      <c r="S22" s="17">
        <v>8.7367962618856196E-2</v>
      </c>
      <c r="T22" s="17">
        <v>0.1182849509134373</v>
      </c>
      <c r="U22" s="17">
        <v>9.0098822980145307E-2</v>
      </c>
      <c r="V22" s="17">
        <v>0.18479189090852541</v>
      </c>
      <c r="W22" s="17">
        <v>5.5372783056699772E-2</v>
      </c>
      <c r="X22" s="17">
        <v>1.8729598810895511E-2</v>
      </c>
      <c r="Y22" s="17">
        <v>9.3320541263650109E-2</v>
      </c>
      <c r="AA22" s="17">
        <v>7.3467354809242075E-2</v>
      </c>
      <c r="AB22" s="17">
        <v>7.2622137819299659E-2</v>
      </c>
      <c r="AC22" s="17">
        <v>0.1026415499608762</v>
      </c>
      <c r="AD22" s="17">
        <v>9.0857300993440374E-2</v>
      </c>
      <c r="AF22" s="17">
        <v>8.2999137667964518E-2</v>
      </c>
      <c r="AG22" s="17">
        <v>0</v>
      </c>
      <c r="AH22" s="17">
        <v>0</v>
      </c>
      <c r="AI22" s="17">
        <v>0</v>
      </c>
      <c r="AJ22" s="17">
        <v>0</v>
      </c>
      <c r="AK22" s="17">
        <v>0</v>
      </c>
      <c r="AL22" s="17">
        <v>0</v>
      </c>
      <c r="AM22" s="17">
        <v>0</v>
      </c>
      <c r="AN22" s="17">
        <v>0</v>
      </c>
      <c r="AP22" s="17">
        <v>5.5305937239086188E-2</v>
      </c>
      <c r="AQ22" s="17">
        <v>0.1088004644726803</v>
      </c>
      <c r="AR22" s="17">
        <v>0.11704423383598959</v>
      </c>
      <c r="AS22" s="17">
        <v>0.27326042519105298</v>
      </c>
      <c r="AT22" s="17">
        <v>0.1281019359300285</v>
      </c>
      <c r="AU22" s="17">
        <v>0</v>
      </c>
      <c r="AV22" s="17">
        <v>0</v>
      </c>
      <c r="AW22" s="17">
        <v>6.544732649938044E-2</v>
      </c>
      <c r="AY22" s="17">
        <v>6.6979195680329659E-2</v>
      </c>
      <c r="AZ22" s="17">
        <v>5.5564126186328028E-2</v>
      </c>
      <c r="BA22" s="17">
        <v>7.9573350065205481E-2</v>
      </c>
      <c r="BB22" s="17">
        <v>0.26685363787401911</v>
      </c>
      <c r="BC22" s="17">
        <v>9.921281506265249E-2</v>
      </c>
      <c r="BD22" s="17">
        <v>0</v>
      </c>
      <c r="BE22" s="17">
        <v>0</v>
      </c>
      <c r="BF22" s="17">
        <v>2.7372675110243092E-2</v>
      </c>
      <c r="BG22" s="17">
        <v>0.3285368866322812</v>
      </c>
    </row>
    <row r="23" spans="2:59" x14ac:dyDescent="0.35">
      <c r="B23" s="16" t="s">
        <v>74</v>
      </c>
      <c r="C23" s="17">
        <v>4.700567204406072E-3</v>
      </c>
      <c r="D23" s="17">
        <v>8.965879983117318E-3</v>
      </c>
      <c r="E23" s="17">
        <v>0</v>
      </c>
      <c r="G23" s="17">
        <v>0</v>
      </c>
      <c r="H23" s="17">
        <v>1.6016990077576499E-2</v>
      </c>
      <c r="I23" s="17">
        <v>0</v>
      </c>
      <c r="J23" s="17">
        <v>0</v>
      </c>
      <c r="K23" s="17">
        <v>0</v>
      </c>
      <c r="L23" s="17">
        <v>7.6053996218430004E-3</v>
      </c>
      <c r="N23" s="17">
        <v>0</v>
      </c>
      <c r="O23" s="17">
        <v>0</v>
      </c>
      <c r="P23" s="17">
        <v>0</v>
      </c>
      <c r="Q23" s="17">
        <v>0</v>
      </c>
      <c r="R23" s="17">
        <v>0</v>
      </c>
      <c r="S23" s="17">
        <v>0</v>
      </c>
      <c r="T23" s="17">
        <v>0</v>
      </c>
      <c r="U23" s="17">
        <v>0</v>
      </c>
      <c r="V23" s="17">
        <v>0</v>
      </c>
      <c r="W23" s="17">
        <v>9.042323789031817E-3</v>
      </c>
      <c r="X23" s="17">
        <v>3.4753726070181352E-2</v>
      </c>
      <c r="Y23" s="17">
        <v>0</v>
      </c>
      <c r="AA23" s="17">
        <v>4.4707438626360157E-3</v>
      </c>
      <c r="AB23" s="17">
        <v>0</v>
      </c>
      <c r="AC23" s="17">
        <v>0</v>
      </c>
      <c r="AD23" s="17">
        <v>1.7188672293047699E-2</v>
      </c>
      <c r="AF23" s="17">
        <v>4.700567204406072E-3</v>
      </c>
      <c r="AG23" s="17">
        <v>0</v>
      </c>
      <c r="AH23" s="17">
        <v>0</v>
      </c>
      <c r="AI23" s="17">
        <v>0</v>
      </c>
      <c r="AJ23" s="17">
        <v>0</v>
      </c>
      <c r="AK23" s="17">
        <v>0</v>
      </c>
      <c r="AL23" s="17">
        <v>0</v>
      </c>
      <c r="AM23" s="17">
        <v>0</v>
      </c>
      <c r="AN23" s="17">
        <v>0</v>
      </c>
      <c r="AP23" s="17">
        <v>5.4269110082253973E-3</v>
      </c>
      <c r="AQ23" s="17">
        <v>0</v>
      </c>
      <c r="AR23" s="17">
        <v>0</v>
      </c>
      <c r="AS23" s="17">
        <v>0</v>
      </c>
      <c r="AT23" s="17">
        <v>8.916608113001873E-3</v>
      </c>
      <c r="AU23" s="17">
        <v>0</v>
      </c>
      <c r="AV23" s="17">
        <v>0</v>
      </c>
      <c r="AW23" s="17">
        <v>0</v>
      </c>
      <c r="AY23" s="17">
        <v>0</v>
      </c>
      <c r="AZ23" s="17">
        <v>0</v>
      </c>
      <c r="BA23" s="17">
        <v>0</v>
      </c>
      <c r="BB23" s="17">
        <v>0</v>
      </c>
      <c r="BC23" s="17">
        <v>3.7453863852738808E-3</v>
      </c>
      <c r="BD23" s="17">
        <v>0</v>
      </c>
      <c r="BE23" s="17">
        <v>0</v>
      </c>
      <c r="BF23" s="17">
        <v>2.6140851536854422E-2</v>
      </c>
      <c r="BG23" s="17">
        <v>0.1029220724050742</v>
      </c>
    </row>
    <row r="24" spans="2:59" x14ac:dyDescent="0.35">
      <c r="B24" s="16" t="s">
        <v>67</v>
      </c>
      <c r="C24" s="17">
        <v>2.7383068121100879E-2</v>
      </c>
      <c r="D24" s="17">
        <v>1.7675309655677599E-2</v>
      </c>
      <c r="E24" s="17">
        <v>3.8225595921106859E-2</v>
      </c>
      <c r="G24" s="17">
        <v>0</v>
      </c>
      <c r="H24" s="17">
        <v>6.0867022001589957E-2</v>
      </c>
      <c r="I24" s="17">
        <v>1.392366470555146E-2</v>
      </c>
      <c r="J24" s="17">
        <v>3.1101166303951568E-2</v>
      </c>
      <c r="K24" s="17">
        <v>5.2275854484643093E-2</v>
      </c>
      <c r="L24" s="17">
        <v>1.1719464552325519E-2</v>
      </c>
      <c r="N24" s="17">
        <v>0</v>
      </c>
      <c r="O24" s="17">
        <v>0</v>
      </c>
      <c r="P24" s="17">
        <v>4.9580962692361313E-2</v>
      </c>
      <c r="Q24" s="17">
        <v>3.173608413211032E-2</v>
      </c>
      <c r="R24" s="17">
        <v>1.8328764228719239E-2</v>
      </c>
      <c r="S24" s="17">
        <v>1.7139973429029391E-2</v>
      </c>
      <c r="T24" s="17">
        <v>4.1050692592242199E-2</v>
      </c>
      <c r="U24" s="17">
        <v>1.8404970707207358E-2</v>
      </c>
      <c r="V24" s="17">
        <v>1.3400437720121439E-2</v>
      </c>
      <c r="W24" s="17">
        <v>4.1321857601304753E-2</v>
      </c>
      <c r="X24" s="17">
        <v>3.5497362473017317E-2</v>
      </c>
      <c r="Y24" s="17">
        <v>4.0304104172823492E-2</v>
      </c>
      <c r="AA24" s="17">
        <v>1.38657814333276E-2</v>
      </c>
      <c r="AB24" s="17">
        <v>3.4332143467794493E-2</v>
      </c>
      <c r="AC24" s="17">
        <v>8.7081866737256219E-3</v>
      </c>
      <c r="AD24" s="17">
        <v>6.058283243360249E-2</v>
      </c>
      <c r="AF24" s="17">
        <v>2.7383068121100879E-2</v>
      </c>
      <c r="AG24" s="17">
        <v>0</v>
      </c>
      <c r="AH24" s="17">
        <v>0</v>
      </c>
      <c r="AI24" s="17">
        <v>0</v>
      </c>
      <c r="AJ24" s="17">
        <v>0</v>
      </c>
      <c r="AK24" s="17">
        <v>0</v>
      </c>
      <c r="AL24" s="17">
        <v>0</v>
      </c>
      <c r="AM24" s="17">
        <v>0</v>
      </c>
      <c r="AN24" s="17">
        <v>0</v>
      </c>
      <c r="AP24" s="17">
        <v>1.5445285618948919E-2</v>
      </c>
      <c r="AQ24" s="17">
        <v>3.6321749995963007E-2</v>
      </c>
      <c r="AR24" s="17">
        <v>9.3747815580862856E-2</v>
      </c>
      <c r="AS24" s="17">
        <v>0</v>
      </c>
      <c r="AT24" s="17">
        <v>2.284950009092903E-2</v>
      </c>
      <c r="AU24" s="17">
        <v>0</v>
      </c>
      <c r="AV24" s="17">
        <v>0</v>
      </c>
      <c r="AW24" s="17">
        <v>9.7362029552039805E-2</v>
      </c>
      <c r="AY24" s="17">
        <v>3.351294069661577E-2</v>
      </c>
      <c r="AZ24" s="17">
        <v>3.3251340536532399E-2</v>
      </c>
      <c r="BA24" s="17">
        <v>3.0892645823987611E-2</v>
      </c>
      <c r="BB24" s="17">
        <v>0</v>
      </c>
      <c r="BC24" s="17">
        <v>1.256996660959701E-2</v>
      </c>
      <c r="BD24" s="17">
        <v>0</v>
      </c>
      <c r="BE24" s="17">
        <v>0</v>
      </c>
      <c r="BF24" s="17">
        <v>5.602887593474442E-2</v>
      </c>
      <c r="BG24" s="17">
        <v>0.1013220391820556</v>
      </c>
    </row>
    <row r="26" spans="2:59" ht="29" x14ac:dyDescent="0.35">
      <c r="B26" s="14" t="s">
        <v>75</v>
      </c>
    </row>
    <row r="27" spans="2:59" x14ac:dyDescent="0.35">
      <c r="B27" s="15" t="s">
        <v>15</v>
      </c>
    </row>
    <row r="28" spans="2:59" ht="87" x14ac:dyDescent="0.35">
      <c r="B28" s="16" t="s">
        <v>76</v>
      </c>
      <c r="C28" s="17">
        <v>0.37717374012389338</v>
      </c>
      <c r="D28" s="17">
        <v>0.40648807853246161</v>
      </c>
      <c r="E28" s="17">
        <v>0.35001079379672401</v>
      </c>
      <c r="G28" s="17">
        <v>0.37092596268767092</v>
      </c>
      <c r="H28" s="17">
        <v>0.32993233144165579</v>
      </c>
      <c r="I28" s="17">
        <v>0.37541302662589809</v>
      </c>
      <c r="J28" s="17">
        <v>0.34867895087492889</v>
      </c>
      <c r="K28" s="17">
        <v>0.44279891022429929</v>
      </c>
      <c r="L28" s="17">
        <v>0.40006420673277548</v>
      </c>
      <c r="N28" s="17">
        <v>0.4316768565950071</v>
      </c>
      <c r="O28" s="17">
        <v>0.42882706804396881</v>
      </c>
      <c r="P28" s="17">
        <v>0.42855788075854012</v>
      </c>
      <c r="Q28" s="17">
        <v>0.38369895998894799</v>
      </c>
      <c r="R28" s="17">
        <v>0.40496811958256163</v>
      </c>
      <c r="S28" s="17">
        <v>0.38629898867332352</v>
      </c>
      <c r="T28" s="17">
        <v>0.31316551666846792</v>
      </c>
      <c r="U28" s="17">
        <v>0.37579117465012801</v>
      </c>
      <c r="V28" s="17">
        <v>0.41618398776514381</v>
      </c>
      <c r="W28" s="17">
        <v>0.31720550897589322</v>
      </c>
      <c r="X28" s="17">
        <v>0.30114422751441378</v>
      </c>
      <c r="Y28" s="17">
        <v>0.37661033939061411</v>
      </c>
      <c r="AA28" s="17">
        <v>0.45326882655330142</v>
      </c>
      <c r="AB28" s="17">
        <v>0.35786030560548471</v>
      </c>
      <c r="AC28" s="17">
        <v>0.3140073469788931</v>
      </c>
      <c r="AD28" s="17">
        <v>0.36968312002336662</v>
      </c>
      <c r="AF28" s="17">
        <v>0.33725211913972902</v>
      </c>
      <c r="AG28" s="17">
        <v>0.42599052380658098</v>
      </c>
      <c r="AH28" s="17">
        <v>0.45111308658831029</v>
      </c>
      <c r="AI28" s="17">
        <v>0.46285934226418118</v>
      </c>
      <c r="AJ28" s="17">
        <v>0.23017996960238171</v>
      </c>
      <c r="AK28" s="17">
        <v>0.44196572320207461</v>
      </c>
      <c r="AL28" s="17">
        <v>0.32765996702587918</v>
      </c>
      <c r="AM28" s="17">
        <v>0.28605339346384789</v>
      </c>
      <c r="AN28" s="17">
        <v>0.36293456474969599</v>
      </c>
      <c r="AP28" s="17">
        <v>0.33098582600815868</v>
      </c>
      <c r="AQ28" s="17">
        <v>0.46614896451455889</v>
      </c>
      <c r="AR28" s="17">
        <v>0.4359208098515186</v>
      </c>
      <c r="AS28" s="17">
        <v>0.40860073054609791</v>
      </c>
      <c r="AT28" s="17">
        <v>0.24321015408926949</v>
      </c>
      <c r="AU28" s="17">
        <v>0.45266784407506933</v>
      </c>
      <c r="AV28" s="17">
        <v>0.23627874989336131</v>
      </c>
      <c r="AW28" s="17">
        <v>0.31429832988821482</v>
      </c>
      <c r="AY28" s="17">
        <v>0.36691586337043153</v>
      </c>
      <c r="AZ28" s="17">
        <v>0.4819527216465756</v>
      </c>
      <c r="BA28" s="17">
        <v>0.44667417248071822</v>
      </c>
      <c r="BB28" s="17">
        <v>0.37659435529527813</v>
      </c>
      <c r="BC28" s="17">
        <v>0.26697966970038861</v>
      </c>
      <c r="BD28" s="17">
        <v>0.51368957045420238</v>
      </c>
      <c r="BE28" s="17">
        <v>0.30790409151506742</v>
      </c>
      <c r="BF28" s="17">
        <v>0.38397074901784761</v>
      </c>
      <c r="BG28" s="17">
        <v>0.36348054127032231</v>
      </c>
    </row>
    <row r="29" spans="2:59" ht="72.5" x14ac:dyDescent="0.35">
      <c r="B29" s="16" t="s">
        <v>77</v>
      </c>
      <c r="C29" s="17">
        <v>0.52432294118094813</v>
      </c>
      <c r="D29" s="17">
        <v>0.50772359690646351</v>
      </c>
      <c r="E29" s="17">
        <v>0.53869210838787784</v>
      </c>
      <c r="G29" s="17">
        <v>0.52743701806468735</v>
      </c>
      <c r="H29" s="17">
        <v>0.58524433870105208</v>
      </c>
      <c r="I29" s="17">
        <v>0.49262899499819279</v>
      </c>
      <c r="J29" s="17">
        <v>0.54416017894668223</v>
      </c>
      <c r="K29" s="17">
        <v>0.46952338910219538</v>
      </c>
      <c r="L29" s="17">
        <v>0.51936322200641261</v>
      </c>
      <c r="N29" s="17">
        <v>0.4929786629326387</v>
      </c>
      <c r="O29" s="17">
        <v>0.50169298707234478</v>
      </c>
      <c r="P29" s="17">
        <v>0.5219500996694364</v>
      </c>
      <c r="Q29" s="17">
        <v>0.54149240358024231</v>
      </c>
      <c r="R29" s="17">
        <v>0.50830509070748242</v>
      </c>
      <c r="S29" s="17">
        <v>0.52261887417491937</v>
      </c>
      <c r="T29" s="17">
        <v>0.58279350355263404</v>
      </c>
      <c r="U29" s="17">
        <v>0.47692904230536659</v>
      </c>
      <c r="V29" s="17">
        <v>0.48635930063458221</v>
      </c>
      <c r="W29" s="17">
        <v>0.56857640673020937</v>
      </c>
      <c r="X29" s="17">
        <v>0.58011418642339152</v>
      </c>
      <c r="Y29" s="17">
        <v>0.52544790726503199</v>
      </c>
      <c r="AA29" s="17">
        <v>0.4575075367900181</v>
      </c>
      <c r="AB29" s="17">
        <v>0.54838658348648062</v>
      </c>
      <c r="AC29" s="17">
        <v>0.59679476124655084</v>
      </c>
      <c r="AD29" s="17">
        <v>0.50796066975602383</v>
      </c>
      <c r="AF29" s="17">
        <v>0.59370028334474356</v>
      </c>
      <c r="AG29" s="17">
        <v>0.4887620096817733</v>
      </c>
      <c r="AH29" s="17">
        <v>0.39771203147676049</v>
      </c>
      <c r="AI29" s="17">
        <v>0.40838140578873289</v>
      </c>
      <c r="AJ29" s="17">
        <v>0.71660629671604859</v>
      </c>
      <c r="AK29" s="17">
        <v>0.47051595877362379</v>
      </c>
      <c r="AL29" s="17">
        <v>0.52583318137556323</v>
      </c>
      <c r="AM29" s="17">
        <v>0.45711864982714778</v>
      </c>
      <c r="AN29" s="17">
        <v>0.55317742420726468</v>
      </c>
      <c r="AP29" s="17">
        <v>0.59250630479069721</v>
      </c>
      <c r="AQ29" s="17">
        <v>0.44880140025776227</v>
      </c>
      <c r="AR29" s="17">
        <v>0.41365100319308162</v>
      </c>
      <c r="AS29" s="17">
        <v>0.48842569720979923</v>
      </c>
      <c r="AT29" s="17">
        <v>0.69187291292522834</v>
      </c>
      <c r="AU29" s="17">
        <v>0.4564816529227454</v>
      </c>
      <c r="AV29" s="17">
        <v>0.40848601370654969</v>
      </c>
      <c r="AW29" s="17">
        <v>0.56594954442975687</v>
      </c>
      <c r="AY29" s="17">
        <v>0.57189681342195986</v>
      </c>
      <c r="AZ29" s="17">
        <v>0.41919392391730448</v>
      </c>
      <c r="BA29" s="17">
        <v>0.41192064989187649</v>
      </c>
      <c r="BB29" s="17">
        <v>0.51045453782532069</v>
      </c>
      <c r="BC29" s="17">
        <v>0.66456443991809089</v>
      </c>
      <c r="BD29" s="17">
        <v>0.40613496401921001</v>
      </c>
      <c r="BE29" s="17">
        <v>0.48435296548791379</v>
      </c>
      <c r="BF29" s="17">
        <v>0.44886181821665633</v>
      </c>
      <c r="BG29" s="17">
        <v>0.56367786254162666</v>
      </c>
    </row>
    <row r="30" spans="2:59" x14ac:dyDescent="0.35">
      <c r="B30" s="16" t="s">
        <v>78</v>
      </c>
      <c r="C30" s="17">
        <v>9.8503318695158479E-2</v>
      </c>
      <c r="D30" s="17">
        <v>8.578832456107495E-2</v>
      </c>
      <c r="E30" s="17">
        <v>0.1112970978153982</v>
      </c>
      <c r="G30" s="17">
        <v>0.1016370192476416</v>
      </c>
      <c r="H30" s="17">
        <v>8.4823329857292157E-2</v>
      </c>
      <c r="I30" s="17">
        <v>0.1319579783759092</v>
      </c>
      <c r="J30" s="17">
        <v>0.1071608701783888</v>
      </c>
      <c r="K30" s="17">
        <v>8.7677700673505166E-2</v>
      </c>
      <c r="L30" s="17">
        <v>8.0572571260811923E-2</v>
      </c>
      <c r="N30" s="17">
        <v>7.5344480472354161E-2</v>
      </c>
      <c r="O30" s="17">
        <v>6.9479944883686431E-2</v>
      </c>
      <c r="P30" s="17">
        <v>4.9492019572023337E-2</v>
      </c>
      <c r="Q30" s="17">
        <v>7.4808636430809358E-2</v>
      </c>
      <c r="R30" s="17">
        <v>8.6726789709956051E-2</v>
      </c>
      <c r="S30" s="17">
        <v>9.1082137151757031E-2</v>
      </c>
      <c r="T30" s="17">
        <v>0.1040409797788983</v>
      </c>
      <c r="U30" s="17">
        <v>0.14727978304450531</v>
      </c>
      <c r="V30" s="17">
        <v>9.745671160027429E-2</v>
      </c>
      <c r="W30" s="17">
        <v>0.1142180842938976</v>
      </c>
      <c r="X30" s="17">
        <v>0.1187415860621949</v>
      </c>
      <c r="Y30" s="17">
        <v>9.7941753344354052E-2</v>
      </c>
      <c r="AA30" s="17">
        <v>8.9223636656680358E-2</v>
      </c>
      <c r="AB30" s="17">
        <v>9.3753110908034537E-2</v>
      </c>
      <c r="AC30" s="17">
        <v>8.9197891774556171E-2</v>
      </c>
      <c r="AD30" s="17">
        <v>0.12235621022060959</v>
      </c>
      <c r="AF30" s="17">
        <v>6.9047597515527609E-2</v>
      </c>
      <c r="AG30" s="17">
        <v>8.5247466511646011E-2</v>
      </c>
      <c r="AH30" s="17">
        <v>0.1511748819349292</v>
      </c>
      <c r="AI30" s="17">
        <v>0.12875925194708571</v>
      </c>
      <c r="AJ30" s="17">
        <v>5.3213733681569599E-2</v>
      </c>
      <c r="AK30" s="17">
        <v>8.7518318024301628E-2</v>
      </c>
      <c r="AL30" s="17">
        <v>0.14650685159855761</v>
      </c>
      <c r="AM30" s="17">
        <v>0.25682795670900438</v>
      </c>
      <c r="AN30" s="17">
        <v>8.3888011043039321E-2</v>
      </c>
      <c r="AP30" s="17">
        <v>7.6507869201144094E-2</v>
      </c>
      <c r="AQ30" s="17">
        <v>8.5049635227678902E-2</v>
      </c>
      <c r="AR30" s="17">
        <v>0.15042818695539981</v>
      </c>
      <c r="AS30" s="17">
        <v>0.10297357224410281</v>
      </c>
      <c r="AT30" s="17">
        <v>6.4916932985502065E-2</v>
      </c>
      <c r="AU30" s="17">
        <v>9.0850503002185168E-2</v>
      </c>
      <c r="AV30" s="17">
        <v>0.35523523640008903</v>
      </c>
      <c r="AW30" s="17">
        <v>0.1197521256820282</v>
      </c>
      <c r="AY30" s="17">
        <v>6.1187323207608717E-2</v>
      </c>
      <c r="AZ30" s="17">
        <v>9.8853354436120047E-2</v>
      </c>
      <c r="BA30" s="17">
        <v>0.14140517762740559</v>
      </c>
      <c r="BB30" s="17">
        <v>0.1129511068794011</v>
      </c>
      <c r="BC30" s="17">
        <v>6.8455890381520612E-2</v>
      </c>
      <c r="BD30" s="17">
        <v>8.0175465526587678E-2</v>
      </c>
      <c r="BE30" s="17">
        <v>0.2077429429970187</v>
      </c>
      <c r="BF30" s="17">
        <v>0.16716743276549609</v>
      </c>
      <c r="BG30" s="17">
        <v>7.2841596188051139E-2</v>
      </c>
    </row>
    <row r="32" spans="2:59" ht="29" x14ac:dyDescent="0.35">
      <c r="B32" s="14" t="s">
        <v>75</v>
      </c>
    </row>
    <row r="33" spans="2:59" x14ac:dyDescent="0.35">
      <c r="B33" s="15" t="s">
        <v>15</v>
      </c>
    </row>
    <row r="34" spans="2:59" ht="72.5" x14ac:dyDescent="0.35">
      <c r="B34" s="16" t="s">
        <v>79</v>
      </c>
      <c r="C34" s="17">
        <v>0.36372022745451482</v>
      </c>
      <c r="D34" s="17">
        <v>0.4323860314902771</v>
      </c>
      <c r="E34" s="17">
        <v>0.29703098884909268</v>
      </c>
      <c r="G34" s="17">
        <v>0.3096193912817049</v>
      </c>
      <c r="H34" s="17">
        <v>0.27506644422419979</v>
      </c>
      <c r="I34" s="17">
        <v>0.29642930210577539</v>
      </c>
      <c r="J34" s="17">
        <v>0.29767161940138259</v>
      </c>
      <c r="K34" s="17">
        <v>0.44183691166367289</v>
      </c>
      <c r="L34" s="17">
        <v>0.52718031408233401</v>
      </c>
      <c r="N34" s="17">
        <v>0.39150903587052832</v>
      </c>
      <c r="O34" s="17">
        <v>0.33780633439711072</v>
      </c>
      <c r="P34" s="17">
        <v>0.34617531650570882</v>
      </c>
      <c r="Q34" s="17">
        <v>0.22309226331800289</v>
      </c>
      <c r="R34" s="17">
        <v>0.36216385481884211</v>
      </c>
      <c r="S34" s="17">
        <v>0.42984892867814473</v>
      </c>
      <c r="T34" s="17">
        <v>0.38534586065513998</v>
      </c>
      <c r="U34" s="17">
        <v>0.34235191518366481</v>
      </c>
      <c r="V34" s="17">
        <v>0.35774938969680931</v>
      </c>
      <c r="W34" s="17">
        <v>0.37345755583367168</v>
      </c>
      <c r="X34" s="17">
        <v>0.32261062616754532</v>
      </c>
      <c r="Y34" s="17">
        <v>0.39625256456925978</v>
      </c>
      <c r="AA34" s="17">
        <v>0.42681330959037223</v>
      </c>
      <c r="AB34" s="17">
        <v>0.37649819308553278</v>
      </c>
      <c r="AC34" s="17">
        <v>0.32357941536535167</v>
      </c>
      <c r="AD34" s="17">
        <v>0.31653834727409841</v>
      </c>
      <c r="AF34" s="17">
        <v>0.40552171947652432</v>
      </c>
      <c r="AG34" s="17">
        <v>0.40258159019975548</v>
      </c>
      <c r="AH34" s="17">
        <v>0.45390347418872812</v>
      </c>
      <c r="AI34" s="17">
        <v>0.32159493280413148</v>
      </c>
      <c r="AJ34" s="17">
        <v>0.25965520745810827</v>
      </c>
      <c r="AK34" s="17">
        <v>0.44169613651316469</v>
      </c>
      <c r="AL34" s="17">
        <v>0.26168771110092143</v>
      </c>
      <c r="AM34" s="17">
        <v>0.15216302384736891</v>
      </c>
      <c r="AN34" s="17">
        <v>0.28784398580047682</v>
      </c>
      <c r="AP34" s="17">
        <v>0.44244134196175822</v>
      </c>
      <c r="AQ34" s="17">
        <v>0.40723907681549659</v>
      </c>
      <c r="AR34" s="17">
        <v>0.4381675128877261</v>
      </c>
      <c r="AS34" s="17">
        <v>0.27243734737590242</v>
      </c>
      <c r="AT34" s="17">
        <v>0.25330285397053898</v>
      </c>
      <c r="AU34" s="17">
        <v>0.4531572797034395</v>
      </c>
      <c r="AV34" s="17">
        <v>0.10374192279891641</v>
      </c>
      <c r="AW34" s="17">
        <v>0.28560303209941812</v>
      </c>
      <c r="AY34" s="17">
        <v>0.40212004314779359</v>
      </c>
      <c r="AZ34" s="17">
        <v>0.44627927903565218</v>
      </c>
      <c r="BA34" s="17">
        <v>0.42733420500377478</v>
      </c>
      <c r="BB34" s="17">
        <v>0.30650875396788052</v>
      </c>
      <c r="BC34" s="17">
        <v>0.30753336090888311</v>
      </c>
      <c r="BD34" s="17">
        <v>0.45427226330161341</v>
      </c>
      <c r="BE34" s="17">
        <v>0.26548652322243921</v>
      </c>
      <c r="BF34" s="17">
        <v>0.25873234834396591</v>
      </c>
      <c r="BG34" s="17">
        <v>0.3917193398600114</v>
      </c>
    </row>
    <row r="35" spans="2:59" ht="58" x14ac:dyDescent="0.35">
      <c r="B35" s="16" t="s">
        <v>80</v>
      </c>
      <c r="C35" s="17">
        <v>0.52628129616131791</v>
      </c>
      <c r="D35" s="17">
        <v>0.4825931070306243</v>
      </c>
      <c r="E35" s="17">
        <v>0.56816055126036302</v>
      </c>
      <c r="G35" s="17">
        <v>0.61225262794763502</v>
      </c>
      <c r="H35" s="17">
        <v>0.62664853780330843</v>
      </c>
      <c r="I35" s="17">
        <v>0.58222829167161427</v>
      </c>
      <c r="J35" s="17">
        <v>0.58274395257209288</v>
      </c>
      <c r="K35" s="17">
        <v>0.45086459256708489</v>
      </c>
      <c r="L35" s="17">
        <v>0.34758477970244028</v>
      </c>
      <c r="N35" s="17">
        <v>0.49903804917187611</v>
      </c>
      <c r="O35" s="17">
        <v>0.54374702539090569</v>
      </c>
      <c r="P35" s="17">
        <v>0.60558805733101773</v>
      </c>
      <c r="Q35" s="17">
        <v>0.62235519640999504</v>
      </c>
      <c r="R35" s="17">
        <v>0.51753290694477172</v>
      </c>
      <c r="S35" s="17">
        <v>0.47051400960230438</v>
      </c>
      <c r="T35" s="17">
        <v>0.5378986771849108</v>
      </c>
      <c r="U35" s="17">
        <v>0.55807761638086817</v>
      </c>
      <c r="V35" s="17">
        <v>0.52603042300625102</v>
      </c>
      <c r="W35" s="17">
        <v>0.50424166640561019</v>
      </c>
      <c r="X35" s="17">
        <v>0.54197938239316779</v>
      </c>
      <c r="Y35" s="17">
        <v>0.49864644081974241</v>
      </c>
      <c r="AA35" s="17">
        <v>0.49629191910428272</v>
      </c>
      <c r="AB35" s="17">
        <v>0.51828928122652762</v>
      </c>
      <c r="AC35" s="17">
        <v>0.56788044546093175</v>
      </c>
      <c r="AD35" s="17">
        <v>0.53066670243798642</v>
      </c>
      <c r="AF35" s="17">
        <v>0.48923096820292877</v>
      </c>
      <c r="AG35" s="17">
        <v>0.52664217540094482</v>
      </c>
      <c r="AH35" s="17">
        <v>0.44366968981193972</v>
      </c>
      <c r="AI35" s="17">
        <v>0.52339177834034956</v>
      </c>
      <c r="AJ35" s="17">
        <v>0.65492024912531677</v>
      </c>
      <c r="AK35" s="17">
        <v>0.47770442895531712</v>
      </c>
      <c r="AL35" s="17">
        <v>0.56124519739392909</v>
      </c>
      <c r="AM35" s="17">
        <v>0.45104028093209231</v>
      </c>
      <c r="AN35" s="17">
        <v>0.6418719362458819</v>
      </c>
      <c r="AP35" s="17">
        <v>0.4682031582317005</v>
      </c>
      <c r="AQ35" s="17">
        <v>0.52207166896782775</v>
      </c>
      <c r="AR35" s="17">
        <v>0.46227877399129602</v>
      </c>
      <c r="AS35" s="17">
        <v>0.55721524895617291</v>
      </c>
      <c r="AT35" s="17">
        <v>0.62984804044569176</v>
      </c>
      <c r="AU35" s="17">
        <v>0.44138757444960691</v>
      </c>
      <c r="AV35" s="17">
        <v>0.52172596486639766</v>
      </c>
      <c r="AW35" s="17">
        <v>0.55897477753610192</v>
      </c>
      <c r="AY35" s="17">
        <v>0.49361039661266609</v>
      </c>
      <c r="AZ35" s="17">
        <v>0.48689713194828521</v>
      </c>
      <c r="BA35" s="17">
        <v>0.48946112569405192</v>
      </c>
      <c r="BB35" s="17">
        <v>0.59270610794980927</v>
      </c>
      <c r="BC35" s="17">
        <v>0.58826216500691297</v>
      </c>
      <c r="BD35" s="17">
        <v>0.49252737966459059</v>
      </c>
      <c r="BE35" s="17">
        <v>0.49478128495853418</v>
      </c>
      <c r="BF35" s="17">
        <v>0.48765674924705688</v>
      </c>
      <c r="BG35" s="17">
        <v>0.50053092500000718</v>
      </c>
    </row>
    <row r="36" spans="2:59" x14ac:dyDescent="0.35">
      <c r="B36" s="16" t="s">
        <v>78</v>
      </c>
      <c r="C36" s="17">
        <v>0.10999847638416731</v>
      </c>
      <c r="D36" s="17">
        <v>8.502086147909857E-2</v>
      </c>
      <c r="E36" s="17">
        <v>0.13480845989054441</v>
      </c>
      <c r="G36" s="17">
        <v>7.8127980770660146E-2</v>
      </c>
      <c r="H36" s="17">
        <v>9.8285017972491714E-2</v>
      </c>
      <c r="I36" s="17">
        <v>0.1213424062226104</v>
      </c>
      <c r="J36" s="17">
        <v>0.1195844280265244</v>
      </c>
      <c r="K36" s="17">
        <v>0.10729849576924209</v>
      </c>
      <c r="L36" s="17">
        <v>0.12523490621522579</v>
      </c>
      <c r="N36" s="17">
        <v>0.1094529149575956</v>
      </c>
      <c r="O36" s="17">
        <v>0.1184466402119836</v>
      </c>
      <c r="P36" s="17">
        <v>4.8236626163273372E-2</v>
      </c>
      <c r="Q36" s="17">
        <v>0.15455254027200191</v>
      </c>
      <c r="R36" s="17">
        <v>0.1203032382363862</v>
      </c>
      <c r="S36" s="17">
        <v>9.9637061719550973E-2</v>
      </c>
      <c r="T36" s="17">
        <v>7.6755462159949273E-2</v>
      </c>
      <c r="U36" s="17">
        <v>9.9570468435467033E-2</v>
      </c>
      <c r="V36" s="17">
        <v>0.11622018729693991</v>
      </c>
      <c r="W36" s="17">
        <v>0.1223007777607182</v>
      </c>
      <c r="X36" s="17">
        <v>0.1354099914392872</v>
      </c>
      <c r="Y36" s="17">
        <v>0.10510099461099789</v>
      </c>
      <c r="AA36" s="17">
        <v>7.6894771305344917E-2</v>
      </c>
      <c r="AB36" s="17">
        <v>0.1052125256879395</v>
      </c>
      <c r="AC36" s="17">
        <v>0.1085401391737166</v>
      </c>
      <c r="AD36" s="17">
        <v>0.15279495028791509</v>
      </c>
      <c r="AF36" s="17">
        <v>0.105247312320547</v>
      </c>
      <c r="AG36" s="17">
        <v>7.0776234399299934E-2</v>
      </c>
      <c r="AH36" s="17">
        <v>0.1024268359993321</v>
      </c>
      <c r="AI36" s="17">
        <v>0.1550132888555189</v>
      </c>
      <c r="AJ36" s="17">
        <v>8.5424543416574752E-2</v>
      </c>
      <c r="AK36" s="17">
        <v>8.0599434531518258E-2</v>
      </c>
      <c r="AL36" s="17">
        <v>0.17706709150514929</v>
      </c>
      <c r="AM36" s="17">
        <v>0.3967966952205389</v>
      </c>
      <c r="AN36" s="17">
        <v>7.0284077953641402E-2</v>
      </c>
      <c r="AP36" s="17">
        <v>8.9355499806541186E-2</v>
      </c>
      <c r="AQ36" s="17">
        <v>7.0689254216675587E-2</v>
      </c>
      <c r="AR36" s="17">
        <v>9.9553713120977896E-2</v>
      </c>
      <c r="AS36" s="17">
        <v>0.17034740366792461</v>
      </c>
      <c r="AT36" s="17">
        <v>0.1168491055837691</v>
      </c>
      <c r="AU36" s="17">
        <v>0.1054551458469536</v>
      </c>
      <c r="AV36" s="17">
        <v>0.37453211233468597</v>
      </c>
      <c r="AW36" s="17">
        <v>0.15542219036447991</v>
      </c>
      <c r="AY36" s="17">
        <v>0.1042695602395403</v>
      </c>
      <c r="AZ36" s="17">
        <v>6.6823589016062682E-2</v>
      </c>
      <c r="BA36" s="17">
        <v>8.3204669302173434E-2</v>
      </c>
      <c r="BB36" s="17">
        <v>0.10078513808231</v>
      </c>
      <c r="BC36" s="17">
        <v>0.1042044740842038</v>
      </c>
      <c r="BD36" s="17">
        <v>5.3200357033796108E-2</v>
      </c>
      <c r="BE36" s="17">
        <v>0.2397321918190265</v>
      </c>
      <c r="BF36" s="17">
        <v>0.25361090240897721</v>
      </c>
      <c r="BG36" s="17">
        <v>0.1077497351399815</v>
      </c>
    </row>
  </sheetData>
  <mergeCells count="7">
    <mergeCell ref="G5:L5"/>
    <mergeCell ref="AF5:AN5"/>
    <mergeCell ref="D5:E5"/>
    <mergeCell ref="AY5:BG5"/>
    <mergeCell ref="N5:Y5"/>
    <mergeCell ref="AA5:AD5"/>
    <mergeCell ref="AP5:AW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I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3" t="s">
        <v>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row>
    <row r="5" spans="2:61" x14ac:dyDescent="0.35">
      <c r="D5" s="25" t="s">
        <v>19</v>
      </c>
      <c r="E5" s="26"/>
      <c r="G5" s="25" t="s">
        <v>20</v>
      </c>
      <c r="H5" s="26"/>
      <c r="I5" s="26"/>
      <c r="J5" s="26"/>
      <c r="K5" s="26"/>
      <c r="L5" s="26"/>
      <c r="N5" s="25" t="s">
        <v>21</v>
      </c>
      <c r="O5" s="26"/>
      <c r="P5" s="26"/>
      <c r="Q5" s="26"/>
      <c r="R5" s="26"/>
      <c r="S5" s="26"/>
      <c r="T5" s="26"/>
      <c r="U5" s="26"/>
      <c r="V5" s="26"/>
      <c r="W5" s="26"/>
      <c r="X5" s="26"/>
      <c r="Y5" s="26"/>
      <c r="AA5" s="25" t="s">
        <v>22</v>
      </c>
      <c r="AB5" s="26"/>
      <c r="AC5" s="26"/>
      <c r="AD5" s="26"/>
      <c r="AF5" s="25" t="s">
        <v>23</v>
      </c>
      <c r="AG5" s="26"/>
      <c r="AH5" s="26"/>
      <c r="AI5" s="26"/>
      <c r="AJ5" s="26"/>
      <c r="AK5" s="26"/>
      <c r="AL5" s="26"/>
      <c r="AM5" s="26"/>
      <c r="AN5" s="26"/>
      <c r="AP5" s="25" t="s">
        <v>24</v>
      </c>
      <c r="AQ5" s="26"/>
      <c r="AR5" s="26"/>
      <c r="AS5" s="26"/>
      <c r="AT5" s="26"/>
      <c r="AU5" s="26"/>
      <c r="AV5" s="26"/>
      <c r="AW5" s="26"/>
      <c r="AY5" s="25" t="s">
        <v>25</v>
      </c>
      <c r="AZ5" s="26"/>
      <c r="BA5" s="26"/>
      <c r="BB5" s="26"/>
      <c r="BC5" s="26"/>
      <c r="BD5" s="26"/>
      <c r="BE5" s="26"/>
      <c r="BF5" s="26"/>
      <c r="BG5" s="26"/>
    </row>
    <row r="6" spans="2:61" ht="43.5" x14ac:dyDescent="0.35">
      <c r="C6" s="20" t="s">
        <v>26</v>
      </c>
      <c r="D6" s="21" t="s">
        <v>27</v>
      </c>
      <c r="E6" s="21" t="s">
        <v>28</v>
      </c>
      <c r="G6" s="21" t="s">
        <v>29</v>
      </c>
      <c r="H6" s="21" t="s">
        <v>30</v>
      </c>
      <c r="I6" s="21" t="s">
        <v>31</v>
      </c>
      <c r="J6" s="21" t="s">
        <v>32</v>
      </c>
      <c r="K6" s="21" t="s">
        <v>33</v>
      </c>
      <c r="L6" s="21" t="s">
        <v>34</v>
      </c>
      <c r="N6" s="21" t="s">
        <v>35</v>
      </c>
      <c r="O6" s="21" t="s">
        <v>36</v>
      </c>
      <c r="P6" s="21" t="s">
        <v>37</v>
      </c>
      <c r="Q6" s="21" t="s">
        <v>38</v>
      </c>
      <c r="R6" s="21" t="s">
        <v>39</v>
      </c>
      <c r="S6" s="21" t="s">
        <v>40</v>
      </c>
      <c r="T6" s="21" t="s">
        <v>41</v>
      </c>
      <c r="U6" s="21" t="s">
        <v>42</v>
      </c>
      <c r="V6" s="21" t="s">
        <v>43</v>
      </c>
      <c r="W6" s="21" t="s">
        <v>44</v>
      </c>
      <c r="X6" s="21" t="s">
        <v>45</v>
      </c>
      <c r="Y6" s="21" t="s">
        <v>46</v>
      </c>
      <c r="AA6" s="21" t="s">
        <v>47</v>
      </c>
      <c r="AB6" s="21" t="s">
        <v>48</v>
      </c>
      <c r="AC6" s="21" t="s">
        <v>49</v>
      </c>
      <c r="AD6" s="21" t="s">
        <v>50</v>
      </c>
      <c r="AF6" s="21" t="s">
        <v>51</v>
      </c>
      <c r="AG6" s="21" t="s">
        <v>52</v>
      </c>
      <c r="AH6" s="21" t="s">
        <v>53</v>
      </c>
      <c r="AI6" s="21" t="s">
        <v>54</v>
      </c>
      <c r="AJ6" s="21" t="s">
        <v>55</v>
      </c>
      <c r="AK6" s="21" t="s">
        <v>56</v>
      </c>
      <c r="AL6" s="21" t="s">
        <v>57</v>
      </c>
      <c r="AM6" s="21" t="s">
        <v>58</v>
      </c>
      <c r="AN6" s="21" t="s">
        <v>59</v>
      </c>
      <c r="AP6" s="21" t="s">
        <v>51</v>
      </c>
      <c r="AQ6" s="21" t="s">
        <v>52</v>
      </c>
      <c r="AR6" s="21" t="s">
        <v>53</v>
      </c>
      <c r="AS6" s="21" t="s">
        <v>54</v>
      </c>
      <c r="AT6" s="21" t="s">
        <v>60</v>
      </c>
      <c r="AU6" s="21" t="s">
        <v>56</v>
      </c>
      <c r="AV6" s="21" t="s">
        <v>58</v>
      </c>
      <c r="AW6" s="21" t="s">
        <v>59</v>
      </c>
      <c r="AY6" s="21" t="s">
        <v>51</v>
      </c>
      <c r="AZ6" s="21" t="s">
        <v>52</v>
      </c>
      <c r="BA6" s="21" t="s">
        <v>53</v>
      </c>
      <c r="BB6" s="21" t="s">
        <v>54</v>
      </c>
      <c r="BC6" s="21" t="s">
        <v>60</v>
      </c>
      <c r="BD6" s="21" t="s">
        <v>56</v>
      </c>
      <c r="BE6" s="21" t="s">
        <v>57</v>
      </c>
      <c r="BF6" s="21" t="s">
        <v>58</v>
      </c>
      <c r="BG6" s="21" t="s">
        <v>59</v>
      </c>
    </row>
    <row r="7" spans="2:61" x14ac:dyDescent="0.35">
      <c r="B7" s="10" t="s">
        <v>61</v>
      </c>
      <c r="C7" s="22">
        <v>2000</v>
      </c>
      <c r="D7" s="22">
        <v>999</v>
      </c>
      <c r="E7" s="22">
        <v>997</v>
      </c>
      <c r="G7" s="22">
        <v>264</v>
      </c>
      <c r="H7" s="22">
        <v>349</v>
      </c>
      <c r="I7" s="22">
        <v>312</v>
      </c>
      <c r="J7" s="22">
        <v>330</v>
      </c>
      <c r="K7" s="22">
        <v>294</v>
      </c>
      <c r="L7" s="22">
        <v>451</v>
      </c>
      <c r="N7" s="22">
        <v>153</v>
      </c>
      <c r="O7" s="22">
        <v>67</v>
      </c>
      <c r="P7" s="22">
        <v>110</v>
      </c>
      <c r="Q7" s="22">
        <v>90</v>
      </c>
      <c r="R7" s="22">
        <v>225</v>
      </c>
      <c r="S7" s="22">
        <v>170</v>
      </c>
      <c r="T7" s="22">
        <v>149</v>
      </c>
      <c r="U7" s="22">
        <v>163</v>
      </c>
      <c r="V7" s="22">
        <v>264</v>
      </c>
      <c r="W7" s="22">
        <v>274</v>
      </c>
      <c r="X7" s="22">
        <v>141</v>
      </c>
      <c r="Y7" s="22">
        <v>194</v>
      </c>
      <c r="AA7" s="22">
        <v>583</v>
      </c>
      <c r="AB7" s="22">
        <v>540</v>
      </c>
      <c r="AC7" s="22">
        <v>388</v>
      </c>
      <c r="AD7" s="22">
        <v>485</v>
      </c>
      <c r="AF7" s="22">
        <v>607</v>
      </c>
      <c r="AG7" s="22">
        <v>551</v>
      </c>
      <c r="AH7" s="22">
        <v>129</v>
      </c>
      <c r="AI7" s="22">
        <v>109</v>
      </c>
      <c r="AJ7" s="22">
        <v>36</v>
      </c>
      <c r="AK7" s="22">
        <v>47</v>
      </c>
      <c r="AL7" s="22">
        <v>235</v>
      </c>
      <c r="AM7" s="22">
        <v>54</v>
      </c>
      <c r="AN7" s="22">
        <v>232</v>
      </c>
      <c r="AP7" s="22">
        <v>378</v>
      </c>
      <c r="AQ7" s="22">
        <v>654</v>
      </c>
      <c r="AR7" s="22">
        <v>157</v>
      </c>
      <c r="AS7" s="22">
        <v>139</v>
      </c>
      <c r="AT7" s="22">
        <v>242</v>
      </c>
      <c r="AU7" s="22">
        <v>56</v>
      </c>
      <c r="AV7" s="22">
        <v>36</v>
      </c>
      <c r="AW7" s="22">
        <v>338</v>
      </c>
      <c r="AY7" s="22">
        <v>336</v>
      </c>
      <c r="AZ7" s="22">
        <v>388</v>
      </c>
      <c r="BA7" s="22">
        <v>179</v>
      </c>
      <c r="BB7" s="22">
        <v>247</v>
      </c>
      <c r="BC7" s="22">
        <v>465</v>
      </c>
      <c r="BD7" s="22">
        <v>52</v>
      </c>
      <c r="BE7" s="22">
        <v>75</v>
      </c>
      <c r="BF7" s="22">
        <v>154</v>
      </c>
      <c r="BG7" s="22">
        <v>104</v>
      </c>
    </row>
    <row r="8" spans="2:61" x14ac:dyDescent="0.35">
      <c r="B8" s="7" t="s">
        <v>62</v>
      </c>
      <c r="C8" s="13">
        <v>2003</v>
      </c>
      <c r="D8" s="13">
        <v>988</v>
      </c>
      <c r="E8" s="13">
        <v>1012</v>
      </c>
      <c r="G8" s="13">
        <v>276</v>
      </c>
      <c r="H8" s="13">
        <v>341</v>
      </c>
      <c r="I8" s="13">
        <v>342</v>
      </c>
      <c r="J8" s="13">
        <v>342</v>
      </c>
      <c r="K8" s="13">
        <v>283</v>
      </c>
      <c r="L8" s="13">
        <v>420</v>
      </c>
      <c r="N8" s="13">
        <v>180</v>
      </c>
      <c r="O8" s="13">
        <v>60</v>
      </c>
      <c r="P8" s="13">
        <v>100</v>
      </c>
      <c r="Q8" s="13">
        <v>80</v>
      </c>
      <c r="R8" s="13">
        <v>220</v>
      </c>
      <c r="S8" s="13">
        <v>160</v>
      </c>
      <c r="T8" s="13">
        <v>140</v>
      </c>
      <c r="U8" s="13">
        <v>180</v>
      </c>
      <c r="V8" s="13">
        <v>280</v>
      </c>
      <c r="W8" s="13">
        <v>260</v>
      </c>
      <c r="X8" s="13">
        <v>160</v>
      </c>
      <c r="Y8" s="13">
        <v>180</v>
      </c>
      <c r="AA8" s="13">
        <v>540</v>
      </c>
      <c r="AB8" s="13">
        <v>520</v>
      </c>
      <c r="AC8" s="13">
        <v>440</v>
      </c>
      <c r="AD8" s="13">
        <v>500</v>
      </c>
      <c r="AF8" s="13">
        <v>596</v>
      </c>
      <c r="AG8" s="13">
        <v>551</v>
      </c>
      <c r="AH8" s="13">
        <v>128</v>
      </c>
      <c r="AI8" s="13">
        <v>110</v>
      </c>
      <c r="AJ8" s="13">
        <v>36</v>
      </c>
      <c r="AK8" s="13">
        <v>56</v>
      </c>
      <c r="AL8" s="13">
        <v>240</v>
      </c>
      <c r="AM8" s="13">
        <v>56</v>
      </c>
      <c r="AN8" s="13">
        <v>230</v>
      </c>
      <c r="AP8" s="13">
        <v>375</v>
      </c>
      <c r="AQ8" s="13">
        <v>649</v>
      </c>
      <c r="AR8" s="13">
        <v>158</v>
      </c>
      <c r="AS8" s="13">
        <v>137</v>
      </c>
      <c r="AT8" s="13">
        <v>243</v>
      </c>
      <c r="AU8" s="13">
        <v>66</v>
      </c>
      <c r="AV8" s="13">
        <v>38</v>
      </c>
      <c r="AW8" s="13">
        <v>337</v>
      </c>
      <c r="AY8" s="13">
        <v>335</v>
      </c>
      <c r="AZ8" s="13">
        <v>382</v>
      </c>
      <c r="BA8" s="13">
        <v>179</v>
      </c>
      <c r="BB8" s="13">
        <v>248</v>
      </c>
      <c r="BC8" s="13">
        <v>469</v>
      </c>
      <c r="BD8" s="13">
        <v>61</v>
      </c>
      <c r="BE8" s="13">
        <v>76</v>
      </c>
      <c r="BF8" s="13">
        <v>154</v>
      </c>
      <c r="BG8" s="13">
        <v>100</v>
      </c>
    </row>
    <row r="9" spans="2:61" ht="19" customHeight="1" x14ac:dyDescent="0.35">
      <c r="B9" s="18" t="s">
        <v>64</v>
      </c>
      <c r="C9" s="17">
        <v>0.36711855884898342</v>
      </c>
      <c r="D9" s="17">
        <v>0.38149879579524842</v>
      </c>
      <c r="E9" s="17">
        <v>0.35358151397385601</v>
      </c>
      <c r="G9" s="17">
        <v>0.37926233510186652</v>
      </c>
      <c r="H9" s="17">
        <v>0.43074326688093728</v>
      </c>
      <c r="I9" s="17">
        <v>0.36173523054565382</v>
      </c>
      <c r="J9" s="17">
        <v>0.33077639545940041</v>
      </c>
      <c r="K9" s="17">
        <v>0.31383462412991481</v>
      </c>
      <c r="L9" s="17">
        <v>0.37735381764609782</v>
      </c>
      <c r="N9" s="17">
        <v>0.23029228501682861</v>
      </c>
      <c r="O9" s="17">
        <v>0.2157673372553289</v>
      </c>
      <c r="P9" s="17">
        <v>0.26150360796000932</v>
      </c>
      <c r="Q9" s="17">
        <v>0.46178161445936899</v>
      </c>
      <c r="R9" s="17">
        <v>0.38751132428004448</v>
      </c>
      <c r="S9" s="17">
        <v>0.3485259197161153</v>
      </c>
      <c r="T9" s="17">
        <v>0.33433514714368029</v>
      </c>
      <c r="U9" s="17">
        <v>0.41431828881989219</v>
      </c>
      <c r="V9" s="17">
        <v>0.40122803732207019</v>
      </c>
      <c r="W9" s="17">
        <v>0.39165238520873352</v>
      </c>
      <c r="X9" s="17">
        <v>0.45099108389430109</v>
      </c>
      <c r="Y9" s="17">
        <v>0.37784646465607968</v>
      </c>
      <c r="AA9" s="17">
        <v>0.35186608791689988</v>
      </c>
      <c r="AB9" s="17">
        <v>0.33344629027909911</v>
      </c>
      <c r="AC9" s="17">
        <v>0.42926327073191051</v>
      </c>
      <c r="AD9" s="17">
        <v>0.36449989475445621</v>
      </c>
      <c r="AF9" s="17">
        <v>0.54511184762080422</v>
      </c>
      <c r="AG9" s="17">
        <v>0.2843852885495658</v>
      </c>
      <c r="AH9" s="17">
        <v>0.26795319688335612</v>
      </c>
      <c r="AI9" s="17">
        <v>0.2322792962588664</v>
      </c>
      <c r="AJ9" s="17">
        <v>0.42303997257326242</v>
      </c>
      <c r="AK9" s="17">
        <v>0.21354798080184151</v>
      </c>
      <c r="AL9" s="17">
        <v>0.29702202986194293</v>
      </c>
      <c r="AM9" s="17">
        <v>0.28809267478424422</v>
      </c>
      <c r="AN9" s="17">
        <v>0.34489161468997581</v>
      </c>
      <c r="AP9" s="17">
        <v>0.54243169412716596</v>
      </c>
      <c r="AQ9" s="17">
        <v>0.32412459897279061</v>
      </c>
      <c r="AR9" s="17">
        <v>0.31063616705755392</v>
      </c>
      <c r="AS9" s="17">
        <v>0.2210996543236069</v>
      </c>
      <c r="AT9" s="17">
        <v>0.50406287734780897</v>
      </c>
      <c r="AU9" s="17">
        <v>0.1961406226863483</v>
      </c>
      <c r="AV9" s="17">
        <v>0.24385077575239111</v>
      </c>
      <c r="AW9" s="17">
        <v>0.28939653232236567</v>
      </c>
      <c r="AY9" s="17">
        <v>0.50970787641587423</v>
      </c>
      <c r="AZ9" s="17">
        <v>0.30563006746611882</v>
      </c>
      <c r="BA9" s="17">
        <v>0.2934117338209481</v>
      </c>
      <c r="BB9" s="17">
        <v>0.22522363564571299</v>
      </c>
      <c r="BC9" s="17">
        <v>0.54034995463233737</v>
      </c>
      <c r="BD9" s="17">
        <v>0.154136396535589</v>
      </c>
      <c r="BE9" s="17">
        <v>0.26151526921769469</v>
      </c>
      <c r="BF9" s="17">
        <v>0.25372465905605701</v>
      </c>
      <c r="BG9" s="17">
        <v>0.1811833598662812</v>
      </c>
    </row>
    <row r="10" spans="2:61" ht="19" customHeight="1" x14ac:dyDescent="0.35">
      <c r="B10" s="18" t="s">
        <v>65</v>
      </c>
      <c r="C10" s="17">
        <v>6.5410741629823077E-2</v>
      </c>
      <c r="D10" s="17">
        <v>7.382861015370204E-2</v>
      </c>
      <c r="E10" s="17">
        <v>5.7445039662848953E-2</v>
      </c>
      <c r="G10" s="17">
        <v>0.12697731184721739</v>
      </c>
      <c r="H10" s="17">
        <v>0.1057018295428037</v>
      </c>
      <c r="I10" s="17">
        <v>7.645311740801454E-2</v>
      </c>
      <c r="J10" s="17">
        <v>3.5163436124094602E-2</v>
      </c>
      <c r="K10" s="17">
        <v>4.380286392048624E-2</v>
      </c>
      <c r="L10" s="17">
        <v>2.244259836236167E-2</v>
      </c>
      <c r="N10" s="17">
        <v>7.6436951586157348E-2</v>
      </c>
      <c r="O10" s="17">
        <v>4.599624953008865E-2</v>
      </c>
      <c r="P10" s="17">
        <v>3.5834511321943659E-2</v>
      </c>
      <c r="Q10" s="17">
        <v>7.0813554447814495E-2</v>
      </c>
      <c r="R10" s="17">
        <v>5.6507051752409547E-2</v>
      </c>
      <c r="S10" s="17">
        <v>6.2417484471877602E-2</v>
      </c>
      <c r="T10" s="17">
        <v>8.7928222826982136E-2</v>
      </c>
      <c r="U10" s="17">
        <v>9.4694197348016276E-2</v>
      </c>
      <c r="V10" s="17">
        <v>7.3748732996048838E-2</v>
      </c>
      <c r="W10" s="17">
        <v>4.6544931189302967E-2</v>
      </c>
      <c r="X10" s="17">
        <v>6.7634179747860679E-2</v>
      </c>
      <c r="Y10" s="17">
        <v>5.3935517125361203E-2</v>
      </c>
      <c r="AA10" s="17">
        <v>5.8211273060116378E-2</v>
      </c>
      <c r="AB10" s="17">
        <v>6.7662866287394124E-2</v>
      </c>
      <c r="AC10" s="17">
        <v>7.1352939175148372E-2</v>
      </c>
      <c r="AD10" s="17">
        <v>6.6080880376777257E-2</v>
      </c>
      <c r="AF10" s="17">
        <v>3.6372856041962692E-2</v>
      </c>
      <c r="AG10" s="17">
        <v>6.7904372705651847E-2</v>
      </c>
      <c r="AH10" s="17">
        <v>7.3709641250188737E-2</v>
      </c>
      <c r="AI10" s="17">
        <v>9.9654192486928556E-2</v>
      </c>
      <c r="AJ10" s="17">
        <v>0.16870954784624151</v>
      </c>
      <c r="AK10" s="17">
        <v>9.0070974763585082E-2</v>
      </c>
      <c r="AL10" s="17">
        <v>8.643351722817455E-2</v>
      </c>
      <c r="AM10" s="17">
        <v>4.6333097461137583E-2</v>
      </c>
      <c r="AN10" s="17">
        <v>7.4025081816144409E-2</v>
      </c>
      <c r="AP10" s="17">
        <v>1.830061418352898E-2</v>
      </c>
      <c r="AQ10" s="17">
        <v>7.9167820757874444E-2</v>
      </c>
      <c r="AR10" s="17">
        <v>4.6684393925003009E-2</v>
      </c>
      <c r="AS10" s="17">
        <v>0.10035243985183</v>
      </c>
      <c r="AT10" s="17">
        <v>0.10254428096406711</v>
      </c>
      <c r="AU10" s="17">
        <v>0.1083580757135585</v>
      </c>
      <c r="AV10" s="17">
        <v>0</v>
      </c>
      <c r="AW10" s="17">
        <v>5.8010257858190972E-2</v>
      </c>
      <c r="AY10" s="17">
        <v>4.2686594919925228E-2</v>
      </c>
      <c r="AZ10" s="17">
        <v>7.7217168138600245E-2</v>
      </c>
      <c r="BA10" s="17">
        <v>5.6085875655264322E-2</v>
      </c>
      <c r="BB10" s="17">
        <v>7.4338036082455386E-2</v>
      </c>
      <c r="BC10" s="17">
        <v>8.0699101106007698E-2</v>
      </c>
      <c r="BD10" s="17">
        <v>0.1175820952454836</v>
      </c>
      <c r="BE10" s="17">
        <v>5.4338482614793328E-2</v>
      </c>
      <c r="BF10" s="17">
        <v>5.6159881584471787E-3</v>
      </c>
      <c r="BG10" s="17">
        <v>8.7615046391496698E-2</v>
      </c>
    </row>
    <row r="11" spans="2:61" ht="19" customHeight="1" x14ac:dyDescent="0.35">
      <c r="B11" s="18" t="s">
        <v>66</v>
      </c>
      <c r="C11" s="17">
        <v>0.31727089379634299</v>
      </c>
      <c r="D11" s="17">
        <v>0.33636491073396169</v>
      </c>
      <c r="E11" s="17">
        <v>0.29879855243043962</v>
      </c>
      <c r="G11" s="17">
        <v>0.28269300625106358</v>
      </c>
      <c r="H11" s="17">
        <v>0.28023951215224702</v>
      </c>
      <c r="I11" s="17">
        <v>0.26304587981422139</v>
      </c>
      <c r="J11" s="17">
        <v>0.28653041307706029</v>
      </c>
      <c r="K11" s="17">
        <v>0.3564988148045789</v>
      </c>
      <c r="L11" s="17">
        <v>0.4127953865020112</v>
      </c>
      <c r="N11" s="17">
        <v>0.39250031873419772</v>
      </c>
      <c r="O11" s="17">
        <v>0.34693070699329259</v>
      </c>
      <c r="P11" s="17">
        <v>0.33952044682861338</v>
      </c>
      <c r="Q11" s="17">
        <v>0.27153142152008042</v>
      </c>
      <c r="R11" s="17">
        <v>0.33435851032781261</v>
      </c>
      <c r="S11" s="17">
        <v>0.35559470379007407</v>
      </c>
      <c r="T11" s="17">
        <v>0.35506137874436938</v>
      </c>
      <c r="U11" s="17">
        <v>0.238863380682205</v>
      </c>
      <c r="V11" s="17">
        <v>0.28296600830766039</v>
      </c>
      <c r="W11" s="17">
        <v>0.31891515368789991</v>
      </c>
      <c r="X11" s="17">
        <v>0.28004298957608059</v>
      </c>
      <c r="Y11" s="17">
        <v>0.31826766996085187</v>
      </c>
      <c r="AA11" s="17">
        <v>0.39463823699511957</v>
      </c>
      <c r="AB11" s="17">
        <v>0.35214682447680062</v>
      </c>
      <c r="AC11" s="17">
        <v>0.2587868705153038</v>
      </c>
      <c r="AD11" s="17">
        <v>0.24750199906721021</v>
      </c>
      <c r="AF11" s="17">
        <v>0.30491756614215421</v>
      </c>
      <c r="AG11" s="17">
        <v>0.37233249545060398</v>
      </c>
      <c r="AH11" s="17">
        <v>0.41789491928655031</v>
      </c>
      <c r="AI11" s="17">
        <v>0.33541534295241959</v>
      </c>
      <c r="AJ11" s="17">
        <v>0.19044028602834401</v>
      </c>
      <c r="AK11" s="17">
        <v>0.32292046375547462</v>
      </c>
      <c r="AL11" s="17">
        <v>0.21186576258353859</v>
      </c>
      <c r="AM11" s="17">
        <v>0.2271546235608714</v>
      </c>
      <c r="AN11" s="17">
        <v>0.30329030872238888</v>
      </c>
      <c r="AP11" s="17">
        <v>0.35205744609772038</v>
      </c>
      <c r="AQ11" s="17">
        <v>0.35873787230034238</v>
      </c>
      <c r="AR11" s="17">
        <v>0.38972936122755159</v>
      </c>
      <c r="AS11" s="17">
        <v>0.31449386701800902</v>
      </c>
      <c r="AT11" s="17">
        <v>0.20276686329174651</v>
      </c>
      <c r="AU11" s="17">
        <v>0.32778788452728408</v>
      </c>
      <c r="AV11" s="17">
        <v>0.167149309632485</v>
      </c>
      <c r="AW11" s="17">
        <v>0.26304207816366942</v>
      </c>
      <c r="AY11" s="17">
        <v>0.36401296130063032</v>
      </c>
      <c r="AZ11" s="17">
        <v>0.39734045073473501</v>
      </c>
      <c r="BA11" s="17">
        <v>0.3679870479270092</v>
      </c>
      <c r="BB11" s="17">
        <v>0.32804248061042468</v>
      </c>
      <c r="BC11" s="17">
        <v>0.21731508592056711</v>
      </c>
      <c r="BD11" s="17">
        <v>0.35275594123659287</v>
      </c>
      <c r="BE11" s="17">
        <v>0.14179490625257049</v>
      </c>
      <c r="BF11" s="17">
        <v>0.27842372182950559</v>
      </c>
      <c r="BG11" s="17">
        <v>0.37727194690309251</v>
      </c>
    </row>
    <row r="12" spans="2:61" ht="19" customHeight="1" x14ac:dyDescent="0.35">
      <c r="B12" s="18" t="s">
        <v>67</v>
      </c>
      <c r="C12" s="17">
        <v>0.25019980572485051</v>
      </c>
      <c r="D12" s="17">
        <v>0.20830768331708779</v>
      </c>
      <c r="E12" s="17">
        <v>0.29017489393285562</v>
      </c>
      <c r="G12" s="17">
        <v>0.21106734679985259</v>
      </c>
      <c r="H12" s="17">
        <v>0.18331539142401199</v>
      </c>
      <c r="I12" s="17">
        <v>0.29876577223211032</v>
      </c>
      <c r="J12" s="17">
        <v>0.34752975533944458</v>
      </c>
      <c r="K12" s="17">
        <v>0.28586369714502002</v>
      </c>
      <c r="L12" s="17">
        <v>0.1874081974895293</v>
      </c>
      <c r="N12" s="17">
        <v>0.30077044466281649</v>
      </c>
      <c r="O12" s="17">
        <v>0.3913057062212898</v>
      </c>
      <c r="P12" s="17">
        <v>0.36314143388943348</v>
      </c>
      <c r="Q12" s="17">
        <v>0.19587340957273591</v>
      </c>
      <c r="R12" s="17">
        <v>0.2216231136397335</v>
      </c>
      <c r="S12" s="17">
        <v>0.23346189202193299</v>
      </c>
      <c r="T12" s="17">
        <v>0.22267525128496829</v>
      </c>
      <c r="U12" s="17">
        <v>0.25212413314988652</v>
      </c>
      <c r="V12" s="17">
        <v>0.24205722137422059</v>
      </c>
      <c r="W12" s="17">
        <v>0.24288752991406359</v>
      </c>
      <c r="X12" s="17">
        <v>0.20133174678175789</v>
      </c>
      <c r="Y12" s="17">
        <v>0.24995034825770729</v>
      </c>
      <c r="AA12" s="17">
        <v>0.1952844020278639</v>
      </c>
      <c r="AB12" s="17">
        <v>0.2467440189567062</v>
      </c>
      <c r="AC12" s="17">
        <v>0.2405969195776374</v>
      </c>
      <c r="AD12" s="17">
        <v>0.32191722580155618</v>
      </c>
      <c r="AF12" s="17">
        <v>0.11359773019507891</v>
      </c>
      <c r="AG12" s="17">
        <v>0.27537784329417853</v>
      </c>
      <c r="AH12" s="17">
        <v>0.24044224257990479</v>
      </c>
      <c r="AI12" s="17">
        <v>0.33265116830178543</v>
      </c>
      <c r="AJ12" s="17">
        <v>0.217810193552152</v>
      </c>
      <c r="AK12" s="17">
        <v>0.37346058067909899</v>
      </c>
      <c r="AL12" s="17">
        <v>0.40467869032634401</v>
      </c>
      <c r="AM12" s="17">
        <v>0.43841960419374698</v>
      </c>
      <c r="AN12" s="17">
        <v>0.27779299477149078</v>
      </c>
      <c r="AP12" s="17">
        <v>8.7210245591584551E-2</v>
      </c>
      <c r="AQ12" s="17">
        <v>0.2379697079689925</v>
      </c>
      <c r="AR12" s="17">
        <v>0.25295007778989148</v>
      </c>
      <c r="AS12" s="17">
        <v>0.36405403880655413</v>
      </c>
      <c r="AT12" s="17">
        <v>0.19062597839637729</v>
      </c>
      <c r="AU12" s="17">
        <v>0.36771341707280902</v>
      </c>
      <c r="AV12" s="17">
        <v>0.58899991461512391</v>
      </c>
      <c r="AW12" s="17">
        <v>0.38955113165577387</v>
      </c>
      <c r="AY12" s="17">
        <v>8.3592567363570444E-2</v>
      </c>
      <c r="AZ12" s="17">
        <v>0.21981231366054621</v>
      </c>
      <c r="BA12" s="17">
        <v>0.28251534259677868</v>
      </c>
      <c r="BB12" s="17">
        <v>0.37239584766140682</v>
      </c>
      <c r="BC12" s="17">
        <v>0.16163585834108779</v>
      </c>
      <c r="BD12" s="17">
        <v>0.37552556698233458</v>
      </c>
      <c r="BE12" s="17">
        <v>0.54235134191494161</v>
      </c>
      <c r="BF12" s="17">
        <v>0.46223563095599018</v>
      </c>
      <c r="BG12" s="17">
        <v>0.35392964683912947</v>
      </c>
    </row>
    <row r="14" spans="2:61" x14ac:dyDescent="0.35">
      <c r="B14" t="s">
        <v>81</v>
      </c>
    </row>
    <row r="15" spans="2:61" x14ac:dyDescent="0.35">
      <c r="B15" t="s">
        <v>8</v>
      </c>
    </row>
    <row r="17" spans="2:2" x14ac:dyDescent="0.35">
      <c r="B17"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I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3" t="s">
        <v>68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row>
    <row r="5" spans="2:61" x14ac:dyDescent="0.35">
      <c r="D5" s="25" t="s">
        <v>19</v>
      </c>
      <c r="E5" s="26"/>
      <c r="G5" s="25" t="s">
        <v>20</v>
      </c>
      <c r="H5" s="26"/>
      <c r="I5" s="26"/>
      <c r="J5" s="26"/>
      <c r="K5" s="26"/>
      <c r="L5" s="26"/>
      <c r="N5" s="25" t="s">
        <v>21</v>
      </c>
      <c r="O5" s="26"/>
      <c r="P5" s="26"/>
      <c r="Q5" s="26"/>
      <c r="R5" s="26"/>
      <c r="S5" s="26"/>
      <c r="T5" s="26"/>
      <c r="U5" s="26"/>
      <c r="V5" s="26"/>
      <c r="W5" s="26"/>
      <c r="X5" s="26"/>
      <c r="Y5" s="26"/>
      <c r="AA5" s="25" t="s">
        <v>22</v>
      </c>
      <c r="AB5" s="26"/>
      <c r="AC5" s="26"/>
      <c r="AD5" s="26"/>
      <c r="AF5" s="25" t="s">
        <v>23</v>
      </c>
      <c r="AG5" s="26"/>
      <c r="AH5" s="26"/>
      <c r="AI5" s="26"/>
      <c r="AJ5" s="26"/>
      <c r="AK5" s="26"/>
      <c r="AL5" s="26"/>
      <c r="AM5" s="26"/>
      <c r="AN5" s="26"/>
      <c r="AP5" s="25" t="s">
        <v>24</v>
      </c>
      <c r="AQ5" s="26"/>
      <c r="AR5" s="26"/>
      <c r="AS5" s="26"/>
      <c r="AT5" s="26"/>
      <c r="AU5" s="26"/>
      <c r="AV5" s="26"/>
      <c r="AW5" s="26"/>
      <c r="AY5" s="25" t="s">
        <v>25</v>
      </c>
      <c r="AZ5" s="26"/>
      <c r="BA5" s="26"/>
      <c r="BB5" s="26"/>
      <c r="BC5" s="26"/>
      <c r="BD5" s="26"/>
      <c r="BE5" s="26"/>
      <c r="BF5" s="26"/>
      <c r="BG5" s="26"/>
    </row>
    <row r="6" spans="2:61" ht="43.5" x14ac:dyDescent="0.35">
      <c r="C6" s="20" t="s">
        <v>26</v>
      </c>
      <c r="D6" s="21" t="s">
        <v>27</v>
      </c>
      <c r="E6" s="21" t="s">
        <v>28</v>
      </c>
      <c r="G6" s="21" t="s">
        <v>29</v>
      </c>
      <c r="H6" s="21" t="s">
        <v>30</v>
      </c>
      <c r="I6" s="21" t="s">
        <v>31</v>
      </c>
      <c r="J6" s="21" t="s">
        <v>32</v>
      </c>
      <c r="K6" s="21" t="s">
        <v>33</v>
      </c>
      <c r="L6" s="21" t="s">
        <v>34</v>
      </c>
      <c r="N6" s="21" t="s">
        <v>35</v>
      </c>
      <c r="O6" s="21" t="s">
        <v>36</v>
      </c>
      <c r="P6" s="21" t="s">
        <v>37</v>
      </c>
      <c r="Q6" s="21" t="s">
        <v>38</v>
      </c>
      <c r="R6" s="21" t="s">
        <v>39</v>
      </c>
      <c r="S6" s="21" t="s">
        <v>40</v>
      </c>
      <c r="T6" s="21" t="s">
        <v>41</v>
      </c>
      <c r="U6" s="21" t="s">
        <v>42</v>
      </c>
      <c r="V6" s="21" t="s">
        <v>43</v>
      </c>
      <c r="W6" s="21" t="s">
        <v>44</v>
      </c>
      <c r="X6" s="21" t="s">
        <v>45</v>
      </c>
      <c r="Y6" s="21" t="s">
        <v>46</v>
      </c>
      <c r="AA6" s="21" t="s">
        <v>47</v>
      </c>
      <c r="AB6" s="21" t="s">
        <v>48</v>
      </c>
      <c r="AC6" s="21" t="s">
        <v>49</v>
      </c>
      <c r="AD6" s="21" t="s">
        <v>50</v>
      </c>
      <c r="AF6" s="21" t="s">
        <v>51</v>
      </c>
      <c r="AG6" s="21" t="s">
        <v>52</v>
      </c>
      <c r="AH6" s="21" t="s">
        <v>53</v>
      </c>
      <c r="AI6" s="21" t="s">
        <v>54</v>
      </c>
      <c r="AJ6" s="21" t="s">
        <v>55</v>
      </c>
      <c r="AK6" s="21" t="s">
        <v>56</v>
      </c>
      <c r="AL6" s="21" t="s">
        <v>57</v>
      </c>
      <c r="AM6" s="21" t="s">
        <v>58</v>
      </c>
      <c r="AN6" s="21" t="s">
        <v>59</v>
      </c>
      <c r="AP6" s="21" t="s">
        <v>51</v>
      </c>
      <c r="AQ6" s="21" t="s">
        <v>52</v>
      </c>
      <c r="AR6" s="21" t="s">
        <v>53</v>
      </c>
      <c r="AS6" s="21" t="s">
        <v>54</v>
      </c>
      <c r="AT6" s="21" t="s">
        <v>60</v>
      </c>
      <c r="AU6" s="21" t="s">
        <v>56</v>
      </c>
      <c r="AV6" s="21" t="s">
        <v>58</v>
      </c>
      <c r="AW6" s="21" t="s">
        <v>59</v>
      </c>
      <c r="AY6" s="21" t="s">
        <v>51</v>
      </c>
      <c r="AZ6" s="21" t="s">
        <v>52</v>
      </c>
      <c r="BA6" s="21" t="s">
        <v>53</v>
      </c>
      <c r="BB6" s="21" t="s">
        <v>54</v>
      </c>
      <c r="BC6" s="21" t="s">
        <v>60</v>
      </c>
      <c r="BD6" s="21" t="s">
        <v>56</v>
      </c>
      <c r="BE6" s="21" t="s">
        <v>57</v>
      </c>
      <c r="BF6" s="21" t="s">
        <v>58</v>
      </c>
      <c r="BG6" s="21" t="s">
        <v>59</v>
      </c>
    </row>
    <row r="7" spans="2:61" x14ac:dyDescent="0.35">
      <c r="B7" s="10" t="s">
        <v>61</v>
      </c>
      <c r="C7" s="22">
        <v>607</v>
      </c>
      <c r="D7" s="22">
        <v>328</v>
      </c>
      <c r="E7" s="22">
        <v>278</v>
      </c>
      <c r="G7" s="22">
        <v>13</v>
      </c>
      <c r="H7" s="22">
        <v>65</v>
      </c>
      <c r="I7" s="22">
        <v>69</v>
      </c>
      <c r="J7" s="22">
        <v>100</v>
      </c>
      <c r="K7" s="22">
        <v>107</v>
      </c>
      <c r="L7" s="22">
        <v>253</v>
      </c>
      <c r="N7" s="22">
        <v>28</v>
      </c>
      <c r="O7" s="22">
        <v>6</v>
      </c>
      <c r="P7" s="22">
        <v>23</v>
      </c>
      <c r="Q7" s="22">
        <v>32</v>
      </c>
      <c r="R7" s="22">
        <v>63</v>
      </c>
      <c r="S7" s="22">
        <v>52</v>
      </c>
      <c r="T7" s="22">
        <v>46</v>
      </c>
      <c r="U7" s="22">
        <v>57</v>
      </c>
      <c r="V7" s="22">
        <v>79</v>
      </c>
      <c r="W7" s="22">
        <v>98</v>
      </c>
      <c r="X7" s="22">
        <v>51</v>
      </c>
      <c r="Y7" s="22">
        <v>72</v>
      </c>
      <c r="AA7" s="22">
        <v>202</v>
      </c>
      <c r="AB7" s="22">
        <v>174</v>
      </c>
      <c r="AC7" s="22">
        <v>117</v>
      </c>
      <c r="AD7" s="22">
        <v>114</v>
      </c>
      <c r="AF7" s="22">
        <v>607</v>
      </c>
      <c r="AG7" s="22">
        <v>0</v>
      </c>
      <c r="AH7" s="22">
        <v>0</v>
      </c>
      <c r="AI7" s="22">
        <v>0</v>
      </c>
      <c r="AJ7" s="22">
        <v>0</v>
      </c>
      <c r="AK7" s="22">
        <v>0</v>
      </c>
      <c r="AL7" s="22">
        <v>0</v>
      </c>
      <c r="AM7" s="22">
        <v>0</v>
      </c>
      <c r="AN7" s="22">
        <v>0</v>
      </c>
      <c r="AP7" s="22">
        <v>334</v>
      </c>
      <c r="AQ7" s="22">
        <v>86</v>
      </c>
      <c r="AR7" s="22">
        <v>30</v>
      </c>
      <c r="AS7" s="22">
        <v>8</v>
      </c>
      <c r="AT7" s="22">
        <v>117</v>
      </c>
      <c r="AU7" s="22">
        <v>1</v>
      </c>
      <c r="AV7" s="22">
        <v>1</v>
      </c>
      <c r="AW7" s="22">
        <v>30</v>
      </c>
      <c r="AY7" s="22">
        <v>263</v>
      </c>
      <c r="AZ7" s="22">
        <v>26</v>
      </c>
      <c r="BA7" s="22">
        <v>30</v>
      </c>
      <c r="BB7" s="22">
        <v>8</v>
      </c>
      <c r="BC7" s="22">
        <v>228</v>
      </c>
      <c r="BD7" s="22">
        <v>1</v>
      </c>
      <c r="BE7" s="22">
        <v>4</v>
      </c>
      <c r="BF7" s="22">
        <v>37</v>
      </c>
      <c r="BG7" s="22">
        <v>10</v>
      </c>
    </row>
    <row r="8" spans="2:61" x14ac:dyDescent="0.35">
      <c r="B8" s="7" t="s">
        <v>62</v>
      </c>
      <c r="C8" s="13">
        <v>596</v>
      </c>
      <c r="D8" s="13">
        <v>312</v>
      </c>
      <c r="E8" s="13">
        <v>282</v>
      </c>
      <c r="G8" s="13">
        <v>13</v>
      </c>
      <c r="H8" s="13">
        <v>63</v>
      </c>
      <c r="I8" s="13">
        <v>76</v>
      </c>
      <c r="J8" s="13">
        <v>104</v>
      </c>
      <c r="K8" s="13">
        <v>103</v>
      </c>
      <c r="L8" s="13">
        <v>235</v>
      </c>
      <c r="N8" s="13">
        <v>32</v>
      </c>
      <c r="O8" s="13">
        <v>5</v>
      </c>
      <c r="P8" s="13">
        <v>21</v>
      </c>
      <c r="Q8" s="13">
        <v>28</v>
      </c>
      <c r="R8" s="13">
        <v>61</v>
      </c>
      <c r="S8" s="13">
        <v>47</v>
      </c>
      <c r="T8" s="13">
        <v>43</v>
      </c>
      <c r="U8" s="13">
        <v>62</v>
      </c>
      <c r="V8" s="13">
        <v>83</v>
      </c>
      <c r="W8" s="13">
        <v>92</v>
      </c>
      <c r="X8" s="13">
        <v>57</v>
      </c>
      <c r="Y8" s="13">
        <v>65</v>
      </c>
      <c r="AA8" s="13">
        <v>185</v>
      </c>
      <c r="AB8" s="13">
        <v>165</v>
      </c>
      <c r="AC8" s="13">
        <v>131</v>
      </c>
      <c r="AD8" s="13">
        <v>115</v>
      </c>
      <c r="AF8" s="13">
        <v>596</v>
      </c>
      <c r="AG8" s="13">
        <v>0</v>
      </c>
      <c r="AH8" s="13">
        <v>0</v>
      </c>
      <c r="AI8" s="13">
        <v>0</v>
      </c>
      <c r="AJ8" s="13">
        <v>0</v>
      </c>
      <c r="AK8" s="13">
        <v>0</v>
      </c>
      <c r="AL8" s="13">
        <v>0</v>
      </c>
      <c r="AM8" s="13">
        <v>0</v>
      </c>
      <c r="AN8" s="13">
        <v>0</v>
      </c>
      <c r="AP8" s="13">
        <v>330</v>
      </c>
      <c r="AQ8" s="13">
        <v>84</v>
      </c>
      <c r="AR8" s="13">
        <v>30</v>
      </c>
      <c r="AS8" s="13">
        <v>8</v>
      </c>
      <c r="AT8" s="13">
        <v>113</v>
      </c>
      <c r="AU8" s="13">
        <v>1</v>
      </c>
      <c r="AV8" s="13">
        <v>1</v>
      </c>
      <c r="AW8" s="13">
        <v>29</v>
      </c>
      <c r="AY8" s="13">
        <v>261</v>
      </c>
      <c r="AZ8" s="13">
        <v>26</v>
      </c>
      <c r="BA8" s="13">
        <v>28</v>
      </c>
      <c r="BB8" s="13">
        <v>8</v>
      </c>
      <c r="BC8" s="13">
        <v>221</v>
      </c>
      <c r="BD8" s="13">
        <v>1</v>
      </c>
      <c r="BE8" s="13">
        <v>4</v>
      </c>
      <c r="BF8" s="13">
        <v>37</v>
      </c>
      <c r="BG8" s="13">
        <v>10</v>
      </c>
    </row>
    <row r="9" spans="2:61" ht="46" customHeight="1" x14ac:dyDescent="0.35">
      <c r="B9" s="18" t="s">
        <v>69</v>
      </c>
      <c r="C9" s="17">
        <v>0.33031732014652437</v>
      </c>
      <c r="D9" s="17">
        <v>0.29828994816835858</v>
      </c>
      <c r="E9" s="17">
        <v>0.36699678885611181</v>
      </c>
      <c r="G9" s="17">
        <v>0.20205657319925829</v>
      </c>
      <c r="H9" s="17">
        <v>0.3275600358315518</v>
      </c>
      <c r="I9" s="17">
        <v>0.2473274247190847</v>
      </c>
      <c r="J9" s="17">
        <v>0.35229980079363571</v>
      </c>
      <c r="K9" s="17">
        <v>0.38827009181511551</v>
      </c>
      <c r="L9" s="17">
        <v>0.32994995256028292</v>
      </c>
      <c r="N9" s="17">
        <v>0.29416995853462857</v>
      </c>
      <c r="O9" s="17">
        <v>0.32449288428149708</v>
      </c>
      <c r="P9" s="17">
        <v>0.3989570558745566</v>
      </c>
      <c r="Q9" s="17">
        <v>0.29272009721379511</v>
      </c>
      <c r="R9" s="17">
        <v>0.29997829370454587</v>
      </c>
      <c r="S9" s="17">
        <v>0.34344079107401371</v>
      </c>
      <c r="T9" s="17">
        <v>0.25455449586107859</v>
      </c>
      <c r="U9" s="17">
        <v>0.44000157783788629</v>
      </c>
      <c r="V9" s="17">
        <v>0.30124716212129132</v>
      </c>
      <c r="W9" s="17">
        <v>0.27811041519636848</v>
      </c>
      <c r="X9" s="17">
        <v>0.46703215580080137</v>
      </c>
      <c r="Y9" s="17">
        <v>0.29776758220619892</v>
      </c>
      <c r="AA9" s="17">
        <v>0.30561147920931681</v>
      </c>
      <c r="AB9" s="17">
        <v>0.27360102312295459</v>
      </c>
      <c r="AC9" s="17">
        <v>0.38838474139879892</v>
      </c>
      <c r="AD9" s="17">
        <v>0.3853140186050652</v>
      </c>
      <c r="AF9" s="17">
        <v>0.33031732014652437</v>
      </c>
      <c r="AG9" s="17">
        <v>0</v>
      </c>
      <c r="AH9" s="17">
        <v>0</v>
      </c>
      <c r="AI9" s="17">
        <v>0</v>
      </c>
      <c r="AJ9" s="17">
        <v>0</v>
      </c>
      <c r="AK9" s="17">
        <v>0</v>
      </c>
      <c r="AL9" s="17">
        <v>0</v>
      </c>
      <c r="AM9" s="17">
        <v>0</v>
      </c>
      <c r="AN9" s="17">
        <v>0</v>
      </c>
      <c r="AP9" s="17">
        <v>0.35145277592640778</v>
      </c>
      <c r="AQ9" s="17">
        <v>0.21724861837591819</v>
      </c>
      <c r="AR9" s="17">
        <v>0.25578545890962973</v>
      </c>
      <c r="AS9" s="17">
        <v>0.25979420221225558</v>
      </c>
      <c r="AT9" s="17">
        <v>0.36595787593901841</v>
      </c>
      <c r="AU9" s="17">
        <v>0</v>
      </c>
      <c r="AV9" s="17">
        <v>1</v>
      </c>
      <c r="AW9" s="17">
        <v>0.36283217412138652</v>
      </c>
      <c r="AY9" s="17">
        <v>0.31067201838804459</v>
      </c>
      <c r="AZ9" s="17">
        <v>0.23673908722963641</v>
      </c>
      <c r="BA9" s="17">
        <v>0.22897009850603911</v>
      </c>
      <c r="BB9" s="17">
        <v>0.2355545484232423</v>
      </c>
      <c r="BC9" s="17">
        <v>0.38970939942917021</v>
      </c>
      <c r="BD9" s="17">
        <v>0</v>
      </c>
      <c r="BE9" s="17">
        <v>0.48117506539082061</v>
      </c>
      <c r="BF9" s="17">
        <v>0.35925854109945249</v>
      </c>
      <c r="BG9" s="17">
        <v>0</v>
      </c>
    </row>
    <row r="10" spans="2:61" ht="32.15" customHeight="1" x14ac:dyDescent="0.35">
      <c r="B10" s="18" t="s">
        <v>70</v>
      </c>
      <c r="C10" s="17">
        <v>0.13171348972207789</v>
      </c>
      <c r="D10" s="17">
        <v>0.14361384728789159</v>
      </c>
      <c r="E10" s="17">
        <v>0.11904765946164229</v>
      </c>
      <c r="G10" s="17">
        <v>0.32336225549775149</v>
      </c>
      <c r="H10" s="17">
        <v>0.1187624765390794</v>
      </c>
      <c r="I10" s="17">
        <v>0.22213761889360861</v>
      </c>
      <c r="J10" s="17">
        <v>9.8836772198769268E-2</v>
      </c>
      <c r="K10" s="17">
        <v>0.13893704310913621</v>
      </c>
      <c r="L10" s="17">
        <v>0.1064645161909528</v>
      </c>
      <c r="N10" s="17">
        <v>0.15799957806981821</v>
      </c>
      <c r="O10" s="17">
        <v>0.35430339429816621</v>
      </c>
      <c r="P10" s="17">
        <v>3.8263914698234598E-2</v>
      </c>
      <c r="Q10" s="17">
        <v>0.20860217824910729</v>
      </c>
      <c r="R10" s="17">
        <v>0.1301244187334889</v>
      </c>
      <c r="S10" s="17">
        <v>0.13638061145583419</v>
      </c>
      <c r="T10" s="17">
        <v>8.8373048608294716E-2</v>
      </c>
      <c r="U10" s="17">
        <v>0.1071993624609297</v>
      </c>
      <c r="V10" s="17">
        <v>0.1353504424649771</v>
      </c>
      <c r="W10" s="17">
        <v>0.13507673177427021</v>
      </c>
      <c r="X10" s="17">
        <v>0.13442984629476909</v>
      </c>
      <c r="Y10" s="17">
        <v>0.1363626527453993</v>
      </c>
      <c r="AA10" s="17">
        <v>0.13170469062334461</v>
      </c>
      <c r="AB10" s="17">
        <v>0.13177302143500561</v>
      </c>
      <c r="AC10" s="17">
        <v>0.13934323571224491</v>
      </c>
      <c r="AD10" s="17">
        <v>0.1229264973841751</v>
      </c>
      <c r="AF10" s="17">
        <v>0.13171348972207789</v>
      </c>
      <c r="AG10" s="17">
        <v>0</v>
      </c>
      <c r="AH10" s="17">
        <v>0</v>
      </c>
      <c r="AI10" s="17">
        <v>0</v>
      </c>
      <c r="AJ10" s="17">
        <v>0</v>
      </c>
      <c r="AK10" s="17">
        <v>0</v>
      </c>
      <c r="AL10" s="17">
        <v>0</v>
      </c>
      <c r="AM10" s="17">
        <v>0</v>
      </c>
      <c r="AN10" s="17">
        <v>0</v>
      </c>
      <c r="AP10" s="17">
        <v>0.13703530413218129</v>
      </c>
      <c r="AQ10" s="17">
        <v>0.25162876862533767</v>
      </c>
      <c r="AR10" s="17">
        <v>9.7331079547439608E-2</v>
      </c>
      <c r="AS10" s="17">
        <v>0</v>
      </c>
      <c r="AT10" s="17">
        <v>4.4318717338285442E-2</v>
      </c>
      <c r="AU10" s="17">
        <v>0</v>
      </c>
      <c r="AV10" s="17">
        <v>0</v>
      </c>
      <c r="AW10" s="17">
        <v>0.14668198750135891</v>
      </c>
      <c r="AY10" s="17">
        <v>0.14672644712669861</v>
      </c>
      <c r="AZ10" s="17">
        <v>0.2914428776169638</v>
      </c>
      <c r="BA10" s="17">
        <v>0.23394879172589009</v>
      </c>
      <c r="BB10" s="17">
        <v>0.39179611572564199</v>
      </c>
      <c r="BC10" s="17">
        <v>7.1288322268753396E-2</v>
      </c>
      <c r="BD10" s="17">
        <v>0</v>
      </c>
      <c r="BE10" s="17">
        <v>0.25558876498057348</v>
      </c>
      <c r="BF10" s="17">
        <v>0.1440959386293737</v>
      </c>
      <c r="BG10" s="17">
        <v>8.6241971128130437E-2</v>
      </c>
    </row>
    <row r="11" spans="2:61" ht="60" customHeight="1" x14ac:dyDescent="0.35">
      <c r="B11" s="18" t="s">
        <v>71</v>
      </c>
      <c r="C11" s="17">
        <v>0.28872503937673999</v>
      </c>
      <c r="D11" s="17">
        <v>0.29566302593431287</v>
      </c>
      <c r="E11" s="17">
        <v>0.27835792129264791</v>
      </c>
      <c r="G11" s="17">
        <v>0.15170983855391079</v>
      </c>
      <c r="H11" s="17">
        <v>0.2551047213628026</v>
      </c>
      <c r="I11" s="17">
        <v>0.25875119635042643</v>
      </c>
      <c r="J11" s="17">
        <v>0.29122204678332397</v>
      </c>
      <c r="K11" s="17">
        <v>0.22523888350092569</v>
      </c>
      <c r="L11" s="17">
        <v>0.34201160661084051</v>
      </c>
      <c r="N11" s="17">
        <v>0.33970447035632401</v>
      </c>
      <c r="O11" s="17">
        <v>0.15151181322082791</v>
      </c>
      <c r="P11" s="17">
        <v>0.34518087449366119</v>
      </c>
      <c r="Q11" s="17">
        <v>0.31339480439747908</v>
      </c>
      <c r="R11" s="17">
        <v>0.36690342262487968</v>
      </c>
      <c r="S11" s="17">
        <v>0.26959496951926942</v>
      </c>
      <c r="T11" s="17">
        <v>0.31873118758674962</v>
      </c>
      <c r="U11" s="17">
        <v>0.1932225647533925</v>
      </c>
      <c r="V11" s="17">
        <v>0.21323559078510271</v>
      </c>
      <c r="W11" s="17">
        <v>0.38499455976615149</v>
      </c>
      <c r="X11" s="17">
        <v>0.20195581916956529</v>
      </c>
      <c r="Y11" s="17">
        <v>0.29353679404196859</v>
      </c>
      <c r="AA11" s="17">
        <v>0.3240862968904511</v>
      </c>
      <c r="AB11" s="17">
        <v>0.32749687072414357</v>
      </c>
      <c r="AC11" s="17">
        <v>0.26952770690034111</v>
      </c>
      <c r="AD11" s="17">
        <v>0.19786561156818019</v>
      </c>
      <c r="AF11" s="17">
        <v>0.28872503937673999</v>
      </c>
      <c r="AG11" s="17">
        <v>0</v>
      </c>
      <c r="AH11" s="17">
        <v>0</v>
      </c>
      <c r="AI11" s="17">
        <v>0</v>
      </c>
      <c r="AJ11" s="17">
        <v>0</v>
      </c>
      <c r="AK11" s="17">
        <v>0</v>
      </c>
      <c r="AL11" s="17">
        <v>0</v>
      </c>
      <c r="AM11" s="17">
        <v>0</v>
      </c>
      <c r="AN11" s="17">
        <v>0</v>
      </c>
      <c r="AP11" s="17">
        <v>0.33318711832759518</v>
      </c>
      <c r="AQ11" s="17">
        <v>0.1684684815899781</v>
      </c>
      <c r="AR11" s="17">
        <v>0.20096170373483949</v>
      </c>
      <c r="AS11" s="17">
        <v>0.21810389574137651</v>
      </c>
      <c r="AT11" s="17">
        <v>0.30240371013979972</v>
      </c>
      <c r="AU11" s="17">
        <v>1</v>
      </c>
      <c r="AV11" s="17">
        <v>0</v>
      </c>
      <c r="AW11" s="17">
        <v>0.16967239965070491</v>
      </c>
      <c r="AY11" s="17">
        <v>0.33175685378569719</v>
      </c>
      <c r="AZ11" s="17">
        <v>0.17569887477311599</v>
      </c>
      <c r="BA11" s="17">
        <v>0.1584851943340311</v>
      </c>
      <c r="BB11" s="17">
        <v>0.1057956979770965</v>
      </c>
      <c r="BC11" s="17">
        <v>0.2964651458782232</v>
      </c>
      <c r="BD11" s="17">
        <v>1</v>
      </c>
      <c r="BE11" s="17">
        <v>0</v>
      </c>
      <c r="BF11" s="17">
        <v>0.18875092447403391</v>
      </c>
      <c r="BG11" s="17">
        <v>0.20364895248486531</v>
      </c>
    </row>
    <row r="12" spans="2:61" ht="46" customHeight="1" x14ac:dyDescent="0.35">
      <c r="B12" s="18" t="s">
        <v>72</v>
      </c>
      <c r="C12" s="17">
        <v>0.13416137776118639</v>
      </c>
      <c r="D12" s="17">
        <v>0.15921196832204451</v>
      </c>
      <c r="E12" s="17">
        <v>0.1069578091798775</v>
      </c>
      <c r="G12" s="17">
        <v>8.9126257804538825E-2</v>
      </c>
      <c r="H12" s="17">
        <v>0.1087914675574977</v>
      </c>
      <c r="I12" s="17">
        <v>0.16080213853038849</v>
      </c>
      <c r="J12" s="17">
        <v>0.17601955188221521</v>
      </c>
      <c r="K12" s="17">
        <v>0.14119003508929709</v>
      </c>
      <c r="L12" s="17">
        <v>0.11324468226021429</v>
      </c>
      <c r="N12" s="17">
        <v>0.1760462154523218</v>
      </c>
      <c r="O12" s="17">
        <v>0.16969190819950869</v>
      </c>
      <c r="P12" s="17">
        <v>8.2149999230413773E-2</v>
      </c>
      <c r="Q12" s="17">
        <v>0.1244947414235439</v>
      </c>
      <c r="R12" s="17">
        <v>0.12719963230855749</v>
      </c>
      <c r="S12" s="17">
        <v>0.14607569190299721</v>
      </c>
      <c r="T12" s="17">
        <v>0.17900562443819751</v>
      </c>
      <c r="U12" s="17">
        <v>0.15107270126043881</v>
      </c>
      <c r="V12" s="17">
        <v>0.1519744759999819</v>
      </c>
      <c r="W12" s="17">
        <v>9.6081328816173456E-2</v>
      </c>
      <c r="X12" s="17">
        <v>0.1076014913807699</v>
      </c>
      <c r="Y12" s="17">
        <v>0.1387083255699596</v>
      </c>
      <c r="AA12" s="17">
        <v>0.14679365317168169</v>
      </c>
      <c r="AB12" s="17">
        <v>0.16017480343080201</v>
      </c>
      <c r="AC12" s="17">
        <v>9.1394579354013725E-2</v>
      </c>
      <c r="AD12" s="17">
        <v>0.12526506672248899</v>
      </c>
      <c r="AF12" s="17">
        <v>0.13416137776118639</v>
      </c>
      <c r="AG12" s="17">
        <v>0</v>
      </c>
      <c r="AH12" s="17">
        <v>0</v>
      </c>
      <c r="AI12" s="17">
        <v>0</v>
      </c>
      <c r="AJ12" s="17">
        <v>0</v>
      </c>
      <c r="AK12" s="17">
        <v>0</v>
      </c>
      <c r="AL12" s="17">
        <v>0</v>
      </c>
      <c r="AM12" s="17">
        <v>0</v>
      </c>
      <c r="AN12" s="17">
        <v>0</v>
      </c>
      <c r="AP12" s="17">
        <v>0.1021466677475551</v>
      </c>
      <c r="AQ12" s="17">
        <v>0.2175319169401228</v>
      </c>
      <c r="AR12" s="17">
        <v>0.2351297083912389</v>
      </c>
      <c r="AS12" s="17">
        <v>0.24884147685531491</v>
      </c>
      <c r="AT12" s="17">
        <v>0.12745165244893719</v>
      </c>
      <c r="AU12" s="17">
        <v>0</v>
      </c>
      <c r="AV12" s="17">
        <v>0</v>
      </c>
      <c r="AW12" s="17">
        <v>0.15800408267512919</v>
      </c>
      <c r="AY12" s="17">
        <v>0.1103525443226139</v>
      </c>
      <c r="AZ12" s="17">
        <v>0.20730369365742349</v>
      </c>
      <c r="BA12" s="17">
        <v>0.26812991954484638</v>
      </c>
      <c r="BB12" s="17">
        <v>0</v>
      </c>
      <c r="BC12" s="17">
        <v>0.12700896436632991</v>
      </c>
      <c r="BD12" s="17">
        <v>0</v>
      </c>
      <c r="BE12" s="17">
        <v>0.26323616962860591</v>
      </c>
      <c r="BF12" s="17">
        <v>0.19835219321529809</v>
      </c>
      <c r="BG12" s="17">
        <v>0.1773280781675933</v>
      </c>
    </row>
    <row r="13" spans="2:61" ht="60" customHeight="1" x14ac:dyDescent="0.35">
      <c r="B13" s="18" t="s">
        <v>73</v>
      </c>
      <c r="C13" s="17">
        <v>8.2999137667964518E-2</v>
      </c>
      <c r="D13" s="17">
        <v>7.6580020648597549E-2</v>
      </c>
      <c r="E13" s="17">
        <v>9.0414225288613648E-2</v>
      </c>
      <c r="G13" s="17">
        <v>0.23374507494454061</v>
      </c>
      <c r="H13" s="17">
        <v>0.1128972866299021</v>
      </c>
      <c r="I13" s="17">
        <v>9.7057956800940107E-2</v>
      </c>
      <c r="J13" s="17">
        <v>5.0520662038104271E-2</v>
      </c>
      <c r="K13" s="17">
        <v>5.4088092000882729E-2</v>
      </c>
      <c r="L13" s="17">
        <v>8.9004378203540929E-2</v>
      </c>
      <c r="N13" s="17">
        <v>3.2079777586907242E-2</v>
      </c>
      <c r="O13" s="17">
        <v>0</v>
      </c>
      <c r="P13" s="17">
        <v>8.586719301077228E-2</v>
      </c>
      <c r="Q13" s="17">
        <v>2.905209458396418E-2</v>
      </c>
      <c r="R13" s="17">
        <v>5.7465468399808678E-2</v>
      </c>
      <c r="S13" s="17">
        <v>8.7367962618856196E-2</v>
      </c>
      <c r="T13" s="17">
        <v>0.1182849509134373</v>
      </c>
      <c r="U13" s="17">
        <v>9.0098822980145307E-2</v>
      </c>
      <c r="V13" s="17">
        <v>0.18479189090852541</v>
      </c>
      <c r="W13" s="17">
        <v>5.5372783056699772E-2</v>
      </c>
      <c r="X13" s="17">
        <v>1.8729598810895511E-2</v>
      </c>
      <c r="Y13" s="17">
        <v>9.3320541263650109E-2</v>
      </c>
      <c r="AA13" s="17">
        <v>7.3467354809242075E-2</v>
      </c>
      <c r="AB13" s="17">
        <v>7.2622137819299659E-2</v>
      </c>
      <c r="AC13" s="17">
        <v>0.1026415499608762</v>
      </c>
      <c r="AD13" s="17">
        <v>9.0857300993440374E-2</v>
      </c>
      <c r="AF13" s="17">
        <v>8.2999137667964518E-2</v>
      </c>
      <c r="AG13" s="17">
        <v>0</v>
      </c>
      <c r="AH13" s="17">
        <v>0</v>
      </c>
      <c r="AI13" s="17">
        <v>0</v>
      </c>
      <c r="AJ13" s="17">
        <v>0</v>
      </c>
      <c r="AK13" s="17">
        <v>0</v>
      </c>
      <c r="AL13" s="17">
        <v>0</v>
      </c>
      <c r="AM13" s="17">
        <v>0</v>
      </c>
      <c r="AN13" s="17">
        <v>0</v>
      </c>
      <c r="AP13" s="17">
        <v>5.5305937239086188E-2</v>
      </c>
      <c r="AQ13" s="17">
        <v>0.1088004644726803</v>
      </c>
      <c r="AR13" s="17">
        <v>0.11704423383598959</v>
      </c>
      <c r="AS13" s="17">
        <v>0.27326042519105298</v>
      </c>
      <c r="AT13" s="17">
        <v>0.1281019359300285</v>
      </c>
      <c r="AU13" s="17">
        <v>0</v>
      </c>
      <c r="AV13" s="17">
        <v>0</v>
      </c>
      <c r="AW13" s="17">
        <v>6.544732649938044E-2</v>
      </c>
      <c r="AY13" s="17">
        <v>6.6979195680329659E-2</v>
      </c>
      <c r="AZ13" s="17">
        <v>5.5564126186328028E-2</v>
      </c>
      <c r="BA13" s="17">
        <v>7.9573350065205481E-2</v>
      </c>
      <c r="BB13" s="17">
        <v>0.26685363787401911</v>
      </c>
      <c r="BC13" s="17">
        <v>9.921281506265249E-2</v>
      </c>
      <c r="BD13" s="17">
        <v>0</v>
      </c>
      <c r="BE13" s="17">
        <v>0</v>
      </c>
      <c r="BF13" s="17">
        <v>2.7372675110243092E-2</v>
      </c>
      <c r="BG13" s="17">
        <v>0.3285368866322812</v>
      </c>
    </row>
    <row r="14" spans="2:61" ht="19" customHeight="1" x14ac:dyDescent="0.35">
      <c r="B14" s="18" t="s">
        <v>74</v>
      </c>
      <c r="C14" s="17">
        <v>4.700567204406072E-3</v>
      </c>
      <c r="D14" s="17">
        <v>8.965879983117318E-3</v>
      </c>
      <c r="E14" s="17">
        <v>0</v>
      </c>
      <c r="G14" s="17">
        <v>0</v>
      </c>
      <c r="H14" s="17">
        <v>1.6016990077576499E-2</v>
      </c>
      <c r="I14" s="17">
        <v>0</v>
      </c>
      <c r="J14" s="17">
        <v>0</v>
      </c>
      <c r="K14" s="17">
        <v>0</v>
      </c>
      <c r="L14" s="17">
        <v>7.6053996218430004E-3</v>
      </c>
      <c r="N14" s="17">
        <v>0</v>
      </c>
      <c r="O14" s="17">
        <v>0</v>
      </c>
      <c r="P14" s="17">
        <v>0</v>
      </c>
      <c r="Q14" s="17">
        <v>0</v>
      </c>
      <c r="R14" s="17">
        <v>0</v>
      </c>
      <c r="S14" s="17">
        <v>0</v>
      </c>
      <c r="T14" s="17">
        <v>0</v>
      </c>
      <c r="U14" s="17">
        <v>0</v>
      </c>
      <c r="V14" s="17">
        <v>0</v>
      </c>
      <c r="W14" s="17">
        <v>9.042323789031817E-3</v>
      </c>
      <c r="X14" s="17">
        <v>3.4753726070181352E-2</v>
      </c>
      <c r="Y14" s="17">
        <v>0</v>
      </c>
      <c r="AA14" s="17">
        <v>4.4707438626360157E-3</v>
      </c>
      <c r="AB14" s="17">
        <v>0</v>
      </c>
      <c r="AC14" s="17">
        <v>0</v>
      </c>
      <c r="AD14" s="17">
        <v>1.7188672293047699E-2</v>
      </c>
      <c r="AF14" s="17">
        <v>4.700567204406072E-3</v>
      </c>
      <c r="AG14" s="17">
        <v>0</v>
      </c>
      <c r="AH14" s="17">
        <v>0</v>
      </c>
      <c r="AI14" s="17">
        <v>0</v>
      </c>
      <c r="AJ14" s="17">
        <v>0</v>
      </c>
      <c r="AK14" s="17">
        <v>0</v>
      </c>
      <c r="AL14" s="17">
        <v>0</v>
      </c>
      <c r="AM14" s="17">
        <v>0</v>
      </c>
      <c r="AN14" s="17">
        <v>0</v>
      </c>
      <c r="AP14" s="17">
        <v>5.4269110082253973E-3</v>
      </c>
      <c r="AQ14" s="17">
        <v>0</v>
      </c>
      <c r="AR14" s="17">
        <v>0</v>
      </c>
      <c r="AS14" s="17">
        <v>0</v>
      </c>
      <c r="AT14" s="17">
        <v>8.916608113001873E-3</v>
      </c>
      <c r="AU14" s="17">
        <v>0</v>
      </c>
      <c r="AV14" s="17">
        <v>0</v>
      </c>
      <c r="AW14" s="17">
        <v>0</v>
      </c>
      <c r="AY14" s="17">
        <v>0</v>
      </c>
      <c r="AZ14" s="17">
        <v>0</v>
      </c>
      <c r="BA14" s="17">
        <v>0</v>
      </c>
      <c r="BB14" s="17">
        <v>0</v>
      </c>
      <c r="BC14" s="17">
        <v>3.7453863852738808E-3</v>
      </c>
      <c r="BD14" s="17">
        <v>0</v>
      </c>
      <c r="BE14" s="17">
        <v>0</v>
      </c>
      <c r="BF14" s="17">
        <v>2.6140851536854422E-2</v>
      </c>
      <c r="BG14" s="17">
        <v>0.1029220724050742</v>
      </c>
    </row>
    <row r="15" spans="2:61" ht="19" customHeight="1" x14ac:dyDescent="0.35">
      <c r="B15" s="18" t="s">
        <v>67</v>
      </c>
      <c r="C15" s="17">
        <v>2.7383068121100879E-2</v>
      </c>
      <c r="D15" s="17">
        <v>1.7675309655677599E-2</v>
      </c>
      <c r="E15" s="17">
        <v>3.8225595921106859E-2</v>
      </c>
      <c r="G15" s="17">
        <v>0</v>
      </c>
      <c r="H15" s="17">
        <v>6.0867022001589957E-2</v>
      </c>
      <c r="I15" s="17">
        <v>1.392366470555146E-2</v>
      </c>
      <c r="J15" s="17">
        <v>3.1101166303951568E-2</v>
      </c>
      <c r="K15" s="17">
        <v>5.2275854484643093E-2</v>
      </c>
      <c r="L15" s="17">
        <v>1.1719464552325519E-2</v>
      </c>
      <c r="N15" s="17">
        <v>0</v>
      </c>
      <c r="O15" s="17">
        <v>0</v>
      </c>
      <c r="P15" s="17">
        <v>4.9580962692361313E-2</v>
      </c>
      <c r="Q15" s="17">
        <v>3.173608413211032E-2</v>
      </c>
      <c r="R15" s="17">
        <v>1.8328764228719239E-2</v>
      </c>
      <c r="S15" s="17">
        <v>1.7139973429029391E-2</v>
      </c>
      <c r="T15" s="17">
        <v>4.1050692592242199E-2</v>
      </c>
      <c r="U15" s="17">
        <v>1.8404970707207358E-2</v>
      </c>
      <c r="V15" s="17">
        <v>1.3400437720121439E-2</v>
      </c>
      <c r="W15" s="17">
        <v>4.1321857601304753E-2</v>
      </c>
      <c r="X15" s="17">
        <v>3.5497362473017317E-2</v>
      </c>
      <c r="Y15" s="17">
        <v>4.0304104172823492E-2</v>
      </c>
      <c r="AA15" s="17">
        <v>1.38657814333276E-2</v>
      </c>
      <c r="AB15" s="17">
        <v>3.4332143467794493E-2</v>
      </c>
      <c r="AC15" s="17">
        <v>8.7081866737256219E-3</v>
      </c>
      <c r="AD15" s="17">
        <v>6.058283243360249E-2</v>
      </c>
      <c r="AF15" s="17">
        <v>2.7383068121100879E-2</v>
      </c>
      <c r="AG15" s="17">
        <v>0</v>
      </c>
      <c r="AH15" s="17">
        <v>0</v>
      </c>
      <c r="AI15" s="17">
        <v>0</v>
      </c>
      <c r="AJ15" s="17">
        <v>0</v>
      </c>
      <c r="AK15" s="17">
        <v>0</v>
      </c>
      <c r="AL15" s="17">
        <v>0</v>
      </c>
      <c r="AM15" s="17">
        <v>0</v>
      </c>
      <c r="AN15" s="17">
        <v>0</v>
      </c>
      <c r="AP15" s="17">
        <v>1.5445285618948919E-2</v>
      </c>
      <c r="AQ15" s="17">
        <v>3.6321749995963007E-2</v>
      </c>
      <c r="AR15" s="17">
        <v>9.3747815580862856E-2</v>
      </c>
      <c r="AS15" s="17">
        <v>0</v>
      </c>
      <c r="AT15" s="17">
        <v>2.284950009092903E-2</v>
      </c>
      <c r="AU15" s="17">
        <v>0</v>
      </c>
      <c r="AV15" s="17">
        <v>0</v>
      </c>
      <c r="AW15" s="17">
        <v>9.7362029552039805E-2</v>
      </c>
      <c r="AY15" s="17">
        <v>3.351294069661577E-2</v>
      </c>
      <c r="AZ15" s="17">
        <v>3.3251340536532399E-2</v>
      </c>
      <c r="BA15" s="17">
        <v>3.0892645823987611E-2</v>
      </c>
      <c r="BB15" s="17">
        <v>0</v>
      </c>
      <c r="BC15" s="17">
        <v>1.256996660959701E-2</v>
      </c>
      <c r="BD15" s="17">
        <v>0</v>
      </c>
      <c r="BE15" s="17">
        <v>0</v>
      </c>
      <c r="BF15" s="17">
        <v>5.602887593474442E-2</v>
      </c>
      <c r="BG15" s="17">
        <v>0.1013220391820556</v>
      </c>
    </row>
    <row r="17" spans="2:2" x14ac:dyDescent="0.35">
      <c r="B17" s="19" t="s">
        <v>16</v>
      </c>
    </row>
    <row r="18" spans="2:2" x14ac:dyDescent="0.35">
      <c r="B18" t="s">
        <v>81</v>
      </c>
    </row>
    <row r="19" spans="2:2" x14ac:dyDescent="0.35">
      <c r="B19" t="s">
        <v>8</v>
      </c>
    </row>
    <row r="20" spans="2:2" x14ac:dyDescent="0.35">
      <c r="B20"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3" t="s">
        <v>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row>
    <row r="5" spans="2:61" x14ac:dyDescent="0.35">
      <c r="D5" s="25" t="s">
        <v>19</v>
      </c>
      <c r="E5" s="26"/>
      <c r="G5" s="25" t="s">
        <v>20</v>
      </c>
      <c r="H5" s="26"/>
      <c r="I5" s="26"/>
      <c r="J5" s="26"/>
      <c r="K5" s="26"/>
      <c r="L5" s="26"/>
      <c r="N5" s="25" t="s">
        <v>21</v>
      </c>
      <c r="O5" s="26"/>
      <c r="P5" s="26"/>
      <c r="Q5" s="26"/>
      <c r="R5" s="26"/>
      <c r="S5" s="26"/>
      <c r="T5" s="26"/>
      <c r="U5" s="26"/>
      <c r="V5" s="26"/>
      <c r="W5" s="26"/>
      <c r="X5" s="26"/>
      <c r="Y5" s="26"/>
      <c r="AA5" s="25" t="s">
        <v>22</v>
      </c>
      <c r="AB5" s="26"/>
      <c r="AC5" s="26"/>
      <c r="AD5" s="26"/>
      <c r="AF5" s="25" t="s">
        <v>23</v>
      </c>
      <c r="AG5" s="26"/>
      <c r="AH5" s="26"/>
      <c r="AI5" s="26"/>
      <c r="AJ5" s="26"/>
      <c r="AK5" s="26"/>
      <c r="AL5" s="26"/>
      <c r="AM5" s="26"/>
      <c r="AN5" s="26"/>
      <c r="AP5" s="25" t="s">
        <v>24</v>
      </c>
      <c r="AQ5" s="26"/>
      <c r="AR5" s="26"/>
      <c r="AS5" s="26"/>
      <c r="AT5" s="26"/>
      <c r="AU5" s="26"/>
      <c r="AV5" s="26"/>
      <c r="AW5" s="26"/>
      <c r="AY5" s="25" t="s">
        <v>25</v>
      </c>
      <c r="AZ5" s="26"/>
      <c r="BA5" s="26"/>
      <c r="BB5" s="26"/>
      <c r="BC5" s="26"/>
      <c r="BD5" s="26"/>
      <c r="BE5" s="26"/>
      <c r="BF5" s="26"/>
      <c r="BG5" s="26"/>
    </row>
    <row r="6" spans="2:61" ht="43.5" x14ac:dyDescent="0.35">
      <c r="C6" s="20" t="s">
        <v>26</v>
      </c>
      <c r="D6" s="21" t="s">
        <v>27</v>
      </c>
      <c r="E6" s="21" t="s">
        <v>28</v>
      </c>
      <c r="G6" s="21" t="s">
        <v>29</v>
      </c>
      <c r="H6" s="21" t="s">
        <v>30</v>
      </c>
      <c r="I6" s="21" t="s">
        <v>31</v>
      </c>
      <c r="J6" s="21" t="s">
        <v>32</v>
      </c>
      <c r="K6" s="21" t="s">
        <v>33</v>
      </c>
      <c r="L6" s="21" t="s">
        <v>34</v>
      </c>
      <c r="N6" s="21" t="s">
        <v>35</v>
      </c>
      <c r="O6" s="21" t="s">
        <v>36</v>
      </c>
      <c r="P6" s="21" t="s">
        <v>37</v>
      </c>
      <c r="Q6" s="21" t="s">
        <v>38</v>
      </c>
      <c r="R6" s="21" t="s">
        <v>39</v>
      </c>
      <c r="S6" s="21" t="s">
        <v>40</v>
      </c>
      <c r="T6" s="21" t="s">
        <v>41</v>
      </c>
      <c r="U6" s="21" t="s">
        <v>42</v>
      </c>
      <c r="V6" s="21" t="s">
        <v>43</v>
      </c>
      <c r="W6" s="21" t="s">
        <v>44</v>
      </c>
      <c r="X6" s="21" t="s">
        <v>45</v>
      </c>
      <c r="Y6" s="21" t="s">
        <v>46</v>
      </c>
      <c r="AA6" s="21" t="s">
        <v>47</v>
      </c>
      <c r="AB6" s="21" t="s">
        <v>48</v>
      </c>
      <c r="AC6" s="21" t="s">
        <v>49</v>
      </c>
      <c r="AD6" s="21" t="s">
        <v>50</v>
      </c>
      <c r="AF6" s="21" t="s">
        <v>51</v>
      </c>
      <c r="AG6" s="21" t="s">
        <v>52</v>
      </c>
      <c r="AH6" s="21" t="s">
        <v>53</v>
      </c>
      <c r="AI6" s="21" t="s">
        <v>54</v>
      </c>
      <c r="AJ6" s="21" t="s">
        <v>55</v>
      </c>
      <c r="AK6" s="21" t="s">
        <v>56</v>
      </c>
      <c r="AL6" s="21" t="s">
        <v>57</v>
      </c>
      <c r="AM6" s="21" t="s">
        <v>58</v>
      </c>
      <c r="AN6" s="21" t="s">
        <v>59</v>
      </c>
      <c r="AP6" s="21" t="s">
        <v>51</v>
      </c>
      <c r="AQ6" s="21" t="s">
        <v>52</v>
      </c>
      <c r="AR6" s="21" t="s">
        <v>53</v>
      </c>
      <c r="AS6" s="21" t="s">
        <v>54</v>
      </c>
      <c r="AT6" s="21" t="s">
        <v>60</v>
      </c>
      <c r="AU6" s="21" t="s">
        <v>56</v>
      </c>
      <c r="AV6" s="21" t="s">
        <v>58</v>
      </c>
      <c r="AW6" s="21" t="s">
        <v>59</v>
      </c>
      <c r="AY6" s="21" t="s">
        <v>51</v>
      </c>
      <c r="AZ6" s="21" t="s">
        <v>52</v>
      </c>
      <c r="BA6" s="21" t="s">
        <v>53</v>
      </c>
      <c r="BB6" s="21" t="s">
        <v>54</v>
      </c>
      <c r="BC6" s="21" t="s">
        <v>60</v>
      </c>
      <c r="BD6" s="21" t="s">
        <v>56</v>
      </c>
      <c r="BE6" s="21" t="s">
        <v>57</v>
      </c>
      <c r="BF6" s="21" t="s">
        <v>58</v>
      </c>
      <c r="BG6" s="21" t="s">
        <v>59</v>
      </c>
    </row>
    <row r="7" spans="2:61" x14ac:dyDescent="0.35">
      <c r="B7" s="10" t="s">
        <v>61</v>
      </c>
      <c r="C7" s="22">
        <v>2000</v>
      </c>
      <c r="D7" s="22">
        <v>999</v>
      </c>
      <c r="E7" s="22">
        <v>997</v>
      </c>
      <c r="G7" s="22">
        <v>264</v>
      </c>
      <c r="H7" s="22">
        <v>349</v>
      </c>
      <c r="I7" s="22">
        <v>312</v>
      </c>
      <c r="J7" s="22">
        <v>330</v>
      </c>
      <c r="K7" s="22">
        <v>294</v>
      </c>
      <c r="L7" s="22">
        <v>451</v>
      </c>
      <c r="N7" s="22">
        <v>153</v>
      </c>
      <c r="O7" s="22">
        <v>67</v>
      </c>
      <c r="P7" s="22">
        <v>110</v>
      </c>
      <c r="Q7" s="22">
        <v>90</v>
      </c>
      <c r="R7" s="22">
        <v>225</v>
      </c>
      <c r="S7" s="22">
        <v>170</v>
      </c>
      <c r="T7" s="22">
        <v>149</v>
      </c>
      <c r="U7" s="22">
        <v>163</v>
      </c>
      <c r="V7" s="22">
        <v>264</v>
      </c>
      <c r="W7" s="22">
        <v>274</v>
      </c>
      <c r="X7" s="22">
        <v>141</v>
      </c>
      <c r="Y7" s="22">
        <v>194</v>
      </c>
      <c r="AA7" s="22">
        <v>583</v>
      </c>
      <c r="AB7" s="22">
        <v>540</v>
      </c>
      <c r="AC7" s="22">
        <v>388</v>
      </c>
      <c r="AD7" s="22">
        <v>485</v>
      </c>
      <c r="AF7" s="22">
        <v>607</v>
      </c>
      <c r="AG7" s="22">
        <v>551</v>
      </c>
      <c r="AH7" s="22">
        <v>129</v>
      </c>
      <c r="AI7" s="22">
        <v>109</v>
      </c>
      <c r="AJ7" s="22">
        <v>36</v>
      </c>
      <c r="AK7" s="22">
        <v>47</v>
      </c>
      <c r="AL7" s="22">
        <v>235</v>
      </c>
      <c r="AM7" s="22">
        <v>54</v>
      </c>
      <c r="AN7" s="22">
        <v>232</v>
      </c>
      <c r="AP7" s="22">
        <v>378</v>
      </c>
      <c r="AQ7" s="22">
        <v>654</v>
      </c>
      <c r="AR7" s="22">
        <v>157</v>
      </c>
      <c r="AS7" s="22">
        <v>139</v>
      </c>
      <c r="AT7" s="22">
        <v>242</v>
      </c>
      <c r="AU7" s="22">
        <v>56</v>
      </c>
      <c r="AV7" s="22">
        <v>36</v>
      </c>
      <c r="AW7" s="22">
        <v>338</v>
      </c>
      <c r="AY7" s="22">
        <v>336</v>
      </c>
      <c r="AZ7" s="22">
        <v>388</v>
      </c>
      <c r="BA7" s="22">
        <v>179</v>
      </c>
      <c r="BB7" s="22">
        <v>247</v>
      </c>
      <c r="BC7" s="22">
        <v>465</v>
      </c>
      <c r="BD7" s="22">
        <v>52</v>
      </c>
      <c r="BE7" s="22">
        <v>75</v>
      </c>
      <c r="BF7" s="22">
        <v>154</v>
      </c>
      <c r="BG7" s="22">
        <v>104</v>
      </c>
    </row>
    <row r="8" spans="2:61" x14ac:dyDescent="0.35">
      <c r="B8" s="7" t="s">
        <v>62</v>
      </c>
      <c r="C8" s="13">
        <v>2003</v>
      </c>
      <c r="D8" s="13">
        <v>988</v>
      </c>
      <c r="E8" s="13">
        <v>1012</v>
      </c>
      <c r="G8" s="13">
        <v>276</v>
      </c>
      <c r="H8" s="13">
        <v>341</v>
      </c>
      <c r="I8" s="13">
        <v>342</v>
      </c>
      <c r="J8" s="13">
        <v>342</v>
      </c>
      <c r="K8" s="13">
        <v>283</v>
      </c>
      <c r="L8" s="13">
        <v>420</v>
      </c>
      <c r="N8" s="13">
        <v>180</v>
      </c>
      <c r="O8" s="13">
        <v>60</v>
      </c>
      <c r="P8" s="13">
        <v>100</v>
      </c>
      <c r="Q8" s="13">
        <v>80</v>
      </c>
      <c r="R8" s="13">
        <v>220</v>
      </c>
      <c r="S8" s="13">
        <v>160</v>
      </c>
      <c r="T8" s="13">
        <v>140</v>
      </c>
      <c r="U8" s="13">
        <v>180</v>
      </c>
      <c r="V8" s="13">
        <v>280</v>
      </c>
      <c r="W8" s="13">
        <v>260</v>
      </c>
      <c r="X8" s="13">
        <v>160</v>
      </c>
      <c r="Y8" s="13">
        <v>180</v>
      </c>
      <c r="AA8" s="13">
        <v>540</v>
      </c>
      <c r="AB8" s="13">
        <v>520</v>
      </c>
      <c r="AC8" s="13">
        <v>440</v>
      </c>
      <c r="AD8" s="13">
        <v>500</v>
      </c>
      <c r="AF8" s="13">
        <v>596</v>
      </c>
      <c r="AG8" s="13">
        <v>551</v>
      </c>
      <c r="AH8" s="13">
        <v>128</v>
      </c>
      <c r="AI8" s="13">
        <v>110</v>
      </c>
      <c r="AJ8" s="13">
        <v>36</v>
      </c>
      <c r="AK8" s="13">
        <v>56</v>
      </c>
      <c r="AL8" s="13">
        <v>240</v>
      </c>
      <c r="AM8" s="13">
        <v>56</v>
      </c>
      <c r="AN8" s="13">
        <v>230</v>
      </c>
      <c r="AP8" s="13">
        <v>375</v>
      </c>
      <c r="AQ8" s="13">
        <v>649</v>
      </c>
      <c r="AR8" s="13">
        <v>158</v>
      </c>
      <c r="AS8" s="13">
        <v>137</v>
      </c>
      <c r="AT8" s="13">
        <v>243</v>
      </c>
      <c r="AU8" s="13">
        <v>66</v>
      </c>
      <c r="AV8" s="13">
        <v>38</v>
      </c>
      <c r="AW8" s="13">
        <v>337</v>
      </c>
      <c r="AY8" s="13">
        <v>335</v>
      </c>
      <c r="AZ8" s="13">
        <v>382</v>
      </c>
      <c r="BA8" s="13">
        <v>179</v>
      </c>
      <c r="BB8" s="13">
        <v>248</v>
      </c>
      <c r="BC8" s="13">
        <v>469</v>
      </c>
      <c r="BD8" s="13">
        <v>61</v>
      </c>
      <c r="BE8" s="13">
        <v>76</v>
      </c>
      <c r="BF8" s="13">
        <v>154</v>
      </c>
      <c r="BG8" s="13">
        <v>100</v>
      </c>
    </row>
    <row r="9" spans="2:61" ht="88" customHeight="1" x14ac:dyDescent="0.35">
      <c r="B9" s="18" t="s">
        <v>76</v>
      </c>
      <c r="C9" s="17">
        <v>0.37717374012389338</v>
      </c>
      <c r="D9" s="17">
        <v>0.40648807853246161</v>
      </c>
      <c r="E9" s="17">
        <v>0.35001079379672401</v>
      </c>
      <c r="G9" s="17">
        <v>0.37092596268767092</v>
      </c>
      <c r="H9" s="17">
        <v>0.32993233144165579</v>
      </c>
      <c r="I9" s="17">
        <v>0.37541302662589809</v>
      </c>
      <c r="J9" s="17">
        <v>0.34867895087492889</v>
      </c>
      <c r="K9" s="17">
        <v>0.44279891022429929</v>
      </c>
      <c r="L9" s="17">
        <v>0.40006420673277548</v>
      </c>
      <c r="N9" s="17">
        <v>0.4316768565950071</v>
      </c>
      <c r="O9" s="17">
        <v>0.42882706804396881</v>
      </c>
      <c r="P9" s="17">
        <v>0.42855788075854012</v>
      </c>
      <c r="Q9" s="17">
        <v>0.38369895998894799</v>
      </c>
      <c r="R9" s="17">
        <v>0.40496811958256163</v>
      </c>
      <c r="S9" s="17">
        <v>0.38629898867332352</v>
      </c>
      <c r="T9" s="17">
        <v>0.31316551666846792</v>
      </c>
      <c r="U9" s="17">
        <v>0.37579117465012801</v>
      </c>
      <c r="V9" s="17">
        <v>0.41618398776514381</v>
      </c>
      <c r="W9" s="17">
        <v>0.31720550897589322</v>
      </c>
      <c r="X9" s="17">
        <v>0.30114422751441378</v>
      </c>
      <c r="Y9" s="17">
        <v>0.37661033939061411</v>
      </c>
      <c r="AA9" s="17">
        <v>0.45326882655330142</v>
      </c>
      <c r="AB9" s="17">
        <v>0.35786030560548471</v>
      </c>
      <c r="AC9" s="17">
        <v>0.3140073469788931</v>
      </c>
      <c r="AD9" s="17">
        <v>0.36968312002336662</v>
      </c>
      <c r="AF9" s="17">
        <v>0.33725211913972902</v>
      </c>
      <c r="AG9" s="17">
        <v>0.42599052380658098</v>
      </c>
      <c r="AH9" s="17">
        <v>0.45111308658831029</v>
      </c>
      <c r="AI9" s="17">
        <v>0.46285934226418118</v>
      </c>
      <c r="AJ9" s="17">
        <v>0.23017996960238171</v>
      </c>
      <c r="AK9" s="17">
        <v>0.44196572320207461</v>
      </c>
      <c r="AL9" s="17">
        <v>0.32765996702587918</v>
      </c>
      <c r="AM9" s="17">
        <v>0.28605339346384789</v>
      </c>
      <c r="AN9" s="17">
        <v>0.36293456474969599</v>
      </c>
      <c r="AP9" s="17">
        <v>0.33098582600815868</v>
      </c>
      <c r="AQ9" s="17">
        <v>0.46614896451455889</v>
      </c>
      <c r="AR9" s="17">
        <v>0.4359208098515186</v>
      </c>
      <c r="AS9" s="17">
        <v>0.40860073054609791</v>
      </c>
      <c r="AT9" s="17">
        <v>0.24321015408926949</v>
      </c>
      <c r="AU9" s="17">
        <v>0.45266784407506933</v>
      </c>
      <c r="AV9" s="17">
        <v>0.23627874989336131</v>
      </c>
      <c r="AW9" s="17">
        <v>0.31429832988821482</v>
      </c>
      <c r="AY9" s="17">
        <v>0.36691586337043153</v>
      </c>
      <c r="AZ9" s="17">
        <v>0.4819527216465756</v>
      </c>
      <c r="BA9" s="17">
        <v>0.44667417248071822</v>
      </c>
      <c r="BB9" s="17">
        <v>0.37659435529527813</v>
      </c>
      <c r="BC9" s="17">
        <v>0.26697966970038861</v>
      </c>
      <c r="BD9" s="17">
        <v>0.51368957045420238</v>
      </c>
      <c r="BE9" s="17">
        <v>0.30790409151506742</v>
      </c>
      <c r="BF9" s="17">
        <v>0.38397074901784761</v>
      </c>
      <c r="BG9" s="17">
        <v>0.36348054127032231</v>
      </c>
    </row>
    <row r="10" spans="2:61" ht="88" customHeight="1" x14ac:dyDescent="0.35">
      <c r="B10" s="18" t="s">
        <v>77</v>
      </c>
      <c r="C10" s="17">
        <v>0.52432294118094813</v>
      </c>
      <c r="D10" s="17">
        <v>0.50772359690646351</v>
      </c>
      <c r="E10" s="17">
        <v>0.53869210838787784</v>
      </c>
      <c r="G10" s="17">
        <v>0.52743701806468735</v>
      </c>
      <c r="H10" s="17">
        <v>0.58524433870105208</v>
      </c>
      <c r="I10" s="17">
        <v>0.49262899499819279</v>
      </c>
      <c r="J10" s="17">
        <v>0.54416017894668223</v>
      </c>
      <c r="K10" s="17">
        <v>0.46952338910219538</v>
      </c>
      <c r="L10" s="17">
        <v>0.51936322200641261</v>
      </c>
      <c r="N10" s="17">
        <v>0.4929786629326387</v>
      </c>
      <c r="O10" s="17">
        <v>0.50169298707234478</v>
      </c>
      <c r="P10" s="17">
        <v>0.5219500996694364</v>
      </c>
      <c r="Q10" s="17">
        <v>0.54149240358024231</v>
      </c>
      <c r="R10" s="17">
        <v>0.50830509070748242</v>
      </c>
      <c r="S10" s="17">
        <v>0.52261887417491937</v>
      </c>
      <c r="T10" s="17">
        <v>0.58279350355263404</v>
      </c>
      <c r="U10" s="17">
        <v>0.47692904230536659</v>
      </c>
      <c r="V10" s="17">
        <v>0.48635930063458221</v>
      </c>
      <c r="W10" s="17">
        <v>0.56857640673020937</v>
      </c>
      <c r="X10" s="17">
        <v>0.58011418642339152</v>
      </c>
      <c r="Y10" s="17">
        <v>0.52544790726503199</v>
      </c>
      <c r="AA10" s="17">
        <v>0.4575075367900181</v>
      </c>
      <c r="AB10" s="17">
        <v>0.54838658348648062</v>
      </c>
      <c r="AC10" s="17">
        <v>0.59679476124655084</v>
      </c>
      <c r="AD10" s="17">
        <v>0.50796066975602383</v>
      </c>
      <c r="AF10" s="17">
        <v>0.59370028334474356</v>
      </c>
      <c r="AG10" s="17">
        <v>0.4887620096817733</v>
      </c>
      <c r="AH10" s="17">
        <v>0.39771203147676049</v>
      </c>
      <c r="AI10" s="17">
        <v>0.40838140578873289</v>
      </c>
      <c r="AJ10" s="17">
        <v>0.71660629671604859</v>
      </c>
      <c r="AK10" s="17">
        <v>0.47051595877362379</v>
      </c>
      <c r="AL10" s="17">
        <v>0.52583318137556323</v>
      </c>
      <c r="AM10" s="17">
        <v>0.45711864982714778</v>
      </c>
      <c r="AN10" s="17">
        <v>0.55317742420726468</v>
      </c>
      <c r="AP10" s="17">
        <v>0.59250630479069721</v>
      </c>
      <c r="AQ10" s="17">
        <v>0.44880140025776227</v>
      </c>
      <c r="AR10" s="17">
        <v>0.41365100319308162</v>
      </c>
      <c r="AS10" s="17">
        <v>0.48842569720979923</v>
      </c>
      <c r="AT10" s="17">
        <v>0.69187291292522834</v>
      </c>
      <c r="AU10" s="17">
        <v>0.4564816529227454</v>
      </c>
      <c r="AV10" s="17">
        <v>0.40848601370654969</v>
      </c>
      <c r="AW10" s="17">
        <v>0.56594954442975687</v>
      </c>
      <c r="AY10" s="17">
        <v>0.57189681342195986</v>
      </c>
      <c r="AZ10" s="17">
        <v>0.41919392391730448</v>
      </c>
      <c r="BA10" s="17">
        <v>0.41192064989187649</v>
      </c>
      <c r="BB10" s="17">
        <v>0.51045453782532069</v>
      </c>
      <c r="BC10" s="17">
        <v>0.66456443991809089</v>
      </c>
      <c r="BD10" s="17">
        <v>0.40613496401921001</v>
      </c>
      <c r="BE10" s="17">
        <v>0.48435296548791379</v>
      </c>
      <c r="BF10" s="17">
        <v>0.44886181821665633</v>
      </c>
      <c r="BG10" s="17">
        <v>0.56367786254162666</v>
      </c>
    </row>
    <row r="11" spans="2:61" ht="19" customHeight="1" x14ac:dyDescent="0.35">
      <c r="B11" s="18" t="s">
        <v>78</v>
      </c>
      <c r="C11" s="17">
        <v>9.8503318695158479E-2</v>
      </c>
      <c r="D11" s="17">
        <v>8.578832456107495E-2</v>
      </c>
      <c r="E11" s="17">
        <v>0.1112970978153982</v>
      </c>
      <c r="G11" s="17">
        <v>0.1016370192476416</v>
      </c>
      <c r="H11" s="17">
        <v>8.4823329857292157E-2</v>
      </c>
      <c r="I11" s="17">
        <v>0.1319579783759092</v>
      </c>
      <c r="J11" s="17">
        <v>0.1071608701783888</v>
      </c>
      <c r="K11" s="17">
        <v>8.7677700673505166E-2</v>
      </c>
      <c r="L11" s="17">
        <v>8.0572571260811923E-2</v>
      </c>
      <c r="N11" s="17">
        <v>7.5344480472354161E-2</v>
      </c>
      <c r="O11" s="17">
        <v>6.9479944883686431E-2</v>
      </c>
      <c r="P11" s="17">
        <v>4.9492019572023337E-2</v>
      </c>
      <c r="Q11" s="17">
        <v>7.4808636430809358E-2</v>
      </c>
      <c r="R11" s="17">
        <v>8.6726789709956051E-2</v>
      </c>
      <c r="S11" s="17">
        <v>9.1082137151757031E-2</v>
      </c>
      <c r="T11" s="17">
        <v>0.1040409797788983</v>
      </c>
      <c r="U11" s="17">
        <v>0.14727978304450531</v>
      </c>
      <c r="V11" s="17">
        <v>9.745671160027429E-2</v>
      </c>
      <c r="W11" s="17">
        <v>0.1142180842938976</v>
      </c>
      <c r="X11" s="17">
        <v>0.1187415860621949</v>
      </c>
      <c r="Y11" s="17">
        <v>9.7941753344354052E-2</v>
      </c>
      <c r="AA11" s="17">
        <v>8.9223636656680358E-2</v>
      </c>
      <c r="AB11" s="17">
        <v>9.3753110908034537E-2</v>
      </c>
      <c r="AC11" s="17">
        <v>8.9197891774556171E-2</v>
      </c>
      <c r="AD11" s="17">
        <v>0.12235621022060959</v>
      </c>
      <c r="AF11" s="17">
        <v>6.9047597515527609E-2</v>
      </c>
      <c r="AG11" s="17">
        <v>8.5247466511646011E-2</v>
      </c>
      <c r="AH11" s="17">
        <v>0.1511748819349292</v>
      </c>
      <c r="AI11" s="17">
        <v>0.12875925194708571</v>
      </c>
      <c r="AJ11" s="17">
        <v>5.3213733681569599E-2</v>
      </c>
      <c r="AK11" s="17">
        <v>8.7518318024301628E-2</v>
      </c>
      <c r="AL11" s="17">
        <v>0.14650685159855761</v>
      </c>
      <c r="AM11" s="17">
        <v>0.25682795670900438</v>
      </c>
      <c r="AN11" s="17">
        <v>8.3888011043039321E-2</v>
      </c>
      <c r="AP11" s="17">
        <v>7.6507869201144094E-2</v>
      </c>
      <c r="AQ11" s="17">
        <v>8.5049635227678902E-2</v>
      </c>
      <c r="AR11" s="17">
        <v>0.15042818695539981</v>
      </c>
      <c r="AS11" s="17">
        <v>0.10297357224410281</v>
      </c>
      <c r="AT11" s="17">
        <v>6.4916932985502065E-2</v>
      </c>
      <c r="AU11" s="17">
        <v>9.0850503002185168E-2</v>
      </c>
      <c r="AV11" s="17">
        <v>0.35523523640008903</v>
      </c>
      <c r="AW11" s="17">
        <v>0.1197521256820282</v>
      </c>
      <c r="AY11" s="17">
        <v>6.1187323207608717E-2</v>
      </c>
      <c r="AZ11" s="17">
        <v>9.8853354436120047E-2</v>
      </c>
      <c r="BA11" s="17">
        <v>0.14140517762740559</v>
      </c>
      <c r="BB11" s="17">
        <v>0.1129511068794011</v>
      </c>
      <c r="BC11" s="17">
        <v>6.8455890381520612E-2</v>
      </c>
      <c r="BD11" s="17">
        <v>8.0175465526587678E-2</v>
      </c>
      <c r="BE11" s="17">
        <v>0.2077429429970187</v>
      </c>
      <c r="BF11" s="17">
        <v>0.16716743276549609</v>
      </c>
      <c r="BG11" s="17">
        <v>7.2841596188051139E-2</v>
      </c>
    </row>
    <row r="13" spans="2:61" x14ac:dyDescent="0.35">
      <c r="B13" t="s">
        <v>81</v>
      </c>
    </row>
    <row r="14" spans="2:61" x14ac:dyDescent="0.35">
      <c r="B14" t="s">
        <v>8</v>
      </c>
    </row>
    <row r="16" spans="2:61" x14ac:dyDescent="0.35">
      <c r="B16"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I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40" width="10" customWidth="1"/>
    <col min="41" max="41" width="1.453125" customWidth="1"/>
    <col min="42" max="49" width="10" customWidth="1"/>
    <col min="50" max="50" width="1.453125" customWidth="1"/>
    <col min="51" max="59" width="10" customWidth="1"/>
  </cols>
  <sheetData>
    <row r="2" spans="2:61" ht="40" customHeight="1" x14ac:dyDescent="0.35">
      <c r="D2" s="23" t="s">
        <v>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row>
    <row r="5" spans="2:61" x14ac:dyDescent="0.35">
      <c r="D5" s="25" t="s">
        <v>19</v>
      </c>
      <c r="E5" s="26"/>
      <c r="G5" s="25" t="s">
        <v>20</v>
      </c>
      <c r="H5" s="26"/>
      <c r="I5" s="26"/>
      <c r="J5" s="26"/>
      <c r="K5" s="26"/>
      <c r="L5" s="26"/>
      <c r="N5" s="25" t="s">
        <v>21</v>
      </c>
      <c r="O5" s="26"/>
      <c r="P5" s="26"/>
      <c r="Q5" s="26"/>
      <c r="R5" s="26"/>
      <c r="S5" s="26"/>
      <c r="T5" s="26"/>
      <c r="U5" s="26"/>
      <c r="V5" s="26"/>
      <c r="W5" s="26"/>
      <c r="X5" s="26"/>
      <c r="Y5" s="26"/>
      <c r="AA5" s="25" t="s">
        <v>22</v>
      </c>
      <c r="AB5" s="26"/>
      <c r="AC5" s="26"/>
      <c r="AD5" s="26"/>
      <c r="AF5" s="25" t="s">
        <v>23</v>
      </c>
      <c r="AG5" s="26"/>
      <c r="AH5" s="26"/>
      <c r="AI5" s="26"/>
      <c r="AJ5" s="26"/>
      <c r="AK5" s="26"/>
      <c r="AL5" s="26"/>
      <c r="AM5" s="26"/>
      <c r="AN5" s="26"/>
      <c r="AP5" s="25" t="s">
        <v>24</v>
      </c>
      <c r="AQ5" s="26"/>
      <c r="AR5" s="26"/>
      <c r="AS5" s="26"/>
      <c r="AT5" s="26"/>
      <c r="AU5" s="26"/>
      <c r="AV5" s="26"/>
      <c r="AW5" s="26"/>
      <c r="AY5" s="25" t="s">
        <v>25</v>
      </c>
      <c r="AZ5" s="26"/>
      <c r="BA5" s="26"/>
      <c r="BB5" s="26"/>
      <c r="BC5" s="26"/>
      <c r="BD5" s="26"/>
      <c r="BE5" s="26"/>
      <c r="BF5" s="26"/>
      <c r="BG5" s="26"/>
    </row>
    <row r="6" spans="2:61" ht="43.5" x14ac:dyDescent="0.35">
      <c r="C6" s="20" t="s">
        <v>26</v>
      </c>
      <c r="D6" s="21" t="s">
        <v>27</v>
      </c>
      <c r="E6" s="21" t="s">
        <v>28</v>
      </c>
      <c r="G6" s="21" t="s">
        <v>29</v>
      </c>
      <c r="H6" s="21" t="s">
        <v>30</v>
      </c>
      <c r="I6" s="21" t="s">
        <v>31</v>
      </c>
      <c r="J6" s="21" t="s">
        <v>32</v>
      </c>
      <c r="K6" s="21" t="s">
        <v>33</v>
      </c>
      <c r="L6" s="21" t="s">
        <v>34</v>
      </c>
      <c r="N6" s="21" t="s">
        <v>35</v>
      </c>
      <c r="O6" s="21" t="s">
        <v>36</v>
      </c>
      <c r="P6" s="21" t="s">
        <v>37</v>
      </c>
      <c r="Q6" s="21" t="s">
        <v>38</v>
      </c>
      <c r="R6" s="21" t="s">
        <v>39</v>
      </c>
      <c r="S6" s="21" t="s">
        <v>40</v>
      </c>
      <c r="T6" s="21" t="s">
        <v>41</v>
      </c>
      <c r="U6" s="21" t="s">
        <v>42</v>
      </c>
      <c r="V6" s="21" t="s">
        <v>43</v>
      </c>
      <c r="W6" s="21" t="s">
        <v>44</v>
      </c>
      <c r="X6" s="21" t="s">
        <v>45</v>
      </c>
      <c r="Y6" s="21" t="s">
        <v>46</v>
      </c>
      <c r="AA6" s="21" t="s">
        <v>47</v>
      </c>
      <c r="AB6" s="21" t="s">
        <v>48</v>
      </c>
      <c r="AC6" s="21" t="s">
        <v>49</v>
      </c>
      <c r="AD6" s="21" t="s">
        <v>50</v>
      </c>
      <c r="AF6" s="21" t="s">
        <v>51</v>
      </c>
      <c r="AG6" s="21" t="s">
        <v>52</v>
      </c>
      <c r="AH6" s="21" t="s">
        <v>53</v>
      </c>
      <c r="AI6" s="21" t="s">
        <v>54</v>
      </c>
      <c r="AJ6" s="21" t="s">
        <v>55</v>
      </c>
      <c r="AK6" s="21" t="s">
        <v>56</v>
      </c>
      <c r="AL6" s="21" t="s">
        <v>57</v>
      </c>
      <c r="AM6" s="21" t="s">
        <v>58</v>
      </c>
      <c r="AN6" s="21" t="s">
        <v>59</v>
      </c>
      <c r="AP6" s="21" t="s">
        <v>51</v>
      </c>
      <c r="AQ6" s="21" t="s">
        <v>52</v>
      </c>
      <c r="AR6" s="21" t="s">
        <v>53</v>
      </c>
      <c r="AS6" s="21" t="s">
        <v>54</v>
      </c>
      <c r="AT6" s="21" t="s">
        <v>60</v>
      </c>
      <c r="AU6" s="21" t="s">
        <v>56</v>
      </c>
      <c r="AV6" s="21" t="s">
        <v>58</v>
      </c>
      <c r="AW6" s="21" t="s">
        <v>59</v>
      </c>
      <c r="AY6" s="21" t="s">
        <v>51</v>
      </c>
      <c r="AZ6" s="21" t="s">
        <v>52</v>
      </c>
      <c r="BA6" s="21" t="s">
        <v>53</v>
      </c>
      <c r="BB6" s="21" t="s">
        <v>54</v>
      </c>
      <c r="BC6" s="21" t="s">
        <v>60</v>
      </c>
      <c r="BD6" s="21" t="s">
        <v>56</v>
      </c>
      <c r="BE6" s="21" t="s">
        <v>57</v>
      </c>
      <c r="BF6" s="21" t="s">
        <v>58</v>
      </c>
      <c r="BG6" s="21" t="s">
        <v>59</v>
      </c>
    </row>
    <row r="7" spans="2:61" x14ac:dyDescent="0.35">
      <c r="B7" s="10" t="s">
        <v>61</v>
      </c>
      <c r="C7" s="22">
        <v>2000</v>
      </c>
      <c r="D7" s="22">
        <v>999</v>
      </c>
      <c r="E7" s="22">
        <v>997</v>
      </c>
      <c r="G7" s="22">
        <v>264</v>
      </c>
      <c r="H7" s="22">
        <v>349</v>
      </c>
      <c r="I7" s="22">
        <v>312</v>
      </c>
      <c r="J7" s="22">
        <v>330</v>
      </c>
      <c r="K7" s="22">
        <v>294</v>
      </c>
      <c r="L7" s="22">
        <v>451</v>
      </c>
      <c r="N7" s="22">
        <v>153</v>
      </c>
      <c r="O7" s="22">
        <v>67</v>
      </c>
      <c r="P7" s="22">
        <v>110</v>
      </c>
      <c r="Q7" s="22">
        <v>90</v>
      </c>
      <c r="R7" s="22">
        <v>225</v>
      </c>
      <c r="S7" s="22">
        <v>170</v>
      </c>
      <c r="T7" s="22">
        <v>149</v>
      </c>
      <c r="U7" s="22">
        <v>163</v>
      </c>
      <c r="V7" s="22">
        <v>264</v>
      </c>
      <c r="W7" s="22">
        <v>274</v>
      </c>
      <c r="X7" s="22">
        <v>141</v>
      </c>
      <c r="Y7" s="22">
        <v>194</v>
      </c>
      <c r="AA7" s="22">
        <v>583</v>
      </c>
      <c r="AB7" s="22">
        <v>540</v>
      </c>
      <c r="AC7" s="22">
        <v>388</v>
      </c>
      <c r="AD7" s="22">
        <v>485</v>
      </c>
      <c r="AF7" s="22">
        <v>607</v>
      </c>
      <c r="AG7" s="22">
        <v>551</v>
      </c>
      <c r="AH7" s="22">
        <v>129</v>
      </c>
      <c r="AI7" s="22">
        <v>109</v>
      </c>
      <c r="AJ7" s="22">
        <v>36</v>
      </c>
      <c r="AK7" s="22">
        <v>47</v>
      </c>
      <c r="AL7" s="22">
        <v>235</v>
      </c>
      <c r="AM7" s="22">
        <v>54</v>
      </c>
      <c r="AN7" s="22">
        <v>232</v>
      </c>
      <c r="AP7" s="22">
        <v>378</v>
      </c>
      <c r="AQ7" s="22">
        <v>654</v>
      </c>
      <c r="AR7" s="22">
        <v>157</v>
      </c>
      <c r="AS7" s="22">
        <v>139</v>
      </c>
      <c r="AT7" s="22">
        <v>242</v>
      </c>
      <c r="AU7" s="22">
        <v>56</v>
      </c>
      <c r="AV7" s="22">
        <v>36</v>
      </c>
      <c r="AW7" s="22">
        <v>338</v>
      </c>
      <c r="AY7" s="22">
        <v>336</v>
      </c>
      <c r="AZ7" s="22">
        <v>388</v>
      </c>
      <c r="BA7" s="22">
        <v>179</v>
      </c>
      <c r="BB7" s="22">
        <v>247</v>
      </c>
      <c r="BC7" s="22">
        <v>465</v>
      </c>
      <c r="BD7" s="22">
        <v>52</v>
      </c>
      <c r="BE7" s="22">
        <v>75</v>
      </c>
      <c r="BF7" s="22">
        <v>154</v>
      </c>
      <c r="BG7" s="22">
        <v>104</v>
      </c>
    </row>
    <row r="8" spans="2:61" x14ac:dyDescent="0.35">
      <c r="B8" s="7" t="s">
        <v>62</v>
      </c>
      <c r="C8" s="13">
        <v>2003</v>
      </c>
      <c r="D8" s="13">
        <v>988</v>
      </c>
      <c r="E8" s="13">
        <v>1012</v>
      </c>
      <c r="G8" s="13">
        <v>276</v>
      </c>
      <c r="H8" s="13">
        <v>341</v>
      </c>
      <c r="I8" s="13">
        <v>342</v>
      </c>
      <c r="J8" s="13">
        <v>342</v>
      </c>
      <c r="K8" s="13">
        <v>283</v>
      </c>
      <c r="L8" s="13">
        <v>420</v>
      </c>
      <c r="N8" s="13">
        <v>180</v>
      </c>
      <c r="O8" s="13">
        <v>60</v>
      </c>
      <c r="P8" s="13">
        <v>100</v>
      </c>
      <c r="Q8" s="13">
        <v>80</v>
      </c>
      <c r="R8" s="13">
        <v>220</v>
      </c>
      <c r="S8" s="13">
        <v>160</v>
      </c>
      <c r="T8" s="13">
        <v>140</v>
      </c>
      <c r="U8" s="13">
        <v>180</v>
      </c>
      <c r="V8" s="13">
        <v>280</v>
      </c>
      <c r="W8" s="13">
        <v>260</v>
      </c>
      <c r="X8" s="13">
        <v>160</v>
      </c>
      <c r="Y8" s="13">
        <v>180</v>
      </c>
      <c r="AA8" s="13">
        <v>540</v>
      </c>
      <c r="AB8" s="13">
        <v>520</v>
      </c>
      <c r="AC8" s="13">
        <v>440</v>
      </c>
      <c r="AD8" s="13">
        <v>500</v>
      </c>
      <c r="AF8" s="13">
        <v>596</v>
      </c>
      <c r="AG8" s="13">
        <v>551</v>
      </c>
      <c r="AH8" s="13">
        <v>128</v>
      </c>
      <c r="AI8" s="13">
        <v>110</v>
      </c>
      <c r="AJ8" s="13">
        <v>36</v>
      </c>
      <c r="AK8" s="13">
        <v>56</v>
      </c>
      <c r="AL8" s="13">
        <v>240</v>
      </c>
      <c r="AM8" s="13">
        <v>56</v>
      </c>
      <c r="AN8" s="13">
        <v>230</v>
      </c>
      <c r="AP8" s="13">
        <v>375</v>
      </c>
      <c r="AQ8" s="13">
        <v>649</v>
      </c>
      <c r="AR8" s="13">
        <v>158</v>
      </c>
      <c r="AS8" s="13">
        <v>137</v>
      </c>
      <c r="AT8" s="13">
        <v>243</v>
      </c>
      <c r="AU8" s="13">
        <v>66</v>
      </c>
      <c r="AV8" s="13">
        <v>38</v>
      </c>
      <c r="AW8" s="13">
        <v>337</v>
      </c>
      <c r="AY8" s="13">
        <v>335</v>
      </c>
      <c r="AZ8" s="13">
        <v>382</v>
      </c>
      <c r="BA8" s="13">
        <v>179</v>
      </c>
      <c r="BB8" s="13">
        <v>248</v>
      </c>
      <c r="BC8" s="13">
        <v>469</v>
      </c>
      <c r="BD8" s="13">
        <v>61</v>
      </c>
      <c r="BE8" s="13">
        <v>76</v>
      </c>
      <c r="BF8" s="13">
        <v>154</v>
      </c>
      <c r="BG8" s="13">
        <v>100</v>
      </c>
    </row>
    <row r="9" spans="2:61" ht="74.150000000000006" customHeight="1" x14ac:dyDescent="0.35">
      <c r="B9" s="18" t="s">
        <v>79</v>
      </c>
      <c r="C9" s="17">
        <v>0.36372022745451482</v>
      </c>
      <c r="D9" s="17">
        <v>0.4323860314902771</v>
      </c>
      <c r="E9" s="17">
        <v>0.29703098884909268</v>
      </c>
      <c r="G9" s="17">
        <v>0.3096193912817049</v>
      </c>
      <c r="H9" s="17">
        <v>0.27506644422419979</v>
      </c>
      <c r="I9" s="17">
        <v>0.29642930210577539</v>
      </c>
      <c r="J9" s="17">
        <v>0.29767161940138259</v>
      </c>
      <c r="K9" s="17">
        <v>0.44183691166367289</v>
      </c>
      <c r="L9" s="17">
        <v>0.52718031408233401</v>
      </c>
      <c r="N9" s="17">
        <v>0.39150903587052832</v>
      </c>
      <c r="O9" s="17">
        <v>0.33780633439711072</v>
      </c>
      <c r="P9" s="17">
        <v>0.34617531650570882</v>
      </c>
      <c r="Q9" s="17">
        <v>0.22309226331800289</v>
      </c>
      <c r="R9" s="17">
        <v>0.36216385481884211</v>
      </c>
      <c r="S9" s="17">
        <v>0.42984892867814473</v>
      </c>
      <c r="T9" s="17">
        <v>0.38534586065513998</v>
      </c>
      <c r="U9" s="17">
        <v>0.34235191518366481</v>
      </c>
      <c r="V9" s="17">
        <v>0.35774938969680931</v>
      </c>
      <c r="W9" s="17">
        <v>0.37345755583367168</v>
      </c>
      <c r="X9" s="17">
        <v>0.32261062616754532</v>
      </c>
      <c r="Y9" s="17">
        <v>0.39625256456925978</v>
      </c>
      <c r="AA9" s="17">
        <v>0.42681330959037223</v>
      </c>
      <c r="AB9" s="17">
        <v>0.37649819308553278</v>
      </c>
      <c r="AC9" s="17">
        <v>0.32357941536535167</v>
      </c>
      <c r="AD9" s="17">
        <v>0.31653834727409841</v>
      </c>
      <c r="AF9" s="17">
        <v>0.40552171947652432</v>
      </c>
      <c r="AG9" s="17">
        <v>0.40258159019975548</v>
      </c>
      <c r="AH9" s="17">
        <v>0.45390347418872812</v>
      </c>
      <c r="AI9" s="17">
        <v>0.32159493280413148</v>
      </c>
      <c r="AJ9" s="17">
        <v>0.25965520745810827</v>
      </c>
      <c r="AK9" s="17">
        <v>0.44169613651316469</v>
      </c>
      <c r="AL9" s="17">
        <v>0.26168771110092143</v>
      </c>
      <c r="AM9" s="17">
        <v>0.15216302384736891</v>
      </c>
      <c r="AN9" s="17">
        <v>0.28784398580047682</v>
      </c>
      <c r="AP9" s="17">
        <v>0.44244134196175822</v>
      </c>
      <c r="AQ9" s="17">
        <v>0.40723907681549659</v>
      </c>
      <c r="AR9" s="17">
        <v>0.4381675128877261</v>
      </c>
      <c r="AS9" s="17">
        <v>0.27243734737590242</v>
      </c>
      <c r="AT9" s="17">
        <v>0.25330285397053898</v>
      </c>
      <c r="AU9" s="17">
        <v>0.4531572797034395</v>
      </c>
      <c r="AV9" s="17">
        <v>0.10374192279891641</v>
      </c>
      <c r="AW9" s="17">
        <v>0.28560303209941812</v>
      </c>
      <c r="AY9" s="17">
        <v>0.40212004314779359</v>
      </c>
      <c r="AZ9" s="17">
        <v>0.44627927903565218</v>
      </c>
      <c r="BA9" s="17">
        <v>0.42733420500377478</v>
      </c>
      <c r="BB9" s="17">
        <v>0.30650875396788052</v>
      </c>
      <c r="BC9" s="17">
        <v>0.30753336090888311</v>
      </c>
      <c r="BD9" s="17">
        <v>0.45427226330161341</v>
      </c>
      <c r="BE9" s="17">
        <v>0.26548652322243921</v>
      </c>
      <c r="BF9" s="17">
        <v>0.25873234834396591</v>
      </c>
      <c r="BG9" s="17">
        <v>0.3917193398600114</v>
      </c>
    </row>
    <row r="10" spans="2:61" ht="60" customHeight="1" x14ac:dyDescent="0.35">
      <c r="B10" s="18" t="s">
        <v>80</v>
      </c>
      <c r="C10" s="17">
        <v>0.52628129616131791</v>
      </c>
      <c r="D10" s="17">
        <v>0.4825931070306243</v>
      </c>
      <c r="E10" s="17">
        <v>0.56816055126036302</v>
      </c>
      <c r="G10" s="17">
        <v>0.61225262794763502</v>
      </c>
      <c r="H10" s="17">
        <v>0.62664853780330843</v>
      </c>
      <c r="I10" s="17">
        <v>0.58222829167161427</v>
      </c>
      <c r="J10" s="17">
        <v>0.58274395257209288</v>
      </c>
      <c r="K10" s="17">
        <v>0.45086459256708489</v>
      </c>
      <c r="L10" s="17">
        <v>0.34758477970244028</v>
      </c>
      <c r="N10" s="17">
        <v>0.49903804917187611</v>
      </c>
      <c r="O10" s="17">
        <v>0.54374702539090569</v>
      </c>
      <c r="P10" s="17">
        <v>0.60558805733101773</v>
      </c>
      <c r="Q10" s="17">
        <v>0.62235519640999504</v>
      </c>
      <c r="R10" s="17">
        <v>0.51753290694477172</v>
      </c>
      <c r="S10" s="17">
        <v>0.47051400960230438</v>
      </c>
      <c r="T10" s="17">
        <v>0.5378986771849108</v>
      </c>
      <c r="U10" s="17">
        <v>0.55807761638086817</v>
      </c>
      <c r="V10" s="17">
        <v>0.52603042300625102</v>
      </c>
      <c r="W10" s="17">
        <v>0.50424166640561019</v>
      </c>
      <c r="X10" s="17">
        <v>0.54197938239316779</v>
      </c>
      <c r="Y10" s="17">
        <v>0.49864644081974241</v>
      </c>
      <c r="AA10" s="17">
        <v>0.49629191910428272</v>
      </c>
      <c r="AB10" s="17">
        <v>0.51828928122652762</v>
      </c>
      <c r="AC10" s="17">
        <v>0.56788044546093175</v>
      </c>
      <c r="AD10" s="17">
        <v>0.53066670243798642</v>
      </c>
      <c r="AF10" s="17">
        <v>0.48923096820292877</v>
      </c>
      <c r="AG10" s="17">
        <v>0.52664217540094482</v>
      </c>
      <c r="AH10" s="17">
        <v>0.44366968981193972</v>
      </c>
      <c r="AI10" s="17">
        <v>0.52339177834034956</v>
      </c>
      <c r="AJ10" s="17">
        <v>0.65492024912531677</v>
      </c>
      <c r="AK10" s="17">
        <v>0.47770442895531712</v>
      </c>
      <c r="AL10" s="17">
        <v>0.56124519739392909</v>
      </c>
      <c r="AM10" s="17">
        <v>0.45104028093209231</v>
      </c>
      <c r="AN10" s="17">
        <v>0.6418719362458819</v>
      </c>
      <c r="AP10" s="17">
        <v>0.4682031582317005</v>
      </c>
      <c r="AQ10" s="17">
        <v>0.52207166896782775</v>
      </c>
      <c r="AR10" s="17">
        <v>0.46227877399129602</v>
      </c>
      <c r="AS10" s="17">
        <v>0.55721524895617291</v>
      </c>
      <c r="AT10" s="17">
        <v>0.62984804044569176</v>
      </c>
      <c r="AU10" s="17">
        <v>0.44138757444960691</v>
      </c>
      <c r="AV10" s="17">
        <v>0.52172596486639766</v>
      </c>
      <c r="AW10" s="17">
        <v>0.55897477753610192</v>
      </c>
      <c r="AY10" s="17">
        <v>0.49361039661266609</v>
      </c>
      <c r="AZ10" s="17">
        <v>0.48689713194828521</v>
      </c>
      <c r="BA10" s="17">
        <v>0.48946112569405192</v>
      </c>
      <c r="BB10" s="17">
        <v>0.59270610794980927</v>
      </c>
      <c r="BC10" s="17">
        <v>0.58826216500691297</v>
      </c>
      <c r="BD10" s="17">
        <v>0.49252737966459059</v>
      </c>
      <c r="BE10" s="17">
        <v>0.49478128495853418</v>
      </c>
      <c r="BF10" s="17">
        <v>0.48765674924705688</v>
      </c>
      <c r="BG10" s="17">
        <v>0.50053092500000718</v>
      </c>
    </row>
    <row r="11" spans="2:61" ht="19" customHeight="1" x14ac:dyDescent="0.35">
      <c r="B11" s="18" t="s">
        <v>78</v>
      </c>
      <c r="C11" s="17">
        <v>0.10999847638416731</v>
      </c>
      <c r="D11" s="17">
        <v>8.502086147909857E-2</v>
      </c>
      <c r="E11" s="17">
        <v>0.13480845989054441</v>
      </c>
      <c r="G11" s="17">
        <v>7.8127980770660146E-2</v>
      </c>
      <c r="H11" s="17">
        <v>9.8285017972491714E-2</v>
      </c>
      <c r="I11" s="17">
        <v>0.1213424062226104</v>
      </c>
      <c r="J11" s="17">
        <v>0.1195844280265244</v>
      </c>
      <c r="K11" s="17">
        <v>0.10729849576924209</v>
      </c>
      <c r="L11" s="17">
        <v>0.12523490621522579</v>
      </c>
      <c r="N11" s="17">
        <v>0.1094529149575956</v>
      </c>
      <c r="O11" s="17">
        <v>0.1184466402119836</v>
      </c>
      <c r="P11" s="17">
        <v>4.8236626163273372E-2</v>
      </c>
      <c r="Q11" s="17">
        <v>0.15455254027200191</v>
      </c>
      <c r="R11" s="17">
        <v>0.1203032382363862</v>
      </c>
      <c r="S11" s="17">
        <v>9.9637061719550973E-2</v>
      </c>
      <c r="T11" s="17">
        <v>7.6755462159949273E-2</v>
      </c>
      <c r="U11" s="17">
        <v>9.9570468435467033E-2</v>
      </c>
      <c r="V11" s="17">
        <v>0.11622018729693991</v>
      </c>
      <c r="W11" s="17">
        <v>0.1223007777607182</v>
      </c>
      <c r="X11" s="17">
        <v>0.1354099914392872</v>
      </c>
      <c r="Y11" s="17">
        <v>0.10510099461099789</v>
      </c>
      <c r="AA11" s="17">
        <v>7.6894771305344917E-2</v>
      </c>
      <c r="AB11" s="17">
        <v>0.1052125256879395</v>
      </c>
      <c r="AC11" s="17">
        <v>0.1085401391737166</v>
      </c>
      <c r="AD11" s="17">
        <v>0.15279495028791509</v>
      </c>
      <c r="AF11" s="17">
        <v>0.105247312320547</v>
      </c>
      <c r="AG11" s="17">
        <v>7.0776234399299934E-2</v>
      </c>
      <c r="AH11" s="17">
        <v>0.1024268359993321</v>
      </c>
      <c r="AI11" s="17">
        <v>0.1550132888555189</v>
      </c>
      <c r="AJ11" s="17">
        <v>8.5424543416574752E-2</v>
      </c>
      <c r="AK11" s="17">
        <v>8.0599434531518258E-2</v>
      </c>
      <c r="AL11" s="17">
        <v>0.17706709150514929</v>
      </c>
      <c r="AM11" s="17">
        <v>0.3967966952205389</v>
      </c>
      <c r="AN11" s="17">
        <v>7.0284077953641402E-2</v>
      </c>
      <c r="AP11" s="17">
        <v>8.9355499806541186E-2</v>
      </c>
      <c r="AQ11" s="17">
        <v>7.0689254216675587E-2</v>
      </c>
      <c r="AR11" s="17">
        <v>9.9553713120977896E-2</v>
      </c>
      <c r="AS11" s="17">
        <v>0.17034740366792461</v>
      </c>
      <c r="AT11" s="17">
        <v>0.1168491055837691</v>
      </c>
      <c r="AU11" s="17">
        <v>0.1054551458469536</v>
      </c>
      <c r="AV11" s="17">
        <v>0.37453211233468597</v>
      </c>
      <c r="AW11" s="17">
        <v>0.15542219036447991</v>
      </c>
      <c r="AY11" s="17">
        <v>0.1042695602395403</v>
      </c>
      <c r="AZ11" s="17">
        <v>6.6823589016062682E-2</v>
      </c>
      <c r="BA11" s="17">
        <v>8.3204669302173434E-2</v>
      </c>
      <c r="BB11" s="17">
        <v>0.10078513808231</v>
      </c>
      <c r="BC11" s="17">
        <v>0.1042044740842038</v>
      </c>
      <c r="BD11" s="17">
        <v>5.3200357033796108E-2</v>
      </c>
      <c r="BE11" s="17">
        <v>0.2397321918190265</v>
      </c>
      <c r="BF11" s="17">
        <v>0.25361090240897721</v>
      </c>
      <c r="BG11" s="17">
        <v>0.1077497351399815</v>
      </c>
    </row>
    <row r="13" spans="2:61" x14ac:dyDescent="0.35">
      <c r="B13" t="s">
        <v>81</v>
      </c>
    </row>
    <row r="14" spans="2:61" x14ac:dyDescent="0.35">
      <c r="B14" t="s">
        <v>8</v>
      </c>
    </row>
    <row r="16" spans="2:61" x14ac:dyDescent="0.35">
      <c r="B16" s="5" t="str">
        <f>HYPERLINK("#Contents!A1", "Return to Contents")</f>
        <v>Return to Contents</v>
      </c>
    </row>
  </sheetData>
  <mergeCells count="8">
    <mergeCell ref="D2:BI2"/>
    <mergeCell ref="AP5:AW5"/>
    <mergeCell ref="G5:L5"/>
    <mergeCell ref="D5:E5"/>
    <mergeCell ref="AF5:AN5"/>
    <mergeCell ref="AY5:BG5"/>
    <mergeCell ref="N5:Y5"/>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Contents</vt:lpstr>
      <vt:lpstr>Full Results</vt:lpstr>
      <vt:lpstr>Table 1</vt:lpstr>
      <vt:lpstr>Table 2</vt:lpstr>
      <vt:lpstr>Table 3</vt:lpstr>
      <vt:lpstr>Table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Sunita Pfitzner</cp:lastModifiedBy>
  <cp:revision/>
  <dcterms:created xsi:type="dcterms:W3CDTF">2026-06-22T08:56:57Z</dcterms:created>
  <dcterms:modified xsi:type="dcterms:W3CDTF">2026-10-06T16:40:30Z</dcterms:modified>
  <cp:category/>
  <cp:contentStatus/>
</cp:coreProperties>
</file>