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2/November 2022/Website Post/"/>
    </mc:Choice>
  </mc:AlternateContent>
  <xr:revisionPtr revIDLastSave="0" documentId="8_{F4A86525-AE35-4D9F-AE57-BDCE3DD4FA1C}" xr6:coauthVersionLast="47" xr6:coauthVersionMax="47" xr10:uidLastSave="{00000000-0000-0000-0000-000000000000}"/>
  <bookViews>
    <workbookView xWindow="28680" yWindow="-120" windowWidth="29040" windowHeight="15840" xr2:uid="{A14BDADA-643B-4E30-84AA-76A30C31AEEB}"/>
  </bookViews>
  <sheets>
    <sheet name="List" sheetId="17" r:id="rId1"/>
    <sheet name="WTBKC" sheetId="38" r:id="rId2"/>
    <sheet name="WTBAT" sheetId="21" r:id="rId3"/>
    <sheet name="WTBSI" sheetId="25" r:id="rId4"/>
  </sheets>
  <definedNames>
    <definedName name="_xlnm._FilterDatabase" localSheetId="2" hidden="1">WTBSI!#REF!</definedName>
    <definedName name="ExternalData_1" localSheetId="1" hidden="1">WTBKC!$A$5:$E$2142</definedName>
    <definedName name="ExternalData_1" localSheetId="3" hidden="1">WTBSI!$A$5:$E$730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5" l="1"/>
  <c r="A2" i="21"/>
  <c r="A2" i="38"/>
  <c r="A7" i="17"/>
  <c r="A6" i="17"/>
  <c r="A5" i="17"/>
  <c r="A1" i="25" l="1"/>
  <c r="A1" i="21"/>
  <c r="A1" i="38"/>
</calcChain>
</file>

<file path=xl/sharedStrings.xml><?xml version="1.0" encoding="utf-8"?>
<sst xmlns="http://schemas.openxmlformats.org/spreadsheetml/2006/main" count="904" uniqueCount="472">
  <si>
    <t>Name</t>
  </si>
  <si>
    <t>Weight</t>
  </si>
  <si>
    <t>Sedol</t>
  </si>
  <si>
    <t>Vale S.A.</t>
  </si>
  <si>
    <t>Ticker</t>
  </si>
  <si>
    <t>LG Chem Ltd.</t>
  </si>
  <si>
    <t>ARI SJ</t>
  </si>
  <si>
    <t>African Rainbow Minerals Limited</t>
  </si>
  <si>
    <t>ANTM IJ</t>
  </si>
  <si>
    <t>PT Aneka Tambang Tbk</t>
  </si>
  <si>
    <t>Add/Drop</t>
  </si>
  <si>
    <t>Passive Indexes</t>
  </si>
  <si>
    <t>Index Reconstitution List</t>
  </si>
  <si>
    <t>Subject to Change</t>
  </si>
  <si>
    <t>1258 HK</t>
  </si>
  <si>
    <t>B890GY2</t>
  </si>
  <si>
    <t>China Nonferrous Mining Corp. Ltd.</t>
  </si>
  <si>
    <t>3993 HK</t>
  </si>
  <si>
    <t>B1VRCG6</t>
  </si>
  <si>
    <t>LS Electric Co., Ltd.</t>
  </si>
  <si>
    <t>357780 KS</t>
  </si>
  <si>
    <t>BKPN4N4</t>
  </si>
  <si>
    <t>Soulbrain Co., Ltd.</t>
  </si>
  <si>
    <t>Zangge Mining Company Limited Class A</t>
  </si>
  <si>
    <t>EVR LN</t>
  </si>
  <si>
    <t>B71N6K8</t>
  </si>
  <si>
    <t>NLMK LI</t>
  </si>
  <si>
    <t>B0RTNX3</t>
  </si>
  <si>
    <t>PHOR LI</t>
  </si>
  <si>
    <t>B62QPJ1</t>
  </si>
  <si>
    <t>PLZL LI</t>
  </si>
  <si>
    <t>BYXL3S6</t>
  </si>
  <si>
    <t>NVTK LI</t>
  </si>
  <si>
    <t>B0DK750</t>
  </si>
  <si>
    <t>BYZDW27</t>
  </si>
  <si>
    <t>Hyundai Motor Company</t>
  </si>
  <si>
    <t>Samsung SDI Co., Ltd</t>
  </si>
  <si>
    <t>POSCO Chemical Co., Ltd.</t>
  </si>
  <si>
    <t>247540 KS</t>
  </si>
  <si>
    <t>BJ321P7</t>
  </si>
  <si>
    <t>Ecopro BM Co., Ltd.</t>
  </si>
  <si>
    <t>SSA LI</t>
  </si>
  <si>
    <t>B05N809</t>
  </si>
  <si>
    <t>SGGD LI</t>
  </si>
  <si>
    <t>B01WHG9</t>
  </si>
  <si>
    <t>NARI Technology Co., Ltd. Class A</t>
  </si>
  <si>
    <t>BP3R444</t>
  </si>
  <si>
    <t>BD5CH66</t>
  </si>
  <si>
    <t>Zhejiang NHU Co. Ltd. Class A</t>
  </si>
  <si>
    <t>Contemporary Amperex Technology Co., Ltd. Class A</t>
  </si>
  <si>
    <t>BNSP8W5</t>
  </si>
  <si>
    <t>LG Energy Solution Ltd.</t>
  </si>
  <si>
    <t>Sungrow Power Supply Co., Ltd. Class A</t>
  </si>
  <si>
    <t>Tianqi Lithium Corp. Class A</t>
  </si>
  <si>
    <t>B232R05</t>
  </si>
  <si>
    <t>SK Innovation Co., Ltd</t>
  </si>
  <si>
    <t>Zhejiang Huayou Cobalt Co., Ltd. Class A</t>
  </si>
  <si>
    <t>Guangzhou Tinci Materials Technology Co., Ltd</t>
  </si>
  <si>
    <t>Shanghai Putailai New Energy Technology Co., Ltd. Class A</t>
  </si>
  <si>
    <t>GEM Co., Ltd. Class A</t>
  </si>
  <si>
    <t>Shenzhen Dynanonic Co., Ltd. Class A</t>
  </si>
  <si>
    <t>Jiangxi Special Electric Motor Co., Ltd. Class A</t>
  </si>
  <si>
    <t>Gotion High-tech Co., Ltd Class A</t>
  </si>
  <si>
    <t>Sichuan Yahua Industrial Group Co., Ltd. Class A</t>
  </si>
  <si>
    <t>BHQPSY7</t>
  </si>
  <si>
    <t>BD5CB19</t>
  </si>
  <si>
    <t>BD5CFW8</t>
  </si>
  <si>
    <t>BD5CJ71</t>
  </si>
  <si>
    <t>BD5LR63</t>
  </si>
  <si>
    <t>BGYB2Q0</t>
  </si>
  <si>
    <t>BN10NX3</t>
  </si>
  <si>
    <t>BF2DZJ5</t>
  </si>
  <si>
    <t>BD5LSZ9</t>
  </si>
  <si>
    <t>BD5CGB4</t>
  </si>
  <si>
    <t>VKCO LI</t>
  </si>
  <si>
    <t>B53NQB3</t>
  </si>
  <si>
    <t>FIVE LI</t>
  </si>
  <si>
    <t>B07T3T9</t>
  </si>
  <si>
    <t>B5BSZB3</t>
  </si>
  <si>
    <t>BFF5BV2</t>
  </si>
  <si>
    <t>LKOD LI</t>
  </si>
  <si>
    <t>BQ3RQ45</t>
  </si>
  <si>
    <t>BD5CKH8</t>
  </si>
  <si>
    <t>BK71726</t>
  </si>
  <si>
    <t>BD5CC72</t>
  </si>
  <si>
    <t>Ganfeng Lithium Group Co., Ltd. Class A</t>
  </si>
  <si>
    <t>006400 KS</t>
  </si>
  <si>
    <t>051910 KS</t>
  </si>
  <si>
    <t>005380 KS</t>
  </si>
  <si>
    <t>373220 KS</t>
  </si>
  <si>
    <t>096770 KS</t>
  </si>
  <si>
    <t>003670 KS</t>
  </si>
  <si>
    <t>HHR UQ</t>
  </si>
  <si>
    <t>MBT UN</t>
  </si>
  <si>
    <t>YNDX UQ</t>
  </si>
  <si>
    <t>OZON UQ</t>
  </si>
  <si>
    <t>010120 KS</t>
  </si>
  <si>
    <t>WisdomTree Blockchain UCITS Index</t>
  </si>
  <si>
    <t>WTBKC</t>
  </si>
  <si>
    <t>WisdomTree Battery Value Chain and Innovation Index</t>
  </si>
  <si>
    <t>WTBAT</t>
  </si>
  <si>
    <t>WisdomTree Battery Solutions Index</t>
  </si>
  <si>
    <t>WTBSI</t>
  </si>
  <si>
    <t>RIOT US</t>
  </si>
  <si>
    <t>BD9F675</t>
  </si>
  <si>
    <t>Riot Blockchain Inc</t>
  </si>
  <si>
    <t>COIN US</t>
  </si>
  <si>
    <t>BMC9P69</t>
  </si>
  <si>
    <t>Coinbase Global, Inc. Class A</t>
  </si>
  <si>
    <t>HOOD US</t>
  </si>
  <si>
    <t>BP0TQN6</t>
  </si>
  <si>
    <t>Robinhood Markets, Inc. Class A</t>
  </si>
  <si>
    <t>SQ US</t>
  </si>
  <si>
    <t>BYNZGK1</t>
  </si>
  <si>
    <t>Block, Inc. Class A</t>
  </si>
  <si>
    <t>MARA US</t>
  </si>
  <si>
    <t>BLR7B52</t>
  </si>
  <si>
    <t>Marathon Digital Holdings Inc</t>
  </si>
  <si>
    <t>SBNY US</t>
  </si>
  <si>
    <t>B00JQL9</t>
  </si>
  <si>
    <t>Signature Bank</t>
  </si>
  <si>
    <t>SI US</t>
  </si>
  <si>
    <t>BJ1DBR4</t>
  </si>
  <si>
    <t>Silvergate Capital Corp. Class A</t>
  </si>
  <si>
    <t>HUT US</t>
  </si>
  <si>
    <t>BYZQS51</t>
  </si>
  <si>
    <t>Hut 8 Mining Corp.</t>
  </si>
  <si>
    <t>8698 JT</t>
  </si>
  <si>
    <t>B01S2L7</t>
  </si>
  <si>
    <t>Monex Group, Inc.</t>
  </si>
  <si>
    <t>CLSK US</t>
  </si>
  <si>
    <t>BJDRX78</t>
  </si>
  <si>
    <t>Cleanspark, Inc.</t>
  </si>
  <si>
    <t>9449 JT</t>
  </si>
  <si>
    <t>GMO Internet Group, Inc.</t>
  </si>
  <si>
    <t>Add</t>
  </si>
  <si>
    <t>HIVE US</t>
  </si>
  <si>
    <t>BNHP763</t>
  </si>
  <si>
    <t>HIVE Blockchain Technologies Ltd</t>
  </si>
  <si>
    <t>BITF US</t>
  </si>
  <si>
    <t>BK9Z566</t>
  </si>
  <si>
    <t>Bitfarms Ltd.</t>
  </si>
  <si>
    <t>CAN US</t>
  </si>
  <si>
    <t>BL4PZ46</t>
  </si>
  <si>
    <t>Canaan Inc. Sponsored ADR Class A</t>
  </si>
  <si>
    <t>BRPHF US</t>
  </si>
  <si>
    <t>BD5H1G9</t>
  </si>
  <si>
    <t>Galaxy Digital Holdings Ltd.</t>
  </si>
  <si>
    <t>BKKT US</t>
  </si>
  <si>
    <t>BMQ7FW5</t>
  </si>
  <si>
    <t>Bakkt Holdings, Inc. Class A</t>
  </si>
  <si>
    <t>APLD US</t>
  </si>
  <si>
    <t>BMCNFN8</t>
  </si>
  <si>
    <t>Applied Blockchain Inc</t>
  </si>
  <si>
    <t>IREN US</t>
  </si>
  <si>
    <t>BMQ80V2</t>
  </si>
  <si>
    <t>Iris Energy Ltd.</t>
  </si>
  <si>
    <t>NB2 GY</t>
  </si>
  <si>
    <t>BWT5WX6</t>
  </si>
  <si>
    <t>Northern Data AG</t>
  </si>
  <si>
    <t>7177 JT</t>
  </si>
  <si>
    <t>BVVQ8T8</t>
  </si>
  <si>
    <t>GMO Financial Holdings, Inc.</t>
  </si>
  <si>
    <t>ARB LN</t>
  </si>
  <si>
    <t>BZ15CS0</t>
  </si>
  <si>
    <t>Argo Blockchain Plc</t>
  </si>
  <si>
    <t>Drop</t>
  </si>
  <si>
    <t>CORZ US</t>
  </si>
  <si>
    <t>BMF9298</t>
  </si>
  <si>
    <t>Core Scientific, Inc.</t>
  </si>
  <si>
    <t>WULF US</t>
  </si>
  <si>
    <t>BNBRMS2</t>
  </si>
  <si>
    <t>TeraWulf Inc.</t>
  </si>
  <si>
    <t>XPG TB</t>
  </si>
  <si>
    <t>XSpring Capital Public Co Limited</t>
  </si>
  <si>
    <t>BLNK US</t>
  </si>
  <si>
    <t>BYWLZL4</t>
  </si>
  <si>
    <t>Blink Charging Co</t>
  </si>
  <si>
    <t>QS US</t>
  </si>
  <si>
    <t>BMC73Z8</t>
  </si>
  <si>
    <t>QuantumScape Corporation Class A</t>
  </si>
  <si>
    <t>6762 JP</t>
  </si>
  <si>
    <t>TDK Corporation</t>
  </si>
  <si>
    <t>UMI BB</t>
  </si>
  <si>
    <t>BF44466</t>
  </si>
  <si>
    <t>Umicore</t>
  </si>
  <si>
    <t>BAS GR</t>
  </si>
  <si>
    <t>BASF SE</t>
  </si>
  <si>
    <t>002340 CH</t>
  </si>
  <si>
    <t>SLDP US</t>
  </si>
  <si>
    <t>BMG79C3</t>
  </si>
  <si>
    <t>Solid Power, Inc. Class A</t>
  </si>
  <si>
    <t>ENS US</t>
  </si>
  <si>
    <t>B020GQ5</t>
  </si>
  <si>
    <t>EnerSys</t>
  </si>
  <si>
    <t>LICY US</t>
  </si>
  <si>
    <t>BKP4ZD4</t>
  </si>
  <si>
    <t>Li-Cycle Holdings Corp.</t>
  </si>
  <si>
    <t>FCEL US</t>
  </si>
  <si>
    <t>BK6S6J8</t>
  </si>
  <si>
    <t>FuelCell Energy, Inc.</t>
  </si>
  <si>
    <t>BE US</t>
  </si>
  <si>
    <t>BDD1BB8</t>
  </si>
  <si>
    <t>Bloom Energy Corporation Class A</t>
  </si>
  <si>
    <t>BLDP US</t>
  </si>
  <si>
    <t>Ballard Power Systems Inc.</t>
  </si>
  <si>
    <t>300001 CH</t>
  </si>
  <si>
    <t>BD5CGV4</t>
  </si>
  <si>
    <t>Qingdao TGOOD Electric Co., Ltd. Class A</t>
  </si>
  <si>
    <t>RR/ LN</t>
  </si>
  <si>
    <t>B63H849</t>
  </si>
  <si>
    <t>Rolls-Royce Holdings plc</t>
  </si>
  <si>
    <t>INCO IJ</t>
  </si>
  <si>
    <t>B0217K9</t>
  </si>
  <si>
    <t>PT Vale Indonesia Tbk</t>
  </si>
  <si>
    <t>300750 CH</t>
  </si>
  <si>
    <t>002074 CH</t>
  </si>
  <si>
    <t>603659 CH</t>
  </si>
  <si>
    <t>LTHM US</t>
  </si>
  <si>
    <t>BD9PM00</t>
  </si>
  <si>
    <t>Livent Corporation</t>
  </si>
  <si>
    <t>ALB US</t>
  </si>
  <si>
    <t>Albemarle Corporation</t>
  </si>
  <si>
    <t>S92 GR</t>
  </si>
  <si>
    <t>B3B20H2</t>
  </si>
  <si>
    <t>SMA Solar Technology AG</t>
  </si>
  <si>
    <t>AKE AU</t>
  </si>
  <si>
    <t>BLSNC78</t>
  </si>
  <si>
    <t>Allkem Limited</t>
  </si>
  <si>
    <t>PLS AU</t>
  </si>
  <si>
    <t>B2368L5</t>
  </si>
  <si>
    <t>Pilbara Minerals Limited</t>
  </si>
  <si>
    <t>688005 CH</t>
  </si>
  <si>
    <t>BK71FC2</t>
  </si>
  <si>
    <t>Ningbo Ronbay New Energy Technology Co. Ltd. Class A</t>
  </si>
  <si>
    <t>BMW GR</t>
  </si>
  <si>
    <t>Bayerische Motoren Werke AG</t>
  </si>
  <si>
    <t>ALFEN NA</t>
  </si>
  <si>
    <t>BG0SJ42</t>
  </si>
  <si>
    <t>Alfen NV</t>
  </si>
  <si>
    <t>BA US</t>
  </si>
  <si>
    <t>Boeing Company</t>
  </si>
  <si>
    <t>7201 JP</t>
  </si>
  <si>
    <t>Nissan Motor Co., Ltd.</t>
  </si>
  <si>
    <t>EOAN GR</t>
  </si>
  <si>
    <t>E.ON SE</t>
  </si>
  <si>
    <t>8088 JP</t>
  </si>
  <si>
    <t>Iwatani Corporation</t>
  </si>
  <si>
    <t>6619 JP</t>
  </si>
  <si>
    <t>B5W49C9</t>
  </si>
  <si>
    <t>W-SCOPE Corporation.</t>
  </si>
  <si>
    <t>WRT1V FH</t>
  </si>
  <si>
    <t>Wartsila Oyj Abp</t>
  </si>
  <si>
    <t>601311 CH</t>
  </si>
  <si>
    <t>BP3R9W7</t>
  </si>
  <si>
    <t>Camel Group Co., Ltd. Class A</t>
  </si>
  <si>
    <t>300274 CH</t>
  </si>
  <si>
    <t>6121 TT</t>
  </si>
  <si>
    <t>Simplo Technology Co. Ltd.</t>
  </si>
  <si>
    <t>600406 CH</t>
  </si>
  <si>
    <t>002460 CH</t>
  </si>
  <si>
    <t>EDF FP</t>
  </si>
  <si>
    <t>B0NJJ17</t>
  </si>
  <si>
    <t>Electricite de France SA</t>
  </si>
  <si>
    <t>MIN AU</t>
  </si>
  <si>
    <t>B17ZL56</t>
  </si>
  <si>
    <t>Mineral Resources Limited</t>
  </si>
  <si>
    <t>002466 CH</t>
  </si>
  <si>
    <t>SQM US</t>
  </si>
  <si>
    <t>Sociedad Quimica Y Minera De Chile S.A. Sponsored ADR Pfd Class B</t>
  </si>
  <si>
    <t>000009 CH</t>
  </si>
  <si>
    <t>BD5CKD4</t>
  </si>
  <si>
    <t>China Baoan Group Co., Ltd. Class A</t>
  </si>
  <si>
    <t>AIR FP</t>
  </si>
  <si>
    <t>Airbus SE</t>
  </si>
  <si>
    <t>SIE GR</t>
  </si>
  <si>
    <t>Siemens AG</t>
  </si>
  <si>
    <t>SYR AU</t>
  </si>
  <si>
    <t>B23HV20</t>
  </si>
  <si>
    <t>Syrah Resources Limited</t>
  </si>
  <si>
    <t>002812 CH</t>
  </si>
  <si>
    <t>BFCCR30</t>
  </si>
  <si>
    <t>Yunnan Energy New Material Co., Ltd. Class A</t>
  </si>
  <si>
    <t>3407 JP</t>
  </si>
  <si>
    <t>Asahi Kasei Corporation</t>
  </si>
  <si>
    <t>4080 JP</t>
  </si>
  <si>
    <t>Tanaka Chemical Corp.</t>
  </si>
  <si>
    <t>300014 CH</t>
  </si>
  <si>
    <t>BD5C7G6</t>
  </si>
  <si>
    <t>EVE Energy Co. Ltd. Class A</t>
  </si>
  <si>
    <t>300438 CH</t>
  </si>
  <si>
    <t>BD76131</t>
  </si>
  <si>
    <t>Guangzhou Great Power Energy &amp; Technology Co., Ltd. Class A</t>
  </si>
  <si>
    <t>LMT US</t>
  </si>
  <si>
    <t>Lockheed Martin Corporation</t>
  </si>
  <si>
    <t>JMAT LN</t>
  </si>
  <si>
    <t>BZ4BQC7</t>
  </si>
  <si>
    <t>Johnson Matthey Plc</t>
  </si>
  <si>
    <t>7011 JP</t>
  </si>
  <si>
    <t>Mitsubishi Heavy Industries, Ltd.</t>
  </si>
  <si>
    <t>CAT US</t>
  </si>
  <si>
    <t>Caterpillar Inc.</t>
  </si>
  <si>
    <t>000762 CH</t>
  </si>
  <si>
    <t>BD580M1</t>
  </si>
  <si>
    <t>Tibet Mineral Development Co. Ltd. Class A</t>
  </si>
  <si>
    <t>TSLA US</t>
  </si>
  <si>
    <t>B616C79</t>
  </si>
  <si>
    <t>Tesla Inc</t>
  </si>
  <si>
    <t>002497 CH</t>
  </si>
  <si>
    <t>300037 CH</t>
  </si>
  <si>
    <t>BD5LRQ3</t>
  </si>
  <si>
    <t>Shenzhen Capchem Technology Co., Ltd. Class A</t>
  </si>
  <si>
    <t>002709 CH</t>
  </si>
  <si>
    <t>6674 JP</t>
  </si>
  <si>
    <t>GS Yuasa Corporation</t>
  </si>
  <si>
    <t>819 HK</t>
  </si>
  <si>
    <t>B1XDJC7</t>
  </si>
  <si>
    <t>Tianneng Power International Limited</t>
  </si>
  <si>
    <t>000408 CH</t>
  </si>
  <si>
    <t>5563 JP</t>
  </si>
  <si>
    <t>Nippon Denko Co., Ltd.</t>
  </si>
  <si>
    <t>4004 JP</t>
  </si>
  <si>
    <t>Showa Denko K.K.</t>
  </si>
  <si>
    <t>300073 CH</t>
  </si>
  <si>
    <t>BD760M3</t>
  </si>
  <si>
    <t>Beijing Easpring Material Technology Co., Ltd. Class A</t>
  </si>
  <si>
    <t>300769 CH</t>
  </si>
  <si>
    <t>600884 CH</t>
  </si>
  <si>
    <t>BP3RF63</t>
  </si>
  <si>
    <t>Ningbo Shanshan Co., Ltd. Class A</t>
  </si>
  <si>
    <t>NIC AU</t>
  </si>
  <si>
    <t>BZ7NDP2</t>
  </si>
  <si>
    <t>Nickel Mines Ltd.</t>
  </si>
  <si>
    <t>IGO AU</t>
  </si>
  <si>
    <t>IGO Limited</t>
  </si>
  <si>
    <t>MCR AU</t>
  </si>
  <si>
    <t>Mincor Resources NL</t>
  </si>
  <si>
    <t>6504 JP</t>
  </si>
  <si>
    <t>Fuji Electric Co., Ltd.</t>
  </si>
  <si>
    <t>GE US</t>
  </si>
  <si>
    <t>BL59CR9</t>
  </si>
  <si>
    <t>General Electric Company</t>
  </si>
  <si>
    <t>RNO FP</t>
  </si>
  <si>
    <t>Renault SA</t>
  </si>
  <si>
    <t>GM US</t>
  </si>
  <si>
    <t>B665KZ5</t>
  </si>
  <si>
    <t>General Motors Company</t>
  </si>
  <si>
    <t>PRIM US</t>
  </si>
  <si>
    <t>B1GC200</t>
  </si>
  <si>
    <t>Primoris Services Corporation</t>
  </si>
  <si>
    <t>002407 CH</t>
  </si>
  <si>
    <t>BD5C8H4</t>
  </si>
  <si>
    <t>Do-Fluoride New Materials Co. Ltd. Class A</t>
  </si>
  <si>
    <t>QCOM US</t>
  </si>
  <si>
    <t>Qualcomm Inc</t>
  </si>
  <si>
    <t>ENGI FP</t>
  </si>
  <si>
    <t>B0C2CQ3</t>
  </si>
  <si>
    <t>ENGIE SA.</t>
  </si>
  <si>
    <t>603799 CH</t>
  </si>
  <si>
    <t>ERA FP</t>
  </si>
  <si>
    <t>Eramet SA</t>
  </si>
  <si>
    <t>600549 CH</t>
  </si>
  <si>
    <t>BP3R6F9</t>
  </si>
  <si>
    <t>Xiamen Tungsten Co. Ltd. Class A</t>
  </si>
  <si>
    <t>300618 CH</t>
  </si>
  <si>
    <t>BFCCQZ5</t>
  </si>
  <si>
    <t>Nanjing Hanrui Cobalt Co. Ltd. Class A</t>
  </si>
  <si>
    <t>4044 JP</t>
  </si>
  <si>
    <t>Central Glass Co., Ltd.</t>
  </si>
  <si>
    <t>002176 CH</t>
  </si>
  <si>
    <t>3996 HK</t>
  </si>
  <si>
    <t>BZ1JH10</t>
  </si>
  <si>
    <t>China Energy Engineering Corp. Ltd. Class H</t>
  </si>
  <si>
    <t>AES US</t>
  </si>
  <si>
    <t>AES Corporation</t>
  </si>
  <si>
    <t>300376 CH</t>
  </si>
  <si>
    <t>BD5LZX6</t>
  </si>
  <si>
    <t>East Group Co., Ltd. Class A</t>
  </si>
  <si>
    <t>300068 CH</t>
  </si>
  <si>
    <t>BD5C7F5</t>
  </si>
  <si>
    <t>Zhejiang Narada Power Source Co., Ltd. Class A</t>
  </si>
  <si>
    <t>002108 CH</t>
  </si>
  <si>
    <t>BD5C777</t>
  </si>
  <si>
    <t>Cangzhou Mingzhu Plastic Co., Ltd. Class A</t>
  </si>
  <si>
    <t>IFX GR</t>
  </si>
  <si>
    <t>Infineon Technologies AG</t>
  </si>
  <si>
    <t>ITT US</t>
  </si>
  <si>
    <t>BZBY209</t>
  </si>
  <si>
    <t>ITT, Inc.</t>
  </si>
  <si>
    <t>NXPI US</t>
  </si>
  <si>
    <t>B505PN7</t>
  </si>
  <si>
    <t>NXP Semiconductors NV</t>
  </si>
  <si>
    <t>TXN US</t>
  </si>
  <si>
    <t>Texas Instruments Incorporated</t>
  </si>
  <si>
    <t>APTV US</t>
  </si>
  <si>
    <t>B783TY6</t>
  </si>
  <si>
    <t>Aptiv PLC</t>
  </si>
  <si>
    <t>BDC US</t>
  </si>
  <si>
    <t>B01WL78</t>
  </si>
  <si>
    <t>Belden Inc.</t>
  </si>
  <si>
    <t>6902 JP</t>
  </si>
  <si>
    <t>DENSO CORPORATION</t>
  </si>
  <si>
    <t>APH US</t>
  </si>
  <si>
    <t>Amphenol Corporation Class A</t>
  </si>
  <si>
    <t>6908 JP</t>
  </si>
  <si>
    <t>IRISO Electronics Co., Ltd.</t>
  </si>
  <si>
    <t>5803 JP</t>
  </si>
  <si>
    <t>Fujikura Ltd</t>
  </si>
  <si>
    <t>267260 KS</t>
  </si>
  <si>
    <t>BD4HFR9</t>
  </si>
  <si>
    <t>Hyundai Electric &amp; Energy Systems Co., Ltd.</t>
  </si>
  <si>
    <t>6752 JP</t>
  </si>
  <si>
    <t>Panasonic Corporation</t>
  </si>
  <si>
    <t>EAF US</t>
  </si>
  <si>
    <t>BFZP4T1</t>
  </si>
  <si>
    <t>GrafTech International Ltd.</t>
  </si>
  <si>
    <t>5713 JP</t>
  </si>
  <si>
    <t>Sumitomo Metal Mining Co., Ltd.</t>
  </si>
  <si>
    <t>6758 JP</t>
  </si>
  <si>
    <t>Sony Group Corporation</t>
  </si>
  <si>
    <t>STLD US</t>
  </si>
  <si>
    <t>Steel Dynamics, Inc.</t>
  </si>
  <si>
    <t>HMC US</t>
  </si>
  <si>
    <t>Honda Motor Co., Ltd. Sponsored ADR</t>
  </si>
  <si>
    <t>MBG GR</t>
  </si>
  <si>
    <t>Daimler AG</t>
  </si>
  <si>
    <t>7203 JP</t>
  </si>
  <si>
    <t>Toyota Motor Corp.</t>
  </si>
  <si>
    <t>603026 CH</t>
  </si>
  <si>
    <t>BP91NN2</t>
  </si>
  <si>
    <t>Shinghwa Advanced Material Group Co., Ltd. Class A</t>
  </si>
  <si>
    <t>2362 HK</t>
  </si>
  <si>
    <t>Jinchuan Group International Resources Co. Ltd</t>
  </si>
  <si>
    <t>002055 CH</t>
  </si>
  <si>
    <t>BD5CCW7</t>
  </si>
  <si>
    <t>Shenzhen Deren Electronic Co., Ltd. Class A</t>
  </si>
  <si>
    <t>600516 CH</t>
  </si>
  <si>
    <t>BP3R7V2</t>
  </si>
  <si>
    <t>FangDa Carbon New Material Co., Ltd. Class A</t>
  </si>
  <si>
    <t>002001 CH</t>
  </si>
  <si>
    <t>China Molybdenum Co., Ltd. Class H</t>
  </si>
  <si>
    <t>VALE3 BZ</t>
  </si>
  <si>
    <t>6502 JP</t>
  </si>
  <si>
    <t>Toshiba Corporation</t>
  </si>
  <si>
    <t>SES US</t>
  </si>
  <si>
    <t>BPW6T70</t>
  </si>
  <si>
    <t>SES AI Corporation Class A</t>
  </si>
  <si>
    <t>5302 JP</t>
  </si>
  <si>
    <t>Nippon Carbon Co., Ltd.</t>
  </si>
  <si>
    <t>S32 AU</t>
  </si>
  <si>
    <t>BWSW5D9</t>
  </si>
  <si>
    <t>South32 Ltd.</t>
  </si>
  <si>
    <t>SGL GR</t>
  </si>
  <si>
    <t>SGL Carbon SE</t>
  </si>
  <si>
    <t>F3C GR</t>
  </si>
  <si>
    <t>B12DGD8</t>
  </si>
  <si>
    <t>SFC Energy AG</t>
  </si>
  <si>
    <t>BOL SS</t>
  </si>
  <si>
    <t>BL54C29</t>
  </si>
  <si>
    <t>Boliden AB</t>
  </si>
  <si>
    <t>VOLVB SS</t>
  </si>
  <si>
    <t>B1QH830</t>
  </si>
  <si>
    <t>Volvo AB Class B</t>
  </si>
  <si>
    <t>LUN CN</t>
  </si>
  <si>
    <t>Lundin Mining Corporation</t>
  </si>
  <si>
    <t>PSX US</t>
  </si>
  <si>
    <t>B78C4Y8</t>
  </si>
  <si>
    <t>Phillips 66</t>
  </si>
  <si>
    <t>QUALCOMM Incorporated</t>
  </si>
  <si>
    <t>5541 JP</t>
  </si>
  <si>
    <t>Pacific Metals Co., Ltd.</t>
  </si>
  <si>
    <t>In accordance with the WisdomTree Index Rules-Based Methodology, the WisdomTree Battery Solutions and WisdomTree Battery Value Chain and Innovation indices "screen" semi-annually for the new components to be added to (or deleted from) as of October 31st, 2022. The WisdomTree Blockchain UCITS index "screens" quarterly for the new components to be added to (or deleted from) as of October 31st,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</si>
</sst>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17">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21">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B0E98E-3DD0-4A77-B4F0-044BE4EA147A}" name="WTEMI" displayName="WTEMI" ref="A5:E2142" totalsRowShown="0" headerRowDxfId="20" dataDxfId="19">
  <tableColumns count="5">
    <tableColumn id="1" xr3:uid="{23E87D8F-8096-41F7-8E90-2E47E3551D27}" name="Ticker" dataDxfId="18"/>
    <tableColumn id="2" xr3:uid="{6BAE9ADA-5830-41B2-8D3D-36910D08D007}" name="Sedol" dataDxfId="17"/>
    <tableColumn id="3" xr3:uid="{D21CD310-881A-4785-BF0F-5E0BF0ED53F9}" name="Name" dataDxfId="16"/>
    <tableColumn id="4" xr3:uid="{C4BA0323-0326-46BA-92CC-4594E2F76B65}" name="Weight" dataDxfId="15" dataCellStyle="Percent"/>
    <tableColumn id="5" xr3:uid="{857F1F16-860F-4C57-BB1D-31719F5355A3}" name="Add/Drop" dataDxfId="1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E73D14-5848-4597-96A8-CB41012419BF}" name="EMXSOE" displayName="EMXSOE" ref="A5:E1038" totalsRowShown="0" headerRowDxfId="13" dataDxfId="12">
  <tableColumns count="5">
    <tableColumn id="1" xr3:uid="{87411A0C-D334-40BC-B79D-6A505F91C6F4}" name="Ticker" dataDxfId="11"/>
    <tableColumn id="2" xr3:uid="{D8A0678F-6A7F-4086-9A4B-85672A73C332}" name="Sedol" dataDxfId="10"/>
    <tableColumn id="3" xr3:uid="{0EDBFA1C-0F93-4187-A7AC-2054569078CF}" name="Name" dataDxfId="9"/>
    <tableColumn id="4" xr3:uid="{2DA45E3E-D575-4D82-8438-22E7CD24DC7F}" name="Weight" dataDxfId="8" dataCellStyle="Percent"/>
    <tableColumn id="5" xr3:uid="{A82701F2-28D8-438B-BCD4-109F7FF765F5}" name="Add/Drop" dataDxfId="7"/>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11716B-C4D9-4616-A584-E1278B18D985}" name="WTEMXC" displayName="WTEMXC" ref="A5:E730" totalsRowShown="0" headerRowDxfId="6" dataDxfId="5">
  <tableColumns count="5">
    <tableColumn id="1" xr3:uid="{045184D5-1FE2-4D1E-9052-F59BB5CCE03A}" name="Ticker" dataDxfId="4"/>
    <tableColumn id="2" xr3:uid="{F804E1BB-8DF4-40E3-8054-A415584B72FD}" name="Sedol" dataDxfId="3"/>
    <tableColumn id="3" xr3:uid="{37AFA835-5AF7-4703-8BC8-9435192C8F30}" name="Name" dataDxfId="2"/>
    <tableColumn id="4" xr3:uid="{3326487A-97E1-48AF-80E0-95B112A0F882}" name="Weight" dataDxfId="1" dataCellStyle="Percent"/>
    <tableColumn id="5" xr3:uid="{F1F29418-9301-478E-8F3B-8FEAD8CD3D99}" name="Add/Drop"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2"/>
  <sheetViews>
    <sheetView tabSelected="1" workbookViewId="0">
      <selection activeCell="A3" sqref="A3"/>
    </sheetView>
  </sheetViews>
  <sheetFormatPr defaultRowHeight="14.4" x14ac:dyDescent="0.3"/>
  <cols>
    <col min="1" max="1" width="62.6640625" bestFit="1" customWidth="1"/>
    <col min="2" max="2" width="11" bestFit="1" customWidth="1"/>
  </cols>
  <sheetData>
    <row r="1" spans="1:5" x14ac:dyDescent="0.3">
      <c r="A1" s="3" t="s">
        <v>12</v>
      </c>
    </row>
    <row r="2" spans="1:5" x14ac:dyDescent="0.3">
      <c r="A2" s="12">
        <v>44882</v>
      </c>
    </row>
    <row r="3" spans="1:5" x14ac:dyDescent="0.3">
      <c r="A3" s="3" t="s">
        <v>13</v>
      </c>
    </row>
    <row r="4" spans="1:5" ht="55.2" customHeight="1" x14ac:dyDescent="0.3">
      <c r="A4" s="13" t="s">
        <v>471</v>
      </c>
      <c r="B4" s="13"/>
      <c r="C4" s="13"/>
      <c r="D4" s="13"/>
      <c r="E4" s="13"/>
    </row>
    <row r="5" spans="1:5" ht="30" customHeight="1" x14ac:dyDescent="0.3">
      <c r="A5" s="16" t="str">
        <f>"The weighting date was on 11/11/2022"</f>
        <v>The weighting date was on 11/11/2022</v>
      </c>
      <c r="B5" s="16"/>
      <c r="C5" s="16"/>
      <c r="D5" s="16"/>
      <c r="E5" s="16"/>
    </row>
    <row r="6" spans="1:5" ht="30" customHeight="1" x14ac:dyDescent="0.3">
      <c r="A6" s="16" t="str">
        <f>"The changes to the Indexes will be implemented following the close of trading, Friday, November 18, 2022"</f>
        <v>The changes to the Indexes will be implemented following the close of trading, Friday, November 18, 2022</v>
      </c>
      <c r="B6" s="16"/>
      <c r="C6" s="16"/>
      <c r="D6" s="16"/>
      <c r="E6" s="16"/>
    </row>
    <row r="7" spans="1:5" ht="30" customHeight="1" x14ac:dyDescent="0.3">
      <c r="A7" s="16" t="str">
        <f>"The implemented Index components and weightings will be published on the WisdomTree website Index pages starting on Tuesday, November 22, 2022"</f>
        <v>The implemented Index components and weightings will be published on the WisdomTree website Index pages starting on Tuesday, November 22, 2022</v>
      </c>
      <c r="B7" s="16"/>
      <c r="C7" s="16"/>
      <c r="D7" s="16"/>
      <c r="E7" s="16"/>
    </row>
    <row r="8" spans="1:5" x14ac:dyDescent="0.3">
      <c r="A8" s="11"/>
    </row>
    <row r="9" spans="1:5" ht="15.6" x14ac:dyDescent="0.3">
      <c r="A9" s="14" t="s">
        <v>11</v>
      </c>
      <c r="B9" s="15"/>
    </row>
    <row r="10" spans="1:5" x14ac:dyDescent="0.3">
      <c r="A10" s="2" t="s">
        <v>97</v>
      </c>
      <c r="B10" s="1" t="s">
        <v>98</v>
      </c>
    </row>
    <row r="11" spans="1:5" x14ac:dyDescent="0.3">
      <c r="A11" s="2" t="s">
        <v>99</v>
      </c>
      <c r="B11" s="1" t="s">
        <v>100</v>
      </c>
    </row>
    <row r="12" spans="1:5" x14ac:dyDescent="0.3">
      <c r="A12" s="2" t="s">
        <v>101</v>
      </c>
      <c r="B12" s="1" t="s">
        <v>102</v>
      </c>
    </row>
  </sheetData>
  <mergeCells count="5">
    <mergeCell ref="A4:E4"/>
    <mergeCell ref="A9:B9"/>
    <mergeCell ref="A6:E6"/>
    <mergeCell ref="A7:E7"/>
    <mergeCell ref="A5:E5"/>
  </mergeCells>
  <hyperlinks>
    <hyperlink ref="B11" location="EMXSOE!A1" display="EMXSOE" xr:uid="{A76F3E44-6E82-4967-981C-0B9A2950F71B}"/>
    <hyperlink ref="A11" location="EMXSOE!A1" display="WisdomTree Emerging Markets ex-State-Owned Enterprises Index" xr:uid="{4692C45B-4AF5-4534-A42A-81ACE36909A7}"/>
    <hyperlink ref="B10" location="WTEMI!A1" display="WTEMI" xr:uid="{B7B5217D-EC19-4681-A864-FE9A1D76DF95}"/>
    <hyperlink ref="A10" location="WTEMI!A1" display="WisdomTree Emerging Markets Dividend Index" xr:uid="{A0C6BCE4-2465-4077-9718-2063AC928C27}"/>
    <hyperlink ref="B12" location="WTEMXC!A1" display="WTEMXC" xr:uid="{048C3DC5-96CB-4F35-AA6A-030E5DFA3BA5}"/>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4E35B-FAB2-468C-A926-2A386B59A265}">
  <sheetPr>
    <tabColor theme="8" tint="-0.249977111117893"/>
  </sheetPr>
  <dimension ref="A1:E29"/>
  <sheetViews>
    <sheetView workbookViewId="0">
      <pane ySplit="5" topLeftCell="A6" activePane="bottomLeft" state="frozen"/>
      <selection activeCell="C14" sqref="C14"/>
      <selection pane="bottomLeft"/>
    </sheetView>
  </sheetViews>
  <sheetFormatPr defaultColWidth="8.77734375" defaultRowHeight="14.4" x14ac:dyDescent="0.3"/>
  <cols>
    <col min="1" max="1" width="14.109375" style="6" bestFit="1" customWidth="1"/>
    <col min="2" max="2" width="10.6640625" style="6" bestFit="1" customWidth="1"/>
    <col min="3" max="3" width="46.88671875" bestFit="1" customWidth="1"/>
    <col min="4" max="4" width="11.6640625" style="9" bestFit="1" customWidth="1"/>
    <col min="5" max="5" width="13.6640625" style="8" bestFit="1" customWidth="1"/>
  </cols>
  <sheetData>
    <row r="1" spans="1:5" x14ac:dyDescent="0.3">
      <c r="A1" s="5" t="str">
        <f>List!A10&amp;" ("&amp;List!B10&amp;")"</f>
        <v>WisdomTree Blockchain UCITS Index (WTBKC)</v>
      </c>
      <c r="B1"/>
    </row>
    <row r="2" spans="1:5" x14ac:dyDescent="0.3">
      <c r="A2" s="5" t="str">
        <f>"Index Reconstitution List as of "&amp;TEXT(List!A2,"mmmm d, yyyy")</f>
        <v>Index Reconstitution List as of November 17, 2022</v>
      </c>
    </row>
    <row r="5" spans="1:5" x14ac:dyDescent="0.3">
      <c r="A5" s="5" t="s">
        <v>4</v>
      </c>
      <c r="B5" s="5" t="s">
        <v>2</v>
      </c>
      <c r="C5" s="4" t="s">
        <v>0</v>
      </c>
      <c r="D5" s="10" t="s">
        <v>1</v>
      </c>
      <c r="E5" s="7" t="s">
        <v>10</v>
      </c>
    </row>
    <row r="6" spans="1:5" x14ac:dyDescent="0.3">
      <c r="A6" s="6" t="s">
        <v>103</v>
      </c>
      <c r="B6" s="6" t="s">
        <v>104</v>
      </c>
      <c r="C6" t="s">
        <v>105</v>
      </c>
      <c r="D6" s="9">
        <v>0.124455348688587</v>
      </c>
    </row>
    <row r="7" spans="1:5" x14ac:dyDescent="0.3">
      <c r="A7" s="6" t="s">
        <v>106</v>
      </c>
      <c r="B7" s="6" t="s">
        <v>107</v>
      </c>
      <c r="C7" t="s">
        <v>108</v>
      </c>
      <c r="D7" s="9">
        <v>0.124455348688587</v>
      </c>
    </row>
    <row r="8" spans="1:5" x14ac:dyDescent="0.3">
      <c r="A8" s="6" t="s">
        <v>109</v>
      </c>
      <c r="B8" s="6" t="s">
        <v>110</v>
      </c>
      <c r="C8" t="s">
        <v>111</v>
      </c>
      <c r="D8" s="9">
        <v>0.124455348688587</v>
      </c>
    </row>
    <row r="9" spans="1:5" x14ac:dyDescent="0.3">
      <c r="A9" s="6" t="s">
        <v>112</v>
      </c>
      <c r="B9" s="6" t="s">
        <v>113</v>
      </c>
      <c r="C9" t="s">
        <v>114</v>
      </c>
      <c r="D9" s="9">
        <v>0.124455348688587</v>
      </c>
    </row>
    <row r="10" spans="1:5" x14ac:dyDescent="0.3">
      <c r="A10" s="6" t="s">
        <v>115</v>
      </c>
      <c r="B10" s="6" t="s">
        <v>116</v>
      </c>
      <c r="C10" t="s">
        <v>117</v>
      </c>
      <c r="D10" s="9">
        <v>0.124455348688587</v>
      </c>
    </row>
    <row r="11" spans="1:5" x14ac:dyDescent="0.3">
      <c r="A11" s="6" t="s">
        <v>118</v>
      </c>
      <c r="B11" s="6" t="s">
        <v>119</v>
      </c>
      <c r="C11" t="s">
        <v>120</v>
      </c>
      <c r="D11" s="9">
        <v>0.124455348688587</v>
      </c>
    </row>
    <row r="12" spans="1:5" x14ac:dyDescent="0.3">
      <c r="A12" s="6" t="s">
        <v>121</v>
      </c>
      <c r="B12" s="6" t="s">
        <v>122</v>
      </c>
      <c r="C12" t="s">
        <v>123</v>
      </c>
      <c r="D12" s="9">
        <v>0.109286298773333</v>
      </c>
    </row>
    <row r="13" spans="1:5" x14ac:dyDescent="0.3">
      <c r="A13" s="6" t="s">
        <v>124</v>
      </c>
      <c r="B13" s="6" t="s">
        <v>125</v>
      </c>
      <c r="C13" t="s">
        <v>126</v>
      </c>
      <c r="D13" s="9">
        <v>3.80693686983333E-2</v>
      </c>
    </row>
    <row r="14" spans="1:5" x14ac:dyDescent="0.3">
      <c r="A14" s="6" t="s">
        <v>127</v>
      </c>
      <c r="B14" s="6" t="s">
        <v>128</v>
      </c>
      <c r="C14" t="s">
        <v>129</v>
      </c>
      <c r="D14" s="9">
        <v>2.6661439578613898E-2</v>
      </c>
    </row>
    <row r="15" spans="1:5" x14ac:dyDescent="0.3">
      <c r="A15" s="6" t="s">
        <v>130</v>
      </c>
      <c r="B15" s="6" t="s">
        <v>131</v>
      </c>
      <c r="C15" t="s">
        <v>132</v>
      </c>
      <c r="D15" s="9">
        <v>1.76345359466667E-2</v>
      </c>
    </row>
    <row r="16" spans="1:5" x14ac:dyDescent="0.3">
      <c r="A16" s="6" t="s">
        <v>133</v>
      </c>
      <c r="B16" s="6">
        <v>6170167</v>
      </c>
      <c r="C16" t="s">
        <v>134</v>
      </c>
      <c r="D16" s="9">
        <v>1.1174749556280001E-2</v>
      </c>
      <c r="E16" s="8" t="s">
        <v>135</v>
      </c>
    </row>
    <row r="17" spans="1:5" x14ac:dyDescent="0.3">
      <c r="A17" s="6" t="s">
        <v>136</v>
      </c>
      <c r="B17" s="6" t="s">
        <v>137</v>
      </c>
      <c r="C17" t="s">
        <v>138</v>
      </c>
      <c r="D17" s="9">
        <v>1.0026610950000001E-2</v>
      </c>
    </row>
    <row r="18" spans="1:5" x14ac:dyDescent="0.3">
      <c r="A18" s="6" t="s">
        <v>139</v>
      </c>
      <c r="B18" s="6" t="s">
        <v>140</v>
      </c>
      <c r="C18" t="s">
        <v>141</v>
      </c>
      <c r="D18" s="9">
        <v>9.2303965599999892E-3</v>
      </c>
    </row>
    <row r="19" spans="1:5" x14ac:dyDescent="0.3">
      <c r="A19" s="6" t="s">
        <v>142</v>
      </c>
      <c r="B19" s="6" t="s">
        <v>143</v>
      </c>
      <c r="C19" t="s">
        <v>144</v>
      </c>
      <c r="D19" s="9">
        <v>8.42227254666667E-3</v>
      </c>
    </row>
    <row r="20" spans="1:5" x14ac:dyDescent="0.3">
      <c r="A20" s="6" t="s">
        <v>145</v>
      </c>
      <c r="B20" s="6" t="s">
        <v>146</v>
      </c>
      <c r="C20" t="s">
        <v>147</v>
      </c>
      <c r="D20" s="9">
        <v>8.0580461137227007E-3</v>
      </c>
    </row>
    <row r="21" spans="1:5" x14ac:dyDescent="0.3">
      <c r="A21" s="6" t="s">
        <v>148</v>
      </c>
      <c r="B21" s="6" t="s">
        <v>149</v>
      </c>
      <c r="C21" t="s">
        <v>150</v>
      </c>
      <c r="D21" s="9">
        <v>7.8651506233333307E-3</v>
      </c>
    </row>
    <row r="22" spans="1:5" x14ac:dyDescent="0.3">
      <c r="A22" s="6" t="s">
        <v>151</v>
      </c>
      <c r="B22" s="6" t="s">
        <v>152</v>
      </c>
      <c r="C22" t="s">
        <v>153</v>
      </c>
      <c r="D22" s="9">
        <v>2.6780729966666699E-3</v>
      </c>
      <c r="E22" s="8" t="s">
        <v>135</v>
      </c>
    </row>
    <row r="23" spans="1:5" x14ac:dyDescent="0.3">
      <c r="A23" s="6" t="s">
        <v>154</v>
      </c>
      <c r="B23" s="6" t="s">
        <v>155</v>
      </c>
      <c r="C23" t="s">
        <v>156</v>
      </c>
      <c r="D23" s="9">
        <v>1.7291739966666701E-3</v>
      </c>
    </row>
    <row r="24" spans="1:5" x14ac:dyDescent="0.3">
      <c r="A24" s="6" t="s">
        <v>157</v>
      </c>
      <c r="B24" s="6" t="s">
        <v>158</v>
      </c>
      <c r="C24" t="s">
        <v>159</v>
      </c>
      <c r="D24" s="9">
        <v>1.26752474703867E-3</v>
      </c>
    </row>
    <row r="25" spans="1:5" x14ac:dyDescent="0.3">
      <c r="A25" s="6" t="s">
        <v>160</v>
      </c>
      <c r="B25" s="6" t="s">
        <v>161</v>
      </c>
      <c r="C25" t="s">
        <v>162</v>
      </c>
      <c r="D25" s="9">
        <v>1.1642667811566699E-3</v>
      </c>
    </row>
    <row r="26" spans="1:5" x14ac:dyDescent="0.3">
      <c r="A26" s="6" t="s">
        <v>163</v>
      </c>
      <c r="B26" s="6" t="s">
        <v>164</v>
      </c>
      <c r="C26" t="s">
        <v>165</v>
      </c>
      <c r="D26" s="9">
        <v>0</v>
      </c>
      <c r="E26" s="8" t="s">
        <v>166</v>
      </c>
    </row>
    <row r="27" spans="1:5" x14ac:dyDescent="0.3">
      <c r="A27" s="6" t="s">
        <v>167</v>
      </c>
      <c r="B27" s="6" t="s">
        <v>168</v>
      </c>
      <c r="C27" t="s">
        <v>169</v>
      </c>
      <c r="D27" s="9">
        <v>0</v>
      </c>
      <c r="E27" s="8" t="s">
        <v>166</v>
      </c>
    </row>
    <row r="28" spans="1:5" x14ac:dyDescent="0.3">
      <c r="A28" s="6" t="s">
        <v>170</v>
      </c>
      <c r="B28" s="6" t="s">
        <v>171</v>
      </c>
      <c r="C28" t="s">
        <v>172</v>
      </c>
      <c r="D28" s="9">
        <v>0</v>
      </c>
      <c r="E28" s="8" t="s">
        <v>166</v>
      </c>
    </row>
    <row r="29" spans="1:5" x14ac:dyDescent="0.3">
      <c r="A29" s="6" t="s">
        <v>173</v>
      </c>
      <c r="B29" s="6">
        <v>6727864</v>
      </c>
      <c r="C29" t="s">
        <v>174</v>
      </c>
      <c r="D29" s="9">
        <v>0</v>
      </c>
      <c r="E29" s="8" t="s">
        <v>166</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3EAB-FA14-4434-BDAA-2AE6AAC85356}">
  <sheetPr codeName="Sheet6">
    <tabColor theme="8" tint="-0.249977111117893"/>
  </sheetPr>
  <dimension ref="A1:E141"/>
  <sheetViews>
    <sheetView workbookViewId="0">
      <pane ySplit="5" topLeftCell="A6" activePane="bottomLeft" state="frozen"/>
      <selection activeCell="C14" sqref="C14"/>
      <selection pane="bottomLeft" activeCell="A6" sqref="A6"/>
    </sheetView>
  </sheetViews>
  <sheetFormatPr defaultColWidth="8.77734375" defaultRowHeight="14.4" x14ac:dyDescent="0.3"/>
  <cols>
    <col min="1" max="1" width="14.109375" style="6" bestFit="1" customWidth="1"/>
    <col min="2" max="2" width="10.33203125" style="6" bestFit="1" customWidth="1"/>
    <col min="3" max="3" width="46.88671875" bestFit="1" customWidth="1"/>
    <col min="4" max="4" width="11.6640625" style="9" bestFit="1" customWidth="1"/>
    <col min="5" max="5" width="13.6640625" style="8" bestFit="1" customWidth="1"/>
  </cols>
  <sheetData>
    <row r="1" spans="1:5" x14ac:dyDescent="0.3">
      <c r="A1" s="5" t="str">
        <f>List!A11&amp;" ("&amp;List!B11&amp;")"</f>
        <v>WisdomTree Battery Value Chain and Innovation Index (WTBAT)</v>
      </c>
      <c r="B1"/>
    </row>
    <row r="2" spans="1:5" x14ac:dyDescent="0.3">
      <c r="A2" s="5" t="str">
        <f>"Index Reconstitution List as of "&amp;TEXT(List!A2,"mmmm d, yyyy")</f>
        <v>Index Reconstitution List as of November 17, 2022</v>
      </c>
    </row>
    <row r="5" spans="1:5" x14ac:dyDescent="0.3">
      <c r="A5" s="5" t="s">
        <v>4</v>
      </c>
      <c r="B5" s="5" t="s">
        <v>2</v>
      </c>
      <c r="C5" s="4" t="s">
        <v>0</v>
      </c>
      <c r="D5" s="10" t="s">
        <v>1</v>
      </c>
      <c r="E5" s="7" t="s">
        <v>10</v>
      </c>
    </row>
    <row r="6" spans="1:5" x14ac:dyDescent="0.3">
      <c r="A6" s="6" t="s">
        <v>175</v>
      </c>
      <c r="B6" s="6" t="s">
        <v>176</v>
      </c>
      <c r="C6" t="s">
        <v>177</v>
      </c>
      <c r="D6" s="9">
        <v>3.5000000000000003E-2</v>
      </c>
      <c r="E6" s="8" t="s">
        <v>135</v>
      </c>
    </row>
    <row r="7" spans="1:5" x14ac:dyDescent="0.3">
      <c r="A7" s="6" t="s">
        <v>178</v>
      </c>
      <c r="B7" s="6" t="s">
        <v>179</v>
      </c>
      <c r="C7" t="s">
        <v>180</v>
      </c>
      <c r="D7" s="9">
        <v>3.5000000000000003E-2</v>
      </c>
      <c r="E7" s="8" t="s">
        <v>135</v>
      </c>
    </row>
    <row r="8" spans="1:5" x14ac:dyDescent="0.3">
      <c r="A8" s="6" t="s">
        <v>181</v>
      </c>
      <c r="B8" s="6">
        <v>6869302</v>
      </c>
      <c r="C8" t="s">
        <v>182</v>
      </c>
      <c r="D8" s="9">
        <v>3.5000000000000003E-2</v>
      </c>
    </row>
    <row r="9" spans="1:5" x14ac:dyDescent="0.3">
      <c r="A9" s="6" t="s">
        <v>183</v>
      </c>
      <c r="B9" s="6" t="s">
        <v>184</v>
      </c>
      <c r="C9" t="s">
        <v>185</v>
      </c>
      <c r="D9" s="9">
        <v>3.4751278983993099E-2</v>
      </c>
    </row>
    <row r="10" spans="1:5" x14ac:dyDescent="0.3">
      <c r="A10" s="6" t="s">
        <v>186</v>
      </c>
      <c r="B10" s="6">
        <v>5086577</v>
      </c>
      <c r="C10" t="s">
        <v>187</v>
      </c>
      <c r="D10" s="9">
        <v>2.6643859471585471E-2</v>
      </c>
    </row>
    <row r="11" spans="1:5" x14ac:dyDescent="0.3">
      <c r="A11" s="6" t="s">
        <v>188</v>
      </c>
      <c r="B11" s="6" t="s">
        <v>66</v>
      </c>
      <c r="C11" t="s">
        <v>59</v>
      </c>
      <c r="D11" s="9">
        <v>2.62189007490751E-2</v>
      </c>
      <c r="E11" s="8" t="s">
        <v>135</v>
      </c>
    </row>
    <row r="12" spans="1:5" x14ac:dyDescent="0.3">
      <c r="A12" s="6" t="s">
        <v>189</v>
      </c>
      <c r="B12" s="6" t="s">
        <v>190</v>
      </c>
      <c r="C12" t="s">
        <v>191</v>
      </c>
      <c r="D12" s="9">
        <v>2.2387777953466838E-2</v>
      </c>
    </row>
    <row r="13" spans="1:5" x14ac:dyDescent="0.3">
      <c r="A13" s="6" t="s">
        <v>192</v>
      </c>
      <c r="B13" s="6" t="s">
        <v>193</v>
      </c>
      <c r="C13" t="s">
        <v>194</v>
      </c>
      <c r="D13" s="9">
        <v>2.1902603590287586E-2</v>
      </c>
    </row>
    <row r="14" spans="1:5" x14ac:dyDescent="0.3">
      <c r="A14" s="6" t="s">
        <v>195</v>
      </c>
      <c r="B14" s="6" t="s">
        <v>196</v>
      </c>
      <c r="C14" t="s">
        <v>197</v>
      </c>
      <c r="D14" s="9">
        <v>2.0925769546364655E-2</v>
      </c>
      <c r="E14" s="8" t="s">
        <v>135</v>
      </c>
    </row>
    <row r="15" spans="1:5" x14ac:dyDescent="0.3">
      <c r="A15" s="6" t="s">
        <v>198</v>
      </c>
      <c r="B15" s="6" t="s">
        <v>199</v>
      </c>
      <c r="C15" t="s">
        <v>200</v>
      </c>
      <c r="D15" s="9">
        <v>1.9465502950962683E-2</v>
      </c>
      <c r="E15" s="8" t="s">
        <v>135</v>
      </c>
    </row>
    <row r="16" spans="1:5" x14ac:dyDescent="0.3">
      <c r="A16" s="6" t="s">
        <v>201</v>
      </c>
      <c r="B16" s="6" t="s">
        <v>202</v>
      </c>
      <c r="C16" t="s">
        <v>203</v>
      </c>
      <c r="D16" s="9">
        <v>1.9465502950962683E-2</v>
      </c>
      <c r="E16" s="8" t="s">
        <v>135</v>
      </c>
    </row>
    <row r="17" spans="1:5" x14ac:dyDescent="0.3">
      <c r="A17" s="6" t="s">
        <v>204</v>
      </c>
      <c r="B17" s="6">
        <v>2120371</v>
      </c>
      <c r="C17" t="s">
        <v>205</v>
      </c>
      <c r="D17" s="9">
        <v>1.9465502950962683E-2</v>
      </c>
      <c r="E17" s="8" t="s">
        <v>135</v>
      </c>
    </row>
    <row r="18" spans="1:5" x14ac:dyDescent="0.3">
      <c r="A18" s="6" t="s">
        <v>206</v>
      </c>
      <c r="B18" s="6" t="s">
        <v>207</v>
      </c>
      <c r="C18" t="s">
        <v>208</v>
      </c>
      <c r="D18" s="9">
        <v>1.6840717346436E-2</v>
      </c>
      <c r="E18" s="8" t="s">
        <v>135</v>
      </c>
    </row>
    <row r="19" spans="1:5" x14ac:dyDescent="0.3">
      <c r="A19" s="6" t="s">
        <v>209</v>
      </c>
      <c r="B19" s="6" t="s">
        <v>210</v>
      </c>
      <c r="C19" t="s">
        <v>211</v>
      </c>
      <c r="D19" s="9">
        <v>1.6213700757351433E-2</v>
      </c>
    </row>
    <row r="20" spans="1:5" x14ac:dyDescent="0.3">
      <c r="A20" s="6" t="s">
        <v>212</v>
      </c>
      <c r="B20" s="6" t="s">
        <v>213</v>
      </c>
      <c r="C20" t="s">
        <v>214</v>
      </c>
      <c r="D20" s="9">
        <v>1.5635435911235784E-2</v>
      </c>
    </row>
    <row r="21" spans="1:5" x14ac:dyDescent="0.3">
      <c r="A21" s="6" t="s">
        <v>215</v>
      </c>
      <c r="B21" s="6" t="s">
        <v>64</v>
      </c>
      <c r="C21" t="s">
        <v>49</v>
      </c>
      <c r="D21" s="9">
        <v>1.3452701713002601E-2</v>
      </c>
    </row>
    <row r="22" spans="1:5" x14ac:dyDescent="0.3">
      <c r="A22" s="6" t="s">
        <v>216</v>
      </c>
      <c r="B22" s="6" t="s">
        <v>67</v>
      </c>
      <c r="C22" t="s">
        <v>62</v>
      </c>
      <c r="D22" s="9">
        <v>1.3389643602249399E-2</v>
      </c>
      <c r="E22" s="8" t="s">
        <v>135</v>
      </c>
    </row>
    <row r="23" spans="1:5" x14ac:dyDescent="0.3">
      <c r="A23" s="6" t="s">
        <v>217</v>
      </c>
      <c r="B23" s="6" t="s">
        <v>71</v>
      </c>
      <c r="C23" t="s">
        <v>58</v>
      </c>
      <c r="D23" s="9">
        <v>1.3172432058909099E-2</v>
      </c>
    </row>
    <row r="24" spans="1:5" x14ac:dyDescent="0.3">
      <c r="A24" s="6" t="s">
        <v>218</v>
      </c>
      <c r="B24" s="6" t="s">
        <v>219</v>
      </c>
      <c r="C24" t="s">
        <v>220</v>
      </c>
      <c r="D24" s="9">
        <v>1.289264397330998E-2</v>
      </c>
      <c r="E24" s="8" t="s">
        <v>135</v>
      </c>
    </row>
    <row r="25" spans="1:5" x14ac:dyDescent="0.3">
      <c r="A25" s="6" t="s">
        <v>221</v>
      </c>
      <c r="B25" s="6">
        <v>2046853</v>
      </c>
      <c r="C25" t="s">
        <v>222</v>
      </c>
      <c r="D25" s="9">
        <v>1.2528579079537371E-2</v>
      </c>
      <c r="E25" s="8" t="s">
        <v>135</v>
      </c>
    </row>
    <row r="26" spans="1:5" x14ac:dyDescent="0.3">
      <c r="A26" s="6" t="s">
        <v>223</v>
      </c>
      <c r="B26" s="6" t="s">
        <v>224</v>
      </c>
      <c r="C26" t="s">
        <v>225</v>
      </c>
      <c r="D26" s="9">
        <v>1.2433252070045487E-2</v>
      </c>
      <c r="E26" s="8" t="s">
        <v>135</v>
      </c>
    </row>
    <row r="27" spans="1:5" x14ac:dyDescent="0.3">
      <c r="A27" s="6" t="s">
        <v>226</v>
      </c>
      <c r="B27" s="6" t="s">
        <v>227</v>
      </c>
      <c r="C27" t="s">
        <v>228</v>
      </c>
      <c r="D27" s="9">
        <v>1.2431183378209783E-2</v>
      </c>
    </row>
    <row r="28" spans="1:5" x14ac:dyDescent="0.3">
      <c r="A28" s="6" t="s">
        <v>229</v>
      </c>
      <c r="B28" s="6" t="s">
        <v>230</v>
      </c>
      <c r="C28" t="s">
        <v>231</v>
      </c>
      <c r="D28" s="9">
        <v>1.2431183378209783E-2</v>
      </c>
      <c r="E28" s="8" t="s">
        <v>135</v>
      </c>
    </row>
    <row r="29" spans="1:5" x14ac:dyDescent="0.3">
      <c r="A29" s="6" t="s">
        <v>232</v>
      </c>
      <c r="B29" s="6" t="s">
        <v>233</v>
      </c>
      <c r="C29" t="s">
        <v>234</v>
      </c>
      <c r="D29" s="9">
        <v>1.2247189521371001E-2</v>
      </c>
    </row>
    <row r="30" spans="1:5" x14ac:dyDescent="0.3">
      <c r="A30" s="6" t="s">
        <v>235</v>
      </c>
      <c r="B30" s="6">
        <v>5756029</v>
      </c>
      <c r="C30" t="s">
        <v>236</v>
      </c>
      <c r="D30" s="9">
        <v>1.2154261661314749E-2</v>
      </c>
    </row>
    <row r="31" spans="1:5" x14ac:dyDescent="0.3">
      <c r="A31" s="6" t="s">
        <v>237</v>
      </c>
      <c r="B31" s="6" t="s">
        <v>238</v>
      </c>
      <c r="C31" t="s">
        <v>239</v>
      </c>
      <c r="D31" s="9">
        <v>1.209158983430852E-2</v>
      </c>
    </row>
    <row r="32" spans="1:5" x14ac:dyDescent="0.3">
      <c r="A32" s="6" t="s">
        <v>240</v>
      </c>
      <c r="B32" s="6">
        <v>2108601</v>
      </c>
      <c r="C32" t="s">
        <v>241</v>
      </c>
      <c r="D32" s="9">
        <v>1.1990308496209823E-2</v>
      </c>
    </row>
    <row r="33" spans="1:5" x14ac:dyDescent="0.3">
      <c r="A33" s="6" t="s">
        <v>242</v>
      </c>
      <c r="B33" s="6">
        <v>6642860</v>
      </c>
      <c r="C33" t="s">
        <v>243</v>
      </c>
      <c r="D33" s="9">
        <v>1.188274049430017E-2</v>
      </c>
    </row>
    <row r="34" spans="1:5" x14ac:dyDescent="0.3">
      <c r="A34" s="6" t="s">
        <v>244</v>
      </c>
      <c r="B34" s="6">
        <v>4942904</v>
      </c>
      <c r="C34" t="s">
        <v>245</v>
      </c>
      <c r="D34" s="9">
        <v>1.188274049430017E-2</v>
      </c>
    </row>
    <row r="35" spans="1:5" x14ac:dyDescent="0.3">
      <c r="A35" s="6" t="s">
        <v>246</v>
      </c>
      <c r="B35" s="6">
        <v>6468204</v>
      </c>
      <c r="C35" t="s">
        <v>247</v>
      </c>
      <c r="D35" s="9">
        <v>1.11864618930703E-2</v>
      </c>
    </row>
    <row r="36" spans="1:5" x14ac:dyDescent="0.3">
      <c r="A36" s="6" t="s">
        <v>248</v>
      </c>
      <c r="B36" s="6" t="s">
        <v>249</v>
      </c>
      <c r="C36" t="s">
        <v>250</v>
      </c>
      <c r="D36" s="9">
        <v>1.0867213702359343E-2</v>
      </c>
    </row>
    <row r="37" spans="1:5" x14ac:dyDescent="0.3">
      <c r="A37" s="6" t="s">
        <v>251</v>
      </c>
      <c r="B37" s="6">
        <v>4525189</v>
      </c>
      <c r="C37" t="s">
        <v>252</v>
      </c>
      <c r="D37" s="9">
        <v>1.0003840272092911E-2</v>
      </c>
    </row>
    <row r="38" spans="1:5" x14ac:dyDescent="0.3">
      <c r="A38" s="6" t="s">
        <v>86</v>
      </c>
      <c r="B38" s="6">
        <v>6771645</v>
      </c>
      <c r="C38" t="s">
        <v>36</v>
      </c>
      <c r="D38" s="9">
        <v>9.8076713783769951E-3</v>
      </c>
    </row>
    <row r="39" spans="1:5" x14ac:dyDescent="0.3">
      <c r="A39" s="6" t="s">
        <v>253</v>
      </c>
      <c r="B39" s="6" t="s">
        <v>254</v>
      </c>
      <c r="C39" t="s">
        <v>255</v>
      </c>
      <c r="D39" s="9">
        <v>9.5638679907482094E-3</v>
      </c>
    </row>
    <row r="40" spans="1:5" x14ac:dyDescent="0.3">
      <c r="A40" s="6" t="s">
        <v>87</v>
      </c>
      <c r="B40" s="6">
        <v>6346913</v>
      </c>
      <c r="C40" t="s">
        <v>5</v>
      </c>
      <c r="D40" s="9">
        <v>9.6314418693815972E-3</v>
      </c>
    </row>
    <row r="41" spans="1:5" x14ac:dyDescent="0.3">
      <c r="A41" s="6" t="s">
        <v>91</v>
      </c>
      <c r="B41" s="6">
        <v>6419451</v>
      </c>
      <c r="C41" t="s">
        <v>37</v>
      </c>
      <c r="D41" s="9">
        <v>9.2183908832350198E-3</v>
      </c>
      <c r="E41" s="8" t="s">
        <v>135</v>
      </c>
    </row>
    <row r="42" spans="1:5" x14ac:dyDescent="0.3">
      <c r="A42" s="6" t="s">
        <v>256</v>
      </c>
      <c r="B42" s="6" t="s">
        <v>73</v>
      </c>
      <c r="C42" t="s">
        <v>52</v>
      </c>
      <c r="D42" s="9">
        <v>9.1293855965783408E-3</v>
      </c>
      <c r="E42" s="8" t="s">
        <v>135</v>
      </c>
    </row>
    <row r="43" spans="1:5" x14ac:dyDescent="0.3">
      <c r="A43" s="6" t="s">
        <v>257</v>
      </c>
      <c r="B43" s="6">
        <v>6421928</v>
      </c>
      <c r="C43" t="s">
        <v>258</v>
      </c>
      <c r="D43" s="9">
        <v>8.8693131368330538E-3</v>
      </c>
    </row>
    <row r="44" spans="1:5" x14ac:dyDescent="0.3">
      <c r="A44" s="6" t="s">
        <v>259</v>
      </c>
      <c r="B44" s="6" t="s">
        <v>46</v>
      </c>
      <c r="C44" t="s">
        <v>45</v>
      </c>
      <c r="D44" s="9">
        <v>8.4203594332438493E-3</v>
      </c>
    </row>
    <row r="45" spans="1:5" x14ac:dyDescent="0.3">
      <c r="A45" s="6" t="s">
        <v>260</v>
      </c>
      <c r="B45" s="6" t="s">
        <v>65</v>
      </c>
      <c r="C45" t="s">
        <v>85</v>
      </c>
      <c r="D45" s="9">
        <v>8.4093475171711993E-3</v>
      </c>
    </row>
    <row r="46" spans="1:5" x14ac:dyDescent="0.3">
      <c r="A46" s="6" t="s">
        <v>261</v>
      </c>
      <c r="B46" s="6" t="s">
        <v>262</v>
      </c>
      <c r="C46" t="s">
        <v>263</v>
      </c>
      <c r="D46" s="9">
        <v>8.4840211701240186E-3</v>
      </c>
    </row>
    <row r="47" spans="1:5" x14ac:dyDescent="0.3">
      <c r="A47" s="6" t="s">
        <v>264</v>
      </c>
      <c r="B47" s="6" t="s">
        <v>265</v>
      </c>
      <c r="C47" t="s">
        <v>266</v>
      </c>
      <c r="D47" s="9">
        <v>8.4006022305038609E-3</v>
      </c>
    </row>
    <row r="48" spans="1:5" x14ac:dyDescent="0.3">
      <c r="A48" s="6" t="s">
        <v>267</v>
      </c>
      <c r="B48" s="6" t="s">
        <v>82</v>
      </c>
      <c r="C48" t="s">
        <v>53</v>
      </c>
      <c r="D48" s="9">
        <v>8.2602939915228501E-3</v>
      </c>
      <c r="E48" s="8" t="s">
        <v>135</v>
      </c>
    </row>
    <row r="49" spans="1:5" x14ac:dyDescent="0.3">
      <c r="A49" s="6" t="s">
        <v>268</v>
      </c>
      <c r="B49" s="6">
        <v>2771122</v>
      </c>
      <c r="C49" t="s">
        <v>269</v>
      </c>
      <c r="D49" s="9">
        <v>8.2554139008625196E-3</v>
      </c>
    </row>
    <row r="50" spans="1:5" x14ac:dyDescent="0.3">
      <c r="A50" s="6" t="s">
        <v>89</v>
      </c>
      <c r="B50" s="6" t="s">
        <v>50</v>
      </c>
      <c r="C50" t="s">
        <v>51</v>
      </c>
      <c r="D50" s="9">
        <v>8.2287892748246216E-3</v>
      </c>
      <c r="E50" s="8" t="s">
        <v>135</v>
      </c>
    </row>
    <row r="51" spans="1:5" x14ac:dyDescent="0.3">
      <c r="A51" s="6" t="s">
        <v>270</v>
      </c>
      <c r="B51" s="6" t="s">
        <v>271</v>
      </c>
      <c r="C51" t="s">
        <v>272</v>
      </c>
      <c r="D51" s="9">
        <v>8.0651832003705796E-3</v>
      </c>
      <c r="E51" s="8" t="s">
        <v>135</v>
      </c>
    </row>
    <row r="52" spans="1:5" x14ac:dyDescent="0.3">
      <c r="A52" s="6" t="s">
        <v>273</v>
      </c>
      <c r="B52" s="6">
        <v>4012250</v>
      </c>
      <c r="C52" t="s">
        <v>274</v>
      </c>
      <c r="D52" s="9">
        <v>8.1069508465144626E-3</v>
      </c>
    </row>
    <row r="53" spans="1:5" x14ac:dyDescent="0.3">
      <c r="A53" s="6" t="s">
        <v>275</v>
      </c>
      <c r="B53" s="6">
        <v>5727973</v>
      </c>
      <c r="C53" t="s">
        <v>276</v>
      </c>
      <c r="D53" s="9">
        <v>8.1012435506261932E-3</v>
      </c>
    </row>
    <row r="54" spans="1:5" x14ac:dyDescent="0.3">
      <c r="A54" s="6" t="s">
        <v>277</v>
      </c>
      <c r="B54" s="6" t="s">
        <v>278</v>
      </c>
      <c r="C54" t="s">
        <v>279</v>
      </c>
      <c r="D54" s="9">
        <v>7.679747317385896E-3</v>
      </c>
    </row>
    <row r="55" spans="1:5" x14ac:dyDescent="0.3">
      <c r="A55" s="6" t="s">
        <v>280</v>
      </c>
      <c r="B55" s="6" t="s">
        <v>281</v>
      </c>
      <c r="C55" t="s">
        <v>282</v>
      </c>
      <c r="D55" s="9">
        <v>7.2017155115026796E-3</v>
      </c>
    </row>
    <row r="56" spans="1:5" x14ac:dyDescent="0.3">
      <c r="A56" s="6" t="s">
        <v>283</v>
      </c>
      <c r="B56" s="6">
        <v>6054603</v>
      </c>
      <c r="C56" t="s">
        <v>284</v>
      </c>
      <c r="D56" s="9">
        <v>7.1723610435571808E-3</v>
      </c>
    </row>
    <row r="57" spans="1:5" x14ac:dyDescent="0.3">
      <c r="A57" s="6" t="s">
        <v>285</v>
      </c>
      <c r="B57" s="6">
        <v>6214203</v>
      </c>
      <c r="C57" t="s">
        <v>286</v>
      </c>
      <c r="D57" s="9">
        <v>6.9202232134401914E-3</v>
      </c>
    </row>
    <row r="58" spans="1:5" x14ac:dyDescent="0.3">
      <c r="A58" s="6" t="s">
        <v>38</v>
      </c>
      <c r="B58" s="6" t="s">
        <v>39</v>
      </c>
      <c r="C58" t="s">
        <v>40</v>
      </c>
      <c r="D58" s="9">
        <v>6.9202154968665821E-3</v>
      </c>
    </row>
    <row r="59" spans="1:5" x14ac:dyDescent="0.3">
      <c r="A59" s="6" t="s">
        <v>287</v>
      </c>
      <c r="B59" s="6" t="s">
        <v>288</v>
      </c>
      <c r="C59" t="s">
        <v>289</v>
      </c>
      <c r="D59" s="9">
        <v>6.49956515091167E-3</v>
      </c>
      <c r="E59" s="8" t="s">
        <v>135</v>
      </c>
    </row>
    <row r="60" spans="1:5" x14ac:dyDescent="0.3">
      <c r="A60" s="6" t="s">
        <v>290</v>
      </c>
      <c r="B60" s="6" t="s">
        <v>291</v>
      </c>
      <c r="C60" t="s">
        <v>292</v>
      </c>
      <c r="D60" s="9">
        <v>6.49956515091167E-3</v>
      </c>
      <c r="E60" s="8" t="s">
        <v>135</v>
      </c>
    </row>
    <row r="61" spans="1:5" x14ac:dyDescent="0.3">
      <c r="A61" s="6" t="s">
        <v>293</v>
      </c>
      <c r="B61" s="6">
        <v>2522096</v>
      </c>
      <c r="C61" t="s">
        <v>294</v>
      </c>
      <c r="D61" s="9">
        <v>6.4483841746699692E-3</v>
      </c>
    </row>
    <row r="62" spans="1:5" x14ac:dyDescent="0.3">
      <c r="A62" s="6" t="s">
        <v>295</v>
      </c>
      <c r="B62" s="6" t="s">
        <v>296</v>
      </c>
      <c r="C62" t="s">
        <v>297</v>
      </c>
      <c r="D62" s="9">
        <v>6.4236536854798618E-3</v>
      </c>
    </row>
    <row r="63" spans="1:5" x14ac:dyDescent="0.3">
      <c r="A63" s="6" t="s">
        <v>298</v>
      </c>
      <c r="B63" s="6">
        <v>6597067</v>
      </c>
      <c r="C63" t="s">
        <v>299</v>
      </c>
      <c r="D63" s="9">
        <v>5.998612709280802E-3</v>
      </c>
    </row>
    <row r="64" spans="1:5" x14ac:dyDescent="0.3">
      <c r="A64" s="6" t="s">
        <v>300</v>
      </c>
      <c r="B64" s="6">
        <v>2180201</v>
      </c>
      <c r="C64" t="s">
        <v>301</v>
      </c>
      <c r="D64" s="9">
        <v>5.998612709280802E-3</v>
      </c>
    </row>
    <row r="65" spans="1:5" x14ac:dyDescent="0.3">
      <c r="A65" s="6" t="s">
        <v>302</v>
      </c>
      <c r="B65" s="6" t="s">
        <v>303</v>
      </c>
      <c r="C65" t="s">
        <v>304</v>
      </c>
      <c r="D65" s="9">
        <v>5.7090450447965999E-3</v>
      </c>
      <c r="E65" s="8" t="s">
        <v>135</v>
      </c>
    </row>
    <row r="66" spans="1:5" x14ac:dyDescent="0.3">
      <c r="A66" s="6" t="s">
        <v>305</v>
      </c>
      <c r="B66" s="6" t="s">
        <v>306</v>
      </c>
      <c r="C66" t="s">
        <v>307</v>
      </c>
      <c r="D66" s="9">
        <v>5.7639443845725839E-3</v>
      </c>
    </row>
    <row r="67" spans="1:5" x14ac:dyDescent="0.3">
      <c r="A67" s="6" t="s">
        <v>308</v>
      </c>
      <c r="B67" s="6" t="s">
        <v>72</v>
      </c>
      <c r="C67" t="s">
        <v>63</v>
      </c>
      <c r="D67" s="9">
        <v>5.6983277860759999E-3</v>
      </c>
    </row>
    <row r="68" spans="1:5" x14ac:dyDescent="0.3">
      <c r="A68" s="6" t="s">
        <v>309</v>
      </c>
      <c r="B68" s="6" t="s">
        <v>310</v>
      </c>
      <c r="C68" t="s">
        <v>311</v>
      </c>
      <c r="D68" s="9">
        <v>5.6854848293472803E-3</v>
      </c>
    </row>
    <row r="69" spans="1:5" x14ac:dyDescent="0.3">
      <c r="A69" s="6" t="s">
        <v>312</v>
      </c>
      <c r="B69" s="6" t="s">
        <v>68</v>
      </c>
      <c r="C69" t="s">
        <v>57</v>
      </c>
      <c r="D69" s="9">
        <v>5.6854848293472803E-3</v>
      </c>
    </row>
    <row r="70" spans="1:5" x14ac:dyDescent="0.3">
      <c r="A70" s="6" t="s">
        <v>313</v>
      </c>
      <c r="B70" s="6">
        <v>6744250</v>
      </c>
      <c r="C70" t="s">
        <v>314</v>
      </c>
      <c r="D70" s="9">
        <v>5.7122409243776573E-3</v>
      </c>
    </row>
    <row r="71" spans="1:5" x14ac:dyDescent="0.3">
      <c r="A71" s="6" t="s">
        <v>20</v>
      </c>
      <c r="B71" s="6" t="s">
        <v>21</v>
      </c>
      <c r="C71" t="s">
        <v>22</v>
      </c>
      <c r="D71" s="9">
        <v>5.6623007983484597E-3</v>
      </c>
    </row>
    <row r="72" spans="1:5" x14ac:dyDescent="0.3">
      <c r="A72" s="6" t="s">
        <v>315</v>
      </c>
      <c r="B72" s="6" t="s">
        <v>316</v>
      </c>
      <c r="C72" t="s">
        <v>317</v>
      </c>
      <c r="D72" s="9">
        <v>5.4923691579366113E-3</v>
      </c>
      <c r="E72" s="8" t="s">
        <v>135</v>
      </c>
    </row>
    <row r="73" spans="1:5" x14ac:dyDescent="0.3">
      <c r="A73" s="6" t="s">
        <v>318</v>
      </c>
      <c r="B73" s="6" t="s">
        <v>81</v>
      </c>
      <c r="C73" t="s">
        <v>23</v>
      </c>
      <c r="D73" s="9">
        <v>5.4371907916851104E-3</v>
      </c>
      <c r="E73" s="8" t="s">
        <v>135</v>
      </c>
    </row>
    <row r="74" spans="1:5" x14ac:dyDescent="0.3">
      <c r="A74" s="6" t="s">
        <v>319</v>
      </c>
      <c r="B74" s="6">
        <v>6640369</v>
      </c>
      <c r="C74" t="s">
        <v>320</v>
      </c>
      <c r="D74" s="9">
        <v>5.2559513048316114E-3</v>
      </c>
    </row>
    <row r="75" spans="1:5" x14ac:dyDescent="0.3">
      <c r="A75" s="6" t="s">
        <v>321</v>
      </c>
      <c r="B75" s="6">
        <v>6805469</v>
      </c>
      <c r="C75" t="s">
        <v>322</v>
      </c>
      <c r="D75" s="9">
        <v>5.0630983258378561E-3</v>
      </c>
    </row>
    <row r="76" spans="1:5" x14ac:dyDescent="0.3">
      <c r="A76" s="6" t="s">
        <v>323</v>
      </c>
      <c r="B76" s="6" t="s">
        <v>324</v>
      </c>
      <c r="C76" t="s">
        <v>325</v>
      </c>
      <c r="D76" s="9">
        <v>4.5860420285463201E-3</v>
      </c>
    </row>
    <row r="77" spans="1:5" x14ac:dyDescent="0.3">
      <c r="A77" s="6" t="s">
        <v>326</v>
      </c>
      <c r="B77" s="6" t="s">
        <v>83</v>
      </c>
      <c r="C77" t="s">
        <v>60</v>
      </c>
      <c r="D77" s="9">
        <v>4.5860394138601598E-3</v>
      </c>
    </row>
    <row r="78" spans="1:5" x14ac:dyDescent="0.3">
      <c r="A78" s="6" t="s">
        <v>327</v>
      </c>
      <c r="B78" s="6" t="s">
        <v>328</v>
      </c>
      <c r="C78" t="s">
        <v>329</v>
      </c>
      <c r="D78" s="9">
        <v>4.5860379904517296E-3</v>
      </c>
    </row>
    <row r="79" spans="1:5" x14ac:dyDescent="0.3">
      <c r="A79" s="6" t="s">
        <v>330</v>
      </c>
      <c r="B79" s="6" t="s">
        <v>331</v>
      </c>
      <c r="C79" t="s">
        <v>332</v>
      </c>
      <c r="D79" s="9">
        <v>4.6053457673488514E-3</v>
      </c>
    </row>
    <row r="80" spans="1:5" x14ac:dyDescent="0.3">
      <c r="A80" s="6" t="s">
        <v>333</v>
      </c>
      <c r="B80" s="6">
        <v>6439567</v>
      </c>
      <c r="C80" t="s">
        <v>334</v>
      </c>
      <c r="D80" s="9">
        <v>4.5896061505837187E-3</v>
      </c>
    </row>
    <row r="81" spans="1:5" x14ac:dyDescent="0.3">
      <c r="A81" s="6" t="s">
        <v>335</v>
      </c>
      <c r="B81" s="6">
        <v>6000521</v>
      </c>
      <c r="C81" t="s">
        <v>336</v>
      </c>
      <c r="D81" s="9">
        <v>4.5815912183602026E-3</v>
      </c>
    </row>
    <row r="82" spans="1:5" x14ac:dyDescent="0.3">
      <c r="A82" s="6" t="s">
        <v>337</v>
      </c>
      <c r="B82" s="6">
        <v>6356365</v>
      </c>
      <c r="C82" t="s">
        <v>338</v>
      </c>
      <c r="D82" s="9">
        <v>4.5460753366245565E-3</v>
      </c>
      <c r="E82" s="8" t="s">
        <v>135</v>
      </c>
    </row>
    <row r="83" spans="1:5" x14ac:dyDescent="0.3">
      <c r="A83" s="6" t="s">
        <v>339</v>
      </c>
      <c r="B83" s="6" t="s">
        <v>340</v>
      </c>
      <c r="C83" t="s">
        <v>341</v>
      </c>
      <c r="D83" s="9">
        <v>4.4104145210751662E-3</v>
      </c>
    </row>
    <row r="84" spans="1:5" x14ac:dyDescent="0.3">
      <c r="A84" s="6" t="s">
        <v>342</v>
      </c>
      <c r="B84" s="6">
        <v>4712798</v>
      </c>
      <c r="C84" t="s">
        <v>343</v>
      </c>
      <c r="D84" s="9">
        <v>4.3732200915202095E-3</v>
      </c>
    </row>
    <row r="85" spans="1:5" x14ac:dyDescent="0.3">
      <c r="A85" s="6" t="s">
        <v>344</v>
      </c>
      <c r="B85" s="6" t="s">
        <v>345</v>
      </c>
      <c r="C85" t="s">
        <v>346</v>
      </c>
      <c r="D85" s="9">
        <v>4.3732200915202095E-3</v>
      </c>
    </row>
    <row r="86" spans="1:5" x14ac:dyDescent="0.3">
      <c r="A86" s="6" t="s">
        <v>347</v>
      </c>
      <c r="B86" s="6" t="s">
        <v>348</v>
      </c>
      <c r="C86" t="s">
        <v>349</v>
      </c>
      <c r="D86" s="9">
        <v>4.0561302536278026E-3</v>
      </c>
    </row>
    <row r="87" spans="1:5" x14ac:dyDescent="0.3">
      <c r="A87" s="6" t="s">
        <v>350</v>
      </c>
      <c r="B87" s="6" t="s">
        <v>351</v>
      </c>
      <c r="C87" t="s">
        <v>352</v>
      </c>
      <c r="D87" s="9">
        <v>3.7524199873692102E-3</v>
      </c>
    </row>
    <row r="88" spans="1:5" x14ac:dyDescent="0.3">
      <c r="A88" s="6" t="s">
        <v>353</v>
      </c>
      <c r="B88" s="6">
        <v>2714923</v>
      </c>
      <c r="C88" t="s">
        <v>354</v>
      </c>
      <c r="D88" s="9">
        <v>3.683109594337805E-3</v>
      </c>
    </row>
    <row r="89" spans="1:5" x14ac:dyDescent="0.3">
      <c r="A89" s="6" t="s">
        <v>355</v>
      </c>
      <c r="B89" s="6" t="s">
        <v>356</v>
      </c>
      <c r="C89" t="s">
        <v>357</v>
      </c>
      <c r="D89" s="9">
        <v>3.3512175701323403E-3</v>
      </c>
    </row>
    <row r="90" spans="1:5" x14ac:dyDescent="0.3">
      <c r="A90" s="6" t="s">
        <v>90</v>
      </c>
      <c r="B90" s="6" t="s">
        <v>54</v>
      </c>
      <c r="C90" t="s">
        <v>55</v>
      </c>
      <c r="D90" s="9">
        <v>3.2322230383640791E-3</v>
      </c>
      <c r="E90" s="8" t="s">
        <v>135</v>
      </c>
    </row>
    <row r="91" spans="1:5" x14ac:dyDescent="0.3">
      <c r="A91" s="6" t="s">
        <v>358</v>
      </c>
      <c r="B91" s="6" t="s">
        <v>79</v>
      </c>
      <c r="C91" t="s">
        <v>56</v>
      </c>
      <c r="D91" s="9">
        <v>3.1104651077996101E-3</v>
      </c>
      <c r="E91" s="8" t="s">
        <v>135</v>
      </c>
    </row>
    <row r="92" spans="1:5" x14ac:dyDescent="0.3">
      <c r="A92" s="6" t="s">
        <v>359</v>
      </c>
      <c r="B92" s="6">
        <v>4017017</v>
      </c>
      <c r="C92" t="s">
        <v>360</v>
      </c>
      <c r="D92" s="9">
        <v>3.040762205239743E-3</v>
      </c>
    </row>
    <row r="93" spans="1:5" x14ac:dyDescent="0.3">
      <c r="A93" s="6" t="s">
        <v>8</v>
      </c>
      <c r="B93" s="6">
        <v>6053859</v>
      </c>
      <c r="C93" t="s">
        <v>9</v>
      </c>
      <c r="D93" s="9">
        <v>3.0395282064502442E-3</v>
      </c>
    </row>
    <row r="94" spans="1:5" x14ac:dyDescent="0.3">
      <c r="A94" s="6" t="s">
        <v>361</v>
      </c>
      <c r="B94" s="6" t="s">
        <v>362</v>
      </c>
      <c r="C94" t="s">
        <v>363</v>
      </c>
      <c r="D94" s="9">
        <v>2.95048858125845E-3</v>
      </c>
    </row>
    <row r="95" spans="1:5" x14ac:dyDescent="0.3">
      <c r="A95" s="6" t="s">
        <v>364</v>
      </c>
      <c r="B95" s="6" t="s">
        <v>365</v>
      </c>
      <c r="C95" t="s">
        <v>366</v>
      </c>
      <c r="D95" s="9">
        <v>2.9215183670731801E-3</v>
      </c>
    </row>
    <row r="96" spans="1:5" x14ac:dyDescent="0.3">
      <c r="A96" s="6" t="s">
        <v>367</v>
      </c>
      <c r="B96" s="6">
        <v>6184306</v>
      </c>
      <c r="C96" t="s">
        <v>368</v>
      </c>
      <c r="D96" s="9">
        <v>2.8311807061645088E-3</v>
      </c>
    </row>
    <row r="97" spans="1:5" x14ac:dyDescent="0.3">
      <c r="A97" s="6" t="s">
        <v>96</v>
      </c>
      <c r="B97" s="6">
        <v>6378217</v>
      </c>
      <c r="C97" t="s">
        <v>19</v>
      </c>
      <c r="D97" s="9">
        <v>2.8062678161824956E-3</v>
      </c>
    </row>
    <row r="98" spans="1:5" x14ac:dyDescent="0.3">
      <c r="A98" s="6" t="s">
        <v>369</v>
      </c>
      <c r="B98" s="6" t="s">
        <v>84</v>
      </c>
      <c r="C98" t="s">
        <v>61</v>
      </c>
      <c r="D98" s="9">
        <v>2.7186198609524901E-3</v>
      </c>
    </row>
    <row r="99" spans="1:5" x14ac:dyDescent="0.3">
      <c r="A99" s="6" t="s">
        <v>370</v>
      </c>
      <c r="B99" s="6" t="s">
        <v>371</v>
      </c>
      <c r="C99" t="s">
        <v>372</v>
      </c>
      <c r="D99" s="9">
        <v>2.7141667799556253E-3</v>
      </c>
    </row>
    <row r="100" spans="1:5" x14ac:dyDescent="0.3">
      <c r="A100" s="6" t="s">
        <v>373</v>
      </c>
      <c r="B100" s="6">
        <v>2002479</v>
      </c>
      <c r="C100" t="s">
        <v>374</v>
      </c>
      <c r="D100" s="9">
        <v>2.6770459673943542E-3</v>
      </c>
    </row>
    <row r="101" spans="1:5" x14ac:dyDescent="0.3">
      <c r="A101" s="6" t="s">
        <v>375</v>
      </c>
      <c r="B101" s="6" t="s">
        <v>376</v>
      </c>
      <c r="C101" t="s">
        <v>377</v>
      </c>
      <c r="D101" s="9">
        <v>2.5516920969606499E-3</v>
      </c>
    </row>
    <row r="102" spans="1:5" x14ac:dyDescent="0.3">
      <c r="A102" s="6" t="s">
        <v>378</v>
      </c>
      <c r="B102" s="6" t="s">
        <v>379</v>
      </c>
      <c r="C102" t="s">
        <v>380</v>
      </c>
      <c r="D102" s="9">
        <v>2.4363566333233601E-3</v>
      </c>
      <c r="E102" s="8" t="s">
        <v>135</v>
      </c>
    </row>
    <row r="103" spans="1:5" x14ac:dyDescent="0.3">
      <c r="A103" s="6" t="s">
        <v>381</v>
      </c>
      <c r="B103" s="6" t="s">
        <v>382</v>
      </c>
      <c r="C103" t="s">
        <v>383</v>
      </c>
      <c r="D103" s="9">
        <v>2.3765540568286298E-3</v>
      </c>
    </row>
    <row r="104" spans="1:5" x14ac:dyDescent="0.3">
      <c r="A104" s="6" t="s">
        <v>384</v>
      </c>
      <c r="B104" s="6">
        <v>5889505</v>
      </c>
      <c r="C104" t="s">
        <v>385</v>
      </c>
      <c r="D104" s="9">
        <v>2.3993021629940253E-3</v>
      </c>
    </row>
    <row r="105" spans="1:5" x14ac:dyDescent="0.3">
      <c r="A105" s="6" t="s">
        <v>386</v>
      </c>
      <c r="B105" s="6" t="s">
        <v>387</v>
      </c>
      <c r="C105" t="s">
        <v>388</v>
      </c>
      <c r="D105" s="9">
        <v>2.3992945663533606E-3</v>
      </c>
    </row>
    <row r="106" spans="1:5" x14ac:dyDescent="0.3">
      <c r="A106" s="6" t="s">
        <v>389</v>
      </c>
      <c r="B106" s="6" t="s">
        <v>390</v>
      </c>
      <c r="C106" t="s">
        <v>391</v>
      </c>
      <c r="D106" s="9">
        <v>2.3992943528675088E-3</v>
      </c>
    </row>
    <row r="107" spans="1:5" x14ac:dyDescent="0.3">
      <c r="A107" s="6" t="s">
        <v>392</v>
      </c>
      <c r="B107" s="6">
        <v>2885409</v>
      </c>
      <c r="C107" t="s">
        <v>393</v>
      </c>
      <c r="D107" s="9">
        <v>2.3992943528675088E-3</v>
      </c>
    </row>
    <row r="108" spans="1:5" x14ac:dyDescent="0.3">
      <c r="A108" s="6" t="s">
        <v>394</v>
      </c>
      <c r="B108" s="6" t="s">
        <v>395</v>
      </c>
      <c r="C108" t="s">
        <v>396</v>
      </c>
      <c r="D108" s="9">
        <v>2.3992943528675088E-3</v>
      </c>
      <c r="E108" s="8" t="s">
        <v>135</v>
      </c>
    </row>
    <row r="109" spans="1:5" x14ac:dyDescent="0.3">
      <c r="A109" s="6" t="s">
        <v>397</v>
      </c>
      <c r="B109" s="6" t="s">
        <v>398</v>
      </c>
      <c r="C109" t="s">
        <v>399</v>
      </c>
      <c r="D109" s="9">
        <v>2.3992943528675088E-3</v>
      </c>
    </row>
    <row r="110" spans="1:5" x14ac:dyDescent="0.3">
      <c r="A110" s="6" t="s">
        <v>400</v>
      </c>
      <c r="B110" s="6">
        <v>6640381</v>
      </c>
      <c r="C110" t="s">
        <v>401</v>
      </c>
      <c r="D110" s="9">
        <v>2.3992943528675088E-3</v>
      </c>
    </row>
    <row r="111" spans="1:5" x14ac:dyDescent="0.3">
      <c r="A111" s="6" t="s">
        <v>402</v>
      </c>
      <c r="B111" s="6">
        <v>2145084</v>
      </c>
      <c r="C111" t="s">
        <v>403</v>
      </c>
      <c r="D111" s="9">
        <v>2.3992943528675088E-3</v>
      </c>
    </row>
    <row r="112" spans="1:5" x14ac:dyDescent="0.3">
      <c r="A112" s="6" t="s">
        <v>404</v>
      </c>
      <c r="B112" s="6">
        <v>6461128</v>
      </c>
      <c r="C112" t="s">
        <v>405</v>
      </c>
      <c r="D112" s="9">
        <v>2.3992943528675088E-3</v>
      </c>
    </row>
    <row r="113" spans="1:5" x14ac:dyDescent="0.3">
      <c r="A113" s="6" t="s">
        <v>406</v>
      </c>
      <c r="B113" s="6">
        <v>6356707</v>
      </c>
      <c r="C113" t="s">
        <v>407</v>
      </c>
      <c r="D113" s="9">
        <v>2.3992942780820814E-3</v>
      </c>
    </row>
    <row r="114" spans="1:5" x14ac:dyDescent="0.3">
      <c r="A114" s="6" t="s">
        <v>408</v>
      </c>
      <c r="B114" s="6" t="s">
        <v>409</v>
      </c>
      <c r="C114" t="s">
        <v>410</v>
      </c>
      <c r="D114" s="9">
        <v>2.3992313947596914E-3</v>
      </c>
    </row>
    <row r="115" spans="1:5" x14ac:dyDescent="0.3">
      <c r="A115" s="6" t="s">
        <v>411</v>
      </c>
      <c r="B115" s="6">
        <v>6572707</v>
      </c>
      <c r="C115" t="s">
        <v>412</v>
      </c>
      <c r="D115" s="9">
        <v>2.3941575878968818E-3</v>
      </c>
    </row>
    <row r="116" spans="1:5" x14ac:dyDescent="0.3">
      <c r="A116" s="6" t="s">
        <v>413</v>
      </c>
      <c r="B116" s="6" t="s">
        <v>414</v>
      </c>
      <c r="C116" t="s">
        <v>415</v>
      </c>
      <c r="D116" s="9">
        <v>2.2981942015793426E-3</v>
      </c>
    </row>
    <row r="117" spans="1:5" x14ac:dyDescent="0.3">
      <c r="A117" s="6" t="s">
        <v>416</v>
      </c>
      <c r="B117" s="6">
        <v>6858849</v>
      </c>
      <c r="C117" t="s">
        <v>417</v>
      </c>
      <c r="D117" s="9">
        <v>2.0372030236782989E-3</v>
      </c>
    </row>
    <row r="118" spans="1:5" x14ac:dyDescent="0.3">
      <c r="A118" s="6" t="s">
        <v>418</v>
      </c>
      <c r="B118" s="6">
        <v>6821506</v>
      </c>
      <c r="C118" t="s">
        <v>419</v>
      </c>
      <c r="D118" s="9">
        <v>1.9880048390357764E-3</v>
      </c>
    </row>
    <row r="119" spans="1:5" x14ac:dyDescent="0.3">
      <c r="A119" s="6" t="s">
        <v>420</v>
      </c>
      <c r="B119" s="6">
        <v>2849472</v>
      </c>
      <c r="C119" t="s">
        <v>421</v>
      </c>
      <c r="D119" s="9">
        <v>1.9876884456926985E-3</v>
      </c>
    </row>
    <row r="120" spans="1:5" x14ac:dyDescent="0.3">
      <c r="A120" s="6" t="s">
        <v>422</v>
      </c>
      <c r="B120" s="6">
        <v>2435279</v>
      </c>
      <c r="C120" t="s">
        <v>423</v>
      </c>
      <c r="D120" s="9">
        <v>1.9465502950962682E-3</v>
      </c>
    </row>
    <row r="121" spans="1:5" x14ac:dyDescent="0.3">
      <c r="A121" s="6" t="s">
        <v>88</v>
      </c>
      <c r="B121" s="6">
        <v>6451055</v>
      </c>
      <c r="C121" t="s">
        <v>35</v>
      </c>
      <c r="D121" s="9">
        <v>1.9465502950962682E-3</v>
      </c>
    </row>
    <row r="122" spans="1:5" x14ac:dyDescent="0.3">
      <c r="A122" s="6" t="s">
        <v>424</v>
      </c>
      <c r="B122" s="6">
        <v>5529027</v>
      </c>
      <c r="C122" t="s">
        <v>425</v>
      </c>
      <c r="D122" s="9">
        <v>1.9465502950962682E-3</v>
      </c>
    </row>
    <row r="123" spans="1:5" x14ac:dyDescent="0.3">
      <c r="A123" s="6" t="s">
        <v>426</v>
      </c>
      <c r="B123" s="6">
        <v>6900643</v>
      </c>
      <c r="C123" t="s">
        <v>427</v>
      </c>
      <c r="D123" s="9">
        <v>1.9428248399860385E-3</v>
      </c>
    </row>
    <row r="124" spans="1:5" x14ac:dyDescent="0.3">
      <c r="A124" s="6" t="s">
        <v>428</v>
      </c>
      <c r="B124" s="6" t="s">
        <v>429</v>
      </c>
      <c r="C124" t="s">
        <v>430</v>
      </c>
      <c r="D124" s="9">
        <v>1.8762099936846001E-3</v>
      </c>
    </row>
    <row r="125" spans="1:5" x14ac:dyDescent="0.3">
      <c r="A125" s="6" t="s">
        <v>431</v>
      </c>
      <c r="B125" s="6">
        <v>6373988</v>
      </c>
      <c r="C125" t="s">
        <v>432</v>
      </c>
      <c r="D125" s="9">
        <v>1.7529015541144805E-3</v>
      </c>
    </row>
    <row r="126" spans="1:5" x14ac:dyDescent="0.3">
      <c r="A126" s="6" t="s">
        <v>433</v>
      </c>
      <c r="B126" s="6" t="s">
        <v>434</v>
      </c>
      <c r="C126" t="s">
        <v>435</v>
      </c>
      <c r="D126" s="9">
        <v>1.59001673758349E-3</v>
      </c>
      <c r="E126" s="8" t="s">
        <v>135</v>
      </c>
    </row>
    <row r="127" spans="1:5" x14ac:dyDescent="0.3">
      <c r="A127" s="6" t="s">
        <v>436</v>
      </c>
      <c r="B127" s="6" t="s">
        <v>437</v>
      </c>
      <c r="C127" t="s">
        <v>438</v>
      </c>
      <c r="D127" s="9">
        <v>1.5230079812582E-3</v>
      </c>
      <c r="E127" s="8" t="s">
        <v>135</v>
      </c>
    </row>
    <row r="128" spans="1:5" x14ac:dyDescent="0.3">
      <c r="A128" s="6" t="s">
        <v>439</v>
      </c>
      <c r="B128" s="6" t="s">
        <v>47</v>
      </c>
      <c r="C128" t="s">
        <v>48</v>
      </c>
      <c r="D128" s="9">
        <v>1.5229753987420699E-3</v>
      </c>
    </row>
    <row r="129" spans="1:5" x14ac:dyDescent="0.3">
      <c r="A129" s="6" t="s">
        <v>17</v>
      </c>
      <c r="B129" s="6" t="s">
        <v>18</v>
      </c>
      <c r="C129" t="s">
        <v>440</v>
      </c>
      <c r="D129" s="9">
        <v>1.4749324316461702E-3</v>
      </c>
      <c r="E129" s="8" t="s">
        <v>135</v>
      </c>
    </row>
    <row r="130" spans="1:5" x14ac:dyDescent="0.3">
      <c r="A130" s="6" t="s">
        <v>441</v>
      </c>
      <c r="B130" s="6">
        <v>2196286</v>
      </c>
      <c r="C130" t="s">
        <v>3</v>
      </c>
      <c r="D130" s="9">
        <v>0</v>
      </c>
      <c r="E130" s="8" t="s">
        <v>166</v>
      </c>
    </row>
    <row r="131" spans="1:5" x14ac:dyDescent="0.3">
      <c r="A131" s="6" t="s">
        <v>442</v>
      </c>
      <c r="B131" s="6">
        <v>6897217</v>
      </c>
      <c r="C131" t="s">
        <v>443</v>
      </c>
      <c r="D131" s="9">
        <v>0</v>
      </c>
      <c r="E131" s="8" t="s">
        <v>166</v>
      </c>
    </row>
    <row r="132" spans="1:5" x14ac:dyDescent="0.3">
      <c r="A132" s="6" t="s">
        <v>444</v>
      </c>
      <c r="B132" s="6" t="s">
        <v>445</v>
      </c>
      <c r="C132" t="s">
        <v>446</v>
      </c>
      <c r="D132" s="9">
        <v>0</v>
      </c>
      <c r="E132" s="8" t="s">
        <v>166</v>
      </c>
    </row>
    <row r="133" spans="1:5" x14ac:dyDescent="0.3">
      <c r="A133" s="6" t="s">
        <v>447</v>
      </c>
      <c r="B133" s="6">
        <v>6641168</v>
      </c>
      <c r="C133" t="s">
        <v>448</v>
      </c>
      <c r="D133" s="9">
        <v>0</v>
      </c>
      <c r="E133" s="8" t="s">
        <v>166</v>
      </c>
    </row>
    <row r="134" spans="1:5" x14ac:dyDescent="0.3">
      <c r="A134" s="6" t="s">
        <v>449</v>
      </c>
      <c r="B134" s="6" t="s">
        <v>450</v>
      </c>
      <c r="C134" t="s">
        <v>451</v>
      </c>
      <c r="D134" s="9">
        <v>0</v>
      </c>
      <c r="E134" s="8" t="s">
        <v>166</v>
      </c>
    </row>
    <row r="135" spans="1:5" x14ac:dyDescent="0.3">
      <c r="A135" s="6" t="s">
        <v>452</v>
      </c>
      <c r="B135" s="6">
        <v>4818351</v>
      </c>
      <c r="C135" t="s">
        <v>453</v>
      </c>
      <c r="D135" s="9">
        <v>0</v>
      </c>
      <c r="E135" s="8" t="s">
        <v>166</v>
      </c>
    </row>
    <row r="136" spans="1:5" x14ac:dyDescent="0.3">
      <c r="A136" s="6" t="s">
        <v>6</v>
      </c>
      <c r="B136" s="6">
        <v>6041122</v>
      </c>
      <c r="C136" t="s">
        <v>7</v>
      </c>
      <c r="D136" s="9">
        <v>0</v>
      </c>
      <c r="E136" s="8" t="s">
        <v>166</v>
      </c>
    </row>
    <row r="137" spans="1:5" x14ac:dyDescent="0.3">
      <c r="A137" s="6" t="s">
        <v>454</v>
      </c>
      <c r="B137" s="6" t="s">
        <v>455</v>
      </c>
      <c r="C137" t="s">
        <v>456</v>
      </c>
      <c r="D137" s="9">
        <v>0</v>
      </c>
      <c r="E137" s="8" t="s">
        <v>166</v>
      </c>
    </row>
    <row r="138" spans="1:5" x14ac:dyDescent="0.3">
      <c r="A138" s="6" t="s">
        <v>457</v>
      </c>
      <c r="B138" s="6" t="s">
        <v>458</v>
      </c>
      <c r="C138" t="s">
        <v>459</v>
      </c>
      <c r="D138" s="9">
        <v>0</v>
      </c>
      <c r="E138" s="8" t="s">
        <v>166</v>
      </c>
    </row>
    <row r="139" spans="1:5" x14ac:dyDescent="0.3">
      <c r="A139" s="6" t="s">
        <v>460</v>
      </c>
      <c r="B139" s="6" t="s">
        <v>461</v>
      </c>
      <c r="C139" t="s">
        <v>462</v>
      </c>
      <c r="D139" s="9">
        <v>0</v>
      </c>
      <c r="E139" s="8" t="s">
        <v>166</v>
      </c>
    </row>
    <row r="140" spans="1:5" x14ac:dyDescent="0.3">
      <c r="A140" s="6" t="s">
        <v>463</v>
      </c>
      <c r="B140" s="6">
        <v>2866857</v>
      </c>
      <c r="C140" t="s">
        <v>464</v>
      </c>
      <c r="D140" s="9">
        <v>0</v>
      </c>
      <c r="E140" s="8" t="s">
        <v>166</v>
      </c>
    </row>
    <row r="141" spans="1:5" x14ac:dyDescent="0.3">
      <c r="A141" s="6" t="s">
        <v>14</v>
      </c>
      <c r="B141" s="6" t="s">
        <v>15</v>
      </c>
      <c r="C141" t="s">
        <v>16</v>
      </c>
      <c r="D141" s="9">
        <v>0</v>
      </c>
      <c r="E141" s="8" t="s">
        <v>166</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A65E-5CBF-4047-A505-96F7CEE03126}">
  <sheetPr>
    <tabColor theme="8" tint="-0.249977111117893"/>
  </sheetPr>
  <dimension ref="A1:H773"/>
  <sheetViews>
    <sheetView workbookViewId="0">
      <pane ySplit="5" topLeftCell="A6" activePane="bottomLeft" state="frozen"/>
      <selection activeCell="C14" sqref="C14"/>
      <selection pane="bottomLeft" activeCell="A5" sqref="A5"/>
    </sheetView>
  </sheetViews>
  <sheetFormatPr defaultColWidth="8.77734375" defaultRowHeight="14.4" x14ac:dyDescent="0.3"/>
  <cols>
    <col min="1" max="1" width="14.109375" style="6" bestFit="1" customWidth="1"/>
    <col min="2" max="2" width="9.77734375" style="6" bestFit="1" customWidth="1"/>
    <col min="3" max="3" width="46.88671875" bestFit="1" customWidth="1"/>
    <col min="4" max="4" width="11.6640625" style="9" bestFit="1" customWidth="1"/>
    <col min="5" max="5" width="13.6640625" style="8" bestFit="1" customWidth="1"/>
    <col min="6" max="6" width="11.6640625" bestFit="1" customWidth="1"/>
  </cols>
  <sheetData>
    <row r="1" spans="1:8" x14ac:dyDescent="0.3">
      <c r="A1" s="5" t="str">
        <f>List!A12&amp;" ("&amp;List!B12&amp;")"</f>
        <v>WisdomTree Battery Solutions Index (WTBSI)</v>
      </c>
      <c r="B1"/>
    </row>
    <row r="2" spans="1:8" x14ac:dyDescent="0.3">
      <c r="A2" s="5" t="str">
        <f>"Index Reconstitution List as of "&amp;TEXT(List!A2,"mmmm d, yyyy")</f>
        <v>Index Reconstitution List as of November 17, 2022</v>
      </c>
    </row>
    <row r="5" spans="1:8" x14ac:dyDescent="0.3">
      <c r="A5" s="5" t="s">
        <v>4</v>
      </c>
      <c r="B5" s="5" t="s">
        <v>2</v>
      </c>
      <c r="C5" s="4" t="s">
        <v>0</v>
      </c>
      <c r="D5" s="10" t="s">
        <v>1</v>
      </c>
      <c r="E5" s="7" t="s">
        <v>10</v>
      </c>
    </row>
    <row r="6" spans="1:8" x14ac:dyDescent="0.3">
      <c r="A6" s="6" t="s">
        <v>175</v>
      </c>
      <c r="B6" s="6" t="s">
        <v>176</v>
      </c>
      <c r="C6" t="s">
        <v>177</v>
      </c>
      <c r="D6" s="9">
        <v>3.5000000000000003E-2</v>
      </c>
      <c r="E6" s="8" t="s">
        <v>135</v>
      </c>
      <c r="G6" s="6"/>
      <c r="H6" s="6"/>
    </row>
    <row r="7" spans="1:8" x14ac:dyDescent="0.3">
      <c r="A7" s="6" t="s">
        <v>181</v>
      </c>
      <c r="B7" s="6">
        <v>6869302</v>
      </c>
      <c r="C7" t="s">
        <v>182</v>
      </c>
      <c r="D7" s="9">
        <v>3.5000000000000003E-2</v>
      </c>
      <c r="G7" s="6"/>
      <c r="H7" s="6"/>
    </row>
    <row r="8" spans="1:8" x14ac:dyDescent="0.3">
      <c r="A8" s="6" t="s">
        <v>178</v>
      </c>
      <c r="B8" s="6" t="s">
        <v>179</v>
      </c>
      <c r="C8" t="s">
        <v>180</v>
      </c>
      <c r="D8" s="9">
        <v>3.5000000000000003E-2</v>
      </c>
      <c r="E8" s="8" t="s">
        <v>135</v>
      </c>
      <c r="G8" s="6"/>
      <c r="H8" s="6"/>
    </row>
    <row r="9" spans="1:8" x14ac:dyDescent="0.3">
      <c r="A9" s="6" t="s">
        <v>183</v>
      </c>
      <c r="B9" s="6" t="s">
        <v>184</v>
      </c>
      <c r="C9" t="s">
        <v>185</v>
      </c>
      <c r="D9" s="9">
        <v>3.4751278983993099E-2</v>
      </c>
      <c r="G9" s="6"/>
      <c r="H9" s="6"/>
    </row>
    <row r="10" spans="1:8" x14ac:dyDescent="0.3">
      <c r="A10" s="6" t="s">
        <v>188</v>
      </c>
      <c r="B10" s="6" t="s">
        <v>66</v>
      </c>
      <c r="C10" t="s">
        <v>59</v>
      </c>
      <c r="D10" s="9">
        <v>2.7927319922543398E-2</v>
      </c>
      <c r="E10" s="8" t="s">
        <v>135</v>
      </c>
      <c r="G10" s="6"/>
      <c r="H10" s="6"/>
    </row>
    <row r="11" spans="1:8" x14ac:dyDescent="0.3">
      <c r="A11" s="6" t="s">
        <v>186</v>
      </c>
      <c r="B11" s="6">
        <v>5086577</v>
      </c>
      <c r="C11" t="s">
        <v>187</v>
      </c>
      <c r="D11" s="9">
        <v>2.7462510616304201E-2</v>
      </c>
      <c r="G11" s="6"/>
      <c r="H11" s="6"/>
    </row>
    <row r="12" spans="1:8" x14ac:dyDescent="0.3">
      <c r="A12" s="6" t="s">
        <v>192</v>
      </c>
      <c r="B12" s="6" t="s">
        <v>193</v>
      </c>
      <c r="C12" t="s">
        <v>194</v>
      </c>
      <c r="D12" s="9">
        <v>2.2575576344877901E-2</v>
      </c>
      <c r="G12" s="6"/>
      <c r="H12" s="6"/>
    </row>
    <row r="13" spans="1:8" x14ac:dyDescent="0.3">
      <c r="A13" s="6" t="s">
        <v>189</v>
      </c>
      <c r="B13" s="6" t="s">
        <v>190</v>
      </c>
      <c r="C13" t="s">
        <v>191</v>
      </c>
      <c r="D13" s="9">
        <v>2.21719819994457E-2</v>
      </c>
      <c r="G13" s="6"/>
      <c r="H13" s="6"/>
    </row>
    <row r="14" spans="1:8" x14ac:dyDescent="0.3">
      <c r="A14" s="6" t="s">
        <v>275</v>
      </c>
      <c r="B14" s="6">
        <v>5727973</v>
      </c>
      <c r="C14" t="s">
        <v>276</v>
      </c>
      <c r="D14" s="9">
        <v>2.0780101469612001E-2</v>
      </c>
      <c r="G14" s="6"/>
      <c r="H14" s="6"/>
    </row>
    <row r="15" spans="1:8" x14ac:dyDescent="0.3">
      <c r="A15" s="6" t="s">
        <v>195</v>
      </c>
      <c r="B15" s="6" t="s">
        <v>196</v>
      </c>
      <c r="C15" t="s">
        <v>197</v>
      </c>
      <c r="D15" s="9">
        <v>2.0614245967262398E-2</v>
      </c>
      <c r="E15" s="8" t="s">
        <v>135</v>
      </c>
      <c r="G15" s="6"/>
      <c r="H15" s="6"/>
    </row>
    <row r="16" spans="1:8" x14ac:dyDescent="0.3">
      <c r="A16" s="6" t="s">
        <v>204</v>
      </c>
      <c r="B16" s="6">
        <v>2120371</v>
      </c>
      <c r="C16" t="s">
        <v>205</v>
      </c>
      <c r="D16" s="9">
        <v>1.9997715621310901E-2</v>
      </c>
      <c r="E16" s="8" t="s">
        <v>135</v>
      </c>
      <c r="G16" s="6"/>
      <c r="H16" s="6"/>
    </row>
    <row r="17" spans="1:8" x14ac:dyDescent="0.3">
      <c r="A17" s="6" t="s">
        <v>201</v>
      </c>
      <c r="B17" s="6" t="s">
        <v>202</v>
      </c>
      <c r="C17" t="s">
        <v>203</v>
      </c>
      <c r="D17" s="9">
        <v>1.9997715621310901E-2</v>
      </c>
      <c r="E17" s="8" t="s">
        <v>135</v>
      </c>
      <c r="G17" s="6"/>
      <c r="H17" s="6"/>
    </row>
    <row r="18" spans="1:8" x14ac:dyDescent="0.3">
      <c r="A18" s="6" t="s">
        <v>198</v>
      </c>
      <c r="B18" s="6" t="s">
        <v>199</v>
      </c>
      <c r="C18" t="s">
        <v>200</v>
      </c>
      <c r="D18" s="9">
        <v>1.9997715621310901E-2</v>
      </c>
      <c r="E18" s="8" t="s">
        <v>135</v>
      </c>
      <c r="G18" s="6"/>
      <c r="H18" s="6"/>
    </row>
    <row r="19" spans="1:8" x14ac:dyDescent="0.3">
      <c r="A19" s="6" t="s">
        <v>235</v>
      </c>
      <c r="B19" s="6">
        <v>5756029</v>
      </c>
      <c r="C19" t="s">
        <v>236</v>
      </c>
      <c r="D19" s="9">
        <v>1.9194907632496198E-2</v>
      </c>
      <c r="G19" s="6"/>
      <c r="H19" s="6"/>
    </row>
    <row r="20" spans="1:8" x14ac:dyDescent="0.3">
      <c r="A20" s="6" t="s">
        <v>206</v>
      </c>
      <c r="B20" s="6" t="s">
        <v>207</v>
      </c>
      <c r="C20" t="s">
        <v>208</v>
      </c>
      <c r="D20" s="9">
        <v>1.7938055662979499E-2</v>
      </c>
      <c r="E20" s="8" t="s">
        <v>135</v>
      </c>
      <c r="G20" s="6"/>
      <c r="H20" s="6"/>
    </row>
    <row r="21" spans="1:8" x14ac:dyDescent="0.3">
      <c r="A21" s="6" t="s">
        <v>212</v>
      </c>
      <c r="B21" s="6" t="s">
        <v>213</v>
      </c>
      <c r="C21" t="s">
        <v>214</v>
      </c>
      <c r="D21" s="9">
        <v>1.54847258311191E-2</v>
      </c>
      <c r="G21" s="6"/>
      <c r="H21" s="6"/>
    </row>
    <row r="22" spans="1:8" x14ac:dyDescent="0.3">
      <c r="A22" s="6" t="s">
        <v>248</v>
      </c>
      <c r="B22" s="6" t="s">
        <v>249</v>
      </c>
      <c r="C22" t="s">
        <v>250</v>
      </c>
      <c r="D22" s="9">
        <v>1.4439614885852299E-2</v>
      </c>
      <c r="G22" s="6"/>
      <c r="H22" s="6"/>
    </row>
    <row r="23" spans="1:8" x14ac:dyDescent="0.3">
      <c r="A23" s="6" t="s">
        <v>215</v>
      </c>
      <c r="B23" s="6" t="s">
        <v>64</v>
      </c>
      <c r="C23" t="s">
        <v>49</v>
      </c>
      <c r="D23" s="9">
        <v>1.4207256763543501E-2</v>
      </c>
      <c r="G23" s="6"/>
      <c r="H23" s="6"/>
    </row>
    <row r="24" spans="1:8" x14ac:dyDescent="0.3">
      <c r="A24" s="6" t="s">
        <v>216</v>
      </c>
      <c r="B24" s="6" t="s">
        <v>67</v>
      </c>
      <c r="C24" t="s">
        <v>62</v>
      </c>
      <c r="D24" s="9">
        <v>1.41406617561163E-2</v>
      </c>
      <c r="E24" s="8" t="s">
        <v>135</v>
      </c>
      <c r="G24" s="6"/>
      <c r="H24" s="6"/>
    </row>
    <row r="25" spans="1:8" x14ac:dyDescent="0.3">
      <c r="A25" s="6" t="s">
        <v>217</v>
      </c>
      <c r="B25" s="6" t="s">
        <v>71</v>
      </c>
      <c r="C25" t="s">
        <v>58</v>
      </c>
      <c r="D25" s="9">
        <v>1.3911266930149199E-2</v>
      </c>
      <c r="G25" s="6"/>
      <c r="H25" s="6"/>
    </row>
    <row r="26" spans="1:8" x14ac:dyDescent="0.3">
      <c r="A26" s="6" t="s">
        <v>218</v>
      </c>
      <c r="B26" s="6" t="s">
        <v>219</v>
      </c>
      <c r="C26" t="s">
        <v>220</v>
      </c>
      <c r="D26" s="9">
        <v>1.27007101672075E-2</v>
      </c>
      <c r="E26" s="8" t="s">
        <v>135</v>
      </c>
      <c r="G26" s="6"/>
      <c r="H26" s="6"/>
    </row>
    <row r="27" spans="1:8" x14ac:dyDescent="0.3">
      <c r="A27" s="6" t="s">
        <v>237</v>
      </c>
      <c r="B27" s="6" t="s">
        <v>238</v>
      </c>
      <c r="C27" t="s">
        <v>239</v>
      </c>
      <c r="D27" s="9">
        <v>1.25701532975385E-2</v>
      </c>
      <c r="G27" s="6"/>
      <c r="H27" s="6"/>
    </row>
    <row r="28" spans="1:8" x14ac:dyDescent="0.3">
      <c r="A28" s="6" t="s">
        <v>232</v>
      </c>
      <c r="B28" s="6" t="s">
        <v>233</v>
      </c>
      <c r="C28" t="s">
        <v>234</v>
      </c>
      <c r="D28" s="9">
        <v>1.23617531588818E-2</v>
      </c>
      <c r="G28" s="6"/>
      <c r="H28" s="6"/>
    </row>
    <row r="29" spans="1:8" x14ac:dyDescent="0.3">
      <c r="A29" s="6" t="s">
        <v>221</v>
      </c>
      <c r="B29" s="6">
        <v>2046853</v>
      </c>
      <c r="C29" t="s">
        <v>222</v>
      </c>
      <c r="D29" s="9">
        <v>1.2342065136178E-2</v>
      </c>
      <c r="E29" s="8" t="s">
        <v>135</v>
      </c>
      <c r="G29" s="6"/>
      <c r="H29" s="6"/>
    </row>
    <row r="30" spans="1:8" x14ac:dyDescent="0.3">
      <c r="A30" s="6" t="s">
        <v>223</v>
      </c>
      <c r="B30" s="6" t="s">
        <v>224</v>
      </c>
      <c r="C30" t="s">
        <v>225</v>
      </c>
      <c r="D30" s="9">
        <v>1.23134078631922E-2</v>
      </c>
      <c r="E30" s="8" t="s">
        <v>135</v>
      </c>
      <c r="G30" s="6"/>
      <c r="H30" s="6"/>
    </row>
    <row r="31" spans="1:8" x14ac:dyDescent="0.3">
      <c r="A31" s="6" t="s">
        <v>226</v>
      </c>
      <c r="B31" s="6" t="s">
        <v>227</v>
      </c>
      <c r="C31" t="s">
        <v>228</v>
      </c>
      <c r="D31" s="9">
        <v>1.22461193723257E-2</v>
      </c>
      <c r="G31" s="6"/>
      <c r="H31" s="6"/>
    </row>
    <row r="32" spans="1:8" x14ac:dyDescent="0.3">
      <c r="A32" s="6" t="s">
        <v>229</v>
      </c>
      <c r="B32" s="6" t="s">
        <v>230</v>
      </c>
      <c r="C32" t="s">
        <v>231</v>
      </c>
      <c r="D32" s="9">
        <v>1.22461193723257E-2</v>
      </c>
      <c r="E32" s="8" t="s">
        <v>135</v>
      </c>
      <c r="G32" s="6"/>
      <c r="H32" s="6"/>
    </row>
    <row r="33" spans="1:8" x14ac:dyDescent="0.3">
      <c r="A33" s="6" t="s">
        <v>244</v>
      </c>
      <c r="B33" s="6">
        <v>4942904</v>
      </c>
      <c r="C33" t="s">
        <v>245</v>
      </c>
      <c r="D33" s="9">
        <v>1.22076303810634E-2</v>
      </c>
      <c r="G33" s="6"/>
      <c r="H33" s="6"/>
    </row>
    <row r="34" spans="1:8" x14ac:dyDescent="0.3">
      <c r="A34" s="6" t="s">
        <v>242</v>
      </c>
      <c r="B34" s="6">
        <v>6642860</v>
      </c>
      <c r="C34" t="s">
        <v>243</v>
      </c>
      <c r="D34" s="9">
        <v>1.22076303810634E-2</v>
      </c>
      <c r="G34" s="6"/>
      <c r="H34" s="6"/>
    </row>
    <row r="35" spans="1:8" x14ac:dyDescent="0.3">
      <c r="A35" s="6" t="s">
        <v>251</v>
      </c>
      <c r="B35" s="6">
        <v>4525189</v>
      </c>
      <c r="C35" t="s">
        <v>252</v>
      </c>
      <c r="D35" s="9">
        <v>1.17836481257049E-2</v>
      </c>
      <c r="G35" s="6"/>
      <c r="H35" s="6"/>
    </row>
    <row r="36" spans="1:8" x14ac:dyDescent="0.3">
      <c r="A36" s="6" t="s">
        <v>86</v>
      </c>
      <c r="B36" s="6">
        <v>6771645</v>
      </c>
      <c r="C36" t="s">
        <v>36</v>
      </c>
      <c r="D36" s="9">
        <v>1.12011104424013E-2</v>
      </c>
      <c r="G36" s="6"/>
      <c r="H36" s="6"/>
    </row>
    <row r="37" spans="1:8" x14ac:dyDescent="0.3">
      <c r="A37" s="6" t="s">
        <v>246</v>
      </c>
      <c r="B37" s="6">
        <v>6468204</v>
      </c>
      <c r="C37" t="s">
        <v>247</v>
      </c>
      <c r="D37" s="9">
        <v>1.11864618930703E-2</v>
      </c>
      <c r="G37" s="6"/>
      <c r="H37" s="6"/>
    </row>
    <row r="38" spans="1:8" x14ac:dyDescent="0.3">
      <c r="A38" s="6" t="s">
        <v>87</v>
      </c>
      <c r="B38" s="6">
        <v>6346913</v>
      </c>
      <c r="C38" t="s">
        <v>5</v>
      </c>
      <c r="D38" s="9">
        <v>1.09998428716077E-2</v>
      </c>
      <c r="G38" s="6"/>
      <c r="H38" s="6"/>
    </row>
    <row r="39" spans="1:8" x14ac:dyDescent="0.3">
      <c r="A39" s="6" t="s">
        <v>253</v>
      </c>
      <c r="B39" s="6" t="s">
        <v>254</v>
      </c>
      <c r="C39" t="s">
        <v>255</v>
      </c>
      <c r="D39" s="9">
        <v>1.01870480242776E-2</v>
      </c>
      <c r="G39" s="6"/>
      <c r="H39" s="6"/>
    </row>
    <row r="40" spans="1:8" x14ac:dyDescent="0.3">
      <c r="A40" s="6" t="s">
        <v>256</v>
      </c>
      <c r="B40" s="6" t="s">
        <v>73</v>
      </c>
      <c r="C40" t="s">
        <v>52</v>
      </c>
      <c r="D40" s="9">
        <v>9.7242548302066707E-3</v>
      </c>
      <c r="E40" s="8" t="s">
        <v>135</v>
      </c>
      <c r="G40" s="6"/>
      <c r="H40" s="6"/>
    </row>
    <row r="41" spans="1:8" x14ac:dyDescent="0.3">
      <c r="A41" s="6" t="s">
        <v>283</v>
      </c>
      <c r="B41" s="6">
        <v>6054603</v>
      </c>
      <c r="C41" t="s">
        <v>284</v>
      </c>
      <c r="D41" s="9">
        <v>9.5301458246625503E-3</v>
      </c>
      <c r="G41" s="6"/>
      <c r="H41" s="6"/>
    </row>
    <row r="42" spans="1:8" x14ac:dyDescent="0.3">
      <c r="A42" s="6" t="s">
        <v>89</v>
      </c>
      <c r="B42" s="6" t="s">
        <v>50</v>
      </c>
      <c r="C42" t="s">
        <v>51</v>
      </c>
      <c r="D42" s="9">
        <v>9.3979063855839096E-3</v>
      </c>
      <c r="E42" s="8" t="s">
        <v>135</v>
      </c>
      <c r="G42" s="6"/>
      <c r="H42" s="6"/>
    </row>
    <row r="43" spans="1:8" x14ac:dyDescent="0.3">
      <c r="A43" s="6" t="s">
        <v>91</v>
      </c>
      <c r="B43" s="6">
        <v>6419451</v>
      </c>
      <c r="C43" t="s">
        <v>37</v>
      </c>
      <c r="D43" s="9">
        <v>9.0811559722251203E-3</v>
      </c>
      <c r="E43" s="8" t="s">
        <v>135</v>
      </c>
      <c r="G43" s="6"/>
      <c r="H43" s="6"/>
    </row>
    <row r="44" spans="1:8" x14ac:dyDescent="0.3">
      <c r="A44" s="6" t="s">
        <v>259</v>
      </c>
      <c r="B44" s="6" t="s">
        <v>46</v>
      </c>
      <c r="C44" t="s">
        <v>45</v>
      </c>
      <c r="D44" s="9">
        <v>8.9690286410387503E-3</v>
      </c>
      <c r="G44" s="6"/>
      <c r="H44" s="6"/>
    </row>
    <row r="45" spans="1:8" x14ac:dyDescent="0.3">
      <c r="A45" s="6" t="s">
        <v>257</v>
      </c>
      <c r="B45" s="6">
        <v>6421928</v>
      </c>
      <c r="C45" t="s">
        <v>258</v>
      </c>
      <c r="D45" s="9">
        <v>8.7838217631981495E-3</v>
      </c>
      <c r="G45" s="6"/>
      <c r="H45" s="6"/>
    </row>
    <row r="46" spans="1:8" x14ac:dyDescent="0.3">
      <c r="A46" s="6" t="s">
        <v>261</v>
      </c>
      <c r="B46" s="6" t="s">
        <v>262</v>
      </c>
      <c r="C46" t="s">
        <v>263</v>
      </c>
      <c r="D46" s="9">
        <v>8.7159855623936393E-3</v>
      </c>
      <c r="G46" s="6"/>
      <c r="H46" s="6"/>
    </row>
    <row r="47" spans="1:8" x14ac:dyDescent="0.3">
      <c r="A47" s="6" t="s">
        <v>260</v>
      </c>
      <c r="B47" s="6" t="s">
        <v>65</v>
      </c>
      <c r="C47" t="s">
        <v>85</v>
      </c>
      <c r="D47" s="9">
        <v>8.4880109067577304E-3</v>
      </c>
      <c r="G47" s="6"/>
      <c r="H47" s="6"/>
    </row>
    <row r="48" spans="1:8" x14ac:dyDescent="0.3">
      <c r="A48" s="6" t="s">
        <v>267</v>
      </c>
      <c r="B48" s="6" t="s">
        <v>82</v>
      </c>
      <c r="C48" t="s">
        <v>53</v>
      </c>
      <c r="D48" s="9">
        <v>8.3375630927257204E-3</v>
      </c>
      <c r="E48" s="8" t="s">
        <v>135</v>
      </c>
      <c r="G48" s="6"/>
      <c r="H48" s="6"/>
    </row>
    <row r="49" spans="1:8" x14ac:dyDescent="0.3">
      <c r="A49" s="6" t="s">
        <v>264</v>
      </c>
      <c r="B49" s="6" t="s">
        <v>265</v>
      </c>
      <c r="C49" t="s">
        <v>266</v>
      </c>
      <c r="D49" s="9">
        <v>8.2755418035665093E-3</v>
      </c>
      <c r="G49" s="6"/>
      <c r="H49" s="6"/>
    </row>
    <row r="50" spans="1:8" x14ac:dyDescent="0.3">
      <c r="A50" s="6" t="s">
        <v>270</v>
      </c>
      <c r="B50" s="6" t="s">
        <v>271</v>
      </c>
      <c r="C50" t="s">
        <v>272</v>
      </c>
      <c r="D50" s="9">
        <v>8.1406271806415808E-3</v>
      </c>
      <c r="E50" s="8" t="s">
        <v>135</v>
      </c>
      <c r="G50" s="6"/>
      <c r="H50" s="6"/>
    </row>
    <row r="51" spans="1:8" x14ac:dyDescent="0.3">
      <c r="A51" s="6" t="s">
        <v>268</v>
      </c>
      <c r="B51" s="6">
        <v>2771122</v>
      </c>
      <c r="C51" t="s">
        <v>269</v>
      </c>
      <c r="D51" s="9">
        <v>8.1325149040218404E-3</v>
      </c>
      <c r="G51" s="6"/>
      <c r="H51" s="6"/>
    </row>
    <row r="52" spans="1:8" x14ac:dyDescent="0.3">
      <c r="A52" s="6" t="s">
        <v>277</v>
      </c>
      <c r="B52" s="6" t="s">
        <v>278</v>
      </c>
      <c r="C52" t="s">
        <v>279</v>
      </c>
      <c r="D52" s="9">
        <v>7.60572217730986E-3</v>
      </c>
      <c r="G52" s="6"/>
      <c r="H52" s="6"/>
    </row>
    <row r="53" spans="1:8" x14ac:dyDescent="0.3">
      <c r="A53" s="6" t="s">
        <v>290</v>
      </c>
      <c r="B53" s="6" t="s">
        <v>291</v>
      </c>
      <c r="C53" t="s">
        <v>292</v>
      </c>
      <c r="D53" s="9">
        <v>7.6056631768197901E-3</v>
      </c>
      <c r="E53" s="8" t="s">
        <v>135</v>
      </c>
      <c r="G53" s="6"/>
      <c r="H53" s="6"/>
    </row>
    <row r="54" spans="1:8" x14ac:dyDescent="0.3">
      <c r="A54" s="6" t="s">
        <v>285</v>
      </c>
      <c r="B54" s="6">
        <v>6214203</v>
      </c>
      <c r="C54" t="s">
        <v>286</v>
      </c>
      <c r="D54" s="9">
        <v>7.1328518929088501E-3</v>
      </c>
      <c r="G54" s="6"/>
      <c r="H54" s="6"/>
    </row>
    <row r="55" spans="1:8" x14ac:dyDescent="0.3">
      <c r="A55" s="6" t="s">
        <v>38</v>
      </c>
      <c r="B55" s="6" t="s">
        <v>39</v>
      </c>
      <c r="C55" t="s">
        <v>40</v>
      </c>
      <c r="D55" s="9">
        <v>7.1328439392381402E-3</v>
      </c>
      <c r="G55" s="6"/>
      <c r="H55" s="6"/>
    </row>
    <row r="56" spans="1:8" x14ac:dyDescent="0.3">
      <c r="A56" s="6" t="s">
        <v>300</v>
      </c>
      <c r="B56" s="6">
        <v>2180201</v>
      </c>
      <c r="C56" t="s">
        <v>301</v>
      </c>
      <c r="D56" s="9">
        <v>7.0658406657824798E-3</v>
      </c>
      <c r="G56" s="6"/>
      <c r="H56" s="6"/>
    </row>
    <row r="57" spans="1:8" x14ac:dyDescent="0.3">
      <c r="A57" s="6" t="s">
        <v>298</v>
      </c>
      <c r="B57" s="6">
        <v>6597067</v>
      </c>
      <c r="C57" t="s">
        <v>299</v>
      </c>
      <c r="D57" s="9">
        <v>7.0658406657824798E-3</v>
      </c>
      <c r="G57" s="6"/>
      <c r="H57" s="6"/>
    </row>
    <row r="58" spans="1:8" x14ac:dyDescent="0.3">
      <c r="A58" s="6" t="s">
        <v>295</v>
      </c>
      <c r="B58" s="6" t="s">
        <v>296</v>
      </c>
      <c r="C58" t="s">
        <v>297</v>
      </c>
      <c r="D58" s="9">
        <v>6.5992848977816402E-3</v>
      </c>
      <c r="G58" s="6"/>
      <c r="H58" s="6"/>
    </row>
    <row r="59" spans="1:8" x14ac:dyDescent="0.3">
      <c r="A59" s="6" t="s">
        <v>313</v>
      </c>
      <c r="B59" s="6">
        <v>6744250</v>
      </c>
      <c r="C59" t="s">
        <v>314</v>
      </c>
      <c r="D59" s="9">
        <v>6.5238157967469103E-3</v>
      </c>
      <c r="G59" s="6"/>
      <c r="H59" s="6"/>
    </row>
    <row r="60" spans="1:8" x14ac:dyDescent="0.3">
      <c r="A60" s="6" t="s">
        <v>309</v>
      </c>
      <c r="B60" s="6" t="s">
        <v>310</v>
      </c>
      <c r="C60" t="s">
        <v>311</v>
      </c>
      <c r="D60" s="9">
        <v>6.0043807198739696E-3</v>
      </c>
      <c r="G60" s="6"/>
      <c r="H60" s="6"/>
    </row>
    <row r="61" spans="1:8" x14ac:dyDescent="0.3">
      <c r="A61" s="6" t="s">
        <v>312</v>
      </c>
      <c r="B61" s="6" t="s">
        <v>68</v>
      </c>
      <c r="C61" t="s">
        <v>57</v>
      </c>
      <c r="D61" s="9">
        <v>6.0043807198739696E-3</v>
      </c>
      <c r="G61" s="6"/>
      <c r="H61" s="6"/>
    </row>
    <row r="62" spans="1:8" x14ac:dyDescent="0.3">
      <c r="A62" s="6" t="s">
        <v>305</v>
      </c>
      <c r="B62" s="6" t="s">
        <v>306</v>
      </c>
      <c r="C62" t="s">
        <v>307</v>
      </c>
      <c r="D62" s="9">
        <v>5.9920709770509102E-3</v>
      </c>
      <c r="G62" s="6"/>
      <c r="H62" s="6"/>
    </row>
    <row r="63" spans="1:8" x14ac:dyDescent="0.3">
      <c r="A63" s="6" t="s">
        <v>20</v>
      </c>
      <c r="B63" s="6" t="s">
        <v>21</v>
      </c>
      <c r="C63" t="s">
        <v>22</v>
      </c>
      <c r="D63" s="9">
        <v>5.8362789352341101E-3</v>
      </c>
      <c r="G63" s="6"/>
      <c r="H63" s="6"/>
    </row>
    <row r="64" spans="1:8" x14ac:dyDescent="0.3">
      <c r="A64" s="6" t="s">
        <v>302</v>
      </c>
      <c r="B64" s="6" t="s">
        <v>303</v>
      </c>
      <c r="C64" t="s">
        <v>304</v>
      </c>
      <c r="D64" s="9">
        <v>5.76244904951978E-3</v>
      </c>
      <c r="E64" s="8" t="s">
        <v>135</v>
      </c>
      <c r="G64" s="6"/>
      <c r="H64" s="6"/>
    </row>
    <row r="65" spans="1:8" x14ac:dyDescent="0.3">
      <c r="A65" s="6" t="s">
        <v>308</v>
      </c>
      <c r="B65" s="6" t="s">
        <v>72</v>
      </c>
      <c r="C65" t="s">
        <v>63</v>
      </c>
      <c r="D65" s="9">
        <v>5.7516315385624499E-3</v>
      </c>
      <c r="G65" s="6"/>
      <c r="H65" s="6"/>
    </row>
    <row r="66" spans="1:8" x14ac:dyDescent="0.3">
      <c r="A66" s="6" t="s">
        <v>318</v>
      </c>
      <c r="B66" s="6" t="s">
        <v>81</v>
      </c>
      <c r="C66" t="s">
        <v>23</v>
      </c>
      <c r="D66" s="9">
        <v>5.4880517956606596E-3</v>
      </c>
      <c r="E66" s="8" t="s">
        <v>135</v>
      </c>
      <c r="G66" s="6"/>
      <c r="H66" s="6"/>
    </row>
    <row r="67" spans="1:8" x14ac:dyDescent="0.3">
      <c r="A67" s="6" t="s">
        <v>315</v>
      </c>
      <c r="B67" s="6" t="s">
        <v>316</v>
      </c>
      <c r="C67" t="s">
        <v>317</v>
      </c>
      <c r="D67" s="9">
        <v>5.4454558027473704E-3</v>
      </c>
      <c r="E67" s="8" t="s">
        <v>135</v>
      </c>
      <c r="G67" s="6"/>
      <c r="H67" s="6"/>
    </row>
    <row r="68" spans="1:8" x14ac:dyDescent="0.3">
      <c r="A68" s="6" t="s">
        <v>319</v>
      </c>
      <c r="B68" s="6">
        <v>6640369</v>
      </c>
      <c r="C68" t="s">
        <v>320</v>
      </c>
      <c r="D68" s="9">
        <v>5.2052891520948698E-3</v>
      </c>
      <c r="G68" s="6"/>
      <c r="H68" s="6"/>
    </row>
    <row r="69" spans="1:8" x14ac:dyDescent="0.3">
      <c r="A69" s="6" t="s">
        <v>339</v>
      </c>
      <c r="B69" s="6" t="s">
        <v>340</v>
      </c>
      <c r="C69" t="s">
        <v>341</v>
      </c>
      <c r="D69" s="9">
        <v>5.1950822275550496E-3</v>
      </c>
      <c r="G69" s="6"/>
      <c r="H69" s="6"/>
    </row>
    <row r="70" spans="1:8" x14ac:dyDescent="0.3">
      <c r="A70" s="6" t="s">
        <v>321</v>
      </c>
      <c r="B70" s="6">
        <v>6805469</v>
      </c>
      <c r="C70" t="s">
        <v>322</v>
      </c>
      <c r="D70" s="9">
        <v>4.9877235823515102E-3</v>
      </c>
      <c r="G70" s="6"/>
      <c r="H70" s="6"/>
    </row>
    <row r="71" spans="1:8" x14ac:dyDescent="0.3">
      <c r="A71" s="6" t="s">
        <v>330</v>
      </c>
      <c r="B71" s="6" t="s">
        <v>331</v>
      </c>
      <c r="C71" t="s">
        <v>332</v>
      </c>
      <c r="D71" s="9">
        <v>4.9702890788970297E-3</v>
      </c>
      <c r="G71" s="6"/>
      <c r="H71" s="6"/>
    </row>
    <row r="72" spans="1:8" x14ac:dyDescent="0.3">
      <c r="A72" s="6" t="s">
        <v>333</v>
      </c>
      <c r="B72" s="6">
        <v>6439567</v>
      </c>
      <c r="C72" t="s">
        <v>334</v>
      </c>
      <c r="D72" s="9">
        <v>4.9533022011975496E-3</v>
      </c>
      <c r="G72" s="6"/>
      <c r="H72" s="6"/>
    </row>
    <row r="73" spans="1:8" x14ac:dyDescent="0.3">
      <c r="A73" s="6" t="s">
        <v>323</v>
      </c>
      <c r="B73" s="6" t="s">
        <v>324</v>
      </c>
      <c r="C73" t="s">
        <v>325</v>
      </c>
      <c r="D73" s="9">
        <v>4.8432707435254099E-3</v>
      </c>
      <c r="G73" s="6"/>
      <c r="H73" s="6"/>
    </row>
    <row r="74" spans="1:8" x14ac:dyDescent="0.3">
      <c r="A74" s="6" t="s">
        <v>326</v>
      </c>
      <c r="B74" s="6" t="s">
        <v>83</v>
      </c>
      <c r="C74" t="s">
        <v>60</v>
      </c>
      <c r="D74" s="9">
        <v>4.8432679821828499E-3</v>
      </c>
      <c r="G74" s="6"/>
      <c r="H74" s="6"/>
    </row>
    <row r="75" spans="1:8" x14ac:dyDescent="0.3">
      <c r="A75" s="6" t="s">
        <v>327</v>
      </c>
      <c r="B75" s="6" t="s">
        <v>328</v>
      </c>
      <c r="C75" t="s">
        <v>329</v>
      </c>
      <c r="D75" s="9">
        <v>4.8432664789361899E-3</v>
      </c>
      <c r="G75" s="6"/>
      <c r="H75" s="6"/>
    </row>
    <row r="76" spans="1:8" x14ac:dyDescent="0.3">
      <c r="A76" s="6" t="s">
        <v>337</v>
      </c>
      <c r="B76" s="6">
        <v>6356365</v>
      </c>
      <c r="C76" t="s">
        <v>338</v>
      </c>
      <c r="D76" s="9">
        <v>4.7260008540305999E-3</v>
      </c>
      <c r="E76" s="8" t="s">
        <v>135</v>
      </c>
      <c r="G76" s="6"/>
      <c r="H76" s="6"/>
    </row>
    <row r="77" spans="1:8" x14ac:dyDescent="0.3">
      <c r="A77" s="6" t="s">
        <v>342</v>
      </c>
      <c r="B77" s="6">
        <v>4712798</v>
      </c>
      <c r="C77" t="s">
        <v>343</v>
      </c>
      <c r="D77" s="9">
        <v>4.5463043079999E-3</v>
      </c>
      <c r="G77" s="6"/>
      <c r="H77" s="6"/>
    </row>
    <row r="78" spans="1:8" x14ac:dyDescent="0.3">
      <c r="A78" s="6" t="s">
        <v>344</v>
      </c>
      <c r="B78" s="6" t="s">
        <v>345</v>
      </c>
      <c r="C78" t="s">
        <v>346</v>
      </c>
      <c r="D78" s="9">
        <v>4.5463043079999E-3</v>
      </c>
      <c r="G78" s="6"/>
      <c r="H78" s="6"/>
    </row>
    <row r="79" spans="1:8" x14ac:dyDescent="0.3">
      <c r="A79" s="6" t="s">
        <v>335</v>
      </c>
      <c r="B79" s="6">
        <v>6000521</v>
      </c>
      <c r="C79" t="s">
        <v>336</v>
      </c>
      <c r="D79" s="9">
        <v>4.53742922738656E-3</v>
      </c>
      <c r="G79" s="6"/>
      <c r="H79" s="6"/>
    </row>
    <row r="80" spans="1:8" x14ac:dyDescent="0.3">
      <c r="A80" s="6" t="s">
        <v>347</v>
      </c>
      <c r="B80" s="6" t="s">
        <v>348</v>
      </c>
      <c r="C80" t="s">
        <v>349</v>
      </c>
      <c r="D80" s="9">
        <v>4.2166646223987803E-3</v>
      </c>
      <c r="G80" s="6"/>
      <c r="H80" s="6"/>
    </row>
    <row r="81" spans="1:8" x14ac:dyDescent="0.3">
      <c r="A81" s="6" t="s">
        <v>350</v>
      </c>
      <c r="B81" s="6" t="s">
        <v>351</v>
      </c>
      <c r="C81" t="s">
        <v>352</v>
      </c>
      <c r="D81" s="9">
        <v>3.9628912751168196E-3</v>
      </c>
      <c r="G81" s="6"/>
      <c r="H81" s="6"/>
    </row>
    <row r="82" spans="1:8" x14ac:dyDescent="0.3">
      <c r="A82" s="6" t="s">
        <v>90</v>
      </c>
      <c r="B82" s="6" t="s">
        <v>54</v>
      </c>
      <c r="C82" t="s">
        <v>55</v>
      </c>
      <c r="D82" s="9">
        <v>3.6914457907929101E-3</v>
      </c>
      <c r="E82" s="8" t="s">
        <v>135</v>
      </c>
      <c r="G82" s="6"/>
      <c r="H82" s="6"/>
    </row>
    <row r="83" spans="1:8" x14ac:dyDescent="0.3">
      <c r="A83" s="6" t="s">
        <v>413</v>
      </c>
      <c r="B83" s="6" t="s">
        <v>414</v>
      </c>
      <c r="C83" t="s">
        <v>415</v>
      </c>
      <c r="D83" s="9">
        <v>3.5428478413478399E-3</v>
      </c>
      <c r="G83" s="6"/>
      <c r="H83" s="6"/>
    </row>
    <row r="84" spans="1:8" x14ac:dyDescent="0.3">
      <c r="A84" s="6" t="s">
        <v>355</v>
      </c>
      <c r="B84" s="6" t="s">
        <v>356</v>
      </c>
      <c r="C84" t="s">
        <v>357</v>
      </c>
      <c r="D84" s="9">
        <v>3.4838527577607998E-3</v>
      </c>
      <c r="G84" s="6"/>
      <c r="H84" s="6"/>
    </row>
    <row r="85" spans="1:8" x14ac:dyDescent="0.3">
      <c r="A85" s="6" t="s">
        <v>359</v>
      </c>
      <c r="B85" s="6">
        <v>4017017</v>
      </c>
      <c r="C85" t="s">
        <v>360</v>
      </c>
      <c r="D85" s="9">
        <v>3.2817225771358898E-3</v>
      </c>
      <c r="G85" s="6"/>
      <c r="H85" s="6"/>
    </row>
    <row r="86" spans="1:8" x14ac:dyDescent="0.3">
      <c r="A86" s="6" t="s">
        <v>8</v>
      </c>
      <c r="B86" s="6">
        <v>6053859</v>
      </c>
      <c r="C86" t="s">
        <v>9</v>
      </c>
      <c r="D86" s="9">
        <v>3.2803907920720401E-3</v>
      </c>
      <c r="G86" s="6"/>
      <c r="H86" s="6"/>
    </row>
    <row r="87" spans="1:8" x14ac:dyDescent="0.3">
      <c r="A87" s="6" t="s">
        <v>381</v>
      </c>
      <c r="B87" s="6" t="s">
        <v>382</v>
      </c>
      <c r="C87" t="s">
        <v>383</v>
      </c>
      <c r="D87" s="9">
        <v>3.2355097540428799E-3</v>
      </c>
      <c r="G87" s="6"/>
      <c r="H87" s="6"/>
    </row>
    <row r="88" spans="1:8" x14ac:dyDescent="0.3">
      <c r="A88" s="6" t="s">
        <v>358</v>
      </c>
      <c r="B88" s="6" t="s">
        <v>79</v>
      </c>
      <c r="C88" t="s">
        <v>56</v>
      </c>
      <c r="D88" s="9">
        <v>3.1395612687170299E-3</v>
      </c>
      <c r="E88" s="8" t="s">
        <v>135</v>
      </c>
      <c r="G88" s="6"/>
      <c r="H88" s="6"/>
    </row>
    <row r="89" spans="1:8" x14ac:dyDescent="0.3">
      <c r="A89" s="6" t="s">
        <v>361</v>
      </c>
      <c r="B89" s="6" t="s">
        <v>362</v>
      </c>
      <c r="C89" t="s">
        <v>363</v>
      </c>
      <c r="D89" s="9">
        <v>3.1159799530325002E-3</v>
      </c>
      <c r="E89" s="8" t="s">
        <v>135</v>
      </c>
      <c r="G89" s="6"/>
      <c r="H89" s="6"/>
    </row>
    <row r="90" spans="1:8" x14ac:dyDescent="0.3">
      <c r="A90" s="6" t="s">
        <v>364</v>
      </c>
      <c r="B90" s="6" t="s">
        <v>365</v>
      </c>
      <c r="C90" t="s">
        <v>366</v>
      </c>
      <c r="D90" s="9">
        <v>2.9488470673110999E-3</v>
      </c>
      <c r="G90" s="6"/>
      <c r="H90" s="6"/>
    </row>
    <row r="91" spans="1:8" x14ac:dyDescent="0.3">
      <c r="A91" s="6" t="s">
        <v>367</v>
      </c>
      <c r="B91" s="6">
        <v>6184306</v>
      </c>
      <c r="C91" t="s">
        <v>368</v>
      </c>
      <c r="D91" s="9">
        <v>2.9181707058107201E-3</v>
      </c>
      <c r="G91" s="6"/>
      <c r="H91" s="6"/>
    </row>
    <row r="92" spans="1:8" x14ac:dyDescent="0.3">
      <c r="A92" s="6" t="s">
        <v>96</v>
      </c>
      <c r="B92" s="6">
        <v>6378217</v>
      </c>
      <c r="C92" t="s">
        <v>19</v>
      </c>
      <c r="D92" s="9">
        <v>2.91733486884191E-3</v>
      </c>
      <c r="G92" s="6"/>
      <c r="H92" s="6"/>
    </row>
    <row r="93" spans="1:8" x14ac:dyDescent="0.3">
      <c r="A93" s="6" t="s">
        <v>370</v>
      </c>
      <c r="B93" s="6" t="s">
        <v>371</v>
      </c>
      <c r="C93" t="s">
        <v>372</v>
      </c>
      <c r="D93" s="9">
        <v>2.86315485537574E-3</v>
      </c>
      <c r="G93" s="6"/>
      <c r="H93" s="6"/>
    </row>
    <row r="94" spans="1:8" x14ac:dyDescent="0.3">
      <c r="A94" s="6" t="s">
        <v>373</v>
      </c>
      <c r="B94" s="6">
        <v>2002479</v>
      </c>
      <c r="C94" t="s">
        <v>374</v>
      </c>
      <c r="D94" s="9">
        <v>2.78299865078319E-3</v>
      </c>
      <c r="G94" s="6"/>
      <c r="H94" s="6"/>
    </row>
    <row r="95" spans="1:8" x14ac:dyDescent="0.3">
      <c r="A95" s="6" t="s">
        <v>369</v>
      </c>
      <c r="B95" s="6" t="s">
        <v>84</v>
      </c>
      <c r="C95" t="s">
        <v>61</v>
      </c>
      <c r="D95" s="9">
        <v>2.7440505917937399E-3</v>
      </c>
      <c r="G95" s="6"/>
      <c r="H95" s="6"/>
    </row>
    <row r="96" spans="1:8" x14ac:dyDescent="0.3">
      <c r="A96" s="6" t="s">
        <v>375</v>
      </c>
      <c r="B96" s="6" t="s">
        <v>376</v>
      </c>
      <c r="C96" t="s">
        <v>377</v>
      </c>
      <c r="D96" s="9">
        <v>2.7179599258431702E-3</v>
      </c>
      <c r="G96" s="6"/>
      <c r="H96" s="6"/>
    </row>
    <row r="97" spans="1:8" x14ac:dyDescent="0.3">
      <c r="A97" s="6" t="s">
        <v>378</v>
      </c>
      <c r="B97" s="6" t="s">
        <v>379</v>
      </c>
      <c r="C97" t="s">
        <v>380</v>
      </c>
      <c r="D97" s="9">
        <v>2.5951092227477299E-3</v>
      </c>
      <c r="E97" s="8" t="s">
        <v>135</v>
      </c>
      <c r="G97" s="6"/>
      <c r="H97" s="6"/>
    </row>
    <row r="98" spans="1:8" x14ac:dyDescent="0.3">
      <c r="A98" s="6" t="s">
        <v>384</v>
      </c>
      <c r="B98" s="6">
        <v>5889505</v>
      </c>
      <c r="C98" t="s">
        <v>385</v>
      </c>
      <c r="D98" s="9">
        <v>2.5508261904370702E-3</v>
      </c>
      <c r="G98" s="6"/>
      <c r="H98" s="6"/>
    </row>
    <row r="99" spans="1:8" x14ac:dyDescent="0.3">
      <c r="A99" s="6" t="s">
        <v>386</v>
      </c>
      <c r="B99" s="6" t="s">
        <v>387</v>
      </c>
      <c r="C99" t="s">
        <v>388</v>
      </c>
      <c r="D99" s="9">
        <v>2.5508181140429199E-3</v>
      </c>
      <c r="G99" s="6"/>
      <c r="H99" s="6"/>
    </row>
    <row r="100" spans="1:8" x14ac:dyDescent="0.3">
      <c r="A100" s="6" t="s">
        <v>400</v>
      </c>
      <c r="B100" s="6">
        <v>6640381</v>
      </c>
      <c r="C100" t="s">
        <v>401</v>
      </c>
      <c r="D100" s="9">
        <v>2.5508178870747101E-3</v>
      </c>
      <c r="G100" s="6"/>
      <c r="H100" s="6"/>
    </row>
    <row r="101" spans="1:8" x14ac:dyDescent="0.3">
      <c r="A101" s="6" t="s">
        <v>389</v>
      </c>
      <c r="B101" s="6" t="s">
        <v>390</v>
      </c>
      <c r="C101" t="s">
        <v>391</v>
      </c>
      <c r="D101" s="9">
        <v>2.5508178870747101E-3</v>
      </c>
      <c r="G101" s="6"/>
      <c r="H101" s="6"/>
    </row>
    <row r="102" spans="1:8" x14ac:dyDescent="0.3">
      <c r="A102" s="6" t="s">
        <v>404</v>
      </c>
      <c r="B102" s="6">
        <v>6461128</v>
      </c>
      <c r="C102" t="s">
        <v>405</v>
      </c>
      <c r="D102" s="9">
        <v>2.5508178870747101E-3</v>
      </c>
      <c r="G102" s="6"/>
      <c r="H102" s="6"/>
    </row>
    <row r="103" spans="1:8" x14ac:dyDescent="0.3">
      <c r="A103" s="6" t="s">
        <v>394</v>
      </c>
      <c r="B103" s="6" t="s">
        <v>395</v>
      </c>
      <c r="C103" t="s">
        <v>396</v>
      </c>
      <c r="D103" s="9">
        <v>2.5508178870747101E-3</v>
      </c>
      <c r="E103" s="8" t="s">
        <v>135</v>
      </c>
      <c r="G103" s="6"/>
      <c r="H103" s="6"/>
    </row>
    <row r="104" spans="1:8" x14ac:dyDescent="0.3">
      <c r="A104" s="6" t="s">
        <v>397</v>
      </c>
      <c r="B104" s="6" t="s">
        <v>398</v>
      </c>
      <c r="C104" t="s">
        <v>399</v>
      </c>
      <c r="D104" s="9">
        <v>2.5508178870747101E-3</v>
      </c>
      <c r="G104" s="6"/>
      <c r="H104" s="6"/>
    </row>
    <row r="105" spans="1:8" x14ac:dyDescent="0.3">
      <c r="A105" s="6" t="s">
        <v>392</v>
      </c>
      <c r="B105" s="6">
        <v>2885409</v>
      </c>
      <c r="C105" t="s">
        <v>393</v>
      </c>
      <c r="D105" s="9">
        <v>2.5508178870747101E-3</v>
      </c>
      <c r="G105" s="6"/>
      <c r="H105" s="6"/>
    </row>
    <row r="106" spans="1:8" x14ac:dyDescent="0.3">
      <c r="A106" s="6" t="s">
        <v>402</v>
      </c>
      <c r="B106" s="6">
        <v>2145084</v>
      </c>
      <c r="C106" t="s">
        <v>403</v>
      </c>
      <c r="D106" s="9">
        <v>2.5508178870747101E-3</v>
      </c>
      <c r="G106" s="6"/>
      <c r="H106" s="6"/>
    </row>
    <row r="107" spans="1:8" x14ac:dyDescent="0.3">
      <c r="A107" s="6" t="s">
        <v>406</v>
      </c>
      <c r="B107" s="6">
        <v>6356707</v>
      </c>
      <c r="C107" t="s">
        <v>407</v>
      </c>
      <c r="D107" s="9">
        <v>2.5508178075663301E-3</v>
      </c>
      <c r="G107" s="6"/>
      <c r="H107" s="6"/>
    </row>
    <row r="108" spans="1:8" x14ac:dyDescent="0.3">
      <c r="A108" s="6" t="s">
        <v>408</v>
      </c>
      <c r="B108" s="6" t="s">
        <v>409</v>
      </c>
      <c r="C108" t="s">
        <v>410</v>
      </c>
      <c r="D108" s="9">
        <v>2.5507509529499499E-3</v>
      </c>
      <c r="G108" s="6"/>
      <c r="H108" s="6"/>
    </row>
    <row r="109" spans="1:8" x14ac:dyDescent="0.3">
      <c r="A109" s="6" t="s">
        <v>411</v>
      </c>
      <c r="B109" s="6">
        <v>6572707</v>
      </c>
      <c r="C109" t="s">
        <v>412</v>
      </c>
      <c r="D109" s="9">
        <v>2.5453567180634502E-3</v>
      </c>
      <c r="G109" s="6"/>
      <c r="H109" s="6"/>
    </row>
    <row r="110" spans="1:8" x14ac:dyDescent="0.3">
      <c r="A110" s="6" t="s">
        <v>436</v>
      </c>
      <c r="B110" s="6" t="s">
        <v>437</v>
      </c>
      <c r="C110" t="s">
        <v>438</v>
      </c>
      <c r="D110" s="9">
        <v>2.4056119283071601E-3</v>
      </c>
      <c r="E110" s="8" t="s">
        <v>135</v>
      </c>
      <c r="G110" s="6"/>
      <c r="H110" s="6"/>
    </row>
    <row r="111" spans="1:8" x14ac:dyDescent="0.3">
      <c r="A111" s="6" t="s">
        <v>439</v>
      </c>
      <c r="B111" s="6" t="s">
        <v>47</v>
      </c>
      <c r="C111" t="s">
        <v>48</v>
      </c>
      <c r="D111" s="9">
        <v>2.4055604637774801E-3</v>
      </c>
      <c r="G111" s="6"/>
      <c r="H111" s="6"/>
    </row>
    <row r="112" spans="1:8" x14ac:dyDescent="0.3">
      <c r="A112" s="6" t="s">
        <v>416</v>
      </c>
      <c r="B112" s="6">
        <v>6858849</v>
      </c>
      <c r="C112" t="s">
        <v>417</v>
      </c>
      <c r="D112" s="9">
        <v>2.09979750587549E-3</v>
      </c>
      <c r="G112" s="6"/>
      <c r="H112" s="6"/>
    </row>
    <row r="113" spans="1:8" x14ac:dyDescent="0.3">
      <c r="A113" s="6" t="s">
        <v>460</v>
      </c>
      <c r="B113" s="6" t="s">
        <v>461</v>
      </c>
      <c r="C113" t="s">
        <v>462</v>
      </c>
      <c r="D113" s="9">
        <v>2.07603372777452E-3</v>
      </c>
      <c r="G113" s="6"/>
      <c r="H113" s="6"/>
    </row>
    <row r="114" spans="1:8" x14ac:dyDescent="0.3">
      <c r="A114" s="6" t="s">
        <v>418</v>
      </c>
      <c r="B114" s="6">
        <v>6821506</v>
      </c>
      <c r="C114" t="s">
        <v>419</v>
      </c>
      <c r="D114" s="9">
        <v>2.0490876727340501E-3</v>
      </c>
      <c r="G114" s="6"/>
      <c r="H114" s="6"/>
    </row>
    <row r="115" spans="1:8" x14ac:dyDescent="0.3">
      <c r="A115" s="6" t="s">
        <v>420</v>
      </c>
      <c r="B115" s="6">
        <v>2849472</v>
      </c>
      <c r="C115" t="s">
        <v>421</v>
      </c>
      <c r="D115" s="9">
        <v>2.0487615579850701E-3</v>
      </c>
      <c r="G115" s="6"/>
      <c r="H115" s="6"/>
    </row>
    <row r="116" spans="1:8" x14ac:dyDescent="0.3">
      <c r="A116" s="6" t="s">
        <v>422</v>
      </c>
      <c r="B116" s="6">
        <v>2435279</v>
      </c>
      <c r="C116" t="s">
        <v>423</v>
      </c>
      <c r="D116" s="9">
        <v>1.99977156213109E-3</v>
      </c>
      <c r="G116" s="6"/>
      <c r="H116" s="6"/>
    </row>
    <row r="117" spans="1:8" x14ac:dyDescent="0.3">
      <c r="A117" s="6" t="s">
        <v>88</v>
      </c>
      <c r="B117" s="6">
        <v>6451055</v>
      </c>
      <c r="C117" t="s">
        <v>35</v>
      </c>
      <c r="D117" s="9">
        <v>1.99977156213109E-3</v>
      </c>
      <c r="G117" s="6"/>
      <c r="H117" s="6"/>
    </row>
    <row r="118" spans="1:8" x14ac:dyDescent="0.3">
      <c r="A118" s="6" t="s">
        <v>424</v>
      </c>
      <c r="B118" s="6">
        <v>5529027</v>
      </c>
      <c r="C118" t="s">
        <v>425</v>
      </c>
      <c r="D118" s="9">
        <v>1.99977156213109E-3</v>
      </c>
      <c r="G118" s="6"/>
      <c r="H118" s="6"/>
    </row>
    <row r="119" spans="1:8" x14ac:dyDescent="0.3">
      <c r="A119" s="6" t="s">
        <v>426</v>
      </c>
      <c r="B119" s="6">
        <v>6900643</v>
      </c>
      <c r="C119" t="s">
        <v>427</v>
      </c>
      <c r="D119" s="9">
        <v>1.9959442481365798E-3</v>
      </c>
      <c r="G119" s="6"/>
      <c r="H119" s="6"/>
    </row>
    <row r="120" spans="1:8" x14ac:dyDescent="0.3">
      <c r="A120" s="6" t="s">
        <v>428</v>
      </c>
      <c r="B120" s="6" t="s">
        <v>429</v>
      </c>
      <c r="C120" t="s">
        <v>430</v>
      </c>
      <c r="D120" s="9">
        <v>1.9814456375584098E-3</v>
      </c>
      <c r="G120" s="6"/>
      <c r="H120" s="6"/>
    </row>
    <row r="121" spans="1:8" x14ac:dyDescent="0.3">
      <c r="A121" s="6" t="s">
        <v>431</v>
      </c>
      <c r="B121" s="6">
        <v>6373988</v>
      </c>
      <c r="C121" t="s">
        <v>432</v>
      </c>
      <c r="D121" s="9">
        <v>1.75224440284816E-3</v>
      </c>
      <c r="G121" s="6"/>
      <c r="H121" s="6"/>
    </row>
    <row r="122" spans="1:8" x14ac:dyDescent="0.3">
      <c r="A122" s="6" t="s">
        <v>433</v>
      </c>
      <c r="B122" s="6" t="s">
        <v>434</v>
      </c>
      <c r="C122" t="s">
        <v>435</v>
      </c>
      <c r="D122" s="9">
        <v>1.7320292867879299E-3</v>
      </c>
      <c r="E122" s="8" t="s">
        <v>135</v>
      </c>
      <c r="G122" s="6"/>
      <c r="H122" s="6"/>
    </row>
    <row r="123" spans="1:8" x14ac:dyDescent="0.3">
      <c r="A123" s="6" t="s">
        <v>17</v>
      </c>
      <c r="B123" s="6" t="s">
        <v>18</v>
      </c>
      <c r="C123" t="s">
        <v>440</v>
      </c>
      <c r="D123" s="9">
        <v>1.47437948917606E-3</v>
      </c>
      <c r="E123" s="8" t="s">
        <v>135</v>
      </c>
      <c r="G123" s="6"/>
      <c r="H123" s="6"/>
    </row>
    <row r="124" spans="1:8" x14ac:dyDescent="0.3">
      <c r="A124" s="6" t="s">
        <v>465</v>
      </c>
      <c r="B124" s="6" t="s">
        <v>466</v>
      </c>
      <c r="C124" t="s">
        <v>467</v>
      </c>
      <c r="D124" s="9">
        <v>0</v>
      </c>
      <c r="E124" s="8" t="s">
        <v>166</v>
      </c>
      <c r="G124" s="6"/>
      <c r="H124" s="6"/>
    </row>
    <row r="125" spans="1:8" x14ac:dyDescent="0.3">
      <c r="A125" s="6" t="s">
        <v>444</v>
      </c>
      <c r="B125" s="6" t="s">
        <v>445</v>
      </c>
      <c r="C125" t="s">
        <v>446</v>
      </c>
      <c r="D125" s="9">
        <v>0</v>
      </c>
      <c r="E125" s="8" t="s">
        <v>166</v>
      </c>
      <c r="G125" s="6"/>
      <c r="H125" s="6"/>
    </row>
    <row r="126" spans="1:8" x14ac:dyDescent="0.3">
      <c r="A126" s="6" t="s">
        <v>353</v>
      </c>
      <c r="B126" s="6">
        <v>2714923</v>
      </c>
      <c r="C126" t="s">
        <v>468</v>
      </c>
      <c r="D126" s="9">
        <v>0</v>
      </c>
      <c r="E126" s="8" t="s">
        <v>166</v>
      </c>
      <c r="G126" s="6"/>
      <c r="H126" s="6"/>
    </row>
    <row r="127" spans="1:8" x14ac:dyDescent="0.3">
      <c r="A127" s="6" t="s">
        <v>447</v>
      </c>
      <c r="B127" s="6">
        <v>6641168</v>
      </c>
      <c r="C127" t="s">
        <v>448</v>
      </c>
      <c r="D127" s="9">
        <v>0</v>
      </c>
      <c r="E127" s="8" t="s">
        <v>166</v>
      </c>
      <c r="G127" s="6"/>
      <c r="H127" s="6"/>
    </row>
    <row r="128" spans="1:8" x14ac:dyDescent="0.3">
      <c r="A128" s="6" t="s">
        <v>449</v>
      </c>
      <c r="B128" s="6" t="s">
        <v>450</v>
      </c>
      <c r="C128" t="s">
        <v>451</v>
      </c>
      <c r="D128" s="9">
        <v>0</v>
      </c>
      <c r="E128" s="8" t="s">
        <v>166</v>
      </c>
      <c r="G128" s="6"/>
      <c r="H128" s="6"/>
    </row>
    <row r="129" spans="1:8" x14ac:dyDescent="0.3">
      <c r="A129" s="6" t="s">
        <v>452</v>
      </c>
      <c r="B129" s="6">
        <v>4818351</v>
      </c>
      <c r="C129" t="s">
        <v>453</v>
      </c>
      <c r="D129" s="9">
        <v>0</v>
      </c>
      <c r="E129" s="8" t="s">
        <v>166</v>
      </c>
      <c r="G129" s="6"/>
      <c r="H129" s="6"/>
    </row>
    <row r="130" spans="1:8" x14ac:dyDescent="0.3">
      <c r="A130" s="6" t="s">
        <v>6</v>
      </c>
      <c r="B130" s="6">
        <v>6041122</v>
      </c>
      <c r="C130" t="s">
        <v>7</v>
      </c>
      <c r="D130" s="9">
        <v>0</v>
      </c>
      <c r="E130" s="8" t="s">
        <v>166</v>
      </c>
      <c r="G130" s="6"/>
      <c r="H130" s="6"/>
    </row>
    <row r="131" spans="1:8" x14ac:dyDescent="0.3">
      <c r="A131" s="6" t="s">
        <v>454</v>
      </c>
      <c r="B131" s="6" t="s">
        <v>455</v>
      </c>
      <c r="C131" t="s">
        <v>456</v>
      </c>
      <c r="D131" s="9">
        <v>0</v>
      </c>
      <c r="E131" s="8" t="s">
        <v>166</v>
      </c>
      <c r="G131" s="6"/>
      <c r="H131" s="6"/>
    </row>
    <row r="132" spans="1:8" x14ac:dyDescent="0.3">
      <c r="A132" s="6" t="s">
        <v>469</v>
      </c>
      <c r="B132" s="6">
        <v>6666343</v>
      </c>
      <c r="C132" t="s">
        <v>470</v>
      </c>
      <c r="D132" s="9">
        <v>0</v>
      </c>
      <c r="E132" s="8" t="s">
        <v>166</v>
      </c>
      <c r="G132" s="6"/>
      <c r="H132" s="6"/>
    </row>
    <row r="133" spans="1:8" x14ac:dyDescent="0.3">
      <c r="A133" s="6" t="s">
        <v>457</v>
      </c>
      <c r="B133" s="6" t="s">
        <v>458</v>
      </c>
      <c r="C133" t="s">
        <v>459</v>
      </c>
      <c r="D133" s="9">
        <v>0</v>
      </c>
      <c r="E133" s="8" t="s">
        <v>166</v>
      </c>
      <c r="G133" s="6"/>
      <c r="H133" s="6"/>
    </row>
    <row r="134" spans="1:8" x14ac:dyDescent="0.3">
      <c r="A134" s="6" t="s">
        <v>463</v>
      </c>
      <c r="B134" s="6">
        <v>2866857</v>
      </c>
      <c r="C134" t="s">
        <v>464</v>
      </c>
      <c r="D134" s="9">
        <v>0</v>
      </c>
      <c r="E134" s="8" t="s">
        <v>166</v>
      </c>
      <c r="G134" s="6"/>
      <c r="H134" s="6"/>
    </row>
    <row r="135" spans="1:8" x14ac:dyDescent="0.3">
      <c r="A135" s="6" t="s">
        <v>14</v>
      </c>
      <c r="B135" s="6" t="s">
        <v>15</v>
      </c>
      <c r="C135" t="s">
        <v>16</v>
      </c>
      <c r="D135" s="9">
        <v>0</v>
      </c>
      <c r="E135" s="8" t="s">
        <v>166</v>
      </c>
      <c r="G135" s="6"/>
      <c r="H135" s="6"/>
    </row>
    <row r="136" spans="1:8" x14ac:dyDescent="0.3">
      <c r="G136" s="6"/>
      <c r="H136" s="6"/>
    </row>
    <row r="137" spans="1:8" x14ac:dyDescent="0.3">
      <c r="G137" s="6"/>
      <c r="H137" s="6"/>
    </row>
    <row r="138" spans="1:8" x14ac:dyDescent="0.3">
      <c r="G138" s="6"/>
      <c r="H138" s="6"/>
    </row>
    <row r="139" spans="1:8" x14ac:dyDescent="0.3">
      <c r="G139" s="6"/>
      <c r="H139" s="6"/>
    </row>
    <row r="140" spans="1:8" x14ac:dyDescent="0.3">
      <c r="G140" s="6"/>
      <c r="H140" s="6"/>
    </row>
    <row r="141" spans="1:8" x14ac:dyDescent="0.3">
      <c r="G141" s="6"/>
      <c r="H141" s="6"/>
    </row>
    <row r="142" spans="1:8" x14ac:dyDescent="0.3">
      <c r="G142" s="6"/>
      <c r="H142" s="6"/>
    </row>
    <row r="143" spans="1:8" x14ac:dyDescent="0.3">
      <c r="G143" s="6"/>
      <c r="H143" s="6"/>
    </row>
    <row r="144" spans="1:8" x14ac:dyDescent="0.3">
      <c r="G144" s="6"/>
      <c r="H144" s="6"/>
    </row>
    <row r="145" spans="7:8" x14ac:dyDescent="0.3">
      <c r="G145" s="6"/>
      <c r="H145" s="6"/>
    </row>
    <row r="146" spans="7:8" x14ac:dyDescent="0.3">
      <c r="G146" s="6"/>
      <c r="H146" s="6"/>
    </row>
    <row r="147" spans="7:8" x14ac:dyDescent="0.3">
      <c r="G147" s="6"/>
      <c r="H147" s="6"/>
    </row>
    <row r="148" spans="7:8" x14ac:dyDescent="0.3">
      <c r="G148" s="6"/>
      <c r="H148" s="6"/>
    </row>
    <row r="149" spans="7:8" x14ac:dyDescent="0.3">
      <c r="G149" s="6"/>
      <c r="H149" s="6"/>
    </row>
    <row r="150" spans="7:8" x14ac:dyDescent="0.3">
      <c r="G150" s="6"/>
      <c r="H150" s="6"/>
    </row>
    <row r="151" spans="7:8" x14ac:dyDescent="0.3">
      <c r="G151" s="6"/>
      <c r="H151" s="6"/>
    </row>
    <row r="152" spans="7:8" x14ac:dyDescent="0.3">
      <c r="G152" s="6"/>
      <c r="H152" s="6"/>
    </row>
    <row r="153" spans="7:8" x14ac:dyDescent="0.3">
      <c r="G153" s="6"/>
      <c r="H153" s="6"/>
    </row>
    <row r="154" spans="7:8" x14ac:dyDescent="0.3">
      <c r="G154" s="6"/>
      <c r="H154" s="6"/>
    </row>
    <row r="155" spans="7:8" x14ac:dyDescent="0.3">
      <c r="G155" s="6"/>
      <c r="H155" s="6"/>
    </row>
    <row r="156" spans="7:8" x14ac:dyDescent="0.3">
      <c r="G156" s="6"/>
      <c r="H156" s="6"/>
    </row>
    <row r="157" spans="7:8" x14ac:dyDescent="0.3">
      <c r="G157" s="6"/>
      <c r="H157" s="6"/>
    </row>
    <row r="158" spans="7:8" x14ac:dyDescent="0.3">
      <c r="G158" s="6"/>
      <c r="H158" s="6"/>
    </row>
    <row r="159" spans="7:8" x14ac:dyDescent="0.3">
      <c r="G159" s="6"/>
      <c r="H159" s="6"/>
    </row>
    <row r="160" spans="7:8" x14ac:dyDescent="0.3">
      <c r="G160" s="6"/>
      <c r="H160" s="6"/>
    </row>
    <row r="161" spans="7:8" x14ac:dyDescent="0.3">
      <c r="G161" s="6"/>
      <c r="H161" s="6"/>
    </row>
    <row r="162" spans="7:8" x14ac:dyDescent="0.3">
      <c r="G162" s="6"/>
      <c r="H162" s="6"/>
    </row>
    <row r="163" spans="7:8" x14ac:dyDescent="0.3">
      <c r="G163" s="6"/>
      <c r="H163" s="6"/>
    </row>
    <row r="164" spans="7:8" x14ac:dyDescent="0.3">
      <c r="G164" s="6"/>
      <c r="H164" s="6"/>
    </row>
    <row r="165" spans="7:8" x14ac:dyDescent="0.3">
      <c r="G165" s="6"/>
      <c r="H165" s="6"/>
    </row>
    <row r="166" spans="7:8" x14ac:dyDescent="0.3">
      <c r="G166" s="6"/>
      <c r="H166" s="6"/>
    </row>
    <row r="167" spans="7:8" x14ac:dyDescent="0.3">
      <c r="G167" s="6"/>
      <c r="H167" s="6"/>
    </row>
    <row r="168" spans="7:8" x14ac:dyDescent="0.3">
      <c r="G168" s="6"/>
      <c r="H168" s="6"/>
    </row>
    <row r="169" spans="7:8" x14ac:dyDescent="0.3">
      <c r="G169" s="6"/>
      <c r="H169" s="6"/>
    </row>
    <row r="170" spans="7:8" x14ac:dyDescent="0.3">
      <c r="G170" s="6"/>
      <c r="H170" s="6"/>
    </row>
    <row r="171" spans="7:8" x14ac:dyDescent="0.3">
      <c r="G171" s="6"/>
      <c r="H171" s="6"/>
    </row>
    <row r="172" spans="7:8" x14ac:dyDescent="0.3">
      <c r="G172" s="6"/>
      <c r="H172" s="6"/>
    </row>
    <row r="173" spans="7:8" x14ac:dyDescent="0.3">
      <c r="G173" s="6"/>
      <c r="H173" s="6"/>
    </row>
    <row r="174" spans="7:8" x14ac:dyDescent="0.3">
      <c r="G174" s="6"/>
      <c r="H174" s="6"/>
    </row>
    <row r="175" spans="7:8" x14ac:dyDescent="0.3">
      <c r="G175" s="6"/>
      <c r="H175" s="6"/>
    </row>
    <row r="176" spans="7:8" x14ac:dyDescent="0.3">
      <c r="G176" s="6"/>
      <c r="H176" s="6"/>
    </row>
    <row r="177" spans="7:8" x14ac:dyDescent="0.3">
      <c r="G177" s="6"/>
      <c r="H177" s="6"/>
    </row>
    <row r="178" spans="7:8" x14ac:dyDescent="0.3">
      <c r="G178" s="6"/>
      <c r="H178" s="6"/>
    </row>
    <row r="179" spans="7:8" x14ac:dyDescent="0.3">
      <c r="G179" s="6"/>
      <c r="H179" s="6"/>
    </row>
    <row r="180" spans="7:8" x14ac:dyDescent="0.3">
      <c r="G180" s="6"/>
      <c r="H180" s="6"/>
    </row>
    <row r="181" spans="7:8" x14ac:dyDescent="0.3">
      <c r="G181" s="6"/>
      <c r="H181" s="6"/>
    </row>
    <row r="182" spans="7:8" x14ac:dyDescent="0.3">
      <c r="G182" s="6"/>
      <c r="H182" s="6"/>
    </row>
    <row r="183" spans="7:8" x14ac:dyDescent="0.3">
      <c r="G183" s="6"/>
      <c r="H183" s="6"/>
    </row>
    <row r="184" spans="7:8" x14ac:dyDescent="0.3">
      <c r="G184" s="6"/>
      <c r="H184" s="6"/>
    </row>
    <row r="185" spans="7:8" x14ac:dyDescent="0.3">
      <c r="G185" s="6"/>
      <c r="H185" s="6"/>
    </row>
    <row r="186" spans="7:8" x14ac:dyDescent="0.3">
      <c r="G186" s="6"/>
      <c r="H186" s="6"/>
    </row>
    <row r="187" spans="7:8" x14ac:dyDescent="0.3">
      <c r="G187" s="6"/>
      <c r="H187" s="6"/>
    </row>
    <row r="188" spans="7:8" x14ac:dyDescent="0.3">
      <c r="G188" s="6"/>
      <c r="H188" s="6"/>
    </row>
    <row r="189" spans="7:8" x14ac:dyDescent="0.3">
      <c r="G189" s="6"/>
      <c r="H189" s="6"/>
    </row>
    <row r="190" spans="7:8" x14ac:dyDescent="0.3">
      <c r="G190" s="6"/>
      <c r="H190" s="6"/>
    </row>
    <row r="191" spans="7:8" x14ac:dyDescent="0.3">
      <c r="G191" s="6"/>
      <c r="H191" s="6"/>
    </row>
    <row r="192" spans="7:8" x14ac:dyDescent="0.3">
      <c r="G192" s="6"/>
      <c r="H192" s="6"/>
    </row>
    <row r="193" spans="7:8" x14ac:dyDescent="0.3">
      <c r="G193" s="6"/>
      <c r="H193" s="6"/>
    </row>
    <row r="194" spans="7:8" x14ac:dyDescent="0.3">
      <c r="G194" s="6"/>
      <c r="H194" s="6"/>
    </row>
    <row r="195" spans="7:8" x14ac:dyDescent="0.3">
      <c r="G195" s="6"/>
      <c r="H195" s="6"/>
    </row>
    <row r="196" spans="7:8" x14ac:dyDescent="0.3">
      <c r="G196" s="6"/>
      <c r="H196" s="6"/>
    </row>
    <row r="197" spans="7:8" x14ac:dyDescent="0.3">
      <c r="G197" s="6"/>
      <c r="H197" s="6"/>
    </row>
    <row r="198" spans="7:8" x14ac:dyDescent="0.3">
      <c r="G198" s="6"/>
      <c r="H198" s="6"/>
    </row>
    <row r="199" spans="7:8" x14ac:dyDescent="0.3">
      <c r="G199" s="6"/>
      <c r="H199" s="6"/>
    </row>
    <row r="200" spans="7:8" x14ac:dyDescent="0.3">
      <c r="G200" s="6"/>
      <c r="H200" s="6"/>
    </row>
    <row r="201" spans="7:8" x14ac:dyDescent="0.3">
      <c r="G201" s="6"/>
      <c r="H201" s="6"/>
    </row>
    <row r="202" spans="7:8" x14ac:dyDescent="0.3">
      <c r="G202" s="6"/>
      <c r="H202" s="6"/>
    </row>
    <row r="203" spans="7:8" x14ac:dyDescent="0.3">
      <c r="G203" s="6"/>
      <c r="H203" s="6"/>
    </row>
    <row r="204" spans="7:8" x14ac:dyDescent="0.3">
      <c r="G204" s="6"/>
      <c r="H204" s="6"/>
    </row>
    <row r="205" spans="7:8" x14ac:dyDescent="0.3">
      <c r="G205" s="6"/>
      <c r="H205" s="6"/>
    </row>
    <row r="206" spans="7:8" x14ac:dyDescent="0.3">
      <c r="G206" s="6"/>
      <c r="H206" s="6"/>
    </row>
    <row r="207" spans="7:8" x14ac:dyDescent="0.3">
      <c r="G207" s="6"/>
      <c r="H207" s="6"/>
    </row>
    <row r="208" spans="7:8" x14ac:dyDescent="0.3">
      <c r="G208" s="6"/>
      <c r="H208" s="6"/>
    </row>
    <row r="209" spans="7:8" x14ac:dyDescent="0.3">
      <c r="G209" s="6"/>
      <c r="H209" s="6"/>
    </row>
    <row r="210" spans="7:8" x14ac:dyDescent="0.3">
      <c r="G210" s="6"/>
      <c r="H210" s="6"/>
    </row>
    <row r="211" spans="7:8" x14ac:dyDescent="0.3">
      <c r="G211" s="6"/>
      <c r="H211" s="6"/>
    </row>
    <row r="212" spans="7:8" x14ac:dyDescent="0.3">
      <c r="G212" s="6"/>
      <c r="H212" s="6"/>
    </row>
    <row r="213" spans="7:8" x14ac:dyDescent="0.3">
      <c r="G213" s="6"/>
      <c r="H213" s="6"/>
    </row>
    <row r="214" spans="7:8" x14ac:dyDescent="0.3">
      <c r="G214" s="6"/>
      <c r="H214" s="6"/>
    </row>
    <row r="215" spans="7:8" x14ac:dyDescent="0.3">
      <c r="G215" s="6"/>
      <c r="H215" s="6"/>
    </row>
    <row r="216" spans="7:8" x14ac:dyDescent="0.3">
      <c r="G216" s="6"/>
      <c r="H216" s="6"/>
    </row>
    <row r="217" spans="7:8" x14ac:dyDescent="0.3">
      <c r="G217" s="6"/>
      <c r="H217" s="6"/>
    </row>
    <row r="218" spans="7:8" x14ac:dyDescent="0.3">
      <c r="G218" s="6"/>
      <c r="H218" s="6"/>
    </row>
    <row r="219" spans="7:8" x14ac:dyDescent="0.3">
      <c r="G219" s="6"/>
      <c r="H219" s="6"/>
    </row>
    <row r="220" spans="7:8" x14ac:dyDescent="0.3">
      <c r="G220" s="6"/>
      <c r="H220" s="6"/>
    </row>
    <row r="221" spans="7:8" x14ac:dyDescent="0.3">
      <c r="G221" s="6"/>
      <c r="H221" s="6"/>
    </row>
    <row r="222" spans="7:8" x14ac:dyDescent="0.3">
      <c r="G222" s="6"/>
      <c r="H222" s="6"/>
    </row>
    <row r="223" spans="7:8" x14ac:dyDescent="0.3">
      <c r="G223" s="6"/>
      <c r="H223" s="6"/>
    </row>
    <row r="224" spans="7:8" x14ac:dyDescent="0.3">
      <c r="G224" s="6"/>
      <c r="H224" s="6"/>
    </row>
    <row r="225" spans="7:8" x14ac:dyDescent="0.3">
      <c r="G225" s="6"/>
      <c r="H225" s="6"/>
    </row>
    <row r="226" spans="7:8" x14ac:dyDescent="0.3">
      <c r="G226" s="6"/>
      <c r="H226" s="6"/>
    </row>
    <row r="227" spans="7:8" x14ac:dyDescent="0.3">
      <c r="G227" s="6"/>
      <c r="H227" s="6"/>
    </row>
    <row r="228" spans="7:8" x14ac:dyDescent="0.3">
      <c r="G228" s="6"/>
      <c r="H228" s="6"/>
    </row>
    <row r="229" spans="7:8" x14ac:dyDescent="0.3">
      <c r="G229" s="6"/>
      <c r="H229" s="6"/>
    </row>
    <row r="230" spans="7:8" x14ac:dyDescent="0.3">
      <c r="G230" s="6"/>
      <c r="H230" s="6"/>
    </row>
    <row r="231" spans="7:8" x14ac:dyDescent="0.3">
      <c r="G231" s="6"/>
      <c r="H231" s="6"/>
    </row>
    <row r="232" spans="7:8" x14ac:dyDescent="0.3">
      <c r="G232" s="6"/>
      <c r="H232" s="6"/>
    </row>
    <row r="233" spans="7:8" x14ac:dyDescent="0.3">
      <c r="G233" s="6"/>
      <c r="H233" s="6"/>
    </row>
    <row r="234" spans="7:8" x14ac:dyDescent="0.3">
      <c r="G234" s="6"/>
      <c r="H234" s="6"/>
    </row>
    <row r="235" spans="7:8" x14ac:dyDescent="0.3">
      <c r="G235" s="6"/>
      <c r="H235" s="6"/>
    </row>
    <row r="236" spans="7:8" x14ac:dyDescent="0.3">
      <c r="G236" s="6"/>
      <c r="H236" s="6"/>
    </row>
    <row r="237" spans="7:8" x14ac:dyDescent="0.3">
      <c r="G237" s="6"/>
      <c r="H237" s="6"/>
    </row>
    <row r="238" spans="7:8" x14ac:dyDescent="0.3">
      <c r="G238" s="6"/>
      <c r="H238" s="6"/>
    </row>
    <row r="239" spans="7:8" x14ac:dyDescent="0.3">
      <c r="G239" s="6"/>
      <c r="H239" s="6"/>
    </row>
    <row r="240" spans="7:8" x14ac:dyDescent="0.3">
      <c r="G240" s="6"/>
      <c r="H240" s="6"/>
    </row>
    <row r="241" spans="7:8" x14ac:dyDescent="0.3">
      <c r="G241" s="6"/>
      <c r="H241" s="6"/>
    </row>
    <row r="242" spans="7:8" x14ac:dyDescent="0.3">
      <c r="G242" s="6"/>
      <c r="H242" s="6"/>
    </row>
    <row r="243" spans="7:8" x14ac:dyDescent="0.3">
      <c r="G243" s="6"/>
      <c r="H243" s="6"/>
    </row>
    <row r="244" spans="7:8" x14ac:dyDescent="0.3">
      <c r="G244" s="6"/>
      <c r="H244" s="6"/>
    </row>
    <row r="245" spans="7:8" x14ac:dyDescent="0.3">
      <c r="G245" s="6"/>
      <c r="H245" s="6"/>
    </row>
    <row r="246" spans="7:8" x14ac:dyDescent="0.3">
      <c r="G246" s="6"/>
      <c r="H246" s="6"/>
    </row>
    <row r="247" spans="7:8" x14ac:dyDescent="0.3">
      <c r="G247" s="6"/>
      <c r="H247" s="6"/>
    </row>
    <row r="248" spans="7:8" x14ac:dyDescent="0.3">
      <c r="G248" s="6"/>
      <c r="H248" s="6"/>
    </row>
    <row r="249" spans="7:8" x14ac:dyDescent="0.3">
      <c r="G249" s="6"/>
      <c r="H249" s="6"/>
    </row>
    <row r="250" spans="7:8" x14ac:dyDescent="0.3">
      <c r="G250" s="6"/>
      <c r="H250" s="6"/>
    </row>
    <row r="251" spans="7:8" x14ac:dyDescent="0.3">
      <c r="G251" s="6"/>
      <c r="H251" s="6"/>
    </row>
    <row r="252" spans="7:8" x14ac:dyDescent="0.3">
      <c r="G252" s="6"/>
      <c r="H252" s="6"/>
    </row>
    <row r="253" spans="7:8" x14ac:dyDescent="0.3">
      <c r="G253" s="6"/>
      <c r="H253" s="6"/>
    </row>
    <row r="254" spans="7:8" x14ac:dyDescent="0.3">
      <c r="G254" s="6"/>
      <c r="H254" s="6"/>
    </row>
    <row r="255" spans="7:8" x14ac:dyDescent="0.3">
      <c r="G255" s="6"/>
      <c r="H255" s="6"/>
    </row>
    <row r="256" spans="7:8" x14ac:dyDescent="0.3">
      <c r="G256" s="6"/>
      <c r="H256" s="6"/>
    </row>
    <row r="257" spans="7:8" x14ac:dyDescent="0.3">
      <c r="G257" s="6"/>
      <c r="H257" s="6"/>
    </row>
    <row r="258" spans="7:8" x14ac:dyDescent="0.3">
      <c r="G258" s="6"/>
      <c r="H258" s="6"/>
    </row>
    <row r="259" spans="7:8" x14ac:dyDescent="0.3">
      <c r="G259" s="6"/>
      <c r="H259" s="6"/>
    </row>
    <row r="260" spans="7:8" x14ac:dyDescent="0.3">
      <c r="G260" s="6"/>
      <c r="H260" s="6"/>
    </row>
    <row r="261" spans="7:8" x14ac:dyDescent="0.3">
      <c r="G261" s="6"/>
      <c r="H261" s="6"/>
    </row>
    <row r="262" spans="7:8" x14ac:dyDescent="0.3">
      <c r="G262" s="6"/>
      <c r="H262" s="6"/>
    </row>
    <row r="263" spans="7:8" x14ac:dyDescent="0.3">
      <c r="G263" s="6"/>
      <c r="H263" s="6"/>
    </row>
    <row r="264" spans="7:8" x14ac:dyDescent="0.3">
      <c r="G264" s="6"/>
      <c r="H264" s="6"/>
    </row>
    <row r="265" spans="7:8" x14ac:dyDescent="0.3">
      <c r="G265" s="6"/>
      <c r="H265" s="6"/>
    </row>
    <row r="266" spans="7:8" x14ac:dyDescent="0.3">
      <c r="G266" s="6"/>
      <c r="H266" s="6"/>
    </row>
    <row r="267" spans="7:8" x14ac:dyDescent="0.3">
      <c r="G267" s="6"/>
      <c r="H267" s="6"/>
    </row>
    <row r="268" spans="7:8" x14ac:dyDescent="0.3">
      <c r="G268" s="6"/>
      <c r="H268" s="6"/>
    </row>
    <row r="269" spans="7:8" x14ac:dyDescent="0.3">
      <c r="G269" s="6"/>
      <c r="H269" s="6"/>
    </row>
    <row r="270" spans="7:8" x14ac:dyDescent="0.3">
      <c r="G270" s="6"/>
      <c r="H270" s="6"/>
    </row>
    <row r="271" spans="7:8" x14ac:dyDescent="0.3">
      <c r="G271" s="6"/>
      <c r="H271" s="6"/>
    </row>
    <row r="272" spans="7:8" x14ac:dyDescent="0.3">
      <c r="G272" s="6"/>
      <c r="H272" s="6"/>
    </row>
    <row r="273" spans="7:8" x14ac:dyDescent="0.3">
      <c r="G273" s="6"/>
      <c r="H273" s="6"/>
    </row>
    <row r="274" spans="7:8" x14ac:dyDescent="0.3">
      <c r="G274" s="6"/>
      <c r="H274" s="6"/>
    </row>
    <row r="275" spans="7:8" x14ac:dyDescent="0.3">
      <c r="G275" s="6"/>
      <c r="H275" s="6"/>
    </row>
    <row r="276" spans="7:8" x14ac:dyDescent="0.3">
      <c r="G276" s="6"/>
      <c r="H276" s="6"/>
    </row>
    <row r="277" spans="7:8" x14ac:dyDescent="0.3">
      <c r="G277" s="6"/>
      <c r="H277" s="6"/>
    </row>
    <row r="278" spans="7:8" x14ac:dyDescent="0.3">
      <c r="G278" s="6"/>
      <c r="H278" s="6"/>
    </row>
    <row r="279" spans="7:8" x14ac:dyDescent="0.3">
      <c r="G279" s="6"/>
      <c r="H279" s="6"/>
    </row>
    <row r="280" spans="7:8" x14ac:dyDescent="0.3">
      <c r="G280" s="6"/>
      <c r="H280" s="6"/>
    </row>
    <row r="281" spans="7:8" x14ac:dyDescent="0.3">
      <c r="G281" s="6"/>
      <c r="H281" s="6"/>
    </row>
    <row r="282" spans="7:8" x14ac:dyDescent="0.3">
      <c r="G282" s="6"/>
      <c r="H282" s="6"/>
    </row>
    <row r="283" spans="7:8" x14ac:dyDescent="0.3">
      <c r="G283" s="6"/>
      <c r="H283" s="6"/>
    </row>
    <row r="284" spans="7:8" x14ac:dyDescent="0.3">
      <c r="G284" s="6"/>
      <c r="H284" s="6"/>
    </row>
    <row r="285" spans="7:8" x14ac:dyDescent="0.3">
      <c r="G285" s="6"/>
      <c r="H285" s="6"/>
    </row>
    <row r="286" spans="7:8" x14ac:dyDescent="0.3">
      <c r="G286" s="6"/>
      <c r="H286" s="6"/>
    </row>
    <row r="287" spans="7:8" x14ac:dyDescent="0.3">
      <c r="G287" s="6"/>
      <c r="H287" s="6"/>
    </row>
    <row r="288" spans="7:8" x14ac:dyDescent="0.3">
      <c r="G288" s="6"/>
      <c r="H288" s="6"/>
    </row>
    <row r="289" spans="7:8" x14ac:dyDescent="0.3">
      <c r="G289" s="6"/>
      <c r="H289" s="6"/>
    </row>
    <row r="290" spans="7:8" x14ac:dyDescent="0.3">
      <c r="G290" s="6"/>
      <c r="H290" s="6"/>
    </row>
    <row r="291" spans="7:8" x14ac:dyDescent="0.3">
      <c r="G291" s="6"/>
      <c r="H291" s="6"/>
    </row>
    <row r="292" spans="7:8" x14ac:dyDescent="0.3">
      <c r="G292" s="6"/>
      <c r="H292" s="6"/>
    </row>
    <row r="293" spans="7:8" x14ac:dyDescent="0.3">
      <c r="G293" s="6"/>
      <c r="H293" s="6"/>
    </row>
    <row r="294" spans="7:8" x14ac:dyDescent="0.3">
      <c r="G294" s="6"/>
      <c r="H294" s="6"/>
    </row>
    <row r="295" spans="7:8" x14ac:dyDescent="0.3">
      <c r="G295" s="6"/>
      <c r="H295" s="6"/>
    </row>
    <row r="296" spans="7:8" x14ac:dyDescent="0.3">
      <c r="G296" s="6"/>
      <c r="H296" s="6"/>
    </row>
    <row r="297" spans="7:8" x14ac:dyDescent="0.3">
      <c r="G297" s="6"/>
      <c r="H297" s="6"/>
    </row>
    <row r="298" spans="7:8" x14ac:dyDescent="0.3">
      <c r="G298" s="6"/>
      <c r="H298" s="6"/>
    </row>
    <row r="299" spans="7:8" x14ac:dyDescent="0.3">
      <c r="G299" s="6"/>
      <c r="H299" s="6"/>
    </row>
    <row r="300" spans="7:8" x14ac:dyDescent="0.3">
      <c r="G300" s="6"/>
      <c r="H300" s="6"/>
    </row>
    <row r="301" spans="7:8" x14ac:dyDescent="0.3">
      <c r="G301" s="6"/>
      <c r="H301" s="6"/>
    </row>
    <row r="302" spans="7:8" x14ac:dyDescent="0.3">
      <c r="G302" s="6"/>
      <c r="H302" s="6"/>
    </row>
    <row r="303" spans="7:8" x14ac:dyDescent="0.3">
      <c r="G303" s="6"/>
      <c r="H303" s="6"/>
    </row>
    <row r="304" spans="7:8" x14ac:dyDescent="0.3">
      <c r="G304" s="6"/>
      <c r="H304" s="6"/>
    </row>
    <row r="305" spans="7:8" x14ac:dyDescent="0.3">
      <c r="G305" s="6"/>
      <c r="H305" s="6"/>
    </row>
    <row r="306" spans="7:8" x14ac:dyDescent="0.3">
      <c r="G306" s="6"/>
      <c r="H306" s="6"/>
    </row>
    <row r="307" spans="7:8" x14ac:dyDescent="0.3">
      <c r="G307" s="6"/>
      <c r="H307" s="6"/>
    </row>
    <row r="308" spans="7:8" x14ac:dyDescent="0.3">
      <c r="G308" s="6"/>
      <c r="H308" s="6"/>
    </row>
    <row r="309" spans="7:8" x14ac:dyDescent="0.3">
      <c r="G309" s="6"/>
      <c r="H309" s="6"/>
    </row>
    <row r="310" spans="7:8" x14ac:dyDescent="0.3">
      <c r="G310" s="6"/>
      <c r="H310" s="6"/>
    </row>
    <row r="311" spans="7:8" x14ac:dyDescent="0.3">
      <c r="G311" s="6"/>
      <c r="H311" s="6"/>
    </row>
    <row r="312" spans="7:8" x14ac:dyDescent="0.3">
      <c r="G312" s="6"/>
      <c r="H312" s="6"/>
    </row>
    <row r="313" spans="7:8" x14ac:dyDescent="0.3">
      <c r="G313" s="6"/>
      <c r="H313" s="6"/>
    </row>
    <row r="314" spans="7:8" x14ac:dyDescent="0.3">
      <c r="G314" s="6"/>
      <c r="H314" s="6"/>
    </row>
    <row r="315" spans="7:8" x14ac:dyDescent="0.3">
      <c r="G315" s="6"/>
      <c r="H315" s="6"/>
    </row>
    <row r="316" spans="7:8" x14ac:dyDescent="0.3">
      <c r="G316" s="6"/>
      <c r="H316" s="6"/>
    </row>
    <row r="317" spans="7:8" x14ac:dyDescent="0.3">
      <c r="G317" s="6"/>
      <c r="H317" s="6"/>
    </row>
    <row r="318" spans="7:8" x14ac:dyDescent="0.3">
      <c r="G318" s="6"/>
      <c r="H318" s="6"/>
    </row>
    <row r="319" spans="7:8" x14ac:dyDescent="0.3">
      <c r="G319" s="6"/>
      <c r="H319" s="6"/>
    </row>
    <row r="320" spans="7:8" x14ac:dyDescent="0.3">
      <c r="G320" s="6"/>
      <c r="H320" s="6"/>
    </row>
    <row r="321" spans="7:8" x14ac:dyDescent="0.3">
      <c r="G321" s="6"/>
      <c r="H321" s="6"/>
    </row>
    <row r="322" spans="7:8" x14ac:dyDescent="0.3">
      <c r="G322" s="6"/>
      <c r="H322" s="6"/>
    </row>
    <row r="323" spans="7:8" x14ac:dyDescent="0.3">
      <c r="G323" s="6"/>
      <c r="H323" s="6"/>
    </row>
    <row r="324" spans="7:8" x14ac:dyDescent="0.3">
      <c r="G324" s="6"/>
      <c r="H324" s="6"/>
    </row>
    <row r="325" spans="7:8" x14ac:dyDescent="0.3">
      <c r="G325" s="6"/>
      <c r="H325" s="6"/>
    </row>
    <row r="326" spans="7:8" x14ac:dyDescent="0.3">
      <c r="G326" s="6"/>
      <c r="H326" s="6"/>
    </row>
    <row r="327" spans="7:8" x14ac:dyDescent="0.3">
      <c r="G327" s="6"/>
      <c r="H327" s="6"/>
    </row>
    <row r="328" spans="7:8" x14ac:dyDescent="0.3">
      <c r="G328" s="6"/>
      <c r="H328" s="6"/>
    </row>
    <row r="329" spans="7:8" x14ac:dyDescent="0.3">
      <c r="G329" s="6"/>
      <c r="H329" s="6"/>
    </row>
    <row r="330" spans="7:8" x14ac:dyDescent="0.3">
      <c r="G330" s="6"/>
      <c r="H330" s="6"/>
    </row>
    <row r="331" spans="7:8" x14ac:dyDescent="0.3">
      <c r="G331" s="6"/>
      <c r="H331" s="6"/>
    </row>
    <row r="332" spans="7:8" x14ac:dyDescent="0.3">
      <c r="G332" s="6"/>
      <c r="H332" s="6"/>
    </row>
    <row r="333" spans="7:8" x14ac:dyDescent="0.3">
      <c r="G333" s="6"/>
      <c r="H333" s="6"/>
    </row>
    <row r="334" spans="7:8" x14ac:dyDescent="0.3">
      <c r="G334" s="6"/>
      <c r="H334" s="6"/>
    </row>
    <row r="335" spans="7:8" x14ac:dyDescent="0.3">
      <c r="G335" s="6"/>
      <c r="H335" s="6"/>
    </row>
    <row r="336" spans="7:8" x14ac:dyDescent="0.3">
      <c r="G336" s="6"/>
      <c r="H336" s="6"/>
    </row>
    <row r="337" spans="7:8" x14ac:dyDescent="0.3">
      <c r="G337" s="6"/>
      <c r="H337" s="6"/>
    </row>
    <row r="338" spans="7:8" x14ac:dyDescent="0.3">
      <c r="G338" s="6"/>
      <c r="H338" s="6"/>
    </row>
    <row r="339" spans="7:8" x14ac:dyDescent="0.3">
      <c r="G339" s="6"/>
      <c r="H339" s="6"/>
    </row>
    <row r="340" spans="7:8" x14ac:dyDescent="0.3">
      <c r="G340" s="6"/>
      <c r="H340" s="6"/>
    </row>
    <row r="341" spans="7:8" x14ac:dyDescent="0.3">
      <c r="G341" s="6"/>
      <c r="H341" s="6"/>
    </row>
    <row r="342" spans="7:8" x14ac:dyDescent="0.3">
      <c r="G342" s="6"/>
      <c r="H342" s="6"/>
    </row>
    <row r="343" spans="7:8" x14ac:dyDescent="0.3">
      <c r="G343" s="6"/>
      <c r="H343" s="6"/>
    </row>
    <row r="344" spans="7:8" x14ac:dyDescent="0.3">
      <c r="G344" s="6"/>
      <c r="H344" s="6"/>
    </row>
    <row r="345" spans="7:8" x14ac:dyDescent="0.3">
      <c r="G345" s="6"/>
      <c r="H345" s="6"/>
    </row>
    <row r="346" spans="7:8" x14ac:dyDescent="0.3">
      <c r="G346" s="6"/>
      <c r="H346" s="6"/>
    </row>
    <row r="347" spans="7:8" x14ac:dyDescent="0.3">
      <c r="G347" s="6"/>
      <c r="H347" s="6"/>
    </row>
    <row r="348" spans="7:8" x14ac:dyDescent="0.3">
      <c r="G348" s="6"/>
      <c r="H348" s="6"/>
    </row>
    <row r="349" spans="7:8" x14ac:dyDescent="0.3">
      <c r="G349" s="6"/>
      <c r="H349" s="6"/>
    </row>
    <row r="350" spans="7:8" x14ac:dyDescent="0.3">
      <c r="G350" s="6"/>
      <c r="H350" s="6"/>
    </row>
    <row r="351" spans="7:8" x14ac:dyDescent="0.3">
      <c r="G351" s="6"/>
      <c r="H351" s="6"/>
    </row>
    <row r="352" spans="7:8" x14ac:dyDescent="0.3">
      <c r="G352" s="6"/>
      <c r="H352" s="6"/>
    </row>
    <row r="353" spans="7:8" x14ac:dyDescent="0.3">
      <c r="G353" s="6"/>
      <c r="H353" s="6"/>
    </row>
    <row r="354" spans="7:8" x14ac:dyDescent="0.3">
      <c r="G354" s="6"/>
      <c r="H354" s="6"/>
    </row>
    <row r="355" spans="7:8" x14ac:dyDescent="0.3">
      <c r="G355" s="6"/>
      <c r="H355" s="6"/>
    </row>
    <row r="356" spans="7:8" x14ac:dyDescent="0.3">
      <c r="G356" s="6"/>
      <c r="H356" s="6"/>
    </row>
    <row r="357" spans="7:8" x14ac:dyDescent="0.3">
      <c r="G357" s="6"/>
      <c r="H357" s="6"/>
    </row>
    <row r="358" spans="7:8" x14ac:dyDescent="0.3">
      <c r="G358" s="6"/>
      <c r="H358" s="6"/>
    </row>
    <row r="359" spans="7:8" x14ac:dyDescent="0.3">
      <c r="G359" s="6"/>
      <c r="H359" s="6"/>
    </row>
    <row r="360" spans="7:8" x14ac:dyDescent="0.3">
      <c r="G360" s="6"/>
      <c r="H360" s="6"/>
    </row>
    <row r="361" spans="7:8" x14ac:dyDescent="0.3">
      <c r="G361" s="6"/>
      <c r="H361" s="6"/>
    </row>
    <row r="362" spans="7:8" x14ac:dyDescent="0.3">
      <c r="G362" s="6"/>
      <c r="H362" s="6"/>
    </row>
    <row r="363" spans="7:8" x14ac:dyDescent="0.3">
      <c r="G363" s="6"/>
      <c r="H363" s="6"/>
    </row>
    <row r="364" spans="7:8" x14ac:dyDescent="0.3">
      <c r="G364" s="6"/>
      <c r="H364" s="6"/>
    </row>
    <row r="365" spans="7:8" x14ac:dyDescent="0.3">
      <c r="G365" s="6"/>
      <c r="H365" s="6"/>
    </row>
    <row r="366" spans="7:8" x14ac:dyDescent="0.3">
      <c r="G366" s="6"/>
      <c r="H366" s="6"/>
    </row>
    <row r="367" spans="7:8" x14ac:dyDescent="0.3">
      <c r="G367" s="6"/>
      <c r="H367" s="6"/>
    </row>
    <row r="368" spans="7:8" x14ac:dyDescent="0.3">
      <c r="G368" s="6"/>
      <c r="H368" s="6"/>
    </row>
    <row r="369" spans="7:8" x14ac:dyDescent="0.3">
      <c r="G369" s="6"/>
      <c r="H369" s="6"/>
    </row>
    <row r="370" spans="7:8" x14ac:dyDescent="0.3">
      <c r="G370" s="6"/>
      <c r="H370" s="6"/>
    </row>
    <row r="371" spans="7:8" x14ac:dyDescent="0.3">
      <c r="G371" s="6"/>
      <c r="H371" s="6"/>
    </row>
    <row r="372" spans="7:8" x14ac:dyDescent="0.3">
      <c r="G372" s="6"/>
      <c r="H372" s="6"/>
    </row>
    <row r="373" spans="7:8" x14ac:dyDescent="0.3">
      <c r="G373" s="6"/>
      <c r="H373" s="6"/>
    </row>
    <row r="374" spans="7:8" x14ac:dyDescent="0.3">
      <c r="G374" s="6"/>
      <c r="H374" s="6"/>
    </row>
    <row r="375" spans="7:8" x14ac:dyDescent="0.3">
      <c r="G375" s="6"/>
      <c r="H375" s="6"/>
    </row>
    <row r="376" spans="7:8" x14ac:dyDescent="0.3">
      <c r="G376" s="6"/>
      <c r="H376" s="6"/>
    </row>
    <row r="377" spans="7:8" x14ac:dyDescent="0.3">
      <c r="G377" s="6"/>
      <c r="H377" s="6"/>
    </row>
    <row r="378" spans="7:8" x14ac:dyDescent="0.3">
      <c r="G378" s="6"/>
      <c r="H378" s="6"/>
    </row>
    <row r="379" spans="7:8" x14ac:dyDescent="0.3">
      <c r="G379" s="6"/>
      <c r="H379" s="6"/>
    </row>
    <row r="380" spans="7:8" x14ac:dyDescent="0.3">
      <c r="G380" s="6"/>
      <c r="H380" s="6"/>
    </row>
    <row r="381" spans="7:8" x14ac:dyDescent="0.3">
      <c r="G381" s="6"/>
      <c r="H381" s="6"/>
    </row>
    <row r="382" spans="7:8" x14ac:dyDescent="0.3">
      <c r="G382" s="6"/>
      <c r="H382" s="6"/>
    </row>
    <row r="383" spans="7:8" x14ac:dyDescent="0.3">
      <c r="G383" s="6"/>
      <c r="H383" s="6"/>
    </row>
    <row r="384" spans="7:8" x14ac:dyDescent="0.3">
      <c r="G384" s="6"/>
      <c r="H384" s="6"/>
    </row>
    <row r="385" spans="7:8" x14ac:dyDescent="0.3">
      <c r="G385" s="6"/>
      <c r="H385" s="6"/>
    </row>
    <row r="386" spans="7:8" x14ac:dyDescent="0.3">
      <c r="G386" s="6"/>
      <c r="H386" s="6"/>
    </row>
    <row r="387" spans="7:8" x14ac:dyDescent="0.3">
      <c r="G387" s="6"/>
      <c r="H387" s="6"/>
    </row>
    <row r="388" spans="7:8" x14ac:dyDescent="0.3">
      <c r="G388" s="6"/>
      <c r="H388" s="6"/>
    </row>
    <row r="389" spans="7:8" x14ac:dyDescent="0.3">
      <c r="G389" s="6"/>
      <c r="H389" s="6"/>
    </row>
    <row r="390" spans="7:8" x14ac:dyDescent="0.3">
      <c r="G390" s="6"/>
      <c r="H390" s="6"/>
    </row>
    <row r="391" spans="7:8" x14ac:dyDescent="0.3">
      <c r="G391" s="6"/>
      <c r="H391" s="6"/>
    </row>
    <row r="392" spans="7:8" x14ac:dyDescent="0.3">
      <c r="G392" s="6"/>
      <c r="H392" s="6"/>
    </row>
    <row r="393" spans="7:8" x14ac:dyDescent="0.3">
      <c r="G393" s="6"/>
      <c r="H393" s="6"/>
    </row>
    <row r="394" spans="7:8" x14ac:dyDescent="0.3">
      <c r="G394" s="6"/>
      <c r="H394" s="6"/>
    </row>
    <row r="395" spans="7:8" x14ac:dyDescent="0.3">
      <c r="G395" s="6"/>
      <c r="H395" s="6"/>
    </row>
    <row r="396" spans="7:8" x14ac:dyDescent="0.3">
      <c r="G396" s="6"/>
      <c r="H396" s="6"/>
    </row>
    <row r="397" spans="7:8" x14ac:dyDescent="0.3">
      <c r="G397" s="6"/>
      <c r="H397" s="6"/>
    </row>
    <row r="398" spans="7:8" x14ac:dyDescent="0.3">
      <c r="G398" s="6"/>
      <c r="H398" s="6"/>
    </row>
    <row r="399" spans="7:8" x14ac:dyDescent="0.3">
      <c r="G399" s="6"/>
      <c r="H399" s="6"/>
    </row>
    <row r="400" spans="7:8" x14ac:dyDescent="0.3">
      <c r="G400" s="6"/>
      <c r="H400" s="6"/>
    </row>
    <row r="401" spans="7:8" x14ac:dyDescent="0.3">
      <c r="G401" s="6"/>
      <c r="H401" s="6"/>
    </row>
    <row r="402" spans="7:8" x14ac:dyDescent="0.3">
      <c r="G402" s="6"/>
      <c r="H402" s="6"/>
    </row>
    <row r="403" spans="7:8" x14ac:dyDescent="0.3">
      <c r="G403" s="6"/>
      <c r="H403" s="6"/>
    </row>
    <row r="404" spans="7:8" x14ac:dyDescent="0.3">
      <c r="G404" s="6"/>
      <c r="H404" s="6"/>
    </row>
    <row r="405" spans="7:8" x14ac:dyDescent="0.3">
      <c r="G405" s="6"/>
      <c r="H405" s="6"/>
    </row>
    <row r="406" spans="7:8" x14ac:dyDescent="0.3">
      <c r="G406" s="6"/>
      <c r="H406" s="6"/>
    </row>
    <row r="407" spans="7:8" x14ac:dyDescent="0.3">
      <c r="G407" s="6"/>
      <c r="H407" s="6"/>
    </row>
    <row r="408" spans="7:8" x14ac:dyDescent="0.3">
      <c r="G408" s="6"/>
      <c r="H408" s="6"/>
    </row>
    <row r="409" spans="7:8" x14ac:dyDescent="0.3">
      <c r="G409" s="6"/>
      <c r="H409" s="6"/>
    </row>
    <row r="410" spans="7:8" x14ac:dyDescent="0.3">
      <c r="G410" s="6"/>
      <c r="H410" s="6"/>
    </row>
    <row r="411" spans="7:8" x14ac:dyDescent="0.3">
      <c r="G411" s="6"/>
      <c r="H411" s="6"/>
    </row>
    <row r="412" spans="7:8" x14ac:dyDescent="0.3">
      <c r="G412" s="6"/>
      <c r="H412" s="6"/>
    </row>
    <row r="413" spans="7:8" x14ac:dyDescent="0.3">
      <c r="G413" s="6"/>
      <c r="H413" s="6"/>
    </row>
    <row r="414" spans="7:8" x14ac:dyDescent="0.3">
      <c r="G414" s="6"/>
      <c r="H414" s="6"/>
    </row>
    <row r="415" spans="7:8" x14ac:dyDescent="0.3">
      <c r="G415" s="6"/>
      <c r="H415" s="6"/>
    </row>
    <row r="416" spans="7:8" x14ac:dyDescent="0.3">
      <c r="G416" s="6"/>
      <c r="H416" s="6"/>
    </row>
    <row r="417" spans="7:8" x14ac:dyDescent="0.3">
      <c r="G417" s="6"/>
      <c r="H417" s="6"/>
    </row>
    <row r="418" spans="7:8" x14ac:dyDescent="0.3">
      <c r="G418" s="6"/>
      <c r="H418" s="6"/>
    </row>
    <row r="419" spans="7:8" x14ac:dyDescent="0.3">
      <c r="G419" s="6"/>
      <c r="H419" s="6"/>
    </row>
    <row r="420" spans="7:8" x14ac:dyDescent="0.3">
      <c r="G420" s="6"/>
      <c r="H420" s="6"/>
    </row>
    <row r="421" spans="7:8" x14ac:dyDescent="0.3">
      <c r="G421" s="6"/>
      <c r="H421" s="6"/>
    </row>
    <row r="422" spans="7:8" x14ac:dyDescent="0.3">
      <c r="G422" s="6"/>
      <c r="H422" s="6"/>
    </row>
    <row r="423" spans="7:8" x14ac:dyDescent="0.3">
      <c r="G423" s="6"/>
      <c r="H423" s="6"/>
    </row>
    <row r="424" spans="7:8" x14ac:dyDescent="0.3">
      <c r="G424" s="6"/>
      <c r="H424" s="6"/>
    </row>
    <row r="425" spans="7:8" x14ac:dyDescent="0.3">
      <c r="G425" s="6"/>
      <c r="H425" s="6"/>
    </row>
    <row r="426" spans="7:8" x14ac:dyDescent="0.3">
      <c r="G426" s="6"/>
      <c r="H426" s="6"/>
    </row>
    <row r="427" spans="7:8" x14ac:dyDescent="0.3">
      <c r="G427" s="6"/>
      <c r="H427" s="6"/>
    </row>
    <row r="428" spans="7:8" x14ac:dyDescent="0.3">
      <c r="G428" s="6"/>
      <c r="H428" s="6"/>
    </row>
    <row r="429" spans="7:8" x14ac:dyDescent="0.3">
      <c r="G429" s="6"/>
      <c r="H429" s="6"/>
    </row>
    <row r="430" spans="7:8" x14ac:dyDescent="0.3">
      <c r="G430" s="6"/>
      <c r="H430" s="6"/>
    </row>
    <row r="431" spans="7:8" x14ac:dyDescent="0.3">
      <c r="G431" s="6"/>
      <c r="H431" s="6"/>
    </row>
    <row r="432" spans="7:8" x14ac:dyDescent="0.3">
      <c r="G432" s="6"/>
      <c r="H432" s="6"/>
    </row>
    <row r="433" spans="7:8" x14ac:dyDescent="0.3">
      <c r="G433" s="6"/>
      <c r="H433" s="6"/>
    </row>
    <row r="434" spans="7:8" x14ac:dyDescent="0.3">
      <c r="G434" s="6"/>
      <c r="H434" s="6"/>
    </row>
    <row r="435" spans="7:8" x14ac:dyDescent="0.3">
      <c r="G435" s="6"/>
      <c r="H435" s="6"/>
    </row>
    <row r="436" spans="7:8" x14ac:dyDescent="0.3">
      <c r="G436" s="6"/>
      <c r="H436" s="6"/>
    </row>
    <row r="437" spans="7:8" x14ac:dyDescent="0.3">
      <c r="G437" s="6"/>
      <c r="H437" s="6"/>
    </row>
    <row r="438" spans="7:8" x14ac:dyDescent="0.3">
      <c r="G438" s="6"/>
      <c r="H438" s="6"/>
    </row>
    <row r="439" spans="7:8" x14ac:dyDescent="0.3">
      <c r="G439" s="6"/>
      <c r="H439" s="6"/>
    </row>
    <row r="440" spans="7:8" x14ac:dyDescent="0.3">
      <c r="G440" s="6"/>
      <c r="H440" s="6"/>
    </row>
    <row r="441" spans="7:8" x14ac:dyDescent="0.3">
      <c r="G441" s="6"/>
      <c r="H441" s="6"/>
    </row>
    <row r="442" spans="7:8" x14ac:dyDescent="0.3">
      <c r="G442" s="6"/>
      <c r="H442" s="6"/>
    </row>
    <row r="443" spans="7:8" x14ac:dyDescent="0.3">
      <c r="G443" s="6"/>
      <c r="H443" s="6"/>
    </row>
    <row r="444" spans="7:8" x14ac:dyDescent="0.3">
      <c r="G444" s="6"/>
      <c r="H444" s="6"/>
    </row>
    <row r="445" spans="7:8" x14ac:dyDescent="0.3">
      <c r="G445" s="6"/>
      <c r="H445" s="6"/>
    </row>
    <row r="446" spans="7:8" x14ac:dyDescent="0.3">
      <c r="G446" s="6"/>
      <c r="H446" s="6"/>
    </row>
    <row r="447" spans="7:8" x14ac:dyDescent="0.3">
      <c r="G447" s="6"/>
      <c r="H447" s="6"/>
    </row>
    <row r="448" spans="7:8" x14ac:dyDescent="0.3">
      <c r="G448" s="6"/>
      <c r="H448" s="6"/>
    </row>
    <row r="449" spans="7:8" x14ac:dyDescent="0.3">
      <c r="G449" s="6"/>
      <c r="H449" s="6"/>
    </row>
    <row r="450" spans="7:8" x14ac:dyDescent="0.3">
      <c r="G450" s="6"/>
      <c r="H450" s="6"/>
    </row>
    <row r="451" spans="7:8" x14ac:dyDescent="0.3">
      <c r="G451" s="6"/>
      <c r="H451" s="6"/>
    </row>
    <row r="452" spans="7:8" x14ac:dyDescent="0.3">
      <c r="G452" s="6"/>
      <c r="H452" s="6"/>
    </row>
    <row r="453" spans="7:8" x14ac:dyDescent="0.3">
      <c r="G453" s="6"/>
      <c r="H453" s="6"/>
    </row>
    <row r="454" spans="7:8" x14ac:dyDescent="0.3">
      <c r="G454" s="6"/>
      <c r="H454" s="6"/>
    </row>
    <row r="455" spans="7:8" x14ac:dyDescent="0.3">
      <c r="G455" s="6"/>
      <c r="H455" s="6"/>
    </row>
    <row r="456" spans="7:8" x14ac:dyDescent="0.3">
      <c r="G456" s="6"/>
      <c r="H456" s="6"/>
    </row>
    <row r="457" spans="7:8" x14ac:dyDescent="0.3">
      <c r="G457" s="6"/>
      <c r="H457" s="6"/>
    </row>
    <row r="458" spans="7:8" x14ac:dyDescent="0.3">
      <c r="G458" s="6"/>
      <c r="H458" s="6"/>
    </row>
    <row r="459" spans="7:8" x14ac:dyDescent="0.3">
      <c r="G459" s="6"/>
      <c r="H459" s="6"/>
    </row>
    <row r="460" spans="7:8" x14ac:dyDescent="0.3">
      <c r="G460" s="6"/>
      <c r="H460" s="6"/>
    </row>
    <row r="461" spans="7:8" x14ac:dyDescent="0.3">
      <c r="G461" s="6"/>
      <c r="H461" s="6"/>
    </row>
    <row r="462" spans="7:8" x14ac:dyDescent="0.3">
      <c r="G462" s="6"/>
      <c r="H462" s="6"/>
    </row>
    <row r="463" spans="7:8" x14ac:dyDescent="0.3">
      <c r="G463" s="6"/>
      <c r="H463" s="6"/>
    </row>
    <row r="464" spans="7:8" x14ac:dyDescent="0.3">
      <c r="G464" s="6"/>
      <c r="H464" s="6"/>
    </row>
    <row r="465" spans="7:8" x14ac:dyDescent="0.3">
      <c r="G465" s="6"/>
      <c r="H465" s="6"/>
    </row>
    <row r="466" spans="7:8" x14ac:dyDescent="0.3">
      <c r="G466" s="6"/>
      <c r="H466" s="6"/>
    </row>
    <row r="467" spans="7:8" x14ac:dyDescent="0.3">
      <c r="G467" s="6"/>
      <c r="H467" s="6"/>
    </row>
    <row r="468" spans="7:8" x14ac:dyDescent="0.3">
      <c r="G468" s="6"/>
      <c r="H468" s="6"/>
    </row>
    <row r="469" spans="7:8" x14ac:dyDescent="0.3">
      <c r="G469" s="6"/>
      <c r="H469" s="6"/>
    </row>
    <row r="470" spans="7:8" x14ac:dyDescent="0.3">
      <c r="G470" s="6"/>
      <c r="H470" s="6"/>
    </row>
    <row r="471" spans="7:8" x14ac:dyDescent="0.3">
      <c r="G471" s="6"/>
      <c r="H471" s="6"/>
    </row>
    <row r="472" spans="7:8" x14ac:dyDescent="0.3">
      <c r="G472" s="6"/>
      <c r="H472" s="6"/>
    </row>
    <row r="473" spans="7:8" x14ac:dyDescent="0.3">
      <c r="G473" s="6"/>
      <c r="H473" s="6"/>
    </row>
    <row r="474" spans="7:8" x14ac:dyDescent="0.3">
      <c r="G474" s="6"/>
      <c r="H474" s="6"/>
    </row>
    <row r="475" spans="7:8" x14ac:dyDescent="0.3">
      <c r="G475" s="6"/>
      <c r="H475" s="6"/>
    </row>
    <row r="476" spans="7:8" x14ac:dyDescent="0.3">
      <c r="G476" s="6"/>
      <c r="H476" s="6"/>
    </row>
    <row r="477" spans="7:8" x14ac:dyDescent="0.3">
      <c r="G477" s="6"/>
      <c r="H477" s="6"/>
    </row>
    <row r="478" spans="7:8" x14ac:dyDescent="0.3">
      <c r="G478" s="6"/>
      <c r="H478" s="6"/>
    </row>
    <row r="479" spans="7:8" x14ac:dyDescent="0.3">
      <c r="G479" s="6"/>
      <c r="H479" s="6"/>
    </row>
    <row r="480" spans="7:8" x14ac:dyDescent="0.3">
      <c r="G480" s="6"/>
      <c r="H480" s="6"/>
    </row>
    <row r="481" spans="7:8" x14ac:dyDescent="0.3">
      <c r="G481" s="6"/>
      <c r="H481" s="6"/>
    </row>
    <row r="482" spans="7:8" x14ac:dyDescent="0.3">
      <c r="G482" s="6"/>
      <c r="H482" s="6"/>
    </row>
    <row r="483" spans="7:8" x14ac:dyDescent="0.3">
      <c r="G483" s="6"/>
      <c r="H483" s="6"/>
    </row>
    <row r="484" spans="7:8" x14ac:dyDescent="0.3">
      <c r="G484" s="6"/>
      <c r="H484" s="6"/>
    </row>
    <row r="485" spans="7:8" x14ac:dyDescent="0.3">
      <c r="G485" s="6"/>
      <c r="H485" s="6"/>
    </row>
    <row r="486" spans="7:8" x14ac:dyDescent="0.3">
      <c r="G486" s="6"/>
      <c r="H486" s="6"/>
    </row>
    <row r="487" spans="7:8" x14ac:dyDescent="0.3">
      <c r="G487" s="6"/>
      <c r="H487" s="6"/>
    </row>
    <row r="488" spans="7:8" x14ac:dyDescent="0.3">
      <c r="G488" s="6"/>
      <c r="H488" s="6"/>
    </row>
    <row r="489" spans="7:8" x14ac:dyDescent="0.3">
      <c r="G489" s="6"/>
      <c r="H489" s="6"/>
    </row>
    <row r="490" spans="7:8" x14ac:dyDescent="0.3">
      <c r="G490" s="6"/>
      <c r="H490" s="6"/>
    </row>
    <row r="491" spans="7:8" x14ac:dyDescent="0.3">
      <c r="G491" s="6"/>
      <c r="H491" s="6"/>
    </row>
    <row r="492" spans="7:8" x14ac:dyDescent="0.3">
      <c r="G492" s="6"/>
      <c r="H492" s="6"/>
    </row>
    <row r="493" spans="7:8" x14ac:dyDescent="0.3">
      <c r="G493" s="6"/>
      <c r="H493" s="6"/>
    </row>
    <row r="494" spans="7:8" x14ac:dyDescent="0.3">
      <c r="G494" s="6"/>
      <c r="H494" s="6"/>
    </row>
    <row r="495" spans="7:8" x14ac:dyDescent="0.3">
      <c r="G495" s="6"/>
      <c r="H495" s="6"/>
    </row>
    <row r="496" spans="7:8" x14ac:dyDescent="0.3">
      <c r="G496" s="6"/>
      <c r="H496" s="6"/>
    </row>
    <row r="497" spans="7:8" x14ac:dyDescent="0.3">
      <c r="G497" s="6"/>
      <c r="H497" s="6"/>
    </row>
    <row r="498" spans="7:8" x14ac:dyDescent="0.3">
      <c r="G498" s="6"/>
      <c r="H498" s="6"/>
    </row>
    <row r="499" spans="7:8" x14ac:dyDescent="0.3">
      <c r="G499" s="6"/>
      <c r="H499" s="6"/>
    </row>
    <row r="500" spans="7:8" x14ac:dyDescent="0.3">
      <c r="G500" s="6"/>
      <c r="H500" s="6"/>
    </row>
    <row r="501" spans="7:8" x14ac:dyDescent="0.3">
      <c r="G501" s="6"/>
      <c r="H501" s="6"/>
    </row>
    <row r="502" spans="7:8" x14ac:dyDescent="0.3">
      <c r="G502" s="6"/>
      <c r="H502" s="6"/>
    </row>
    <row r="503" spans="7:8" x14ac:dyDescent="0.3">
      <c r="G503" s="6"/>
      <c r="H503" s="6"/>
    </row>
    <row r="504" spans="7:8" x14ac:dyDescent="0.3">
      <c r="G504" s="6"/>
      <c r="H504" s="6"/>
    </row>
    <row r="505" spans="7:8" x14ac:dyDescent="0.3">
      <c r="G505" s="6"/>
      <c r="H505" s="6"/>
    </row>
    <row r="506" spans="7:8" x14ac:dyDescent="0.3">
      <c r="G506" s="6"/>
      <c r="H506" s="6"/>
    </row>
    <row r="507" spans="7:8" x14ac:dyDescent="0.3">
      <c r="G507" s="6"/>
      <c r="H507" s="6"/>
    </row>
    <row r="508" spans="7:8" x14ac:dyDescent="0.3">
      <c r="G508" s="6"/>
      <c r="H508" s="6"/>
    </row>
    <row r="509" spans="7:8" x14ac:dyDescent="0.3">
      <c r="G509" s="6"/>
      <c r="H509" s="6"/>
    </row>
    <row r="510" spans="7:8" x14ac:dyDescent="0.3">
      <c r="G510" s="6"/>
      <c r="H510" s="6"/>
    </row>
    <row r="511" spans="7:8" x14ac:dyDescent="0.3">
      <c r="G511" s="6"/>
      <c r="H511" s="6"/>
    </row>
    <row r="512" spans="7:8" x14ac:dyDescent="0.3">
      <c r="G512" s="6"/>
      <c r="H512" s="6"/>
    </row>
    <row r="513" spans="7:8" x14ac:dyDescent="0.3">
      <c r="G513" s="6"/>
      <c r="H513" s="6"/>
    </row>
    <row r="514" spans="7:8" x14ac:dyDescent="0.3">
      <c r="G514" s="6"/>
      <c r="H514" s="6"/>
    </row>
    <row r="515" spans="7:8" x14ac:dyDescent="0.3">
      <c r="G515" s="6"/>
      <c r="H515" s="6"/>
    </row>
    <row r="516" spans="7:8" x14ac:dyDescent="0.3">
      <c r="G516" s="6"/>
      <c r="H516" s="6"/>
    </row>
    <row r="517" spans="7:8" x14ac:dyDescent="0.3">
      <c r="G517" s="6"/>
      <c r="H517" s="6"/>
    </row>
    <row r="518" spans="7:8" x14ac:dyDescent="0.3">
      <c r="G518" s="6"/>
      <c r="H518" s="6"/>
    </row>
    <row r="519" spans="7:8" x14ac:dyDescent="0.3">
      <c r="G519" s="6"/>
      <c r="H519" s="6"/>
    </row>
    <row r="520" spans="7:8" x14ac:dyDescent="0.3">
      <c r="G520" s="6"/>
      <c r="H520" s="6"/>
    </row>
    <row r="521" spans="7:8" x14ac:dyDescent="0.3">
      <c r="G521" s="6"/>
      <c r="H521" s="6"/>
    </row>
    <row r="522" spans="7:8" x14ac:dyDescent="0.3">
      <c r="G522" s="6"/>
      <c r="H522" s="6"/>
    </row>
    <row r="523" spans="7:8" x14ac:dyDescent="0.3">
      <c r="G523" s="6"/>
      <c r="H523" s="6"/>
    </row>
    <row r="524" spans="7:8" x14ac:dyDescent="0.3">
      <c r="G524" s="6"/>
      <c r="H524" s="6"/>
    </row>
    <row r="525" spans="7:8" x14ac:dyDescent="0.3">
      <c r="G525" s="6"/>
      <c r="H525" s="6"/>
    </row>
    <row r="526" spans="7:8" x14ac:dyDescent="0.3">
      <c r="G526" s="6"/>
      <c r="H526" s="6"/>
    </row>
    <row r="527" spans="7:8" x14ac:dyDescent="0.3">
      <c r="G527" s="6"/>
      <c r="H527" s="6"/>
    </row>
    <row r="528" spans="7:8" x14ac:dyDescent="0.3">
      <c r="G528" s="6"/>
      <c r="H528" s="6"/>
    </row>
    <row r="529" spans="7:8" x14ac:dyDescent="0.3">
      <c r="G529" s="6"/>
      <c r="H529" s="6"/>
    </row>
    <row r="530" spans="7:8" x14ac:dyDescent="0.3">
      <c r="G530" s="6"/>
      <c r="H530" s="6"/>
    </row>
    <row r="531" spans="7:8" x14ac:dyDescent="0.3">
      <c r="G531" s="6"/>
      <c r="H531" s="6"/>
    </row>
    <row r="532" spans="7:8" x14ac:dyDescent="0.3">
      <c r="G532" s="6"/>
      <c r="H532" s="6"/>
    </row>
    <row r="533" spans="7:8" x14ac:dyDescent="0.3">
      <c r="G533" s="6"/>
      <c r="H533" s="6"/>
    </row>
    <row r="534" spans="7:8" x14ac:dyDescent="0.3">
      <c r="G534" s="6"/>
      <c r="H534" s="6"/>
    </row>
    <row r="535" spans="7:8" x14ac:dyDescent="0.3">
      <c r="G535" s="6"/>
      <c r="H535" s="6"/>
    </row>
    <row r="536" spans="7:8" x14ac:dyDescent="0.3">
      <c r="G536" s="6"/>
      <c r="H536" s="6"/>
    </row>
    <row r="537" spans="7:8" x14ac:dyDescent="0.3">
      <c r="G537" s="6"/>
      <c r="H537" s="6"/>
    </row>
    <row r="538" spans="7:8" x14ac:dyDescent="0.3">
      <c r="G538" s="6"/>
      <c r="H538" s="6"/>
    </row>
    <row r="539" spans="7:8" x14ac:dyDescent="0.3">
      <c r="G539" s="6"/>
      <c r="H539" s="6"/>
    </row>
    <row r="540" spans="7:8" x14ac:dyDescent="0.3">
      <c r="G540" s="6"/>
      <c r="H540" s="6"/>
    </row>
    <row r="541" spans="7:8" x14ac:dyDescent="0.3">
      <c r="G541" s="6"/>
      <c r="H541" s="6"/>
    </row>
    <row r="542" spans="7:8" x14ac:dyDescent="0.3">
      <c r="G542" s="6"/>
      <c r="H542" s="6"/>
    </row>
    <row r="543" spans="7:8" x14ac:dyDescent="0.3">
      <c r="G543" s="6"/>
      <c r="H543" s="6"/>
    </row>
    <row r="544" spans="7:8" x14ac:dyDescent="0.3">
      <c r="G544" s="6"/>
      <c r="H544" s="6"/>
    </row>
    <row r="545" spans="7:8" x14ac:dyDescent="0.3">
      <c r="G545" s="6"/>
      <c r="H545" s="6"/>
    </row>
    <row r="546" spans="7:8" x14ac:dyDescent="0.3">
      <c r="G546" s="6"/>
      <c r="H546" s="6"/>
    </row>
    <row r="547" spans="7:8" x14ac:dyDescent="0.3">
      <c r="G547" s="6"/>
      <c r="H547" s="6"/>
    </row>
    <row r="548" spans="7:8" x14ac:dyDescent="0.3">
      <c r="G548" s="6"/>
      <c r="H548" s="6"/>
    </row>
    <row r="549" spans="7:8" x14ac:dyDescent="0.3">
      <c r="G549" s="6"/>
      <c r="H549" s="6"/>
    </row>
    <row r="550" spans="7:8" x14ac:dyDescent="0.3">
      <c r="G550" s="6"/>
      <c r="H550" s="6"/>
    </row>
    <row r="551" spans="7:8" x14ac:dyDescent="0.3">
      <c r="G551" s="6"/>
      <c r="H551" s="6"/>
    </row>
    <row r="552" spans="7:8" x14ac:dyDescent="0.3">
      <c r="G552" s="6"/>
      <c r="H552" s="6"/>
    </row>
    <row r="553" spans="7:8" x14ac:dyDescent="0.3">
      <c r="G553" s="6"/>
      <c r="H553" s="6"/>
    </row>
    <row r="554" spans="7:8" x14ac:dyDescent="0.3">
      <c r="G554" s="6"/>
      <c r="H554" s="6"/>
    </row>
    <row r="555" spans="7:8" x14ac:dyDescent="0.3">
      <c r="G555" s="6"/>
      <c r="H555" s="6"/>
    </row>
    <row r="556" spans="7:8" x14ac:dyDescent="0.3">
      <c r="G556" s="6"/>
      <c r="H556" s="6"/>
    </row>
    <row r="557" spans="7:8" x14ac:dyDescent="0.3">
      <c r="G557" s="6"/>
      <c r="H557" s="6"/>
    </row>
    <row r="558" spans="7:8" x14ac:dyDescent="0.3">
      <c r="G558" s="6"/>
      <c r="H558" s="6"/>
    </row>
    <row r="559" spans="7:8" x14ac:dyDescent="0.3">
      <c r="G559" s="6"/>
      <c r="H559" s="6"/>
    </row>
    <row r="560" spans="7:8" x14ac:dyDescent="0.3">
      <c r="G560" s="6"/>
      <c r="H560" s="6"/>
    </row>
    <row r="561" spans="7:8" x14ac:dyDescent="0.3">
      <c r="G561" s="6"/>
      <c r="H561" s="6"/>
    </row>
    <row r="562" spans="7:8" x14ac:dyDescent="0.3">
      <c r="G562" s="6"/>
      <c r="H562" s="6"/>
    </row>
    <row r="563" spans="7:8" x14ac:dyDescent="0.3">
      <c r="G563" s="6"/>
      <c r="H563" s="6"/>
    </row>
    <row r="564" spans="7:8" x14ac:dyDescent="0.3">
      <c r="G564" s="6"/>
      <c r="H564" s="6"/>
    </row>
    <row r="565" spans="7:8" x14ac:dyDescent="0.3">
      <c r="G565" s="6"/>
      <c r="H565" s="6"/>
    </row>
    <row r="566" spans="7:8" x14ac:dyDescent="0.3">
      <c r="G566" s="6"/>
      <c r="H566" s="6"/>
    </row>
    <row r="567" spans="7:8" x14ac:dyDescent="0.3">
      <c r="G567" s="6"/>
      <c r="H567" s="6"/>
    </row>
    <row r="568" spans="7:8" x14ac:dyDescent="0.3">
      <c r="G568" s="6"/>
      <c r="H568" s="6"/>
    </row>
    <row r="569" spans="7:8" x14ac:dyDescent="0.3">
      <c r="G569" s="6"/>
      <c r="H569" s="6"/>
    </row>
    <row r="570" spans="7:8" x14ac:dyDescent="0.3">
      <c r="G570" s="6"/>
      <c r="H570" s="6"/>
    </row>
    <row r="571" spans="7:8" x14ac:dyDescent="0.3">
      <c r="G571" s="6"/>
      <c r="H571" s="6"/>
    </row>
    <row r="572" spans="7:8" x14ac:dyDescent="0.3">
      <c r="G572" s="6"/>
      <c r="H572" s="6"/>
    </row>
    <row r="573" spans="7:8" x14ac:dyDescent="0.3">
      <c r="G573" s="6"/>
      <c r="H573" s="6"/>
    </row>
    <row r="574" spans="7:8" x14ac:dyDescent="0.3">
      <c r="G574" s="6"/>
      <c r="H574" s="6"/>
    </row>
    <row r="575" spans="7:8" x14ac:dyDescent="0.3">
      <c r="G575" s="6"/>
      <c r="H575" s="6"/>
    </row>
    <row r="576" spans="7:8" x14ac:dyDescent="0.3">
      <c r="G576" s="6"/>
      <c r="H576" s="6"/>
    </row>
    <row r="577" spans="7:8" x14ac:dyDescent="0.3">
      <c r="G577" s="6"/>
      <c r="H577" s="6"/>
    </row>
    <row r="578" spans="7:8" x14ac:dyDescent="0.3">
      <c r="G578" s="6"/>
      <c r="H578" s="6"/>
    </row>
    <row r="579" spans="7:8" x14ac:dyDescent="0.3">
      <c r="G579" s="6"/>
      <c r="H579" s="6"/>
    </row>
    <row r="580" spans="7:8" x14ac:dyDescent="0.3">
      <c r="G580" s="6"/>
      <c r="H580" s="6"/>
    </row>
    <row r="581" spans="7:8" x14ac:dyDescent="0.3">
      <c r="G581" s="6"/>
      <c r="H581" s="6"/>
    </row>
    <row r="582" spans="7:8" x14ac:dyDescent="0.3">
      <c r="G582" s="6"/>
      <c r="H582" s="6"/>
    </row>
    <row r="583" spans="7:8" x14ac:dyDescent="0.3">
      <c r="G583" s="6"/>
      <c r="H583" s="6"/>
    </row>
    <row r="584" spans="7:8" x14ac:dyDescent="0.3">
      <c r="G584" s="6"/>
      <c r="H584" s="6"/>
    </row>
    <row r="585" spans="7:8" x14ac:dyDescent="0.3">
      <c r="G585" s="6"/>
      <c r="H585" s="6"/>
    </row>
    <row r="586" spans="7:8" x14ac:dyDescent="0.3">
      <c r="G586" s="6"/>
      <c r="H586" s="6"/>
    </row>
    <row r="587" spans="7:8" x14ac:dyDescent="0.3">
      <c r="G587" s="6"/>
      <c r="H587" s="6"/>
    </row>
    <row r="588" spans="7:8" x14ac:dyDescent="0.3">
      <c r="G588" s="6"/>
      <c r="H588" s="6"/>
    </row>
    <row r="589" spans="7:8" x14ac:dyDescent="0.3">
      <c r="G589" s="6"/>
      <c r="H589" s="6"/>
    </row>
    <row r="590" spans="7:8" x14ac:dyDescent="0.3">
      <c r="G590" s="6"/>
      <c r="H590" s="6"/>
    </row>
    <row r="591" spans="7:8" x14ac:dyDescent="0.3">
      <c r="G591" s="6"/>
      <c r="H591" s="6"/>
    </row>
    <row r="592" spans="7:8" x14ac:dyDescent="0.3">
      <c r="G592" s="6"/>
      <c r="H592" s="6"/>
    </row>
    <row r="593" spans="7:8" x14ac:dyDescent="0.3">
      <c r="G593" s="6"/>
      <c r="H593" s="6"/>
    </row>
    <row r="594" spans="7:8" x14ac:dyDescent="0.3">
      <c r="G594" s="6"/>
      <c r="H594" s="6"/>
    </row>
    <row r="595" spans="7:8" x14ac:dyDescent="0.3">
      <c r="G595" s="6"/>
      <c r="H595" s="6"/>
    </row>
    <row r="596" spans="7:8" x14ac:dyDescent="0.3">
      <c r="G596" s="6"/>
      <c r="H596" s="6"/>
    </row>
    <row r="597" spans="7:8" x14ac:dyDescent="0.3">
      <c r="G597" s="6"/>
      <c r="H597" s="6"/>
    </row>
    <row r="598" spans="7:8" x14ac:dyDescent="0.3">
      <c r="G598" s="6"/>
      <c r="H598" s="6"/>
    </row>
    <row r="599" spans="7:8" x14ac:dyDescent="0.3">
      <c r="G599" s="6"/>
      <c r="H599" s="6"/>
    </row>
    <row r="600" spans="7:8" x14ac:dyDescent="0.3">
      <c r="G600" s="6"/>
      <c r="H600" s="6"/>
    </row>
    <row r="601" spans="7:8" x14ac:dyDescent="0.3">
      <c r="G601" s="6"/>
      <c r="H601" s="6"/>
    </row>
    <row r="602" spans="7:8" x14ac:dyDescent="0.3">
      <c r="G602" s="6"/>
      <c r="H602" s="6"/>
    </row>
    <row r="603" spans="7:8" x14ac:dyDescent="0.3">
      <c r="G603" s="6"/>
      <c r="H603" s="6"/>
    </row>
    <row r="604" spans="7:8" x14ac:dyDescent="0.3">
      <c r="G604" s="6"/>
      <c r="H604" s="6"/>
    </row>
    <row r="605" spans="7:8" x14ac:dyDescent="0.3">
      <c r="G605" s="6"/>
      <c r="H605" s="6"/>
    </row>
    <row r="606" spans="7:8" x14ac:dyDescent="0.3">
      <c r="G606" s="6"/>
      <c r="H606" s="6"/>
    </row>
    <row r="607" spans="7:8" x14ac:dyDescent="0.3">
      <c r="G607" s="6"/>
      <c r="H607" s="6"/>
    </row>
    <row r="608" spans="7:8" x14ac:dyDescent="0.3">
      <c r="G608" s="6"/>
      <c r="H608" s="6"/>
    </row>
    <row r="609" spans="7:8" x14ac:dyDescent="0.3">
      <c r="G609" s="6"/>
      <c r="H609" s="6"/>
    </row>
    <row r="610" spans="7:8" x14ac:dyDescent="0.3">
      <c r="G610" s="6"/>
      <c r="H610" s="6"/>
    </row>
    <row r="611" spans="7:8" x14ac:dyDescent="0.3">
      <c r="G611" s="6"/>
      <c r="H611" s="6"/>
    </row>
    <row r="612" spans="7:8" x14ac:dyDescent="0.3">
      <c r="G612" s="6"/>
      <c r="H612" s="6"/>
    </row>
    <row r="613" spans="7:8" x14ac:dyDescent="0.3">
      <c r="G613" s="6"/>
      <c r="H613" s="6"/>
    </row>
    <row r="614" spans="7:8" x14ac:dyDescent="0.3">
      <c r="G614" s="6"/>
      <c r="H614" s="6"/>
    </row>
    <row r="615" spans="7:8" x14ac:dyDescent="0.3">
      <c r="G615" s="6"/>
      <c r="H615" s="6"/>
    </row>
    <row r="616" spans="7:8" x14ac:dyDescent="0.3">
      <c r="G616" s="6"/>
      <c r="H616" s="6"/>
    </row>
    <row r="617" spans="7:8" x14ac:dyDescent="0.3">
      <c r="G617" s="6"/>
      <c r="H617" s="6"/>
    </row>
    <row r="618" spans="7:8" x14ac:dyDescent="0.3">
      <c r="G618" s="6"/>
      <c r="H618" s="6"/>
    </row>
    <row r="619" spans="7:8" x14ac:dyDescent="0.3">
      <c r="G619" s="6"/>
      <c r="H619" s="6"/>
    </row>
    <row r="620" spans="7:8" x14ac:dyDescent="0.3">
      <c r="G620" s="6"/>
      <c r="H620" s="6"/>
    </row>
    <row r="621" spans="7:8" x14ac:dyDescent="0.3">
      <c r="G621" s="6"/>
      <c r="H621" s="6"/>
    </row>
    <row r="622" spans="7:8" x14ac:dyDescent="0.3">
      <c r="G622" s="6"/>
      <c r="H622" s="6"/>
    </row>
    <row r="623" spans="7:8" x14ac:dyDescent="0.3">
      <c r="G623" s="6"/>
      <c r="H623" s="6"/>
    </row>
    <row r="624" spans="7:8" x14ac:dyDescent="0.3">
      <c r="G624" s="6"/>
      <c r="H624" s="6"/>
    </row>
    <row r="625" spans="7:8" x14ac:dyDescent="0.3">
      <c r="G625" s="6"/>
      <c r="H625" s="6"/>
    </row>
    <row r="626" spans="7:8" x14ac:dyDescent="0.3">
      <c r="G626" s="6"/>
      <c r="H626" s="6"/>
    </row>
    <row r="627" spans="7:8" x14ac:dyDescent="0.3">
      <c r="G627" s="6"/>
      <c r="H627" s="6"/>
    </row>
    <row r="628" spans="7:8" x14ac:dyDescent="0.3">
      <c r="G628" s="6"/>
      <c r="H628" s="6"/>
    </row>
    <row r="629" spans="7:8" x14ac:dyDescent="0.3">
      <c r="G629" s="6"/>
      <c r="H629" s="6"/>
    </row>
    <row r="630" spans="7:8" x14ac:dyDescent="0.3">
      <c r="G630" s="6"/>
      <c r="H630" s="6"/>
    </row>
    <row r="631" spans="7:8" x14ac:dyDescent="0.3">
      <c r="G631" s="6"/>
      <c r="H631" s="6"/>
    </row>
    <row r="632" spans="7:8" x14ac:dyDescent="0.3">
      <c r="G632" s="6"/>
      <c r="H632" s="6"/>
    </row>
    <row r="633" spans="7:8" x14ac:dyDescent="0.3">
      <c r="G633" s="6"/>
      <c r="H633" s="6"/>
    </row>
    <row r="634" spans="7:8" x14ac:dyDescent="0.3">
      <c r="G634" s="6"/>
      <c r="H634" s="6"/>
    </row>
    <row r="635" spans="7:8" x14ac:dyDescent="0.3">
      <c r="G635" s="6"/>
      <c r="H635" s="6"/>
    </row>
    <row r="636" spans="7:8" x14ac:dyDescent="0.3">
      <c r="G636" s="6"/>
      <c r="H636" s="6"/>
    </row>
    <row r="637" spans="7:8" x14ac:dyDescent="0.3">
      <c r="G637" s="6"/>
      <c r="H637" s="6"/>
    </row>
    <row r="638" spans="7:8" x14ac:dyDescent="0.3">
      <c r="G638" s="6"/>
      <c r="H638" s="6"/>
    </row>
    <row r="639" spans="7:8" x14ac:dyDescent="0.3">
      <c r="G639" s="6"/>
      <c r="H639" s="6"/>
    </row>
    <row r="640" spans="7:8" x14ac:dyDescent="0.3">
      <c r="G640" s="6"/>
      <c r="H640" s="6"/>
    </row>
    <row r="641" spans="7:8" x14ac:dyDescent="0.3">
      <c r="G641" s="6"/>
      <c r="H641" s="6"/>
    </row>
    <row r="642" spans="7:8" x14ac:dyDescent="0.3">
      <c r="G642" s="6"/>
      <c r="H642" s="6"/>
    </row>
    <row r="643" spans="7:8" x14ac:dyDescent="0.3">
      <c r="G643" s="6"/>
      <c r="H643" s="6"/>
    </row>
    <row r="644" spans="7:8" x14ac:dyDescent="0.3">
      <c r="G644" s="6"/>
      <c r="H644" s="6"/>
    </row>
    <row r="645" spans="7:8" x14ac:dyDescent="0.3">
      <c r="G645" s="6"/>
      <c r="H645" s="6"/>
    </row>
    <row r="646" spans="7:8" x14ac:dyDescent="0.3">
      <c r="G646" s="6"/>
      <c r="H646" s="6"/>
    </row>
    <row r="647" spans="7:8" x14ac:dyDescent="0.3">
      <c r="G647" s="6"/>
      <c r="H647" s="6"/>
    </row>
    <row r="648" spans="7:8" x14ac:dyDescent="0.3">
      <c r="G648" s="6"/>
      <c r="H648" s="6"/>
    </row>
    <row r="649" spans="7:8" x14ac:dyDescent="0.3">
      <c r="G649" s="6"/>
      <c r="H649" s="6"/>
    </row>
    <row r="650" spans="7:8" x14ac:dyDescent="0.3">
      <c r="G650" s="6"/>
      <c r="H650" s="6"/>
    </row>
    <row r="651" spans="7:8" x14ac:dyDescent="0.3">
      <c r="G651" s="6"/>
      <c r="H651" s="6"/>
    </row>
    <row r="652" spans="7:8" x14ac:dyDescent="0.3">
      <c r="G652" s="6"/>
      <c r="H652" s="6"/>
    </row>
    <row r="653" spans="7:8" x14ac:dyDescent="0.3">
      <c r="G653" s="6"/>
      <c r="H653" s="6"/>
    </row>
    <row r="654" spans="7:8" x14ac:dyDescent="0.3">
      <c r="G654" s="6"/>
      <c r="H654" s="6"/>
    </row>
    <row r="655" spans="7:8" x14ac:dyDescent="0.3">
      <c r="G655" s="6"/>
      <c r="H655" s="6"/>
    </row>
    <row r="656" spans="7:8" x14ac:dyDescent="0.3">
      <c r="G656" s="6"/>
      <c r="H656" s="6"/>
    </row>
    <row r="657" spans="7:8" x14ac:dyDescent="0.3">
      <c r="G657" s="6"/>
      <c r="H657" s="6"/>
    </row>
    <row r="658" spans="7:8" x14ac:dyDescent="0.3">
      <c r="G658" s="6"/>
      <c r="H658" s="6"/>
    </row>
    <row r="659" spans="7:8" x14ac:dyDescent="0.3">
      <c r="G659" s="6"/>
      <c r="H659" s="6"/>
    </row>
    <row r="660" spans="7:8" x14ac:dyDescent="0.3">
      <c r="G660" s="6"/>
      <c r="H660" s="6"/>
    </row>
    <row r="661" spans="7:8" x14ac:dyDescent="0.3">
      <c r="G661" s="6"/>
      <c r="H661" s="6"/>
    </row>
    <row r="662" spans="7:8" x14ac:dyDescent="0.3">
      <c r="G662" s="6"/>
      <c r="H662" s="6"/>
    </row>
    <row r="663" spans="7:8" x14ac:dyDescent="0.3">
      <c r="G663" s="6"/>
      <c r="H663" s="6"/>
    </row>
    <row r="664" spans="7:8" x14ac:dyDescent="0.3">
      <c r="G664" s="6"/>
      <c r="H664" s="6"/>
    </row>
    <row r="665" spans="7:8" x14ac:dyDescent="0.3">
      <c r="G665" s="6"/>
      <c r="H665" s="6"/>
    </row>
    <row r="666" spans="7:8" x14ac:dyDescent="0.3">
      <c r="G666" s="6"/>
      <c r="H666" s="6"/>
    </row>
    <row r="667" spans="7:8" x14ac:dyDescent="0.3">
      <c r="G667" s="6"/>
      <c r="H667" s="6"/>
    </row>
    <row r="668" spans="7:8" x14ac:dyDescent="0.3">
      <c r="G668" s="6"/>
      <c r="H668" s="6"/>
    </row>
    <row r="669" spans="7:8" x14ac:dyDescent="0.3">
      <c r="G669" s="6"/>
      <c r="H669" s="6"/>
    </row>
    <row r="670" spans="7:8" x14ac:dyDescent="0.3">
      <c r="G670" s="6"/>
      <c r="H670" s="6"/>
    </row>
    <row r="671" spans="7:8" x14ac:dyDescent="0.3">
      <c r="G671" s="6"/>
      <c r="H671" s="6"/>
    </row>
    <row r="672" spans="7:8" x14ac:dyDescent="0.3">
      <c r="G672" s="6"/>
      <c r="H672" s="6"/>
    </row>
    <row r="673" spans="7:8" x14ac:dyDescent="0.3">
      <c r="G673" s="6"/>
      <c r="H673" s="6"/>
    </row>
    <row r="674" spans="7:8" x14ac:dyDescent="0.3">
      <c r="G674" s="6"/>
      <c r="H674" s="6"/>
    </row>
    <row r="675" spans="7:8" x14ac:dyDescent="0.3">
      <c r="G675" s="6"/>
      <c r="H675" s="6"/>
    </row>
    <row r="676" spans="7:8" x14ac:dyDescent="0.3">
      <c r="G676" s="6"/>
      <c r="H676" s="6"/>
    </row>
    <row r="677" spans="7:8" x14ac:dyDescent="0.3">
      <c r="G677" s="6"/>
      <c r="H677" s="6"/>
    </row>
    <row r="678" spans="7:8" x14ac:dyDescent="0.3">
      <c r="G678" s="6"/>
      <c r="H678" s="6"/>
    </row>
    <row r="679" spans="7:8" x14ac:dyDescent="0.3">
      <c r="G679" s="6"/>
      <c r="H679" s="6"/>
    </row>
    <row r="680" spans="7:8" x14ac:dyDescent="0.3">
      <c r="G680" s="6"/>
      <c r="H680" s="6"/>
    </row>
    <row r="681" spans="7:8" x14ac:dyDescent="0.3">
      <c r="G681" s="6"/>
      <c r="H681" s="6"/>
    </row>
    <row r="682" spans="7:8" x14ac:dyDescent="0.3">
      <c r="G682" s="6"/>
      <c r="H682" s="6"/>
    </row>
    <row r="683" spans="7:8" x14ac:dyDescent="0.3">
      <c r="G683" s="6"/>
      <c r="H683" s="6"/>
    </row>
    <row r="684" spans="7:8" x14ac:dyDescent="0.3">
      <c r="G684" s="6"/>
      <c r="H684" s="6"/>
    </row>
    <row r="685" spans="7:8" x14ac:dyDescent="0.3">
      <c r="G685" s="6"/>
      <c r="H685" s="6"/>
    </row>
    <row r="686" spans="7:8" x14ac:dyDescent="0.3">
      <c r="G686" s="6"/>
      <c r="H686" s="6"/>
    </row>
    <row r="687" spans="7:8" x14ac:dyDescent="0.3">
      <c r="G687" s="6"/>
      <c r="H687" s="6"/>
    </row>
    <row r="688" spans="7:8" x14ac:dyDescent="0.3">
      <c r="G688" s="6"/>
      <c r="H688" s="6"/>
    </row>
    <row r="689" spans="7:8" x14ac:dyDescent="0.3">
      <c r="G689" s="6"/>
      <c r="H689" s="6"/>
    </row>
    <row r="690" spans="7:8" x14ac:dyDescent="0.3">
      <c r="G690" s="6"/>
      <c r="H690" s="6"/>
    </row>
    <row r="691" spans="7:8" x14ac:dyDescent="0.3">
      <c r="G691" s="6"/>
      <c r="H691" s="6"/>
    </row>
    <row r="692" spans="7:8" x14ac:dyDescent="0.3">
      <c r="G692" s="6"/>
      <c r="H692" s="6"/>
    </row>
    <row r="693" spans="7:8" x14ac:dyDescent="0.3">
      <c r="G693" s="6"/>
      <c r="H693" s="6"/>
    </row>
    <row r="694" spans="7:8" x14ac:dyDescent="0.3">
      <c r="G694" s="6"/>
      <c r="H694" s="6"/>
    </row>
    <row r="695" spans="7:8" x14ac:dyDescent="0.3">
      <c r="G695" s="6"/>
      <c r="H695" s="6"/>
    </row>
    <row r="696" spans="7:8" x14ac:dyDescent="0.3">
      <c r="G696" s="6"/>
      <c r="H696" s="6"/>
    </row>
    <row r="697" spans="7:8" x14ac:dyDescent="0.3">
      <c r="G697" s="6"/>
      <c r="H697" s="6"/>
    </row>
    <row r="698" spans="7:8" x14ac:dyDescent="0.3">
      <c r="G698" s="6"/>
      <c r="H698" s="6"/>
    </row>
    <row r="699" spans="7:8" x14ac:dyDescent="0.3">
      <c r="G699" s="6"/>
      <c r="H699" s="6"/>
    </row>
    <row r="700" spans="7:8" x14ac:dyDescent="0.3">
      <c r="G700" s="6"/>
      <c r="H700" s="6"/>
    </row>
    <row r="701" spans="7:8" x14ac:dyDescent="0.3">
      <c r="G701" s="6"/>
      <c r="H701" s="6"/>
    </row>
    <row r="702" spans="7:8" x14ac:dyDescent="0.3">
      <c r="G702" s="6"/>
      <c r="H702" s="6"/>
    </row>
    <row r="703" spans="7:8" x14ac:dyDescent="0.3">
      <c r="G703" s="6"/>
      <c r="H703" s="6"/>
    </row>
    <row r="704" spans="7:8" x14ac:dyDescent="0.3">
      <c r="G704" s="6"/>
      <c r="H704" s="6"/>
    </row>
    <row r="705" spans="7:8" x14ac:dyDescent="0.3">
      <c r="G705" s="6"/>
      <c r="H705" s="6"/>
    </row>
    <row r="706" spans="7:8" x14ac:dyDescent="0.3">
      <c r="G706" s="6"/>
      <c r="H706" s="6"/>
    </row>
    <row r="707" spans="7:8" x14ac:dyDescent="0.3">
      <c r="G707" s="6"/>
      <c r="H707" s="6"/>
    </row>
    <row r="708" spans="7:8" x14ac:dyDescent="0.3">
      <c r="G708" s="6"/>
      <c r="H708" s="6"/>
    </row>
    <row r="709" spans="7:8" x14ac:dyDescent="0.3">
      <c r="G709" s="6"/>
      <c r="H709" s="6"/>
    </row>
    <row r="710" spans="7:8" x14ac:dyDescent="0.3">
      <c r="G710" s="6"/>
      <c r="H710" s="6"/>
    </row>
    <row r="711" spans="7:8" x14ac:dyDescent="0.3">
      <c r="G711" s="6"/>
      <c r="H711" s="6"/>
    </row>
    <row r="712" spans="7:8" x14ac:dyDescent="0.3">
      <c r="G712" s="6"/>
      <c r="H712" s="6"/>
    </row>
    <row r="713" spans="7:8" x14ac:dyDescent="0.3">
      <c r="G713" s="6"/>
      <c r="H713" s="6"/>
    </row>
    <row r="714" spans="7:8" x14ac:dyDescent="0.3">
      <c r="G714" s="6"/>
      <c r="H714" s="6"/>
    </row>
    <row r="715" spans="7:8" x14ac:dyDescent="0.3">
      <c r="G715" s="6"/>
      <c r="H715" s="6"/>
    </row>
    <row r="716" spans="7:8" x14ac:dyDescent="0.3">
      <c r="G716" s="6"/>
      <c r="H716" s="6"/>
    </row>
    <row r="717" spans="7:8" x14ac:dyDescent="0.3">
      <c r="G717" s="6"/>
      <c r="H717" s="6"/>
    </row>
    <row r="718" spans="7:8" x14ac:dyDescent="0.3">
      <c r="G718" s="6"/>
      <c r="H718" s="6"/>
    </row>
    <row r="719" spans="7:8" x14ac:dyDescent="0.3">
      <c r="G719" s="6"/>
      <c r="H719" s="6"/>
    </row>
    <row r="720" spans="7:8" x14ac:dyDescent="0.3">
      <c r="G720" s="6"/>
      <c r="H720" s="6"/>
    </row>
    <row r="721" spans="7:8" x14ac:dyDescent="0.3">
      <c r="G721" s="6"/>
      <c r="H721" s="6"/>
    </row>
    <row r="722" spans="7:8" x14ac:dyDescent="0.3">
      <c r="G722" s="6"/>
      <c r="H722" s="6"/>
    </row>
    <row r="723" spans="7:8" x14ac:dyDescent="0.3">
      <c r="G723" s="6"/>
      <c r="H723" s="6"/>
    </row>
    <row r="724" spans="7:8" x14ac:dyDescent="0.3">
      <c r="G724" s="6"/>
      <c r="H724" s="6"/>
    </row>
    <row r="725" spans="7:8" x14ac:dyDescent="0.3">
      <c r="G725" s="6"/>
      <c r="H725" s="6"/>
    </row>
    <row r="726" spans="7:8" x14ac:dyDescent="0.3">
      <c r="G726" s="6"/>
      <c r="H726" s="6"/>
    </row>
    <row r="727" spans="7:8" x14ac:dyDescent="0.3">
      <c r="G727" s="6"/>
      <c r="H727" s="6"/>
    </row>
    <row r="728" spans="7:8" x14ac:dyDescent="0.3">
      <c r="G728" s="6"/>
      <c r="H728" s="6"/>
    </row>
    <row r="729" spans="7:8" x14ac:dyDescent="0.3">
      <c r="G729" s="6"/>
      <c r="H729" s="6"/>
    </row>
    <row r="730" spans="7:8" x14ac:dyDescent="0.3">
      <c r="G730" s="6"/>
      <c r="H730" s="6"/>
    </row>
    <row r="731" spans="7:8" x14ac:dyDescent="0.3">
      <c r="G731" s="6"/>
      <c r="H731" s="6"/>
    </row>
    <row r="732" spans="7:8" x14ac:dyDescent="0.3">
      <c r="G732" s="6"/>
      <c r="H732" s="6"/>
    </row>
    <row r="733" spans="7:8" x14ac:dyDescent="0.3">
      <c r="G733" s="6"/>
      <c r="H733" s="6"/>
    </row>
    <row r="734" spans="7:8" x14ac:dyDescent="0.3">
      <c r="G734" s="6"/>
      <c r="H734" s="6"/>
    </row>
    <row r="735" spans="7:8" x14ac:dyDescent="0.3">
      <c r="G735" s="6"/>
      <c r="H735" s="6"/>
    </row>
    <row r="736" spans="7:8" x14ac:dyDescent="0.3">
      <c r="G736" s="6"/>
      <c r="H736" s="6"/>
    </row>
    <row r="737" spans="7:8" x14ac:dyDescent="0.3">
      <c r="G737" s="6"/>
      <c r="H737" s="6"/>
    </row>
    <row r="738" spans="7:8" x14ac:dyDescent="0.3">
      <c r="G738" s="6"/>
      <c r="H738" s="6"/>
    </row>
    <row r="739" spans="7:8" x14ac:dyDescent="0.3">
      <c r="G739" s="6"/>
      <c r="H739" s="6"/>
    </row>
    <row r="740" spans="7:8" x14ac:dyDescent="0.3">
      <c r="G740" s="6"/>
      <c r="H740" s="6"/>
    </row>
    <row r="741" spans="7:8" x14ac:dyDescent="0.3">
      <c r="G741" s="6"/>
      <c r="H741" s="6"/>
    </row>
    <row r="742" spans="7:8" x14ac:dyDescent="0.3">
      <c r="G742" s="6"/>
      <c r="H742" s="6"/>
    </row>
    <row r="743" spans="7:8" x14ac:dyDescent="0.3">
      <c r="G743" s="6"/>
      <c r="H743" s="6"/>
    </row>
    <row r="744" spans="7:8" x14ac:dyDescent="0.3">
      <c r="G744" s="6"/>
      <c r="H744" s="6"/>
    </row>
    <row r="745" spans="7:8" x14ac:dyDescent="0.3">
      <c r="G745" s="6"/>
      <c r="H745" s="6"/>
    </row>
    <row r="746" spans="7:8" x14ac:dyDescent="0.3">
      <c r="G746" s="6"/>
      <c r="H746" s="6"/>
    </row>
    <row r="747" spans="7:8" x14ac:dyDescent="0.3">
      <c r="G747" s="6"/>
      <c r="H747" s="6"/>
    </row>
    <row r="748" spans="7:8" x14ac:dyDescent="0.3">
      <c r="G748" s="6"/>
      <c r="H748" s="6"/>
    </row>
    <row r="749" spans="7:8" x14ac:dyDescent="0.3">
      <c r="G749" s="6"/>
      <c r="H749" s="6"/>
    </row>
    <row r="750" spans="7:8" x14ac:dyDescent="0.3">
      <c r="G750" s="6"/>
      <c r="H750" s="6"/>
    </row>
    <row r="751" spans="7:8" x14ac:dyDescent="0.3">
      <c r="G751" s="6"/>
      <c r="H751" s="6"/>
    </row>
    <row r="752" spans="7:8" x14ac:dyDescent="0.3">
      <c r="G752" s="6"/>
      <c r="H752" s="6"/>
    </row>
    <row r="753" spans="7:8" x14ac:dyDescent="0.3">
      <c r="G753" s="6"/>
      <c r="H753" s="6"/>
    </row>
    <row r="754" spans="7:8" x14ac:dyDescent="0.3">
      <c r="G754" s="6"/>
      <c r="H754" s="6"/>
    </row>
    <row r="755" spans="7:8" x14ac:dyDescent="0.3">
      <c r="G755" s="6"/>
      <c r="H755" s="6"/>
    </row>
    <row r="756" spans="7:8" x14ac:dyDescent="0.3">
      <c r="G756" s="6"/>
      <c r="H756" s="6"/>
    </row>
    <row r="757" spans="7:8" x14ac:dyDescent="0.3">
      <c r="G757" s="6"/>
      <c r="H757" s="6"/>
    </row>
    <row r="758" spans="7:8" x14ac:dyDescent="0.3">
      <c r="G758" s="6"/>
      <c r="H758" s="6"/>
    </row>
    <row r="759" spans="7:8" x14ac:dyDescent="0.3">
      <c r="G759" s="6"/>
      <c r="H759" s="6"/>
    </row>
    <row r="760" spans="7:8" x14ac:dyDescent="0.3">
      <c r="G760" s="6" t="s">
        <v>44</v>
      </c>
      <c r="H760" s="6" t="s">
        <v>43</v>
      </c>
    </row>
    <row r="761" spans="7:8" x14ac:dyDescent="0.3">
      <c r="G761" s="6" t="s">
        <v>31</v>
      </c>
      <c r="H761" s="6" t="s">
        <v>30</v>
      </c>
    </row>
    <row r="762" spans="7:8" x14ac:dyDescent="0.3">
      <c r="G762" s="6" t="s">
        <v>69</v>
      </c>
      <c r="H762" s="6" t="s">
        <v>92</v>
      </c>
    </row>
    <row r="763" spans="7:8" x14ac:dyDescent="0.3">
      <c r="G763" s="6" t="s">
        <v>25</v>
      </c>
      <c r="H763" s="6" t="s">
        <v>24</v>
      </c>
    </row>
    <row r="764" spans="7:8" x14ac:dyDescent="0.3">
      <c r="G764" s="6">
        <v>2603225</v>
      </c>
      <c r="H764" s="6" t="s">
        <v>93</v>
      </c>
    </row>
    <row r="765" spans="7:8" x14ac:dyDescent="0.3">
      <c r="G765" s="6" t="s">
        <v>27</v>
      </c>
      <c r="H765" s="6" t="s">
        <v>26</v>
      </c>
    </row>
    <row r="766" spans="7:8" x14ac:dyDescent="0.3">
      <c r="G766" s="6" t="s">
        <v>33</v>
      </c>
      <c r="H766" s="6" t="s">
        <v>32</v>
      </c>
    </row>
    <row r="767" spans="7:8" x14ac:dyDescent="0.3">
      <c r="G767" s="6" t="s">
        <v>78</v>
      </c>
      <c r="H767" s="6" t="s">
        <v>94</v>
      </c>
    </row>
    <row r="768" spans="7:8" x14ac:dyDescent="0.3">
      <c r="G768" s="6" t="s">
        <v>42</v>
      </c>
      <c r="H768" s="6" t="s">
        <v>41</v>
      </c>
    </row>
    <row r="769" spans="7:8" x14ac:dyDescent="0.3">
      <c r="G769" s="6" t="s">
        <v>77</v>
      </c>
      <c r="H769" s="6" t="s">
        <v>76</v>
      </c>
    </row>
    <row r="770" spans="7:8" x14ac:dyDescent="0.3">
      <c r="G770" s="6" t="s">
        <v>34</v>
      </c>
      <c r="H770" s="6" t="s">
        <v>80</v>
      </c>
    </row>
    <row r="771" spans="7:8" x14ac:dyDescent="0.3">
      <c r="G771" s="6" t="s">
        <v>75</v>
      </c>
      <c r="H771" s="6" t="s">
        <v>74</v>
      </c>
    </row>
    <row r="772" spans="7:8" x14ac:dyDescent="0.3">
      <c r="G772" s="6" t="s">
        <v>70</v>
      </c>
      <c r="H772" s="6" t="s">
        <v>95</v>
      </c>
    </row>
    <row r="773" spans="7:8" x14ac:dyDescent="0.3">
      <c r="G773" s="6" t="s">
        <v>29</v>
      </c>
      <c r="H773" s="6" t="s">
        <v>28</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6" ma:contentTypeDescription="Create a new document." ma:contentTypeScope="" ma:versionID="fdc554722373edccc0c6c2d1740e1ab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712b70c83190a6c37a82df176da3243d"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A w D A A B Q S w M E F A A C A A g A m 0 p c V Z C W 7 r e l A A A A 9 w A A A B I A H A B D b 2 5 m a W c v U G F j a 2 F n Z S 5 4 b W w g o h g A K K A U A A A A A A A A A A A A A A A A A A A A A A A A A A A A h Y + x D o I w G I R 3 E 9 + B d K c t Z Z L 8 l M F V E h O i c W 2 g g U Z o D S 2 W d 3 P w k X w F I Y q 6 O d 7 d l 9 z d 4 3 a H b O z a 4 C p 7 q 4 x O U Y Q p C q w T u h K t 0 T J F 2 q C M r 1 e w F + V Z 1 D K Y a G 2 T 0 V Y p a p y 7 J I R 4 7 7 G P s e l r w i i N y C n f F W U j O 4 E + s P o P h 0 r P t a V E H I 6 v N Z z h i G 5 w T B m m Q B Y T c q W / A J s G z + m P C d u h d U M v u d T h o Q C y S C D v D / w J U E s D B B Q A A g A I A J t K X F V 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b S l x V K I p H u A 4 A A A A R A A A A E w A c A E Z v c m 1 1 b G F z L 1 N l Y 3 R p b 2 4 x L m 0 g o h g A K K A U A A A A A A A A A A A A A A A A A A A A A A A A A A A A K 0 5 N L s n M z 1 M I h t C G 1 g B Q S w E C L Q A U A A I A C A C b S l x V k J b u t 6 U A A A D 3 A A A A E g A A A A A A A A A A A A A A A A A A A A A A Q 2 9 u Z m l n L 1 B h Y 2 t h Z 2 U u e G 1 s U E s B A i 0 A F A A C A A g A m 0 p c V V N y O C y b A A A A 4 Q A A A B M A A A A A A A A A A A A A A A A A 8 Q A A A F t D b 2 5 0 Z W 5 0 X 1 R 5 c G V z X S 5 4 b W x Q S w E C L Q A U A A I A C A C b S l x V 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N J 5 9 J T S 3 6 9 P r 4 A 2 m 4 c 5 / C k A A A A A A g A A A A A A E G Y A A A A B A A A g A A A A F u a z + C 3 E P T 7 i f g E E L H h w S o 2 9 J B / 2 n b G 1 n U h 0 8 c 2 6 K 1 g A A A A A D o A A A A A C A A A g A A A A P p o B u l q 6 n m i B j B V I m + w 1 q A D d V 0 h l 1 x v Q 8 Q Z i N U X b + 3 B Q A A A A l O J 6 y Q C m 2 J 8 9 Y B 6 1 e t G t b E m f e 1 X 8 t H d h I W A d F 1 t L m 0 t i 2 p u n q L Y K G p C O 7 d T q e b Q t l K E h r Q Y W k F u M / Z o D h v 4 y C P 0 y H b O 0 u U v d w H R q S 4 f u R b F A A A A A 2 + C Y 7 l A K 6 8 L l R m D k k X y m A y F F g k o 5 D L G b 8 w G j 1 E R 4 6 u B 2 q U / a n 3 I / G K J 1 P 0 6 u X k + U X 9 F M D d 1 T O / r / 0 P Q Y l m s p 6 Q = = < / D a t a M a s h u p > 
</file>

<file path=customXml/itemProps1.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8057083-9149-4ED4-B5D3-3EBA35DFF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List</vt:lpstr>
      <vt:lpstr>WTBKC</vt:lpstr>
      <vt:lpstr>WTBAT</vt:lpstr>
      <vt:lpstr>WTBSI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Alejandro Saltiel</cp:lastModifiedBy>
  <dcterms:created xsi:type="dcterms:W3CDTF">2020-12-04T17:20:26Z</dcterms:created>
  <dcterms:modified xsi:type="dcterms:W3CDTF">2022-11-17T18:43:25Z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