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BlakeHeimann\Downloads\"/>
    </mc:Choice>
  </mc:AlternateContent>
  <xr:revisionPtr revIDLastSave="0" documentId="13_ncr:1_{04418C19-996E-48D5-B6B5-587ABBAD3A0A}" xr6:coauthVersionLast="47" xr6:coauthVersionMax="47" xr10:uidLastSave="{00000000-0000-0000-0000-000000000000}"/>
  <bookViews>
    <workbookView xWindow="-96" yWindow="-96" windowWidth="23232" windowHeight="12552" xr2:uid="{A14BDADA-643B-4E30-84AA-76A30C31AEEB}"/>
  </bookViews>
  <sheets>
    <sheet name="List" sheetId="17" r:id="rId1"/>
    <sheet name="WTBKC" sheetId="38" r:id="rId2"/>
    <sheet name="WTBAT" sheetId="21" r:id="rId3"/>
    <sheet name="WTBSI" sheetId="25" r:id="rId4"/>
    <sheet name="WAII" sheetId="39" r:id="rId5"/>
  </sheets>
  <definedNames>
    <definedName name="_xlnm._FilterDatabase" localSheetId="4" hidden="1">WAII!$A$5:$E$5</definedName>
    <definedName name="_xlnm._FilterDatabase" localSheetId="2" hidden="1">WTBSI!#REF!</definedName>
    <definedName name="ExternalData_1" localSheetId="4" hidden="1">WAII!$A$5:$E$1529</definedName>
    <definedName name="ExternalData_1" localSheetId="1" hidden="1">WTBKC!$A$5:$E$2142</definedName>
    <definedName name="ExternalData_1" localSheetId="3" hidden="1">WTBSI!$A$5:$E$730</definedName>
    <definedName name="ExternalData_2" localSheetId="4" hidden="1">WAII!#REF!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7" l="1"/>
  <c r="A6" i="17"/>
  <c r="A5" i="17"/>
  <c r="A2" i="25"/>
  <c r="A2" i="21"/>
  <c r="A2" i="38"/>
  <c r="A1" i="25" l="1"/>
  <c r="A1" i="21"/>
  <c r="A1" i="38"/>
</calcChain>
</file>

<file path=xl/sharedStrings.xml><?xml version="1.0" encoding="utf-8"?>
<sst xmlns="http://schemas.openxmlformats.org/spreadsheetml/2006/main" count="1395" uniqueCount="767">
  <si>
    <t>Name</t>
  </si>
  <si>
    <t>Weight</t>
  </si>
  <si>
    <t>Sedol</t>
  </si>
  <si>
    <t>Ticker</t>
  </si>
  <si>
    <t>LG Chem Ltd.</t>
  </si>
  <si>
    <t>ANTM IJ</t>
  </si>
  <si>
    <t>PT Aneka Tambang Tbk</t>
  </si>
  <si>
    <t>Add/Drop</t>
  </si>
  <si>
    <t>Passive Indexes</t>
  </si>
  <si>
    <t>Index Reconstitution List</t>
  </si>
  <si>
    <t>Subject to Change</t>
  </si>
  <si>
    <t>3993 HK</t>
  </si>
  <si>
    <t>B1VRCG6</t>
  </si>
  <si>
    <t>LS Electric Co., Ltd.</t>
  </si>
  <si>
    <t>357780 KS</t>
  </si>
  <si>
    <t>BKPN4N4</t>
  </si>
  <si>
    <t>Soulbrain Co., Ltd.</t>
  </si>
  <si>
    <t>Zangge Mining Company Limited Class A</t>
  </si>
  <si>
    <t>EVR LN</t>
  </si>
  <si>
    <t>B71N6K8</t>
  </si>
  <si>
    <t>NLMK LI</t>
  </si>
  <si>
    <t>B0RTNX3</t>
  </si>
  <si>
    <t>PHOR LI</t>
  </si>
  <si>
    <t>B62QPJ1</t>
  </si>
  <si>
    <t>PLZL LI</t>
  </si>
  <si>
    <t>BYXL3S6</t>
  </si>
  <si>
    <t>NVTK LI</t>
  </si>
  <si>
    <t>B0DK750</t>
  </si>
  <si>
    <t>BYZDW27</t>
  </si>
  <si>
    <t>Hyundai Motor Company</t>
  </si>
  <si>
    <t>Samsung SDI Co., Ltd</t>
  </si>
  <si>
    <t>247540 KS</t>
  </si>
  <si>
    <t>BJ321P7</t>
  </si>
  <si>
    <t>Ecopro BM Co., Ltd.</t>
  </si>
  <si>
    <t>SSA LI</t>
  </si>
  <si>
    <t>B05N809</t>
  </si>
  <si>
    <t>SGGD LI</t>
  </si>
  <si>
    <t>B01WHG9</t>
  </si>
  <si>
    <t>NARI Technology Co., Ltd. Class A</t>
  </si>
  <si>
    <t>BP3R444</t>
  </si>
  <si>
    <t>BD5CH66</t>
  </si>
  <si>
    <t>Zhejiang NHU Co. Ltd. Class A</t>
  </si>
  <si>
    <t>Contemporary Amperex Technology Co., Ltd. Class A</t>
  </si>
  <si>
    <t>BNSP8W5</t>
  </si>
  <si>
    <t>LG Energy Solution Ltd.</t>
  </si>
  <si>
    <t>Sungrow Power Supply Co., Ltd. Class A</t>
  </si>
  <si>
    <t>Tianqi Lithium Corp. Class A</t>
  </si>
  <si>
    <t>B232R05</t>
  </si>
  <si>
    <t>SK Innovation Co., Ltd</t>
  </si>
  <si>
    <t>Zhejiang Huayou Cobalt Co., Ltd. Class A</t>
  </si>
  <si>
    <t>Guangzhou Tinci Materials Technology Co., Ltd</t>
  </si>
  <si>
    <t>Shanghai Putailai New Energy Technology Co., Ltd. Class A</t>
  </si>
  <si>
    <t>GEM Co., Ltd. Class A</t>
  </si>
  <si>
    <t>Shenzhen Dynanonic Co., Ltd. Class A</t>
  </si>
  <si>
    <t>Jiangxi Special Electric Motor Co., Ltd. Class A</t>
  </si>
  <si>
    <t>Gotion High-tech Co., Ltd Class A</t>
  </si>
  <si>
    <t>Sichuan Yahua Industrial Group Co., Ltd. Class A</t>
  </si>
  <si>
    <t>BHQPSY7</t>
  </si>
  <si>
    <t>BD5CB19</t>
  </si>
  <si>
    <t>BD5CFW8</t>
  </si>
  <si>
    <t>BD5CJ71</t>
  </si>
  <si>
    <t>BD5LR63</t>
  </si>
  <si>
    <t>BGYB2Q0</t>
  </si>
  <si>
    <t>BN10NX3</t>
  </si>
  <si>
    <t>BF2DZJ5</t>
  </si>
  <si>
    <t>BD5LSZ9</t>
  </si>
  <si>
    <t>BD5CGB4</t>
  </si>
  <si>
    <t>VKCO LI</t>
  </si>
  <si>
    <t>B53NQB3</t>
  </si>
  <si>
    <t>FIVE LI</t>
  </si>
  <si>
    <t>B07T3T9</t>
  </si>
  <si>
    <t>B5BSZB3</t>
  </si>
  <si>
    <t>BFF5BV2</t>
  </si>
  <si>
    <t>LKOD LI</t>
  </si>
  <si>
    <t>BQ3RQ45</t>
  </si>
  <si>
    <t>BD5CKH8</t>
  </si>
  <si>
    <t>BK71726</t>
  </si>
  <si>
    <t>BD5CC72</t>
  </si>
  <si>
    <t>Ganfeng Lithium Group Co., Ltd. Class A</t>
  </si>
  <si>
    <t>006400 KS</t>
  </si>
  <si>
    <t>051910 KS</t>
  </si>
  <si>
    <t>005380 KS</t>
  </si>
  <si>
    <t>373220 KS</t>
  </si>
  <si>
    <t>096770 KS</t>
  </si>
  <si>
    <t>003670 KS</t>
  </si>
  <si>
    <t>HHR UQ</t>
  </si>
  <si>
    <t>MBT UN</t>
  </si>
  <si>
    <t>YNDX UQ</t>
  </si>
  <si>
    <t>OZON UQ</t>
  </si>
  <si>
    <t>010120 KS</t>
  </si>
  <si>
    <t>WisdomTree Blockchain UCITS Index</t>
  </si>
  <si>
    <t>WTBKC</t>
  </si>
  <si>
    <t>WisdomTree Battery Value Chain and Innovation Index</t>
  </si>
  <si>
    <t>WTBAT</t>
  </si>
  <si>
    <t>WisdomTree Battery Solutions Index</t>
  </si>
  <si>
    <t>WTBSI</t>
  </si>
  <si>
    <t>RIOT US</t>
  </si>
  <si>
    <t>BD9F675</t>
  </si>
  <si>
    <t>COIN US</t>
  </si>
  <si>
    <t>BMC9P69</t>
  </si>
  <si>
    <t>Coinbase Global, Inc. Class A</t>
  </si>
  <si>
    <t>HOOD US</t>
  </si>
  <si>
    <t>BP0TQN6</t>
  </si>
  <si>
    <t>Robinhood Markets, Inc. Class A</t>
  </si>
  <si>
    <t>SQ US</t>
  </si>
  <si>
    <t>BYNZGK1</t>
  </si>
  <si>
    <t>Block, Inc. Class A</t>
  </si>
  <si>
    <t>MARA US</t>
  </si>
  <si>
    <t>BLR7B52</t>
  </si>
  <si>
    <t>Marathon Digital Holdings Inc</t>
  </si>
  <si>
    <t>HUT US</t>
  </si>
  <si>
    <t>BYZQS51</t>
  </si>
  <si>
    <t>Hut 8 Mining Corp.</t>
  </si>
  <si>
    <t>B01S2L7</t>
  </si>
  <si>
    <t>Monex Group, Inc.</t>
  </si>
  <si>
    <t>CLSK US</t>
  </si>
  <si>
    <t>BJDRX78</t>
  </si>
  <si>
    <t>Cleanspark, Inc.</t>
  </si>
  <si>
    <t>GMO Internet Group, Inc.</t>
  </si>
  <si>
    <t>Add</t>
  </si>
  <si>
    <t>HIVE US</t>
  </si>
  <si>
    <t>BNHP763</t>
  </si>
  <si>
    <t>HIVE Blockchain Technologies Ltd</t>
  </si>
  <si>
    <t>BITF US</t>
  </si>
  <si>
    <t>BK9Z566</t>
  </si>
  <si>
    <t>Bitfarms Ltd.</t>
  </si>
  <si>
    <t>CAN US</t>
  </si>
  <si>
    <t>BL4PZ46</t>
  </si>
  <si>
    <t>Canaan Inc. Sponsored ADR Class A</t>
  </si>
  <si>
    <t>BD5H1G9</t>
  </si>
  <si>
    <t>Galaxy Digital Holdings Ltd.</t>
  </si>
  <si>
    <t>BKKT US</t>
  </si>
  <si>
    <t>BMQ7FW5</t>
  </si>
  <si>
    <t>Bakkt Holdings, Inc. Class A</t>
  </si>
  <si>
    <t>APLD US</t>
  </si>
  <si>
    <t>BMCNFN8</t>
  </si>
  <si>
    <t>IREN US</t>
  </si>
  <si>
    <t>BMQ80V2</t>
  </si>
  <si>
    <t>Iris Energy Ltd.</t>
  </si>
  <si>
    <t>BWT5WX6</t>
  </si>
  <si>
    <t>Northern Data AG</t>
  </si>
  <si>
    <t>BVVQ8T8</t>
  </si>
  <si>
    <t>GMO Financial Holdings, Inc.</t>
  </si>
  <si>
    <t>Drop</t>
  </si>
  <si>
    <t>WULF US</t>
  </si>
  <si>
    <t>BNBRMS2</t>
  </si>
  <si>
    <t>TeraWulf Inc.</t>
  </si>
  <si>
    <t>XPG TB</t>
  </si>
  <si>
    <t>XSpring Capital Public Co Limited</t>
  </si>
  <si>
    <t>BLNK US</t>
  </si>
  <si>
    <t>BYWLZL4</t>
  </si>
  <si>
    <t>Blink Charging Co</t>
  </si>
  <si>
    <t>QS US</t>
  </si>
  <si>
    <t>BMC73Z8</t>
  </si>
  <si>
    <t>QuantumScape Corporation Class A</t>
  </si>
  <si>
    <t>6762 JP</t>
  </si>
  <si>
    <t>TDK Corporation</t>
  </si>
  <si>
    <t>UMI BB</t>
  </si>
  <si>
    <t>BF44466</t>
  </si>
  <si>
    <t>Umicore</t>
  </si>
  <si>
    <t>BAS GR</t>
  </si>
  <si>
    <t>BASF SE</t>
  </si>
  <si>
    <t>002340 CH</t>
  </si>
  <si>
    <t>SLDP US</t>
  </si>
  <si>
    <t>BMG79C3</t>
  </si>
  <si>
    <t>Solid Power, Inc. Class A</t>
  </si>
  <si>
    <t>ENS US</t>
  </si>
  <si>
    <t>B020GQ5</t>
  </si>
  <si>
    <t>EnerSys</t>
  </si>
  <si>
    <t>LICY US</t>
  </si>
  <si>
    <t>BKP4ZD4</t>
  </si>
  <si>
    <t>Li-Cycle Holdings Corp.</t>
  </si>
  <si>
    <t>FCEL US</t>
  </si>
  <si>
    <t>BK6S6J8</t>
  </si>
  <si>
    <t>FuelCell Energy, Inc.</t>
  </si>
  <si>
    <t>BE US</t>
  </si>
  <si>
    <t>BDD1BB8</t>
  </si>
  <si>
    <t>Bloom Energy Corporation Class A</t>
  </si>
  <si>
    <t>BLDP US</t>
  </si>
  <si>
    <t>Ballard Power Systems Inc.</t>
  </si>
  <si>
    <t>300001 CH</t>
  </si>
  <si>
    <t>BD5CGV4</t>
  </si>
  <si>
    <t>Qingdao TGOOD Electric Co., Ltd. Class A</t>
  </si>
  <si>
    <t>RR/ LN</t>
  </si>
  <si>
    <t>B63H849</t>
  </si>
  <si>
    <t>Rolls-Royce Holdings plc</t>
  </si>
  <si>
    <t>INCO IJ</t>
  </si>
  <si>
    <t>B0217K9</t>
  </si>
  <si>
    <t>PT Vale Indonesia Tbk</t>
  </si>
  <si>
    <t>300750 CH</t>
  </si>
  <si>
    <t>002074 CH</t>
  </si>
  <si>
    <t>603659 CH</t>
  </si>
  <si>
    <t>LTHM US</t>
  </si>
  <si>
    <t>BD9PM00</t>
  </si>
  <si>
    <t>Livent Corporation</t>
  </si>
  <si>
    <t>ALB US</t>
  </si>
  <si>
    <t>Albemarle Corporation</t>
  </si>
  <si>
    <t>S92 GR</t>
  </si>
  <si>
    <t>B3B20H2</t>
  </si>
  <si>
    <t>SMA Solar Technology AG</t>
  </si>
  <si>
    <t>AKE AU</t>
  </si>
  <si>
    <t>BLSNC78</t>
  </si>
  <si>
    <t>Allkem Limited</t>
  </si>
  <si>
    <t>PLS AU</t>
  </si>
  <si>
    <t>B2368L5</t>
  </si>
  <si>
    <t>Pilbara Minerals Limited</t>
  </si>
  <si>
    <t>688005 CH</t>
  </si>
  <si>
    <t>BK71FC2</t>
  </si>
  <si>
    <t>Ningbo Ronbay New Energy Technology Co. Ltd. Class A</t>
  </si>
  <si>
    <t>BMW GR</t>
  </si>
  <si>
    <t>Bayerische Motoren Werke AG</t>
  </si>
  <si>
    <t>ALFEN NA</t>
  </si>
  <si>
    <t>BG0SJ42</t>
  </si>
  <si>
    <t>Alfen NV</t>
  </si>
  <si>
    <t>BA US</t>
  </si>
  <si>
    <t>Boeing Company</t>
  </si>
  <si>
    <t>7201 JP</t>
  </si>
  <si>
    <t>Nissan Motor Co., Ltd.</t>
  </si>
  <si>
    <t>EOAN GR</t>
  </si>
  <si>
    <t>E.ON SE</t>
  </si>
  <si>
    <t>8088 JP</t>
  </si>
  <si>
    <t>Iwatani Corporation</t>
  </si>
  <si>
    <t>6619 JP</t>
  </si>
  <si>
    <t>B5W49C9</t>
  </si>
  <si>
    <t>W-SCOPE Corporation.</t>
  </si>
  <si>
    <t>WRT1V FH</t>
  </si>
  <si>
    <t>Wartsila Oyj Abp</t>
  </si>
  <si>
    <t>601311 CH</t>
  </si>
  <si>
    <t>BP3R9W7</t>
  </si>
  <si>
    <t>Camel Group Co., Ltd. Class A</t>
  </si>
  <si>
    <t>300274 CH</t>
  </si>
  <si>
    <t>6121 TT</t>
  </si>
  <si>
    <t>Simplo Technology Co. Ltd.</t>
  </si>
  <si>
    <t>600406 CH</t>
  </si>
  <si>
    <t>002460 CH</t>
  </si>
  <si>
    <t>EDF FP</t>
  </si>
  <si>
    <t>B0NJJ17</t>
  </si>
  <si>
    <t>Electricite de France SA</t>
  </si>
  <si>
    <t>MIN AU</t>
  </si>
  <si>
    <t>B17ZL56</t>
  </si>
  <si>
    <t>Mineral Resources Limited</t>
  </si>
  <si>
    <t>002466 CH</t>
  </si>
  <si>
    <t>SQM US</t>
  </si>
  <si>
    <t>Sociedad Quimica Y Minera De Chile S.A. Sponsored ADR Pfd Class B</t>
  </si>
  <si>
    <t>000009 CH</t>
  </si>
  <si>
    <t>BD5CKD4</t>
  </si>
  <si>
    <t>China Baoan Group Co., Ltd. Class A</t>
  </si>
  <si>
    <t>AIR FP</t>
  </si>
  <si>
    <t>Airbus SE</t>
  </si>
  <si>
    <t>SIE GR</t>
  </si>
  <si>
    <t>Siemens AG</t>
  </si>
  <si>
    <t>SYR AU</t>
  </si>
  <si>
    <t>B23HV20</t>
  </si>
  <si>
    <t>Syrah Resources Limited</t>
  </si>
  <si>
    <t>002812 CH</t>
  </si>
  <si>
    <t>BFCCR30</t>
  </si>
  <si>
    <t>Yunnan Energy New Material Co., Ltd. Class A</t>
  </si>
  <si>
    <t>3407 JP</t>
  </si>
  <si>
    <t>Asahi Kasei Corporation</t>
  </si>
  <si>
    <t>4080 JP</t>
  </si>
  <si>
    <t>Tanaka Chemical Corp.</t>
  </si>
  <si>
    <t>300014 CH</t>
  </si>
  <si>
    <t>BD5C7G6</t>
  </si>
  <si>
    <t>EVE Energy Co. Ltd. Class A</t>
  </si>
  <si>
    <t>300438 CH</t>
  </si>
  <si>
    <t>BD76131</t>
  </si>
  <si>
    <t>Guangzhou Great Power Energy &amp; Technology Co., Ltd. Class A</t>
  </si>
  <si>
    <t>LMT US</t>
  </si>
  <si>
    <t>Lockheed Martin Corporation</t>
  </si>
  <si>
    <t>JMAT LN</t>
  </si>
  <si>
    <t>BZ4BQC7</t>
  </si>
  <si>
    <t>Johnson Matthey Plc</t>
  </si>
  <si>
    <t>7011 JP</t>
  </si>
  <si>
    <t>Mitsubishi Heavy Industries, Ltd.</t>
  </si>
  <si>
    <t>CAT US</t>
  </si>
  <si>
    <t>Caterpillar Inc.</t>
  </si>
  <si>
    <t>000762 CH</t>
  </si>
  <si>
    <t>BD580M1</t>
  </si>
  <si>
    <t>Tibet Mineral Development Co. Ltd. Class A</t>
  </si>
  <si>
    <t>TSLA US</t>
  </si>
  <si>
    <t>B616C79</t>
  </si>
  <si>
    <t>002497 CH</t>
  </si>
  <si>
    <t>300037 CH</t>
  </si>
  <si>
    <t>BD5LRQ3</t>
  </si>
  <si>
    <t>Shenzhen Capchem Technology Co., Ltd. Class A</t>
  </si>
  <si>
    <t>002709 CH</t>
  </si>
  <si>
    <t>6674 JP</t>
  </si>
  <si>
    <t>GS Yuasa Corporation</t>
  </si>
  <si>
    <t>819 HK</t>
  </si>
  <si>
    <t>B1XDJC7</t>
  </si>
  <si>
    <t>Tianneng Power International Limited</t>
  </si>
  <si>
    <t>000408 CH</t>
  </si>
  <si>
    <t>5563 JP</t>
  </si>
  <si>
    <t>Nippon Denko Co., Ltd.</t>
  </si>
  <si>
    <t>4004 JP</t>
  </si>
  <si>
    <t>Showa Denko K.K.</t>
  </si>
  <si>
    <t>300073 CH</t>
  </si>
  <si>
    <t>BD760M3</t>
  </si>
  <si>
    <t>Beijing Easpring Material Technology Co., Ltd. Class A</t>
  </si>
  <si>
    <t>300769 CH</t>
  </si>
  <si>
    <t>600884 CH</t>
  </si>
  <si>
    <t>BP3RF63</t>
  </si>
  <si>
    <t>Ningbo Shanshan Co., Ltd. Class A</t>
  </si>
  <si>
    <t>NIC AU</t>
  </si>
  <si>
    <t>BZ7NDP2</t>
  </si>
  <si>
    <t>Nickel Mines Ltd.</t>
  </si>
  <si>
    <t>IGO AU</t>
  </si>
  <si>
    <t>IGO Limited</t>
  </si>
  <si>
    <t>MCR AU</t>
  </si>
  <si>
    <t>Mincor Resources NL</t>
  </si>
  <si>
    <t>6504 JP</t>
  </si>
  <si>
    <t>Fuji Electric Co., Ltd.</t>
  </si>
  <si>
    <t>GE US</t>
  </si>
  <si>
    <t>BL59CR9</t>
  </si>
  <si>
    <t>General Electric Company</t>
  </si>
  <si>
    <t>RNO FP</t>
  </si>
  <si>
    <t>Renault SA</t>
  </si>
  <si>
    <t>GM US</t>
  </si>
  <si>
    <t>B665KZ5</t>
  </si>
  <si>
    <t>General Motors Company</t>
  </si>
  <si>
    <t>PRIM US</t>
  </si>
  <si>
    <t>B1GC200</t>
  </si>
  <si>
    <t>Primoris Services Corporation</t>
  </si>
  <si>
    <t>002407 CH</t>
  </si>
  <si>
    <t>BD5C8H4</t>
  </si>
  <si>
    <t>Do-Fluoride New Materials Co. Ltd. Class A</t>
  </si>
  <si>
    <t>QCOM US</t>
  </si>
  <si>
    <t>ENGI FP</t>
  </si>
  <si>
    <t>B0C2CQ3</t>
  </si>
  <si>
    <t>ENGIE SA.</t>
  </si>
  <si>
    <t>603799 CH</t>
  </si>
  <si>
    <t>ERA FP</t>
  </si>
  <si>
    <t>Eramet SA</t>
  </si>
  <si>
    <t>600549 CH</t>
  </si>
  <si>
    <t>BP3R6F9</t>
  </si>
  <si>
    <t>Xiamen Tungsten Co. Ltd. Class A</t>
  </si>
  <si>
    <t>300618 CH</t>
  </si>
  <si>
    <t>BFCCQZ5</t>
  </si>
  <si>
    <t>Nanjing Hanrui Cobalt Co. Ltd. Class A</t>
  </si>
  <si>
    <t>4044 JP</t>
  </si>
  <si>
    <t>Central Glass Co., Ltd.</t>
  </si>
  <si>
    <t>002176 CH</t>
  </si>
  <si>
    <t>3996 HK</t>
  </si>
  <si>
    <t>BZ1JH10</t>
  </si>
  <si>
    <t>China Energy Engineering Corp. Ltd. Class H</t>
  </si>
  <si>
    <t>AES US</t>
  </si>
  <si>
    <t>AES Corporation</t>
  </si>
  <si>
    <t>300376 CH</t>
  </si>
  <si>
    <t>BD5LZX6</t>
  </si>
  <si>
    <t>East Group Co., Ltd. Class A</t>
  </si>
  <si>
    <t>300068 CH</t>
  </si>
  <si>
    <t>BD5C7F5</t>
  </si>
  <si>
    <t>Zhejiang Narada Power Source Co., Ltd. Class A</t>
  </si>
  <si>
    <t>002108 CH</t>
  </si>
  <si>
    <t>BD5C777</t>
  </si>
  <si>
    <t>Cangzhou Mingzhu Plastic Co., Ltd. Class A</t>
  </si>
  <si>
    <t>IFX GR</t>
  </si>
  <si>
    <t>Infineon Technologies AG</t>
  </si>
  <si>
    <t>ITT US</t>
  </si>
  <si>
    <t>BZBY209</t>
  </si>
  <si>
    <t>ITT, Inc.</t>
  </si>
  <si>
    <t>NXPI US</t>
  </si>
  <si>
    <t>B505PN7</t>
  </si>
  <si>
    <t>NXP Semiconductors NV</t>
  </si>
  <si>
    <t>TXN US</t>
  </si>
  <si>
    <t>Texas Instruments Incorporated</t>
  </si>
  <si>
    <t>APTV US</t>
  </si>
  <si>
    <t>B783TY6</t>
  </si>
  <si>
    <t>Aptiv PLC</t>
  </si>
  <si>
    <t>BDC US</t>
  </si>
  <si>
    <t>B01WL78</t>
  </si>
  <si>
    <t>Belden Inc.</t>
  </si>
  <si>
    <t>6902 JP</t>
  </si>
  <si>
    <t>DENSO CORPORATION</t>
  </si>
  <si>
    <t>APH US</t>
  </si>
  <si>
    <t>Amphenol Corporation Class A</t>
  </si>
  <si>
    <t>6908 JP</t>
  </si>
  <si>
    <t>IRISO Electronics Co., Ltd.</t>
  </si>
  <si>
    <t>5803 JP</t>
  </si>
  <si>
    <t>Fujikura Ltd</t>
  </si>
  <si>
    <t>267260 KS</t>
  </si>
  <si>
    <t>BD4HFR9</t>
  </si>
  <si>
    <t>6752 JP</t>
  </si>
  <si>
    <t>Panasonic Corporation</t>
  </si>
  <si>
    <t>EAF US</t>
  </si>
  <si>
    <t>BFZP4T1</t>
  </si>
  <si>
    <t>GrafTech International Ltd.</t>
  </si>
  <si>
    <t>5713 JP</t>
  </si>
  <si>
    <t>Sumitomo Metal Mining Co., Ltd.</t>
  </si>
  <si>
    <t>6758 JP</t>
  </si>
  <si>
    <t>Sony Group Corporation</t>
  </si>
  <si>
    <t>STLD US</t>
  </si>
  <si>
    <t>Steel Dynamics, Inc.</t>
  </si>
  <si>
    <t>HMC US</t>
  </si>
  <si>
    <t>Honda Motor Co., Ltd. Sponsored ADR</t>
  </si>
  <si>
    <t>MBG GR</t>
  </si>
  <si>
    <t>Daimler AG</t>
  </si>
  <si>
    <t>7203 JP</t>
  </si>
  <si>
    <t>Toyota Motor Corp.</t>
  </si>
  <si>
    <t>603026 CH</t>
  </si>
  <si>
    <t>BP91NN2</t>
  </si>
  <si>
    <t>Shinghwa Advanced Material Group Co., Ltd. Class A</t>
  </si>
  <si>
    <t>2362 HK</t>
  </si>
  <si>
    <t>Jinchuan Group International Resources Co. Ltd</t>
  </si>
  <si>
    <t>002055 CH</t>
  </si>
  <si>
    <t>BD5CCW7</t>
  </si>
  <si>
    <t>Shenzhen Deren Electronic Co., Ltd. Class A</t>
  </si>
  <si>
    <t>600516 CH</t>
  </si>
  <si>
    <t>BP3R7V2</t>
  </si>
  <si>
    <t>FangDa Carbon New Material Co., Ltd. Class A</t>
  </si>
  <si>
    <t>002001 CH</t>
  </si>
  <si>
    <t>5302 JP</t>
  </si>
  <si>
    <t>Nippon Carbon Co., Ltd.</t>
  </si>
  <si>
    <t>VOLVB SS</t>
  </si>
  <si>
    <t>B1QH830</t>
  </si>
  <si>
    <t>Volvo AB Class B</t>
  </si>
  <si>
    <t>QUALCOMM Incorporated</t>
  </si>
  <si>
    <t>5541 JP</t>
  </si>
  <si>
    <t>Pacific Metals Co., Ltd.</t>
  </si>
  <si>
    <t>Riot Platforms, Inc.</t>
  </si>
  <si>
    <t>8698 JP</t>
  </si>
  <si>
    <t>SQN SW</t>
  </si>
  <si>
    <t>B1X3KP7</t>
  </si>
  <si>
    <t>Swissquote Group Holding Ltd.</t>
  </si>
  <si>
    <t>9449 JP</t>
  </si>
  <si>
    <t>CIFR US</t>
  </si>
  <si>
    <t>BMZ8604</t>
  </si>
  <si>
    <t>Cipher Mining Inc</t>
  </si>
  <si>
    <t>GLXY CN</t>
  </si>
  <si>
    <t>Applied Digital Corporation</t>
  </si>
  <si>
    <t>7177 JP</t>
  </si>
  <si>
    <t>NB2 GR</t>
  </si>
  <si>
    <t>JOBY US</t>
  </si>
  <si>
    <t>BMCRLL0</t>
  </si>
  <si>
    <t>Joby Aviation, Inc.</t>
  </si>
  <si>
    <t>336260 KS</t>
  </si>
  <si>
    <t>BH4G7R8</t>
  </si>
  <si>
    <t>Doosan Fuel Cell Co., Ltd.</t>
  </si>
  <si>
    <t>NEL NO</t>
  </si>
  <si>
    <t>B02NR83</t>
  </si>
  <si>
    <t>NEL ASA</t>
  </si>
  <si>
    <t>002125 CH</t>
  </si>
  <si>
    <t>BLC7SW3</t>
  </si>
  <si>
    <t>Xiangtan Electrochemical Scientific Co., Ltd. Class A</t>
  </si>
  <si>
    <t>365340 KS</t>
  </si>
  <si>
    <t>BP2SMJ9</t>
  </si>
  <si>
    <t>Sungeel Hitech Co. Ltd.</t>
  </si>
  <si>
    <t>PLL US</t>
  </si>
  <si>
    <t>BMGHM13</t>
  </si>
  <si>
    <t>Piedmont Lithium Inc</t>
  </si>
  <si>
    <t>ACHR US</t>
  </si>
  <si>
    <t>BMHVDS8</t>
  </si>
  <si>
    <t>Archer Aviation Inc Class A</t>
  </si>
  <si>
    <t>IE US</t>
  </si>
  <si>
    <t>BPF0KH6</t>
  </si>
  <si>
    <t>Ivanhoe Electric Inc.</t>
  </si>
  <si>
    <t>005070 KS</t>
  </si>
  <si>
    <t>Cosmo AM&amp;T Co., Ltd.</t>
  </si>
  <si>
    <t>SEDG US</t>
  </si>
  <si>
    <t>BWC52Q6</t>
  </si>
  <si>
    <t>SolarEdge Technologies, Inc.</t>
  </si>
  <si>
    <t>POSCO Future M</t>
  </si>
  <si>
    <t>688779 CH</t>
  </si>
  <si>
    <t>BNRLFZ6</t>
  </si>
  <si>
    <t>Hunan Changyuan Lico Co. Ltd. Class A</t>
  </si>
  <si>
    <t>SGML US</t>
  </si>
  <si>
    <t>BNM4ZD8</t>
  </si>
  <si>
    <t>Sigma Lithium Corporation</t>
  </si>
  <si>
    <t>PCELL SS</t>
  </si>
  <si>
    <t>BTHH8L3</t>
  </si>
  <si>
    <t>PowerCell Sweden AB</t>
  </si>
  <si>
    <t>300568 CH</t>
  </si>
  <si>
    <t>BHQPSF8</t>
  </si>
  <si>
    <t>Shenzhen Senior Technology Material Co., Ltd. Class A</t>
  </si>
  <si>
    <t>AMG NA</t>
  </si>
  <si>
    <t>B1Z95S1</t>
  </si>
  <si>
    <t>AMG Advanced Metallurgical Group N.V.</t>
  </si>
  <si>
    <t>AGY AU</t>
  </si>
  <si>
    <t>Argosy Minerals Limited</t>
  </si>
  <si>
    <t>MVST US</t>
  </si>
  <si>
    <t>BN7DTZ0</t>
  </si>
  <si>
    <t>Microvast Holdings, Inc.</t>
  </si>
  <si>
    <t>LAND SW</t>
  </si>
  <si>
    <t>BF41XY8</t>
  </si>
  <si>
    <t>Landis+Gyr Group AG</t>
  </si>
  <si>
    <t>ENR GR</t>
  </si>
  <si>
    <t>BMTVQK9</t>
  </si>
  <si>
    <t>Siemens Energy AG</t>
  </si>
  <si>
    <t>600522 CH</t>
  </si>
  <si>
    <t>BP3R9T4</t>
  </si>
  <si>
    <t>Jiangsu Zhongtian Technology Co., Ltd. Class A</t>
  </si>
  <si>
    <t>TEL US</t>
  </si>
  <si>
    <t>B62B7C3</t>
  </si>
  <si>
    <t>TE Connectivity Ltd.</t>
  </si>
  <si>
    <t>NDA GR</t>
  </si>
  <si>
    <t>Aurubis AG</t>
  </si>
  <si>
    <t>SU FP</t>
  </si>
  <si>
    <t>Schneider Electric SE</t>
  </si>
  <si>
    <t>002121 CH</t>
  </si>
  <si>
    <t>BD5C960</t>
  </si>
  <si>
    <t>Shenzhen Clou Electronics Co., Ltd. Class A</t>
  </si>
  <si>
    <t>ADI US</t>
  </si>
  <si>
    <t>Analog Devices, Inc.</t>
  </si>
  <si>
    <t>5020 JP</t>
  </si>
  <si>
    <t>B627LW9</t>
  </si>
  <si>
    <t>ENEOS Holdings, Inc.</t>
  </si>
  <si>
    <t>2308 TT</t>
  </si>
  <si>
    <t>Delta Electronics, Inc.</t>
  </si>
  <si>
    <t>MCHP US</t>
  </si>
  <si>
    <t>Microchip Technology Incorporated</t>
  </si>
  <si>
    <t>688567 CH</t>
  </si>
  <si>
    <t>BNHPNL0</t>
  </si>
  <si>
    <t>Farasis Energy (Gan Zhou) Co. Ltd. Class A</t>
  </si>
  <si>
    <t>300207 CH</t>
  </si>
  <si>
    <t>BD5CCV6</t>
  </si>
  <si>
    <t>SUNWODA Electronic Co., Ltd. Class A</t>
  </si>
  <si>
    <t>4208 JP</t>
  </si>
  <si>
    <t>UBE Corporation</t>
  </si>
  <si>
    <t>005490 KS</t>
  </si>
  <si>
    <t>POSCO</t>
  </si>
  <si>
    <t>3401 JP</t>
  </si>
  <si>
    <t>Teijin Limited</t>
  </si>
  <si>
    <t>AI US</t>
  </si>
  <si>
    <t>BMGNBJ2</t>
  </si>
  <si>
    <t>C3.ai, Inc. Class A</t>
  </si>
  <si>
    <t>Resonac Holdings Corporation</t>
  </si>
  <si>
    <t>002192 CH</t>
  </si>
  <si>
    <t>BD5CQT2</t>
  </si>
  <si>
    <t>YOUNGY Co., Ltd. Class A</t>
  </si>
  <si>
    <t>5301 JP</t>
  </si>
  <si>
    <t>Tokai Carbon Co., Ltd.</t>
  </si>
  <si>
    <t>NK FP</t>
  </si>
  <si>
    <t>B011GL4</t>
  </si>
  <si>
    <t>Imerys SA</t>
  </si>
  <si>
    <t>NEOEN FP</t>
  </si>
  <si>
    <t>BGV7F95</t>
  </si>
  <si>
    <t>Neoen S.A.</t>
  </si>
  <si>
    <t>000720 KS</t>
  </si>
  <si>
    <t>Hyundai Engineering &amp; Construction Co., Ltd</t>
  </si>
  <si>
    <t>1803 JP</t>
  </si>
  <si>
    <t>Shimizu Corporation</t>
  </si>
  <si>
    <t>002326 CH</t>
  </si>
  <si>
    <t>BD5CCP0</t>
  </si>
  <si>
    <t>Zhejiang Yongtai Technology Co., Ltd. Class A</t>
  </si>
  <si>
    <t>600309 CH</t>
  </si>
  <si>
    <t>BP3R3S1</t>
  </si>
  <si>
    <t>Wanhua Chemical Group Co. Ltd. Class A</t>
  </si>
  <si>
    <t>002169 CH</t>
  </si>
  <si>
    <t>BD73L54</t>
  </si>
  <si>
    <t>Guangzhou Zhiguang Electric Co., Ltd. Class A</t>
  </si>
  <si>
    <t>601011 CH</t>
  </si>
  <si>
    <t>BP3RJ05</t>
  </si>
  <si>
    <t>Baotailong New Materials Co., Ltd. Class A</t>
  </si>
  <si>
    <t>600367 CH</t>
  </si>
  <si>
    <t>BP3RMB7</t>
  </si>
  <si>
    <t>Guizhou Redstar Developing Co., Ltd. Class A</t>
  </si>
  <si>
    <t>002594 CH</t>
  </si>
  <si>
    <t>BD5CQ69</t>
  </si>
  <si>
    <t>BYD Company Limited Class A</t>
  </si>
  <si>
    <t>CMOC Group Limited Class H</t>
  </si>
  <si>
    <t>GEHC US</t>
  </si>
  <si>
    <t>BL6JPG8</t>
  </si>
  <si>
    <t>GE Healthcare Technologies Inc.</t>
  </si>
  <si>
    <t>HD Hyundai Electric</t>
  </si>
  <si>
    <t>Tesla, Inc.</t>
  </si>
  <si>
    <t>TDG US</t>
  </si>
  <si>
    <t>B11FJK3</t>
  </si>
  <si>
    <t>TransDigm Group Incorporated</t>
  </si>
  <si>
    <t>BPK3058</t>
  </si>
  <si>
    <t>BMWBC20</t>
  </si>
  <si>
    <t>BD6D4Y5</t>
  </si>
  <si>
    <t>BPG82M8</t>
  </si>
  <si>
    <t>BP48134</t>
  </si>
  <si>
    <t>BYVY8G0</t>
  </si>
  <si>
    <t>B7TL820</t>
  </si>
  <si>
    <t>B4TPSL0</t>
  </si>
  <si>
    <t>BLCHF11</t>
  </si>
  <si>
    <t>BNYK8G8</t>
  </si>
  <si>
    <t>BL53QN5</t>
  </si>
  <si>
    <t>BP8JT73</t>
  </si>
  <si>
    <t>B908F01</t>
  </si>
  <si>
    <t>BJNPYY6</t>
  </si>
  <si>
    <t>B7KH3G6</t>
  </si>
  <si>
    <t>BMW7F63</t>
  </si>
  <si>
    <t>BN85P68</t>
  </si>
  <si>
    <t>B80NXX8</t>
  </si>
  <si>
    <t>BMD02L5</t>
  </si>
  <si>
    <t>BJV2RD9</t>
  </si>
  <si>
    <t>BMH40Q4</t>
  </si>
  <si>
    <t>BLFH8G4</t>
  </si>
  <si>
    <t>B1YWQK0</t>
  </si>
  <si>
    <t>BF4VBS8</t>
  </si>
  <si>
    <t>BD6P5Q0</t>
  </si>
  <si>
    <t>BYPBTB9</t>
  </si>
  <si>
    <t>BYWMQJ2</t>
  </si>
  <si>
    <t>BFXCLC6</t>
  </si>
  <si>
    <t>BP7L1B8</t>
  </si>
  <si>
    <t>BJJP138</t>
  </si>
  <si>
    <t>BP484B3</t>
  </si>
  <si>
    <t>BBPD5F0</t>
  </si>
  <si>
    <t>BNZFHC1</t>
  </si>
  <si>
    <t>B95N910</t>
  </si>
  <si>
    <t>BN134B7</t>
  </si>
  <si>
    <t>BKTR9P9</t>
  </si>
  <si>
    <t>BLH11J8</t>
  </si>
  <si>
    <t>BMBVND9</t>
  </si>
  <si>
    <t>BLFDXH8</t>
  </si>
  <si>
    <t>BYMJYD3</t>
  </si>
  <si>
    <t>BNG96D6</t>
  </si>
  <si>
    <t>BTPJH25</t>
  </si>
  <si>
    <t>BNLYJ93</t>
  </si>
  <si>
    <t>BMGNTQ5</t>
  </si>
  <si>
    <t>BLB2P06</t>
  </si>
  <si>
    <t>BM9FJ13</t>
  </si>
  <si>
    <t>BD6R102</t>
  </si>
  <si>
    <t>BNHTRL0</t>
  </si>
  <si>
    <t>WAII</t>
  </si>
  <si>
    <t>IOT US</t>
  </si>
  <si>
    <t>Samsara, Inc. Class A</t>
  </si>
  <si>
    <t>RBLX US</t>
  </si>
  <si>
    <t>Roblox</t>
  </si>
  <si>
    <t>ALTR US</t>
  </si>
  <si>
    <t>Altair Engineering Inc. Class A</t>
  </si>
  <si>
    <t>ISRG US</t>
  </si>
  <si>
    <t>Intuitive Surgical, Inc.</t>
  </si>
  <si>
    <t>SYM US</t>
  </si>
  <si>
    <t>Symbotic, Inc. Class A</t>
  </si>
  <si>
    <t>EXAI US</t>
  </si>
  <si>
    <t>Exscientia Plc Sponsored ADR</t>
  </si>
  <si>
    <t>GOOGL US</t>
  </si>
  <si>
    <t>Alphabet Inc. Class A</t>
  </si>
  <si>
    <t>MSFT US</t>
  </si>
  <si>
    <t>Microsoft Corporation</t>
  </si>
  <si>
    <t>META US</t>
  </si>
  <si>
    <t>Meta Platforms Inc. Class A</t>
  </si>
  <si>
    <t>NVDA US</t>
  </si>
  <si>
    <t>NVIDIA Corporation</t>
  </si>
  <si>
    <t>3661 TT</t>
  </si>
  <si>
    <t>Alchip Technologies Ltd.</t>
  </si>
  <si>
    <t>CDNS US</t>
  </si>
  <si>
    <t>Cadence Design Systems, Inc.</t>
  </si>
  <si>
    <t>AMD US</t>
  </si>
  <si>
    <t>Advanced Micro Devices, Inc.</t>
  </si>
  <si>
    <t>LSCC US</t>
  </si>
  <si>
    <t>Lattice Semiconductor Corporation</t>
  </si>
  <si>
    <t>005930 KS</t>
  </si>
  <si>
    <t>Samsung Electronics Co., Ltd.</t>
  </si>
  <si>
    <t>000660 KS</t>
  </si>
  <si>
    <t>SK hynix Inc.</t>
  </si>
  <si>
    <t>GDYN US</t>
  </si>
  <si>
    <t>Grid Dynamics Holdings, Inc. Class A</t>
  </si>
  <si>
    <t>DARK LN</t>
  </si>
  <si>
    <t>Darktrace PLC</t>
  </si>
  <si>
    <t>UPST US</t>
  </si>
  <si>
    <t>Upstart Holdings, Inc.</t>
  </si>
  <si>
    <t>ATS CN</t>
  </si>
  <si>
    <t>ATS Corporation</t>
  </si>
  <si>
    <t>STM US</t>
  </si>
  <si>
    <t>STMicroelectronics NV ADR RegS</t>
  </si>
  <si>
    <t>TSM US</t>
  </si>
  <si>
    <t>Taiwan Semiconductor Manufacturing Co., Ltd. Sponsored ADR</t>
  </si>
  <si>
    <t>SNPS US</t>
  </si>
  <si>
    <t>Synopsys, Inc.</t>
  </si>
  <si>
    <t>ASML US</t>
  </si>
  <si>
    <t>ASML Holding NV ADR</t>
  </si>
  <si>
    <t>CRNC US</t>
  </si>
  <si>
    <t>Cerence Inc.</t>
  </si>
  <si>
    <t>MU US</t>
  </si>
  <si>
    <t>Micron Technology, Inc.</t>
  </si>
  <si>
    <t>AMBA US</t>
  </si>
  <si>
    <t>Ambarella, Inc.</t>
  </si>
  <si>
    <t>ON US</t>
  </si>
  <si>
    <t>ON Semiconductor Corporation</t>
  </si>
  <si>
    <t>TER US</t>
  </si>
  <si>
    <t>Teradyne, Inc.</t>
  </si>
  <si>
    <t>ANSS US</t>
  </si>
  <si>
    <t>ANSYS, Inc.</t>
  </si>
  <si>
    <t>GFS US</t>
  </si>
  <si>
    <t>GlobalFoundries Inc.</t>
  </si>
  <si>
    <t>KXS CN</t>
  </si>
  <si>
    <t>Kinaxis, Inc.</t>
  </si>
  <si>
    <t>SYNA US</t>
  </si>
  <si>
    <t>Synaptics Incorporated</t>
  </si>
  <si>
    <t>NOW US</t>
  </si>
  <si>
    <t>ServiceNow, Inc.</t>
  </si>
  <si>
    <t>PATH US</t>
  </si>
  <si>
    <t>UiPath, Inc. Class A</t>
  </si>
  <si>
    <t>DT US</t>
  </si>
  <si>
    <t>Dynatrace, Inc.</t>
  </si>
  <si>
    <t>4180 JP</t>
  </si>
  <si>
    <t>Appier Group, Inc.</t>
  </si>
  <si>
    <t>MBLY US</t>
  </si>
  <si>
    <t>Mobileye Global, Inc. Class A</t>
  </si>
  <si>
    <t>PRO US</t>
  </si>
  <si>
    <t>PROS Holdings, Inc.</t>
  </si>
  <si>
    <t>6954 JP</t>
  </si>
  <si>
    <t>Fanuc Corporation</t>
  </si>
  <si>
    <t>BTAI US</t>
  </si>
  <si>
    <t>BioXcel Therapeutics, Inc.</t>
  </si>
  <si>
    <t>6645 JP</t>
  </si>
  <si>
    <t>OMRON Corporation</t>
  </si>
  <si>
    <t>TWLO US</t>
  </si>
  <si>
    <t>Twilio, Inc. Class A</t>
  </si>
  <si>
    <t>APPN US</t>
  </si>
  <si>
    <t>Appian Corporation Class A</t>
  </si>
  <si>
    <t>AAPL US</t>
  </si>
  <si>
    <t>Apple Inc.</t>
  </si>
  <si>
    <t>AYX US</t>
  </si>
  <si>
    <t>Alteryx, Inc. Class A</t>
  </si>
  <si>
    <t>ESTC US</t>
  </si>
  <si>
    <t>Elastic NV</t>
  </si>
  <si>
    <t>S US</t>
  </si>
  <si>
    <t>SentinelOne, Inc. Class A</t>
  </si>
  <si>
    <t>CRWD US</t>
  </si>
  <si>
    <t>CrowdStrike Holdings, Inc. Class A</t>
  </si>
  <si>
    <t>AMZN US</t>
  </si>
  <si>
    <t>Amazon.com, Inc.</t>
  </si>
  <si>
    <t>IONQ US</t>
  </si>
  <si>
    <t>IonQ, Inc.</t>
  </si>
  <si>
    <t>1316 HK</t>
  </si>
  <si>
    <t>Nexteer Automotive Group Limited</t>
  </si>
  <si>
    <t>HEXAB SS</t>
  </si>
  <si>
    <t>Hexagon AB Class B</t>
  </si>
  <si>
    <t>CGNX US</t>
  </si>
  <si>
    <t>Cognex Corporation</t>
  </si>
  <si>
    <t>DE US</t>
  </si>
  <si>
    <t>Deere &amp; Company</t>
  </si>
  <si>
    <t>PTC US</t>
  </si>
  <si>
    <t>PTC Inc.</t>
  </si>
  <si>
    <t>SNOW US</t>
  </si>
  <si>
    <t>Snowflake, Inc. Class A</t>
  </si>
  <si>
    <t>NNDM US</t>
  </si>
  <si>
    <t>Nano Dimension Ltd Sponsored ADR</t>
  </si>
  <si>
    <t>PCOR US</t>
  </si>
  <si>
    <t>Procore Technologies Inc</t>
  </si>
  <si>
    <t>WOLF US</t>
  </si>
  <si>
    <t>Wolfspeed Inc</t>
  </si>
  <si>
    <t>ADSK US</t>
  </si>
  <si>
    <t>Autodesk, Inc.</t>
  </si>
  <si>
    <t>ILMN US</t>
  </si>
  <si>
    <t>Illumina, Inc.</t>
  </si>
  <si>
    <t>U US</t>
  </si>
  <si>
    <t>Unity Software, Inc.</t>
  </si>
  <si>
    <t>BRN AU</t>
  </si>
  <si>
    <t>BrainChip Holdings Ltd.</t>
  </si>
  <si>
    <t>LAZR US</t>
  </si>
  <si>
    <t>Luminar Technologies, Inc. Class A</t>
  </si>
  <si>
    <t>APX AU</t>
  </si>
  <si>
    <t>Appen Ltd.</t>
  </si>
  <si>
    <t>CEVA US</t>
  </si>
  <si>
    <t>CEVA, Inc.</t>
  </si>
  <si>
    <t>LAW US</t>
  </si>
  <si>
    <t>CS Disco, Inc.</t>
  </si>
  <si>
    <t>LMND US</t>
  </si>
  <si>
    <t>Lemonade Inc</t>
  </si>
  <si>
    <t>NNOX US</t>
  </si>
  <si>
    <t>NANO-X IMAGING LTD</t>
  </si>
  <si>
    <t>RXRX US</t>
  </si>
  <si>
    <t>Recursion Pharmaceuticals, Inc. Class A</t>
  </si>
  <si>
    <t>VERI US</t>
  </si>
  <si>
    <t>Veritone, Inc.</t>
  </si>
  <si>
    <t>STEM US</t>
  </si>
  <si>
    <t>Stem Inc</t>
  </si>
  <si>
    <t xml:space="preserve">In accordance with the WisdomTree Index Rules-Based Methodology, the WisdomTree Battery Solutions and WisdomTree Battery Value Chain and Innovation, and WisdomTree Artificial Intelligence and Innovation indices "screen" semi-annually for the new components to be added to (or deleted from) as of April 28th, 2023. The WisdomTree Blockchain UCITS index "screens" quarterly for the new components to be added to (or deleted from) as of April 28th, 2023. </t>
  </si>
  <si>
    <t>WisdomTree Artificial Intelligence and Innovation Index</t>
  </si>
  <si>
    <t>Annual Index Reconstitution List as of May 12, 2023</t>
  </si>
  <si>
    <t>WisdomTree Artificial Intelligence and Innovation Index (WAII)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</si>
</sst>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_);\(0.0%\);0.0%_);@_)"/>
  </numFmts>
  <fonts count="54"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i/>
      <sz val="11"/>
      <color theme="1"/>
      <name val="Calibri"/>
      <family val="2"/>
      <scheme val="minor"/>
    </font>
    <font>
      <sz val="11"/>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2">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xf numFmtId="0" fontId="29" fillId="0" borderId="0" applyNumberFormat="0" applyFill="0" applyBorder="0" applyAlignment="0" applyProtection="0">
      <alignment vertical="top"/>
      <protection locked="0"/>
    </xf>
  </cellStyleXfs>
  <cellXfs count="31">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10" fontId="0" fillId="0" borderId="0" xfId="1" applyNumberFormat="1" applyFont="1" applyFill="1" applyAlignment="1">
      <alignment horizontal="center"/>
    </xf>
    <xf numFmtId="0" fontId="0" fillId="0" borderId="0" xfId="0" applyAlignment="1">
      <alignment horizontal="center" vertical="center"/>
    </xf>
    <xf numFmtId="166" fontId="0" fillId="0" borderId="0" xfId="1" applyNumberFormat="1" applyFont="1" applyFill="1" applyAlignment="1"/>
    <xf numFmtId="10" fontId="0" fillId="0" borderId="0" xfId="1" applyNumberFormat="1" applyFont="1" applyAlignment="1">
      <alignment horizontal="center"/>
    </xf>
    <xf numFmtId="0" fontId="52" fillId="0" borderId="0" xfId="0" applyFont="1"/>
    <xf numFmtId="10" fontId="1" fillId="0" borderId="0" xfId="1" applyNumberFormat="1" applyFont="1" applyFill="1" applyAlignment="1">
      <alignment horizontal="center"/>
    </xf>
    <xf numFmtId="0" fontId="1" fillId="0" borderId="0" xfId="0" applyFont="1" applyAlignment="1">
      <alignment horizontal="center" vertical="center"/>
    </xf>
    <xf numFmtId="49" fontId="0" fillId="0" borderId="0" xfId="0" applyNumberFormat="1" applyAlignment="1">
      <alignment horizontal="left"/>
    </xf>
    <xf numFmtId="10" fontId="0" fillId="0" borderId="0" xfId="1" applyNumberFormat="1" applyFont="1"/>
    <xf numFmtId="10" fontId="1" fillId="0" borderId="0" xfId="1" applyNumberFormat="1" applyFont="1" applyAlignment="1">
      <alignment horizontal="center"/>
    </xf>
    <xf numFmtId="167" fontId="0" fillId="0" borderId="0" xfId="0" applyNumberFormat="1" applyAlignment="1">
      <alignment horizontal="left"/>
    </xf>
    <xf numFmtId="0" fontId="53" fillId="0" borderId="0" xfId="0" applyFont="1" applyAlignment="1">
      <alignment horizontal="center" vertical="center"/>
    </xf>
    <xf numFmtId="0" fontId="29" fillId="0" borderId="0" xfId="5341" applyAlignment="1" applyProtection="1"/>
    <xf numFmtId="0" fontId="29" fillId="0" borderId="0" xfId="5341" applyAlignment="1" applyProtection="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2">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Hyperlink 2" xfId="5341" xr:uid="{FC9B1BC3-43E4-4062-874C-02DF7C4F8972}"/>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21">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B0E98E-3DD0-4A77-B4F0-044BE4EA147A}" name="WTEMI" displayName="WTEMI" ref="A5:E2142" totalsRowShown="0" headerRowDxfId="20" dataDxfId="19">
  <tableColumns count="5">
    <tableColumn id="1" xr3:uid="{23E87D8F-8096-41F7-8E90-2E47E3551D27}" name="Ticker" dataDxfId="18"/>
    <tableColumn id="2" xr3:uid="{6BAE9ADA-5830-41B2-8D3D-36910D08D007}" name="Sedol" dataDxfId="17"/>
    <tableColumn id="3" xr3:uid="{D21CD310-881A-4785-BF0F-5E0BF0ED53F9}" name="Name" dataDxfId="16"/>
    <tableColumn id="4" xr3:uid="{C4BA0323-0326-46BA-92CC-4594E2F76B65}" name="Weight" dataDxfId="15" dataCellStyle="Percent"/>
    <tableColumn id="5" xr3:uid="{857F1F16-860F-4C57-BB1D-31719F5355A3}" name="Add/Drop" dataDxfId="1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E73D14-5848-4597-96A8-CB41012419BF}" name="EMXSOE" displayName="EMXSOE" ref="A5:E1038" totalsRowShown="0" headerRowDxfId="13" dataDxfId="12">
  <tableColumns count="5">
    <tableColumn id="1" xr3:uid="{87411A0C-D334-40BC-B79D-6A505F91C6F4}" name="Ticker" dataDxfId="11"/>
    <tableColumn id="2" xr3:uid="{D8A0678F-6A7F-4086-9A4B-85672A73C332}" name="Sedol" dataDxfId="10"/>
    <tableColumn id="3" xr3:uid="{0EDBFA1C-0F93-4187-A7AC-2054569078CF}" name="Name" dataDxfId="9"/>
    <tableColumn id="4" xr3:uid="{2DA45E3E-D575-4D82-8438-22E7CD24DC7F}" name="Weight" dataDxfId="8" dataCellStyle="Percent"/>
    <tableColumn id="5" xr3:uid="{A82701F2-28D8-438B-BCD4-109F7FF765F5}" name="Add/Drop" dataDxfId="7"/>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11716B-C4D9-4616-A584-E1278B18D985}" name="WTEMXC" displayName="WTEMXC" ref="A5:E730" totalsRowShown="0" headerRowDxfId="6" dataDxfId="5">
  <tableColumns count="5">
    <tableColumn id="1" xr3:uid="{045184D5-1FE2-4D1E-9052-F59BB5CCE03A}" name="Ticker" dataDxfId="4"/>
    <tableColumn id="2" xr3:uid="{F804E1BB-8DF4-40E3-8054-A415584B72FD}" name="Sedol" dataDxfId="3"/>
    <tableColumn id="3" xr3:uid="{37AFA835-5AF7-4703-8BC8-9435192C8F30}" name="Name" dataDxfId="2"/>
    <tableColumn id="4" xr3:uid="{3326487A-97E1-48AF-80E0-95B112A0F882}" name="Weight" dataDxfId="1" dataCellStyle="Percent"/>
    <tableColumn id="5" xr3:uid="{F1F29418-9301-478E-8F3B-8FEAD8CD3D99}" name="Add/Drop"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3"/>
  <sheetViews>
    <sheetView tabSelected="1" workbookViewId="0">
      <selection activeCell="A14" sqref="A14"/>
    </sheetView>
  </sheetViews>
  <sheetFormatPr defaultRowHeight="14.4" x14ac:dyDescent="0.55000000000000004"/>
  <cols>
    <col min="1" max="1" width="62.68359375" bestFit="1" customWidth="1"/>
    <col min="2" max="2" width="11" bestFit="1" customWidth="1"/>
  </cols>
  <sheetData>
    <row r="1" spans="1:5" x14ac:dyDescent="0.55000000000000004">
      <c r="A1" s="3" t="s">
        <v>9</v>
      </c>
    </row>
    <row r="2" spans="1:5" x14ac:dyDescent="0.55000000000000004">
      <c r="A2" s="12">
        <v>45058</v>
      </c>
    </row>
    <row r="3" spans="1:5" x14ac:dyDescent="0.55000000000000004">
      <c r="A3" s="3" t="s">
        <v>10</v>
      </c>
    </row>
    <row r="4" spans="1:5" ht="55.2" customHeight="1" x14ac:dyDescent="0.55000000000000004">
      <c r="A4" s="27" t="s">
        <v>763</v>
      </c>
      <c r="B4" s="27"/>
      <c r="C4" s="27"/>
      <c r="D4" s="27"/>
      <c r="E4" s="27"/>
    </row>
    <row r="5" spans="1:5" ht="30" customHeight="1" x14ac:dyDescent="0.55000000000000004">
      <c r="A5" s="30" t="str">
        <f>"The weighting date is on 5/12/2023"</f>
        <v>The weighting date is on 5/12/2023</v>
      </c>
      <c r="B5" s="30"/>
      <c r="C5" s="30"/>
      <c r="D5" s="30"/>
      <c r="E5" s="30"/>
    </row>
    <row r="6" spans="1:5" ht="30" customHeight="1" x14ac:dyDescent="0.55000000000000004">
      <c r="A6" s="30" t="str">
        <f>"The changes to the Indexes will be implemented following the close of trading, Friday, May 19th, 2023"</f>
        <v>The changes to the Indexes will be implemented following the close of trading, Friday, May 19th, 2023</v>
      </c>
      <c r="B6" s="30"/>
      <c r="C6" s="30"/>
      <c r="D6" s="30"/>
      <c r="E6" s="30"/>
    </row>
    <row r="7" spans="1:5" ht="30" customHeight="1" x14ac:dyDescent="0.55000000000000004">
      <c r="A7" s="30" t="str">
        <f>"The implemented Index components and weightings will be published on the WisdomTree website Index pages starting on Tuesday, May 23rd, 2023"</f>
        <v>The implemented Index components and weightings will be published on the WisdomTree website Index pages starting on Tuesday, May 23rd, 2023</v>
      </c>
      <c r="B7" s="30"/>
      <c r="C7" s="30"/>
      <c r="D7" s="30"/>
      <c r="E7" s="30"/>
    </row>
    <row r="8" spans="1:5" x14ac:dyDescent="0.55000000000000004">
      <c r="A8" s="11"/>
    </row>
    <row r="9" spans="1:5" ht="15.3" x14ac:dyDescent="0.55000000000000004">
      <c r="A9" s="28" t="s">
        <v>8</v>
      </c>
      <c r="B9" s="29"/>
    </row>
    <row r="10" spans="1:5" x14ac:dyDescent="0.55000000000000004">
      <c r="A10" s="2" t="s">
        <v>90</v>
      </c>
      <c r="B10" s="1" t="s">
        <v>91</v>
      </c>
    </row>
    <row r="11" spans="1:5" x14ac:dyDescent="0.55000000000000004">
      <c r="A11" s="2" t="s">
        <v>92</v>
      </c>
      <c r="B11" s="1" t="s">
        <v>93</v>
      </c>
    </row>
    <row r="12" spans="1:5" x14ac:dyDescent="0.55000000000000004">
      <c r="A12" s="2" t="s">
        <v>94</v>
      </c>
      <c r="B12" s="1" t="s">
        <v>95</v>
      </c>
    </row>
    <row r="13" spans="1:5" x14ac:dyDescent="0.55000000000000004">
      <c r="A13" s="25" t="s">
        <v>764</v>
      </c>
      <c r="B13" s="26" t="s">
        <v>616</v>
      </c>
    </row>
  </sheetData>
  <mergeCells count="5">
    <mergeCell ref="A4:E4"/>
    <mergeCell ref="A9:B9"/>
    <mergeCell ref="A6:E6"/>
    <mergeCell ref="A7:E7"/>
    <mergeCell ref="A5:E5"/>
  </mergeCells>
  <hyperlinks>
    <hyperlink ref="B11" location="WTBAT!A1" display="WTBAT" xr:uid="{A76F3E44-6E82-4967-981C-0B9A2950F71B}"/>
    <hyperlink ref="A11" location="WTBAT!A1" display="WisdomTree Battery Value Chain and Innovation Index" xr:uid="{4692C45B-4AF5-4534-A42A-81ACE36909A7}"/>
    <hyperlink ref="B10" location="WTBKC!A1" display="WTBKC" xr:uid="{B7B5217D-EC19-4681-A864-FE9A1D76DF95}"/>
    <hyperlink ref="A10" location="WTBKC!A1" display="WisdomTree Blockchain UCITS Index" xr:uid="{A0C6BCE4-2465-4077-9718-2063AC928C27}"/>
    <hyperlink ref="B12" location="WTBSI!A1" display="WTBSI" xr:uid="{048C3DC5-96CB-4F35-AA6A-030E5DFA3BA5}"/>
    <hyperlink ref="A12" location="WTBSI!A1" display="WisdomTree Battery Solutions Index" xr:uid="{5C395445-5291-482D-B636-3C6D38DA012B}"/>
    <hyperlink ref="A13" location="WAII!A1" display="WisdomTree Artificial Intelligence &amp; Innovation Index" xr:uid="{216BED32-EAF6-48A5-998D-B09C5579DA49}"/>
    <hyperlink ref="B13" location="WAII!A1" display="WAII" xr:uid="{499717CD-C01F-432E-8389-41AC0998AB3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4E35B-FAB2-468C-A926-2A386B59A265}">
  <sheetPr>
    <tabColor theme="8" tint="-0.249977111117893"/>
  </sheetPr>
  <dimension ref="A1:E27"/>
  <sheetViews>
    <sheetView workbookViewId="0">
      <pane ySplit="5" topLeftCell="A6" activePane="bottomLeft" state="frozen"/>
      <selection activeCell="C14" sqref="C14"/>
      <selection pane="bottomLeft" activeCell="A6" sqref="A6"/>
    </sheetView>
  </sheetViews>
  <sheetFormatPr defaultColWidth="8.7890625" defaultRowHeight="14.4" x14ac:dyDescent="0.55000000000000004"/>
  <cols>
    <col min="1" max="1" width="14.1015625" style="6" bestFit="1" customWidth="1"/>
    <col min="2" max="2" width="10.68359375" style="6" bestFit="1" customWidth="1"/>
    <col min="3" max="3" width="46.83984375" bestFit="1" customWidth="1"/>
    <col min="4" max="4" width="11.68359375" style="9" bestFit="1" customWidth="1"/>
    <col min="5" max="5" width="13.68359375" style="8" bestFit="1" customWidth="1"/>
  </cols>
  <sheetData>
    <row r="1" spans="1:5" x14ac:dyDescent="0.55000000000000004">
      <c r="A1" s="5" t="str">
        <f>List!A10&amp;" ("&amp;List!B10&amp;")"</f>
        <v>WisdomTree Blockchain UCITS Index (WTBKC)</v>
      </c>
      <c r="B1"/>
    </row>
    <row r="2" spans="1:5" x14ac:dyDescent="0.55000000000000004">
      <c r="A2" s="5" t="str">
        <f>"Index Reconstitution List as of "&amp;TEXT(List!A2,"mmmm d, yyyy")</f>
        <v>Index Reconstitution List as of May 12, 2023</v>
      </c>
    </row>
    <row r="5" spans="1:5" x14ac:dyDescent="0.55000000000000004">
      <c r="A5" s="5" t="s">
        <v>3</v>
      </c>
      <c r="B5" s="5" t="s">
        <v>2</v>
      </c>
      <c r="C5" s="4" t="s">
        <v>0</v>
      </c>
      <c r="D5" s="10" t="s">
        <v>1</v>
      </c>
      <c r="E5" s="7" t="s">
        <v>7</v>
      </c>
    </row>
    <row r="6" spans="1:5" x14ac:dyDescent="0.55000000000000004">
      <c r="A6" s="6" t="s">
        <v>96</v>
      </c>
      <c r="B6" s="6" t="s">
        <v>97</v>
      </c>
      <c r="C6" t="s">
        <v>419</v>
      </c>
      <c r="D6" s="9">
        <v>0.125</v>
      </c>
    </row>
    <row r="7" spans="1:5" x14ac:dyDescent="0.55000000000000004">
      <c r="A7" s="6" t="s">
        <v>104</v>
      </c>
      <c r="B7" s="6" t="s">
        <v>105</v>
      </c>
      <c r="C7" t="s">
        <v>106</v>
      </c>
      <c r="D7" s="9">
        <v>0.125</v>
      </c>
    </row>
    <row r="8" spans="1:5" x14ac:dyDescent="0.55000000000000004">
      <c r="A8" s="6" t="s">
        <v>107</v>
      </c>
      <c r="B8" s="6" t="s">
        <v>108</v>
      </c>
      <c r="C8" t="s">
        <v>109</v>
      </c>
      <c r="D8" s="9">
        <v>0.125</v>
      </c>
    </row>
    <row r="9" spans="1:5" x14ac:dyDescent="0.55000000000000004">
      <c r="A9" s="6" t="s">
        <v>98</v>
      </c>
      <c r="B9" s="6" t="s">
        <v>99</v>
      </c>
      <c r="C9" t="s">
        <v>100</v>
      </c>
      <c r="D9" s="9">
        <v>0.125</v>
      </c>
    </row>
    <row r="10" spans="1:5" x14ac:dyDescent="0.55000000000000004">
      <c r="A10" s="6" t="s">
        <v>101</v>
      </c>
      <c r="B10" s="6" t="s">
        <v>102</v>
      </c>
      <c r="C10" t="s">
        <v>103</v>
      </c>
      <c r="D10" s="9">
        <v>0.125</v>
      </c>
    </row>
    <row r="11" spans="1:5" x14ac:dyDescent="0.55000000000000004">
      <c r="A11" s="6" t="s">
        <v>110</v>
      </c>
      <c r="B11" s="6" t="s">
        <v>111</v>
      </c>
      <c r="C11" t="s">
        <v>112</v>
      </c>
      <c r="D11" s="9">
        <v>8.1100000000000005E-2</v>
      </c>
    </row>
    <row r="12" spans="1:5" x14ac:dyDescent="0.55000000000000004">
      <c r="A12" s="6" t="s">
        <v>115</v>
      </c>
      <c r="B12" s="6" t="s">
        <v>116</v>
      </c>
      <c r="C12" t="s">
        <v>117</v>
      </c>
      <c r="D12" s="9">
        <v>7.6899999999999996E-2</v>
      </c>
    </row>
    <row r="13" spans="1:5" x14ac:dyDescent="0.55000000000000004">
      <c r="A13" s="6" t="s">
        <v>420</v>
      </c>
      <c r="B13" s="6" t="s">
        <v>113</v>
      </c>
      <c r="C13" t="s">
        <v>114</v>
      </c>
      <c r="D13" s="9">
        <v>4.4999999999999998E-2</v>
      </c>
    </row>
    <row r="14" spans="1:5" x14ac:dyDescent="0.55000000000000004">
      <c r="A14" s="6" t="s">
        <v>421</v>
      </c>
      <c r="B14" s="6" t="s">
        <v>422</v>
      </c>
      <c r="C14" t="s">
        <v>423</v>
      </c>
      <c r="D14" s="9">
        <v>3.1800000000000002E-2</v>
      </c>
    </row>
    <row r="15" spans="1:5" x14ac:dyDescent="0.55000000000000004">
      <c r="A15" s="6" t="s">
        <v>126</v>
      </c>
      <c r="B15" s="6" t="s">
        <v>127</v>
      </c>
      <c r="C15" t="s">
        <v>128</v>
      </c>
      <c r="D15" s="9">
        <v>2.0799999999999999E-2</v>
      </c>
    </row>
    <row r="16" spans="1:5" x14ac:dyDescent="0.55000000000000004">
      <c r="A16" s="6" t="s">
        <v>424</v>
      </c>
      <c r="B16" s="6">
        <v>6170167</v>
      </c>
      <c r="C16" t="s">
        <v>118</v>
      </c>
      <c r="D16" s="9">
        <v>1.83E-2</v>
      </c>
    </row>
    <row r="17" spans="1:5" x14ac:dyDescent="0.55000000000000004">
      <c r="A17" s="6" t="s">
        <v>123</v>
      </c>
      <c r="B17" s="6" t="s">
        <v>124</v>
      </c>
      <c r="C17" t="s">
        <v>125</v>
      </c>
      <c r="D17" s="9">
        <v>1.7299999999999999E-2</v>
      </c>
    </row>
    <row r="18" spans="1:5" x14ac:dyDescent="0.55000000000000004">
      <c r="A18" s="6" t="s">
        <v>120</v>
      </c>
      <c r="B18" s="6" t="s">
        <v>121</v>
      </c>
      <c r="C18" t="s">
        <v>122</v>
      </c>
      <c r="D18" s="9">
        <v>1.6E-2</v>
      </c>
    </row>
    <row r="19" spans="1:5" x14ac:dyDescent="0.55000000000000004">
      <c r="A19" s="6" t="s">
        <v>144</v>
      </c>
      <c r="B19" s="6" t="s">
        <v>145</v>
      </c>
      <c r="C19" t="s">
        <v>146</v>
      </c>
      <c r="D19" s="9">
        <v>1.1599999999999999E-2</v>
      </c>
      <c r="E19" s="8" t="s">
        <v>119</v>
      </c>
    </row>
    <row r="20" spans="1:5" x14ac:dyDescent="0.55000000000000004">
      <c r="A20" s="6" t="s">
        <v>425</v>
      </c>
      <c r="B20" s="6" t="s">
        <v>426</v>
      </c>
      <c r="C20" t="s">
        <v>427</v>
      </c>
      <c r="D20" s="9">
        <v>1.09E-2</v>
      </c>
    </row>
    <row r="21" spans="1:5" x14ac:dyDescent="0.55000000000000004">
      <c r="A21" s="6" t="s">
        <v>428</v>
      </c>
      <c r="B21" s="6" t="s">
        <v>129</v>
      </c>
      <c r="C21" t="s">
        <v>130</v>
      </c>
      <c r="D21" s="9">
        <v>1.0200000000000001E-2</v>
      </c>
    </row>
    <row r="22" spans="1:5" x14ac:dyDescent="0.55000000000000004">
      <c r="A22" s="6" t="s">
        <v>131</v>
      </c>
      <c r="B22" s="6" t="s">
        <v>132</v>
      </c>
      <c r="C22" t="s">
        <v>133</v>
      </c>
      <c r="D22" s="9">
        <v>9.7000000000000003E-3</v>
      </c>
    </row>
    <row r="23" spans="1:5" x14ac:dyDescent="0.55000000000000004">
      <c r="A23" s="6" t="s">
        <v>136</v>
      </c>
      <c r="B23" s="6" t="s">
        <v>137</v>
      </c>
      <c r="C23" t="s">
        <v>138</v>
      </c>
      <c r="D23" s="9">
        <v>8.6999999999999994E-3</v>
      </c>
    </row>
    <row r="24" spans="1:5" x14ac:dyDescent="0.55000000000000004">
      <c r="A24" s="6" t="s">
        <v>134</v>
      </c>
      <c r="B24" s="6" t="s">
        <v>135</v>
      </c>
      <c r="C24" t="s">
        <v>429</v>
      </c>
      <c r="D24" s="9">
        <v>7.9000000000000008E-3</v>
      </c>
    </row>
    <row r="25" spans="1:5" x14ac:dyDescent="0.55000000000000004">
      <c r="A25" s="6" t="s">
        <v>430</v>
      </c>
      <c r="B25" s="6" t="s">
        <v>141</v>
      </c>
      <c r="C25" t="s">
        <v>142</v>
      </c>
      <c r="D25" s="9">
        <v>3.7000000000000002E-3</v>
      </c>
    </row>
    <row r="26" spans="1:5" x14ac:dyDescent="0.55000000000000004">
      <c r="A26" s="6" t="s">
        <v>147</v>
      </c>
      <c r="B26" s="6">
        <v>6727864</v>
      </c>
      <c r="C26" t="s">
        <v>148</v>
      </c>
      <c r="D26" s="9">
        <v>2.7000000000000001E-3</v>
      </c>
    </row>
    <row r="27" spans="1:5" x14ac:dyDescent="0.55000000000000004">
      <c r="A27" s="6" t="s">
        <v>431</v>
      </c>
      <c r="B27" s="6" t="s">
        <v>139</v>
      </c>
      <c r="C27" t="s">
        <v>140</v>
      </c>
      <c r="D27" s="9">
        <v>2.3999999999999998E-3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EAB-FA14-4434-BDAA-2AE6AAC85356}">
  <sheetPr codeName="Sheet6">
    <tabColor theme="8" tint="-0.249977111117893"/>
  </sheetPr>
  <dimension ref="A1:E178"/>
  <sheetViews>
    <sheetView workbookViewId="0">
      <pane ySplit="5" topLeftCell="A6" activePane="bottomLeft" state="frozen"/>
      <selection activeCell="C14" sqref="C14"/>
      <selection pane="bottomLeft" activeCell="A6" sqref="A6"/>
    </sheetView>
  </sheetViews>
  <sheetFormatPr defaultColWidth="8.7890625" defaultRowHeight="14.4" x14ac:dyDescent="0.55000000000000004"/>
  <cols>
    <col min="1" max="1" width="14.1015625" style="6" bestFit="1" customWidth="1"/>
    <col min="2" max="2" width="10.3125" style="6" bestFit="1" customWidth="1"/>
    <col min="3" max="3" width="46.83984375" bestFit="1" customWidth="1"/>
    <col min="4" max="4" width="11.68359375" style="9" bestFit="1" customWidth="1"/>
    <col min="5" max="5" width="13.68359375" style="8" bestFit="1" customWidth="1"/>
  </cols>
  <sheetData>
    <row r="1" spans="1:5" x14ac:dyDescent="0.55000000000000004">
      <c r="A1" s="5" t="str">
        <f>List!A11&amp;" ("&amp;List!B11&amp;")"</f>
        <v>WisdomTree Battery Value Chain and Innovation Index (WTBAT)</v>
      </c>
      <c r="B1"/>
    </row>
    <row r="2" spans="1:5" x14ac:dyDescent="0.55000000000000004">
      <c r="A2" s="5" t="str">
        <f>"Index Reconstitution List as of "&amp;TEXT(List!A2,"mmmm d, yyyy")</f>
        <v>Index Reconstitution List as of May 12, 2023</v>
      </c>
    </row>
    <row r="5" spans="1:5" x14ac:dyDescent="0.55000000000000004">
      <c r="A5" s="5" t="s">
        <v>3</v>
      </c>
      <c r="B5" s="5" t="s">
        <v>2</v>
      </c>
      <c r="C5" s="4" t="s">
        <v>0</v>
      </c>
      <c r="D5" s="10" t="s">
        <v>1</v>
      </c>
      <c r="E5" s="7" t="s">
        <v>7</v>
      </c>
    </row>
    <row r="6" spans="1:5" x14ac:dyDescent="0.55000000000000004">
      <c r="A6" s="6" t="s">
        <v>149</v>
      </c>
      <c r="B6" s="6" t="s">
        <v>150</v>
      </c>
      <c r="C6" t="s">
        <v>151</v>
      </c>
      <c r="D6" s="9">
        <v>3.6463972124415801E-2</v>
      </c>
    </row>
    <row r="7" spans="1:5" x14ac:dyDescent="0.55000000000000004">
      <c r="A7" s="6" t="s">
        <v>218</v>
      </c>
      <c r="B7" s="6">
        <v>4942904</v>
      </c>
      <c r="C7" t="s">
        <v>219</v>
      </c>
      <c r="D7" s="9">
        <v>3.1033815156917999E-2</v>
      </c>
    </row>
    <row r="8" spans="1:5" x14ac:dyDescent="0.55000000000000004">
      <c r="A8" s="6" t="s">
        <v>225</v>
      </c>
      <c r="B8" s="6">
        <v>4525189</v>
      </c>
      <c r="C8" t="s">
        <v>226</v>
      </c>
      <c r="D8" s="9">
        <v>2.69045670269553E-2</v>
      </c>
    </row>
    <row r="9" spans="1:5" x14ac:dyDescent="0.55000000000000004">
      <c r="A9" s="6" t="s">
        <v>432</v>
      </c>
      <c r="B9" s="6" t="s">
        <v>433</v>
      </c>
      <c r="C9" t="s">
        <v>434</v>
      </c>
      <c r="D9" s="9">
        <v>2.3948757343084999E-2</v>
      </c>
      <c r="E9" s="8" t="s">
        <v>119</v>
      </c>
    </row>
    <row r="10" spans="1:5" x14ac:dyDescent="0.55000000000000004">
      <c r="A10" s="6" t="s">
        <v>172</v>
      </c>
      <c r="B10" s="6" t="s">
        <v>173</v>
      </c>
      <c r="C10" t="s">
        <v>174</v>
      </c>
      <c r="D10" s="9">
        <v>2.3055458305784801E-2</v>
      </c>
    </row>
    <row r="11" spans="1:5" x14ac:dyDescent="0.55000000000000004">
      <c r="A11" s="6" t="s">
        <v>178</v>
      </c>
      <c r="B11" s="6">
        <v>2120371</v>
      </c>
      <c r="C11" t="s">
        <v>179</v>
      </c>
      <c r="D11" s="9">
        <v>2.3055424750007499E-2</v>
      </c>
    </row>
    <row r="12" spans="1:5" x14ac:dyDescent="0.55000000000000004">
      <c r="A12" s="6" t="s">
        <v>175</v>
      </c>
      <c r="B12" s="6" t="s">
        <v>176</v>
      </c>
      <c r="C12" t="s">
        <v>177</v>
      </c>
      <c r="D12" s="9">
        <v>2.3055424750007499E-2</v>
      </c>
    </row>
    <row r="13" spans="1:5" x14ac:dyDescent="0.55000000000000004">
      <c r="A13" s="6" t="s">
        <v>435</v>
      </c>
      <c r="B13" s="6" t="s">
        <v>436</v>
      </c>
      <c r="C13" t="s">
        <v>437</v>
      </c>
      <c r="D13" s="9">
        <v>2.3005029765526999E-2</v>
      </c>
      <c r="E13" s="8" t="s">
        <v>119</v>
      </c>
    </row>
    <row r="14" spans="1:5" x14ac:dyDescent="0.55000000000000004">
      <c r="A14" s="6" t="s">
        <v>162</v>
      </c>
      <c r="B14" s="6" t="s">
        <v>59</v>
      </c>
      <c r="C14" t="s">
        <v>52</v>
      </c>
      <c r="D14" s="9">
        <v>2.28061287826004E-2</v>
      </c>
    </row>
    <row r="15" spans="1:5" x14ac:dyDescent="0.55000000000000004">
      <c r="A15" s="6" t="s">
        <v>211</v>
      </c>
      <c r="B15" s="6" t="s">
        <v>212</v>
      </c>
      <c r="C15" t="s">
        <v>213</v>
      </c>
      <c r="D15" s="9">
        <v>2.25148345094533E-2</v>
      </c>
    </row>
    <row r="16" spans="1:5" x14ac:dyDescent="0.55000000000000004">
      <c r="A16" s="6" t="s">
        <v>350</v>
      </c>
      <c r="B16" s="6" t="s">
        <v>351</v>
      </c>
      <c r="C16" t="s">
        <v>352</v>
      </c>
      <c r="D16" s="9">
        <v>2.0376876729638001E-2</v>
      </c>
    </row>
    <row r="17" spans="1:5" x14ac:dyDescent="0.55000000000000004">
      <c r="A17" s="6" t="s">
        <v>183</v>
      </c>
      <c r="B17" s="6" t="s">
        <v>184</v>
      </c>
      <c r="C17" t="s">
        <v>185</v>
      </c>
      <c r="D17" s="9">
        <v>1.8339001858891701E-2</v>
      </c>
    </row>
    <row r="18" spans="1:5" x14ac:dyDescent="0.55000000000000004">
      <c r="A18" s="6" t="s">
        <v>272</v>
      </c>
      <c r="B18" s="6">
        <v>6597067</v>
      </c>
      <c r="C18" t="s">
        <v>273</v>
      </c>
      <c r="D18" s="9">
        <v>1.69318392641143E-2</v>
      </c>
    </row>
    <row r="19" spans="1:5" x14ac:dyDescent="0.55000000000000004">
      <c r="A19" s="6" t="s">
        <v>209</v>
      </c>
      <c r="B19" s="6">
        <v>5756029</v>
      </c>
      <c r="C19" t="s">
        <v>210</v>
      </c>
      <c r="D19" s="9">
        <v>1.5629390089951699E-2</v>
      </c>
    </row>
    <row r="20" spans="1:5" x14ac:dyDescent="0.55000000000000004">
      <c r="A20" s="6" t="s">
        <v>214</v>
      </c>
      <c r="B20" s="6">
        <v>2108601</v>
      </c>
      <c r="C20" t="s">
        <v>215</v>
      </c>
      <c r="D20" s="9">
        <v>1.5629390089951699E-2</v>
      </c>
    </row>
    <row r="21" spans="1:5" x14ac:dyDescent="0.55000000000000004">
      <c r="A21" s="6" t="s">
        <v>438</v>
      </c>
      <c r="B21" s="6" t="s">
        <v>439</v>
      </c>
      <c r="C21" t="s">
        <v>440</v>
      </c>
      <c r="D21" s="9">
        <v>1.5216580335005E-2</v>
      </c>
      <c r="E21" s="8" t="s">
        <v>119</v>
      </c>
    </row>
    <row r="22" spans="1:5" x14ac:dyDescent="0.55000000000000004">
      <c r="A22" s="6" t="s">
        <v>155</v>
      </c>
      <c r="B22" s="6">
        <v>6869302</v>
      </c>
      <c r="C22" t="s">
        <v>156</v>
      </c>
      <c r="D22" s="9">
        <v>1.49097031506832E-2</v>
      </c>
    </row>
    <row r="23" spans="1:5" x14ac:dyDescent="0.55000000000000004">
      <c r="A23" s="6" t="s">
        <v>180</v>
      </c>
      <c r="B23" s="6" t="s">
        <v>181</v>
      </c>
      <c r="C23" t="s">
        <v>182</v>
      </c>
      <c r="D23" s="9">
        <v>1.48229188647991E-2</v>
      </c>
    </row>
    <row r="24" spans="1:5" x14ac:dyDescent="0.55000000000000004">
      <c r="A24" s="6" t="s">
        <v>441</v>
      </c>
      <c r="B24" s="6" t="s">
        <v>442</v>
      </c>
      <c r="C24" t="s">
        <v>443</v>
      </c>
      <c r="D24" s="9">
        <v>1.3641974862707599E-2</v>
      </c>
      <c r="E24" s="8" t="s">
        <v>119</v>
      </c>
    </row>
    <row r="25" spans="1:5" x14ac:dyDescent="0.55000000000000004">
      <c r="A25" s="6" t="s">
        <v>444</v>
      </c>
      <c r="B25" s="6" t="s">
        <v>445</v>
      </c>
      <c r="C25" t="s">
        <v>446</v>
      </c>
      <c r="D25" s="9">
        <v>1.3507205315637099E-2</v>
      </c>
      <c r="E25" s="8" t="s">
        <v>119</v>
      </c>
    </row>
    <row r="26" spans="1:5" x14ac:dyDescent="0.55000000000000004">
      <c r="A26" s="6" t="s">
        <v>227</v>
      </c>
      <c r="B26" s="6" t="s">
        <v>228</v>
      </c>
      <c r="C26" t="s">
        <v>229</v>
      </c>
      <c r="D26" s="9">
        <v>1.30092801185343E-2</v>
      </c>
    </row>
    <row r="27" spans="1:5" x14ac:dyDescent="0.55000000000000004">
      <c r="A27" s="6" t="s">
        <v>192</v>
      </c>
      <c r="B27" s="6" t="s">
        <v>193</v>
      </c>
      <c r="C27" t="s">
        <v>194</v>
      </c>
      <c r="D27" s="9">
        <v>1.1944837299040899E-2</v>
      </c>
    </row>
    <row r="28" spans="1:5" x14ac:dyDescent="0.55000000000000004">
      <c r="A28" s="6" t="s">
        <v>447</v>
      </c>
      <c r="B28" s="6" t="s">
        <v>448</v>
      </c>
      <c r="C28" t="s">
        <v>449</v>
      </c>
      <c r="D28" s="9">
        <v>1.19448208963678E-2</v>
      </c>
      <c r="E28" s="8" t="s">
        <v>119</v>
      </c>
    </row>
    <row r="29" spans="1:5" x14ac:dyDescent="0.55000000000000004">
      <c r="A29" s="6" t="s">
        <v>387</v>
      </c>
      <c r="B29" s="6">
        <v>6858849</v>
      </c>
      <c r="C29" t="s">
        <v>388</v>
      </c>
      <c r="D29" s="9">
        <v>1.17937516686715E-2</v>
      </c>
    </row>
    <row r="30" spans="1:5" x14ac:dyDescent="0.55000000000000004">
      <c r="A30" s="6" t="s">
        <v>382</v>
      </c>
      <c r="B30" s="6">
        <v>6572707</v>
      </c>
      <c r="C30" t="s">
        <v>383</v>
      </c>
      <c r="D30" s="9">
        <v>1.12929857093063E-2</v>
      </c>
    </row>
    <row r="31" spans="1:5" x14ac:dyDescent="0.55000000000000004">
      <c r="A31" s="6" t="s">
        <v>249</v>
      </c>
      <c r="B31" s="6">
        <v>5727973</v>
      </c>
      <c r="C31" t="s">
        <v>250</v>
      </c>
      <c r="D31" s="9">
        <v>1.00909059059475E-2</v>
      </c>
    </row>
    <row r="32" spans="1:5" x14ac:dyDescent="0.55000000000000004">
      <c r="A32" s="6" t="s">
        <v>450</v>
      </c>
      <c r="B32" s="6" t="s">
        <v>451</v>
      </c>
      <c r="C32" t="s">
        <v>452</v>
      </c>
      <c r="D32" s="9">
        <v>9.9478028598993899E-3</v>
      </c>
      <c r="E32" s="8" t="s">
        <v>119</v>
      </c>
    </row>
    <row r="33" spans="1:5" x14ac:dyDescent="0.55000000000000004">
      <c r="A33" s="6" t="s">
        <v>453</v>
      </c>
      <c r="B33" s="6" t="s">
        <v>454</v>
      </c>
      <c r="C33" t="s">
        <v>455</v>
      </c>
      <c r="D33" s="9">
        <v>9.6124253922096302E-3</v>
      </c>
      <c r="E33" s="8" t="s">
        <v>119</v>
      </c>
    </row>
    <row r="34" spans="1:5" x14ac:dyDescent="0.55000000000000004">
      <c r="A34" s="6" t="s">
        <v>286</v>
      </c>
      <c r="B34" s="6">
        <v>6744250</v>
      </c>
      <c r="C34" t="s">
        <v>287</v>
      </c>
      <c r="D34" s="9">
        <v>9.5306858720348303E-3</v>
      </c>
    </row>
    <row r="35" spans="1:5" x14ac:dyDescent="0.55000000000000004">
      <c r="A35" s="6" t="s">
        <v>166</v>
      </c>
      <c r="B35" s="6" t="s">
        <v>167</v>
      </c>
      <c r="C35" t="s">
        <v>168</v>
      </c>
      <c r="D35" s="9">
        <v>9.4258511455747197E-3</v>
      </c>
    </row>
    <row r="36" spans="1:5" x14ac:dyDescent="0.55000000000000004">
      <c r="A36" s="6" t="s">
        <v>31</v>
      </c>
      <c r="B36" s="6" t="s">
        <v>32</v>
      </c>
      <c r="C36" t="s">
        <v>33</v>
      </c>
      <c r="D36" s="9">
        <v>9.3993849624250704E-3</v>
      </c>
    </row>
    <row r="37" spans="1:5" x14ac:dyDescent="0.55000000000000004">
      <c r="A37" s="6" t="s">
        <v>456</v>
      </c>
      <c r="B37" s="6">
        <v>6766715</v>
      </c>
      <c r="C37" t="s">
        <v>457</v>
      </c>
      <c r="D37" s="9">
        <v>9.3993838141645508E-3</v>
      </c>
      <c r="E37" s="8" t="s">
        <v>119</v>
      </c>
    </row>
    <row r="38" spans="1:5" x14ac:dyDescent="0.55000000000000004">
      <c r="A38" s="6" t="s">
        <v>222</v>
      </c>
      <c r="B38" s="6" t="s">
        <v>223</v>
      </c>
      <c r="C38" t="s">
        <v>224</v>
      </c>
      <c r="D38" s="9">
        <v>9.2015031737424403E-3</v>
      </c>
    </row>
    <row r="39" spans="1:5" x14ac:dyDescent="0.55000000000000004">
      <c r="A39" s="6" t="s">
        <v>231</v>
      </c>
      <c r="B39" s="6">
        <v>6421928</v>
      </c>
      <c r="C39" t="s">
        <v>232</v>
      </c>
      <c r="D39" s="9">
        <v>9.1025622794011201E-3</v>
      </c>
    </row>
    <row r="40" spans="1:5" x14ac:dyDescent="0.55000000000000004">
      <c r="A40" s="6" t="s">
        <v>251</v>
      </c>
      <c r="B40" s="6" t="s">
        <v>252</v>
      </c>
      <c r="C40" t="s">
        <v>253</v>
      </c>
      <c r="D40" s="9">
        <v>8.9756028313464093E-3</v>
      </c>
    </row>
    <row r="41" spans="1:5" x14ac:dyDescent="0.55000000000000004">
      <c r="A41" s="6" t="s">
        <v>186</v>
      </c>
      <c r="B41" s="6" t="s">
        <v>187</v>
      </c>
      <c r="C41" t="s">
        <v>188</v>
      </c>
      <c r="D41" s="9">
        <v>8.8621217925192505E-3</v>
      </c>
    </row>
    <row r="42" spans="1:5" x14ac:dyDescent="0.55000000000000004">
      <c r="A42" s="6" t="s">
        <v>247</v>
      </c>
      <c r="B42" s="6">
        <v>4012250</v>
      </c>
      <c r="C42" t="s">
        <v>248</v>
      </c>
      <c r="D42" s="9">
        <v>8.8442809539646203E-3</v>
      </c>
    </row>
    <row r="43" spans="1:5" x14ac:dyDescent="0.55000000000000004">
      <c r="A43" s="6" t="s">
        <v>458</v>
      </c>
      <c r="B43" s="6" t="s">
        <v>459</v>
      </c>
      <c r="C43" t="s">
        <v>460</v>
      </c>
      <c r="D43" s="9">
        <v>8.1812299665598599E-3</v>
      </c>
      <c r="E43" s="8" t="s">
        <v>119</v>
      </c>
    </row>
    <row r="44" spans="1:5" x14ac:dyDescent="0.55000000000000004">
      <c r="A44" s="6" t="s">
        <v>200</v>
      </c>
      <c r="B44" s="6" t="s">
        <v>201</v>
      </c>
      <c r="C44" t="s">
        <v>202</v>
      </c>
      <c r="D44" s="9">
        <v>7.9401147233735397E-3</v>
      </c>
    </row>
    <row r="45" spans="1:5" x14ac:dyDescent="0.55000000000000004">
      <c r="A45" s="6" t="s">
        <v>84</v>
      </c>
      <c r="B45" s="6">
        <v>6419451</v>
      </c>
      <c r="C45" t="s">
        <v>461</v>
      </c>
      <c r="D45" s="9">
        <v>7.8695907752353907E-3</v>
      </c>
    </row>
    <row r="46" spans="1:5" x14ac:dyDescent="0.55000000000000004">
      <c r="A46" s="6" t="s">
        <v>462</v>
      </c>
      <c r="B46" s="6" t="s">
        <v>463</v>
      </c>
      <c r="C46" t="s">
        <v>464</v>
      </c>
      <c r="D46" s="9">
        <v>7.7871435183341099E-3</v>
      </c>
      <c r="E46" s="8" t="s">
        <v>119</v>
      </c>
    </row>
    <row r="47" spans="1:5" x14ac:dyDescent="0.55000000000000004">
      <c r="A47" s="6" t="s">
        <v>296</v>
      </c>
      <c r="B47" s="6" t="s">
        <v>297</v>
      </c>
      <c r="C47" t="s">
        <v>298</v>
      </c>
      <c r="D47" s="9">
        <v>7.7871435183341099E-3</v>
      </c>
    </row>
    <row r="48" spans="1:5" x14ac:dyDescent="0.55000000000000004">
      <c r="A48" s="6" t="s">
        <v>203</v>
      </c>
      <c r="B48" s="6" t="s">
        <v>204</v>
      </c>
      <c r="C48" t="s">
        <v>205</v>
      </c>
      <c r="D48" s="9">
        <v>7.7436996684203596E-3</v>
      </c>
    </row>
    <row r="49" spans="1:5" x14ac:dyDescent="0.55000000000000004">
      <c r="A49" s="6" t="s">
        <v>465</v>
      </c>
      <c r="B49" s="6" t="s">
        <v>466</v>
      </c>
      <c r="C49" t="s">
        <v>467</v>
      </c>
      <c r="D49" s="9">
        <v>7.7436944905544501E-3</v>
      </c>
      <c r="E49" s="8" t="s">
        <v>119</v>
      </c>
    </row>
    <row r="50" spans="1:5" x14ac:dyDescent="0.55000000000000004">
      <c r="A50" s="6" t="s">
        <v>238</v>
      </c>
      <c r="B50" s="6" t="s">
        <v>239</v>
      </c>
      <c r="C50" t="s">
        <v>240</v>
      </c>
      <c r="D50" s="9">
        <v>7.6783457881106796E-3</v>
      </c>
    </row>
    <row r="51" spans="1:5" x14ac:dyDescent="0.55000000000000004">
      <c r="A51" s="6" t="s">
        <v>285</v>
      </c>
      <c r="B51" s="6" t="s">
        <v>61</v>
      </c>
      <c r="C51" t="s">
        <v>50</v>
      </c>
      <c r="D51" s="9">
        <v>7.42852199265202E-3</v>
      </c>
    </row>
    <row r="52" spans="1:5" x14ac:dyDescent="0.55000000000000004">
      <c r="A52" s="6" t="s">
        <v>233</v>
      </c>
      <c r="B52" s="6" t="s">
        <v>39</v>
      </c>
      <c r="C52" t="s">
        <v>38</v>
      </c>
      <c r="D52" s="9">
        <v>7.41145506085167E-3</v>
      </c>
    </row>
    <row r="53" spans="1:5" x14ac:dyDescent="0.55000000000000004">
      <c r="A53" s="6" t="s">
        <v>230</v>
      </c>
      <c r="B53" s="6" t="s">
        <v>66</v>
      </c>
      <c r="C53" t="s">
        <v>45</v>
      </c>
      <c r="D53" s="9">
        <v>6.5467111588351197E-3</v>
      </c>
    </row>
    <row r="54" spans="1:5" x14ac:dyDescent="0.55000000000000004">
      <c r="A54" s="6" t="s">
        <v>323</v>
      </c>
      <c r="B54" s="6" t="s">
        <v>324</v>
      </c>
      <c r="C54" t="s">
        <v>325</v>
      </c>
      <c r="D54" s="9">
        <v>6.4342680929817802E-3</v>
      </c>
    </row>
    <row r="55" spans="1:5" x14ac:dyDescent="0.55000000000000004">
      <c r="A55" s="6" t="s">
        <v>282</v>
      </c>
      <c r="B55" s="6" t="s">
        <v>283</v>
      </c>
      <c r="C55" t="s">
        <v>284</v>
      </c>
      <c r="D55" s="9">
        <v>6.4342588675532402E-3</v>
      </c>
    </row>
    <row r="56" spans="1:5" x14ac:dyDescent="0.55000000000000004">
      <c r="A56" s="6" t="s">
        <v>468</v>
      </c>
      <c r="B56" s="6" t="s">
        <v>469</v>
      </c>
      <c r="C56" t="s">
        <v>470</v>
      </c>
      <c r="D56" s="9">
        <v>6.2346477652171599E-3</v>
      </c>
      <c r="E56" s="8" t="s">
        <v>119</v>
      </c>
    </row>
    <row r="57" spans="1:5" x14ac:dyDescent="0.55000000000000004">
      <c r="A57" s="6" t="s">
        <v>206</v>
      </c>
      <c r="B57" s="6" t="s">
        <v>207</v>
      </c>
      <c r="C57" t="s">
        <v>208</v>
      </c>
      <c r="D57" s="9">
        <v>6.0406565357775301E-3</v>
      </c>
    </row>
    <row r="58" spans="1:5" x14ac:dyDescent="0.55000000000000004">
      <c r="A58" s="6" t="s">
        <v>299</v>
      </c>
      <c r="B58" s="6" t="s">
        <v>76</v>
      </c>
      <c r="C58" t="s">
        <v>53</v>
      </c>
      <c r="D58" s="9">
        <v>6.0406528688048203E-3</v>
      </c>
    </row>
    <row r="59" spans="1:5" x14ac:dyDescent="0.55000000000000004">
      <c r="A59" s="6" t="s">
        <v>336</v>
      </c>
      <c r="B59" s="6" t="s">
        <v>337</v>
      </c>
      <c r="C59" t="s">
        <v>338</v>
      </c>
      <c r="D59" s="9">
        <v>5.92451479751872E-3</v>
      </c>
    </row>
    <row r="60" spans="1:5" x14ac:dyDescent="0.55000000000000004">
      <c r="A60" s="6" t="s">
        <v>254</v>
      </c>
      <c r="B60" s="6" t="s">
        <v>255</v>
      </c>
      <c r="C60" t="s">
        <v>256</v>
      </c>
      <c r="D60" s="9">
        <v>5.9134799919783399E-3</v>
      </c>
    </row>
    <row r="61" spans="1:5" x14ac:dyDescent="0.55000000000000004">
      <c r="A61" s="6" t="s">
        <v>471</v>
      </c>
      <c r="B61" s="6" t="s">
        <v>472</v>
      </c>
      <c r="C61" t="s">
        <v>473</v>
      </c>
      <c r="D61" s="9">
        <v>5.9134783682204704E-3</v>
      </c>
      <c r="E61" s="8" t="s">
        <v>119</v>
      </c>
    </row>
    <row r="62" spans="1:5" x14ac:dyDescent="0.55000000000000004">
      <c r="A62" s="6" t="s">
        <v>399</v>
      </c>
      <c r="B62" s="6" t="s">
        <v>400</v>
      </c>
      <c r="C62" t="s">
        <v>401</v>
      </c>
      <c r="D62" s="9">
        <v>5.8816883196257403E-3</v>
      </c>
    </row>
    <row r="63" spans="1:5" x14ac:dyDescent="0.55000000000000004">
      <c r="A63" s="6" t="s">
        <v>190</v>
      </c>
      <c r="B63" s="6" t="s">
        <v>60</v>
      </c>
      <c r="C63" t="s">
        <v>55</v>
      </c>
      <c r="D63" s="9">
        <v>5.8785068573105103E-3</v>
      </c>
    </row>
    <row r="64" spans="1:5" x14ac:dyDescent="0.55000000000000004">
      <c r="A64" s="6" t="s">
        <v>157</v>
      </c>
      <c r="B64" s="6" t="s">
        <v>158</v>
      </c>
      <c r="C64" t="s">
        <v>159</v>
      </c>
      <c r="D64" s="9">
        <v>5.6870989947677003E-3</v>
      </c>
    </row>
    <row r="65" spans="1:5" x14ac:dyDescent="0.55000000000000004">
      <c r="A65" s="6" t="s">
        <v>197</v>
      </c>
      <c r="B65" s="6" t="s">
        <v>198</v>
      </c>
      <c r="C65" t="s">
        <v>199</v>
      </c>
      <c r="D65" s="9">
        <v>5.4574989254654802E-3</v>
      </c>
    </row>
    <row r="66" spans="1:5" x14ac:dyDescent="0.55000000000000004">
      <c r="A66" s="6" t="s">
        <v>79</v>
      </c>
      <c r="B66" s="6">
        <v>6771645</v>
      </c>
      <c r="C66" t="s">
        <v>30</v>
      </c>
      <c r="D66" s="9">
        <v>5.2938325949754899E-3</v>
      </c>
    </row>
    <row r="67" spans="1:5" x14ac:dyDescent="0.55000000000000004">
      <c r="A67" s="6" t="s">
        <v>82</v>
      </c>
      <c r="B67" s="6" t="s">
        <v>43</v>
      </c>
      <c r="C67" t="s">
        <v>44</v>
      </c>
      <c r="D67" s="9">
        <v>5.2938282087652703E-3</v>
      </c>
    </row>
    <row r="68" spans="1:5" x14ac:dyDescent="0.55000000000000004">
      <c r="A68" s="6" t="s">
        <v>241</v>
      </c>
      <c r="B68" s="6" t="s">
        <v>75</v>
      </c>
      <c r="C68" t="s">
        <v>46</v>
      </c>
      <c r="D68" s="9">
        <v>5.0981648637827802E-3</v>
      </c>
    </row>
    <row r="69" spans="1:5" x14ac:dyDescent="0.55000000000000004">
      <c r="A69" s="6" t="s">
        <v>474</v>
      </c>
      <c r="B69" s="6" t="s">
        <v>475</v>
      </c>
      <c r="C69" t="s">
        <v>476</v>
      </c>
      <c r="D69" s="9">
        <v>5.0230637623903604E-3</v>
      </c>
      <c r="E69" s="8" t="s">
        <v>119</v>
      </c>
    </row>
    <row r="70" spans="1:5" x14ac:dyDescent="0.55000000000000004">
      <c r="A70" s="6" t="s">
        <v>191</v>
      </c>
      <c r="B70" s="6" t="s">
        <v>64</v>
      </c>
      <c r="C70" t="s">
        <v>51</v>
      </c>
      <c r="D70" s="9">
        <v>4.9649722726309402E-3</v>
      </c>
    </row>
    <row r="71" spans="1:5" x14ac:dyDescent="0.55000000000000004">
      <c r="A71" s="6" t="s">
        <v>330</v>
      </c>
      <c r="B71" s="6" t="s">
        <v>72</v>
      </c>
      <c r="C71" t="s">
        <v>49</v>
      </c>
      <c r="D71" s="9">
        <v>4.9093100359504796E-3</v>
      </c>
    </row>
    <row r="72" spans="1:5" x14ac:dyDescent="0.55000000000000004">
      <c r="A72" s="6" t="s">
        <v>195</v>
      </c>
      <c r="B72" s="6">
        <v>2046853</v>
      </c>
      <c r="C72" t="s">
        <v>196</v>
      </c>
      <c r="D72" s="9">
        <v>4.8519409666620602E-3</v>
      </c>
    </row>
    <row r="73" spans="1:5" x14ac:dyDescent="0.55000000000000004">
      <c r="A73" s="6" t="s">
        <v>242</v>
      </c>
      <c r="B73" s="6">
        <v>2771122</v>
      </c>
      <c r="C73" t="s">
        <v>243</v>
      </c>
      <c r="D73" s="9">
        <v>4.8519376322891201E-3</v>
      </c>
    </row>
    <row r="74" spans="1:5" x14ac:dyDescent="0.55000000000000004">
      <c r="A74" s="6" t="s">
        <v>477</v>
      </c>
      <c r="B74" s="6">
        <v>6122113</v>
      </c>
      <c r="C74" t="s">
        <v>478</v>
      </c>
      <c r="D74" s="9">
        <v>4.8519324428656103E-3</v>
      </c>
      <c r="E74" s="8" t="s">
        <v>119</v>
      </c>
    </row>
    <row r="75" spans="1:5" x14ac:dyDescent="0.55000000000000004">
      <c r="A75" s="6" t="s">
        <v>169</v>
      </c>
      <c r="B75" s="6" t="s">
        <v>170</v>
      </c>
      <c r="C75" t="s">
        <v>171</v>
      </c>
      <c r="D75" s="9">
        <v>4.7582894317016004E-3</v>
      </c>
    </row>
    <row r="76" spans="1:5" x14ac:dyDescent="0.55000000000000004">
      <c r="A76" s="6" t="s">
        <v>342</v>
      </c>
      <c r="B76" s="6" t="s">
        <v>343</v>
      </c>
      <c r="C76" t="s">
        <v>344</v>
      </c>
      <c r="D76" s="9">
        <v>4.5870809561019297E-3</v>
      </c>
    </row>
    <row r="77" spans="1:5" x14ac:dyDescent="0.55000000000000004">
      <c r="A77" s="6" t="s">
        <v>479</v>
      </c>
      <c r="B77" s="6" t="s">
        <v>480</v>
      </c>
      <c r="C77" t="s">
        <v>481</v>
      </c>
      <c r="D77" s="9">
        <v>4.4269577620164001E-3</v>
      </c>
      <c r="E77" s="8" t="s">
        <v>119</v>
      </c>
    </row>
    <row r="78" spans="1:5" x14ac:dyDescent="0.55000000000000004">
      <c r="A78" s="6" t="s">
        <v>482</v>
      </c>
      <c r="B78" s="6" t="s">
        <v>483</v>
      </c>
      <c r="C78" t="s">
        <v>484</v>
      </c>
      <c r="D78" s="9">
        <v>4.3554497096043102E-3</v>
      </c>
      <c r="E78" s="8" t="s">
        <v>119</v>
      </c>
    </row>
    <row r="79" spans="1:5" x14ac:dyDescent="0.55000000000000004">
      <c r="A79" s="6" t="s">
        <v>485</v>
      </c>
      <c r="B79" s="6" t="s">
        <v>486</v>
      </c>
      <c r="C79" t="s">
        <v>487</v>
      </c>
      <c r="D79" s="9">
        <v>4.3033004616416298E-3</v>
      </c>
      <c r="E79" s="8" t="s">
        <v>119</v>
      </c>
    </row>
    <row r="80" spans="1:5" x14ac:dyDescent="0.55000000000000004">
      <c r="A80" s="6" t="s">
        <v>488</v>
      </c>
      <c r="B80" s="6" t="s">
        <v>489</v>
      </c>
      <c r="C80" t="s">
        <v>490</v>
      </c>
      <c r="D80" s="9">
        <v>4.2361637358954898E-3</v>
      </c>
      <c r="E80" s="8" t="s">
        <v>119</v>
      </c>
    </row>
    <row r="81" spans="1:5" x14ac:dyDescent="0.55000000000000004">
      <c r="A81" s="6" t="s">
        <v>491</v>
      </c>
      <c r="B81" s="6" t="s">
        <v>492</v>
      </c>
      <c r="C81" t="s">
        <v>493</v>
      </c>
      <c r="D81" s="9">
        <v>4.0596208374922898E-3</v>
      </c>
      <c r="E81" s="8" t="s">
        <v>119</v>
      </c>
    </row>
    <row r="82" spans="1:5" x14ac:dyDescent="0.55000000000000004">
      <c r="A82" s="6" t="s">
        <v>494</v>
      </c>
      <c r="B82" s="6">
        <v>5485527</v>
      </c>
      <c r="C82" t="s">
        <v>495</v>
      </c>
      <c r="D82" s="9">
        <v>3.9986197469171697E-3</v>
      </c>
      <c r="E82" s="8" t="s">
        <v>119</v>
      </c>
    </row>
    <row r="83" spans="1:5" x14ac:dyDescent="0.55000000000000004">
      <c r="A83" s="6" t="s">
        <v>496</v>
      </c>
      <c r="B83" s="6">
        <v>4834108</v>
      </c>
      <c r="C83" t="s">
        <v>497</v>
      </c>
      <c r="D83" s="9">
        <v>3.8975962988055399E-3</v>
      </c>
      <c r="E83" s="8" t="s">
        <v>119</v>
      </c>
    </row>
    <row r="84" spans="1:5" x14ac:dyDescent="0.55000000000000004">
      <c r="A84" s="6" t="s">
        <v>411</v>
      </c>
      <c r="B84" s="6">
        <v>6641168</v>
      </c>
      <c r="C84" t="s">
        <v>412</v>
      </c>
      <c r="D84" s="9">
        <v>3.78650018647394E-3</v>
      </c>
      <c r="E84" s="8" t="s">
        <v>119</v>
      </c>
    </row>
    <row r="85" spans="1:5" x14ac:dyDescent="0.55000000000000004">
      <c r="A85" s="6" t="s">
        <v>498</v>
      </c>
      <c r="B85" s="6" t="s">
        <v>499</v>
      </c>
      <c r="C85" t="s">
        <v>500</v>
      </c>
      <c r="D85" s="9">
        <v>3.7501333306042598E-3</v>
      </c>
      <c r="E85" s="8" t="s">
        <v>119</v>
      </c>
    </row>
    <row r="86" spans="1:5" x14ac:dyDescent="0.55000000000000004">
      <c r="A86" s="6" t="s">
        <v>366</v>
      </c>
      <c r="B86" s="6" t="s">
        <v>367</v>
      </c>
      <c r="C86" t="s">
        <v>368</v>
      </c>
      <c r="D86" s="9">
        <v>3.7217913972058402E-3</v>
      </c>
    </row>
    <row r="87" spans="1:5" x14ac:dyDescent="0.55000000000000004">
      <c r="A87" s="6" t="s">
        <v>372</v>
      </c>
      <c r="B87" s="6">
        <v>6640381</v>
      </c>
      <c r="C87" t="s">
        <v>373</v>
      </c>
      <c r="D87" s="9">
        <v>3.7217913972058402E-3</v>
      </c>
    </row>
    <row r="88" spans="1:5" x14ac:dyDescent="0.55000000000000004">
      <c r="A88" s="6" t="s">
        <v>501</v>
      </c>
      <c r="B88" s="6">
        <v>2032067</v>
      </c>
      <c r="C88" t="s">
        <v>502</v>
      </c>
      <c r="D88" s="9">
        <v>3.7217913972058402E-3</v>
      </c>
      <c r="E88" s="8" t="s">
        <v>119</v>
      </c>
    </row>
    <row r="89" spans="1:5" x14ac:dyDescent="0.55000000000000004">
      <c r="A89" s="6" t="s">
        <v>374</v>
      </c>
      <c r="B89" s="6">
        <v>2145084</v>
      </c>
      <c r="C89" t="s">
        <v>375</v>
      </c>
      <c r="D89" s="9">
        <v>3.7217913972058402E-3</v>
      </c>
    </row>
    <row r="90" spans="1:5" x14ac:dyDescent="0.55000000000000004">
      <c r="A90" s="6" t="s">
        <v>369</v>
      </c>
      <c r="B90" s="6" t="s">
        <v>370</v>
      </c>
      <c r="C90" t="s">
        <v>371</v>
      </c>
      <c r="D90" s="9">
        <v>3.7217779680855699E-3</v>
      </c>
    </row>
    <row r="91" spans="1:5" x14ac:dyDescent="0.55000000000000004">
      <c r="A91" s="6" t="s">
        <v>503</v>
      </c>
      <c r="B91" s="6" t="s">
        <v>504</v>
      </c>
      <c r="C91" t="s">
        <v>505</v>
      </c>
      <c r="D91" s="9">
        <v>3.5950550121326801E-3</v>
      </c>
      <c r="E91" s="8" t="s">
        <v>119</v>
      </c>
    </row>
    <row r="92" spans="1:5" x14ac:dyDescent="0.55000000000000004">
      <c r="A92" s="6" t="s">
        <v>506</v>
      </c>
      <c r="B92" s="6">
        <v>6260734</v>
      </c>
      <c r="C92" t="s">
        <v>507</v>
      </c>
      <c r="D92" s="9">
        <v>3.5393746241002399E-3</v>
      </c>
      <c r="E92" s="8" t="s">
        <v>119</v>
      </c>
    </row>
    <row r="93" spans="1:5" x14ac:dyDescent="0.55000000000000004">
      <c r="A93" s="6" t="s">
        <v>80</v>
      </c>
      <c r="B93" s="6">
        <v>6346913</v>
      </c>
      <c r="C93" t="s">
        <v>4</v>
      </c>
      <c r="D93" s="9">
        <v>3.4928151962572099E-3</v>
      </c>
    </row>
    <row r="94" spans="1:5" x14ac:dyDescent="0.55000000000000004">
      <c r="A94" s="6" t="s">
        <v>89</v>
      </c>
      <c r="B94" s="6">
        <v>6378217</v>
      </c>
      <c r="C94" t="s">
        <v>13</v>
      </c>
      <c r="D94" s="9">
        <v>3.4895142754607202E-3</v>
      </c>
    </row>
    <row r="95" spans="1:5" x14ac:dyDescent="0.55000000000000004">
      <c r="A95" s="6" t="s">
        <v>508</v>
      </c>
      <c r="B95" s="6">
        <v>2592174</v>
      </c>
      <c r="C95" t="s">
        <v>509</v>
      </c>
      <c r="D95" s="9">
        <v>3.4459775134599402E-3</v>
      </c>
      <c r="E95" s="8" t="s">
        <v>119</v>
      </c>
    </row>
    <row r="96" spans="1:5" x14ac:dyDescent="0.55000000000000004">
      <c r="A96" s="6" t="s">
        <v>189</v>
      </c>
      <c r="B96" s="6" t="s">
        <v>57</v>
      </c>
      <c r="C96" t="s">
        <v>42</v>
      </c>
      <c r="D96" s="9">
        <v>3.4037242192197299E-3</v>
      </c>
    </row>
    <row r="97" spans="1:5" x14ac:dyDescent="0.55000000000000004">
      <c r="A97" s="6" t="s">
        <v>510</v>
      </c>
      <c r="B97" s="6" t="s">
        <v>511</v>
      </c>
      <c r="C97" t="s">
        <v>512</v>
      </c>
      <c r="D97" s="9">
        <v>3.40215649045906E-3</v>
      </c>
      <c r="E97" s="8" t="s">
        <v>119</v>
      </c>
    </row>
    <row r="98" spans="1:5" x14ac:dyDescent="0.55000000000000004">
      <c r="A98" s="6" t="s">
        <v>513</v>
      </c>
      <c r="B98" s="6" t="s">
        <v>514</v>
      </c>
      <c r="C98" t="s">
        <v>515</v>
      </c>
      <c r="D98" s="9">
        <v>3.40215649045906E-3</v>
      </c>
      <c r="E98" s="8" t="s">
        <v>119</v>
      </c>
    </row>
    <row r="99" spans="1:5" x14ac:dyDescent="0.55000000000000004">
      <c r="A99" s="6" t="s">
        <v>261</v>
      </c>
      <c r="B99" s="6" t="s">
        <v>262</v>
      </c>
      <c r="C99" t="s">
        <v>263</v>
      </c>
      <c r="D99" s="9">
        <v>3.40215649045906E-3</v>
      </c>
    </row>
    <row r="100" spans="1:5" x14ac:dyDescent="0.55000000000000004">
      <c r="A100" s="6" t="s">
        <v>264</v>
      </c>
      <c r="B100" s="6" t="s">
        <v>265</v>
      </c>
      <c r="C100" t="s">
        <v>266</v>
      </c>
      <c r="D100" s="9">
        <v>3.40215649045906E-3</v>
      </c>
    </row>
    <row r="101" spans="1:5" x14ac:dyDescent="0.55000000000000004">
      <c r="A101" s="6" t="s">
        <v>516</v>
      </c>
      <c r="B101" s="6">
        <v>6910705</v>
      </c>
      <c r="C101" t="s">
        <v>517</v>
      </c>
      <c r="D101" s="9">
        <v>3.3589277795752601E-3</v>
      </c>
      <c r="E101" s="8" t="s">
        <v>119</v>
      </c>
    </row>
    <row r="102" spans="1:5" x14ac:dyDescent="0.55000000000000004">
      <c r="A102" s="6" t="s">
        <v>234</v>
      </c>
      <c r="B102" s="6" t="s">
        <v>58</v>
      </c>
      <c r="C102" t="s">
        <v>78</v>
      </c>
      <c r="D102" s="9">
        <v>3.3098439307941898E-3</v>
      </c>
    </row>
    <row r="103" spans="1:5" x14ac:dyDescent="0.55000000000000004">
      <c r="A103" s="6" t="s">
        <v>14</v>
      </c>
      <c r="B103" s="6" t="s">
        <v>15</v>
      </c>
      <c r="C103" t="s">
        <v>16</v>
      </c>
      <c r="D103" s="9">
        <v>3.3038872860124899E-3</v>
      </c>
    </row>
    <row r="104" spans="1:5" x14ac:dyDescent="0.55000000000000004">
      <c r="A104" s="6" t="s">
        <v>339</v>
      </c>
      <c r="B104" s="6">
        <v>6184306</v>
      </c>
      <c r="C104" t="s">
        <v>340</v>
      </c>
      <c r="D104" s="9">
        <v>3.3038869785113299E-3</v>
      </c>
    </row>
    <row r="105" spans="1:5" x14ac:dyDescent="0.55000000000000004">
      <c r="A105" s="6" t="s">
        <v>300</v>
      </c>
      <c r="B105" s="6" t="s">
        <v>301</v>
      </c>
      <c r="C105" t="s">
        <v>302</v>
      </c>
      <c r="D105" s="9">
        <v>3.1748910697108599E-3</v>
      </c>
    </row>
    <row r="106" spans="1:5" x14ac:dyDescent="0.55000000000000004">
      <c r="A106" s="6" t="s">
        <v>267</v>
      </c>
      <c r="B106" s="6">
        <v>2522096</v>
      </c>
      <c r="C106" t="s">
        <v>268</v>
      </c>
      <c r="D106" s="9">
        <v>3.16201621382856E-3</v>
      </c>
    </row>
    <row r="107" spans="1:5" x14ac:dyDescent="0.55000000000000004">
      <c r="A107" s="6" t="s">
        <v>244</v>
      </c>
      <c r="B107" s="6" t="s">
        <v>245</v>
      </c>
      <c r="C107" t="s">
        <v>246</v>
      </c>
      <c r="D107" s="9">
        <v>3.1525148623773899E-3</v>
      </c>
    </row>
    <row r="108" spans="1:5" x14ac:dyDescent="0.55000000000000004">
      <c r="A108" s="6" t="s">
        <v>276</v>
      </c>
      <c r="B108" s="6" t="s">
        <v>277</v>
      </c>
      <c r="C108" t="s">
        <v>278</v>
      </c>
      <c r="D108" s="9">
        <v>3.1181686958664401E-3</v>
      </c>
    </row>
    <row r="109" spans="1:5" x14ac:dyDescent="0.55000000000000004">
      <c r="A109" s="6" t="s">
        <v>235</v>
      </c>
      <c r="B109" s="6" t="s">
        <v>236</v>
      </c>
      <c r="C109" t="s">
        <v>237</v>
      </c>
      <c r="D109" s="9">
        <v>3.0896557479980799E-3</v>
      </c>
      <c r="E109" s="8" t="s">
        <v>119</v>
      </c>
    </row>
    <row r="110" spans="1:5" x14ac:dyDescent="0.55000000000000004">
      <c r="A110" s="6" t="s">
        <v>518</v>
      </c>
      <c r="B110" s="6">
        <v>6693233</v>
      </c>
      <c r="C110" t="s">
        <v>519</v>
      </c>
      <c r="D110" s="9">
        <v>3.0670812270116601E-3</v>
      </c>
      <c r="E110" s="8" t="s">
        <v>119</v>
      </c>
    </row>
    <row r="111" spans="1:5" x14ac:dyDescent="0.55000000000000004">
      <c r="A111" s="6" t="s">
        <v>315</v>
      </c>
      <c r="B111" s="6">
        <v>4712798</v>
      </c>
      <c r="C111" t="s">
        <v>316</v>
      </c>
      <c r="D111" s="9">
        <v>3.0670812270116601E-3</v>
      </c>
    </row>
    <row r="112" spans="1:5" x14ac:dyDescent="0.55000000000000004">
      <c r="A112" s="6" t="s">
        <v>317</v>
      </c>
      <c r="B112" s="6" t="s">
        <v>318</v>
      </c>
      <c r="C112" t="s">
        <v>319</v>
      </c>
      <c r="D112" s="9">
        <v>3.0670812270116601E-3</v>
      </c>
    </row>
    <row r="113" spans="1:5" x14ac:dyDescent="0.55000000000000004">
      <c r="A113" s="6" t="s">
        <v>520</v>
      </c>
      <c r="B113" s="6">
        <v>6880507</v>
      </c>
      <c r="C113" t="s">
        <v>521</v>
      </c>
      <c r="D113" s="9">
        <v>3.0365198247660498E-3</v>
      </c>
      <c r="E113" s="8" t="s">
        <v>119</v>
      </c>
    </row>
    <row r="114" spans="1:5" x14ac:dyDescent="0.55000000000000004">
      <c r="A114" s="6" t="s">
        <v>257</v>
      </c>
      <c r="B114" s="6">
        <v>6054603</v>
      </c>
      <c r="C114" t="s">
        <v>258</v>
      </c>
      <c r="D114" s="9">
        <v>3.0364964039099498E-3</v>
      </c>
    </row>
    <row r="115" spans="1:5" x14ac:dyDescent="0.55000000000000004">
      <c r="A115" s="6" t="s">
        <v>522</v>
      </c>
      <c r="B115" s="6" t="s">
        <v>523</v>
      </c>
      <c r="C115" t="s">
        <v>524</v>
      </c>
      <c r="D115" s="9">
        <v>2.87459680833884E-3</v>
      </c>
      <c r="E115" s="8" t="s">
        <v>119</v>
      </c>
    </row>
    <row r="116" spans="1:5" x14ac:dyDescent="0.55000000000000004">
      <c r="A116" s="6" t="s">
        <v>333</v>
      </c>
      <c r="B116" s="6" t="s">
        <v>334</v>
      </c>
      <c r="C116" t="s">
        <v>335</v>
      </c>
      <c r="D116" s="9">
        <v>2.8187211972358702E-3</v>
      </c>
    </row>
    <row r="117" spans="1:5" x14ac:dyDescent="0.55000000000000004">
      <c r="A117" s="6" t="s">
        <v>384</v>
      </c>
      <c r="B117" s="6" t="s">
        <v>385</v>
      </c>
      <c r="C117" t="s">
        <v>386</v>
      </c>
      <c r="D117" s="9">
        <v>2.8177439821611599E-3</v>
      </c>
    </row>
    <row r="118" spans="1:5" x14ac:dyDescent="0.55000000000000004">
      <c r="A118" s="6" t="s">
        <v>294</v>
      </c>
      <c r="B118" s="6">
        <v>6805469</v>
      </c>
      <c r="C118" t="s">
        <v>525</v>
      </c>
      <c r="D118" s="9">
        <v>2.7102412681867601E-3</v>
      </c>
    </row>
    <row r="119" spans="1:5" x14ac:dyDescent="0.55000000000000004">
      <c r="A119" s="6" t="s">
        <v>526</v>
      </c>
      <c r="B119" s="6" t="s">
        <v>527</v>
      </c>
      <c r="C119" t="s">
        <v>528</v>
      </c>
      <c r="D119" s="9">
        <v>2.7068964427875799E-3</v>
      </c>
      <c r="E119" s="8" t="s">
        <v>119</v>
      </c>
    </row>
    <row r="120" spans="1:5" x14ac:dyDescent="0.55000000000000004">
      <c r="A120" s="6" t="s">
        <v>303</v>
      </c>
      <c r="B120" s="6" t="s">
        <v>304</v>
      </c>
      <c r="C120" t="s">
        <v>305</v>
      </c>
      <c r="D120" s="9">
        <v>2.6111737666296999E-3</v>
      </c>
    </row>
    <row r="121" spans="1:5" x14ac:dyDescent="0.55000000000000004">
      <c r="A121" s="6" t="s">
        <v>417</v>
      </c>
      <c r="B121" s="6">
        <v>6666343</v>
      </c>
      <c r="C121" t="s">
        <v>418</v>
      </c>
      <c r="D121" s="9">
        <v>2.6111737666296999E-3</v>
      </c>
      <c r="E121" s="8" t="s">
        <v>119</v>
      </c>
    </row>
    <row r="122" spans="1:5" x14ac:dyDescent="0.55000000000000004">
      <c r="A122" s="6" t="s">
        <v>529</v>
      </c>
      <c r="B122" s="6">
        <v>6894003</v>
      </c>
      <c r="C122" t="s">
        <v>530</v>
      </c>
      <c r="D122" s="9">
        <v>2.6040034145518799E-3</v>
      </c>
      <c r="E122" s="8" t="s">
        <v>119</v>
      </c>
    </row>
    <row r="123" spans="1:5" x14ac:dyDescent="0.55000000000000004">
      <c r="A123" s="6" t="s">
        <v>308</v>
      </c>
      <c r="B123" s="6">
        <v>6000521</v>
      </c>
      <c r="C123" t="s">
        <v>309</v>
      </c>
      <c r="D123" s="9">
        <v>2.60162069187374E-3</v>
      </c>
    </row>
    <row r="124" spans="1:5" x14ac:dyDescent="0.55000000000000004">
      <c r="A124" s="6" t="s">
        <v>306</v>
      </c>
      <c r="B124" s="6">
        <v>6439567</v>
      </c>
      <c r="C124" t="s">
        <v>307</v>
      </c>
      <c r="D124" s="9">
        <v>2.6010243626503199E-3</v>
      </c>
    </row>
    <row r="125" spans="1:5" x14ac:dyDescent="0.55000000000000004">
      <c r="A125" s="6" t="s">
        <v>531</v>
      </c>
      <c r="B125" s="6" t="s">
        <v>532</v>
      </c>
      <c r="C125" t="s">
        <v>533</v>
      </c>
      <c r="D125" s="9">
        <v>2.4290989713126698E-3</v>
      </c>
      <c r="E125" s="8" t="s">
        <v>119</v>
      </c>
    </row>
    <row r="126" spans="1:5" x14ac:dyDescent="0.55000000000000004">
      <c r="A126" s="6" t="s">
        <v>320</v>
      </c>
      <c r="B126" s="6" t="s">
        <v>321</v>
      </c>
      <c r="C126" t="s">
        <v>322</v>
      </c>
      <c r="D126" s="9">
        <v>2.3554530589420799E-3</v>
      </c>
    </row>
    <row r="127" spans="1:5" x14ac:dyDescent="0.55000000000000004">
      <c r="A127" s="6" t="s">
        <v>534</v>
      </c>
      <c r="B127" s="6" t="s">
        <v>535</v>
      </c>
      <c r="C127" t="s">
        <v>536</v>
      </c>
      <c r="D127" s="9">
        <v>2.3554081467091299E-3</v>
      </c>
      <c r="E127" s="8" t="s">
        <v>119</v>
      </c>
    </row>
    <row r="128" spans="1:5" x14ac:dyDescent="0.55000000000000004">
      <c r="A128" s="6" t="s">
        <v>537</v>
      </c>
      <c r="B128" s="6">
        <v>6450988</v>
      </c>
      <c r="C128" t="s">
        <v>538</v>
      </c>
      <c r="D128" s="9">
        <v>2.3554081467091299E-3</v>
      </c>
      <c r="E128" s="8" t="s">
        <v>119</v>
      </c>
    </row>
    <row r="129" spans="1:5" x14ac:dyDescent="0.55000000000000004">
      <c r="A129" s="6" t="s">
        <v>539</v>
      </c>
      <c r="B129" s="6">
        <v>6804400</v>
      </c>
      <c r="C129" t="s">
        <v>540</v>
      </c>
      <c r="D129" s="9">
        <v>2.3554081467091299E-3</v>
      </c>
      <c r="E129" s="8" t="s">
        <v>119</v>
      </c>
    </row>
    <row r="130" spans="1:5" x14ac:dyDescent="0.55000000000000004">
      <c r="A130" s="6" t="s">
        <v>393</v>
      </c>
      <c r="B130" s="6">
        <v>2435279</v>
      </c>
      <c r="C130" t="s">
        <v>394</v>
      </c>
      <c r="D130" s="9">
        <v>2.3055424750007499E-3</v>
      </c>
    </row>
    <row r="131" spans="1:5" x14ac:dyDescent="0.55000000000000004">
      <c r="A131" s="6" t="s">
        <v>395</v>
      </c>
      <c r="B131" s="6">
        <v>5529027</v>
      </c>
      <c r="C131" t="s">
        <v>396</v>
      </c>
      <c r="D131" s="9">
        <v>2.3055424750007499E-3</v>
      </c>
    </row>
    <row r="132" spans="1:5" x14ac:dyDescent="0.55000000000000004">
      <c r="A132" s="6" t="s">
        <v>81</v>
      </c>
      <c r="B132" s="6">
        <v>6451055</v>
      </c>
      <c r="C132" t="s">
        <v>29</v>
      </c>
      <c r="D132" s="9">
        <v>2.3055424750007499E-3</v>
      </c>
    </row>
    <row r="133" spans="1:5" x14ac:dyDescent="0.55000000000000004">
      <c r="A133" s="6" t="s">
        <v>397</v>
      </c>
      <c r="B133" s="6">
        <v>6900643</v>
      </c>
      <c r="C133" t="s">
        <v>398</v>
      </c>
      <c r="D133" s="9">
        <v>2.3054747701262701E-3</v>
      </c>
    </row>
    <row r="134" spans="1:5" x14ac:dyDescent="0.55000000000000004">
      <c r="A134" s="6" t="s">
        <v>541</v>
      </c>
      <c r="B134" s="6" t="s">
        <v>542</v>
      </c>
      <c r="C134" t="s">
        <v>543</v>
      </c>
      <c r="D134" s="9">
        <v>2.1233068703262001E-3</v>
      </c>
      <c r="E134" s="8" t="s">
        <v>119</v>
      </c>
    </row>
    <row r="135" spans="1:5" x14ac:dyDescent="0.55000000000000004">
      <c r="A135" s="6" t="s">
        <v>341</v>
      </c>
      <c r="B135" s="6" t="s">
        <v>77</v>
      </c>
      <c r="C135" t="s">
        <v>54</v>
      </c>
      <c r="D135" s="9">
        <v>2.0579857206136998E-3</v>
      </c>
    </row>
    <row r="136" spans="1:5" x14ac:dyDescent="0.55000000000000004">
      <c r="A136" s="6" t="s">
        <v>281</v>
      </c>
      <c r="B136" s="6" t="s">
        <v>65</v>
      </c>
      <c r="C136" t="s">
        <v>56</v>
      </c>
      <c r="D136" s="9">
        <v>2.0579844604117501E-3</v>
      </c>
    </row>
    <row r="137" spans="1:5" x14ac:dyDescent="0.55000000000000004">
      <c r="A137" s="6" t="s">
        <v>291</v>
      </c>
      <c r="B137" s="6" t="s">
        <v>74</v>
      </c>
      <c r="C137" t="s">
        <v>17</v>
      </c>
      <c r="D137" s="9">
        <v>2.0579843936331201E-3</v>
      </c>
    </row>
    <row r="138" spans="1:5" x14ac:dyDescent="0.55000000000000004">
      <c r="A138" s="6" t="s">
        <v>544</v>
      </c>
      <c r="B138" s="6" t="s">
        <v>545</v>
      </c>
      <c r="C138" t="s">
        <v>546</v>
      </c>
      <c r="D138" s="9">
        <v>1.9934154467055902E-3</v>
      </c>
      <c r="E138" s="8" t="s">
        <v>119</v>
      </c>
    </row>
    <row r="139" spans="1:5" x14ac:dyDescent="0.55000000000000004">
      <c r="A139" s="6" t="s">
        <v>353</v>
      </c>
      <c r="B139" s="6" t="s">
        <v>354</v>
      </c>
      <c r="C139" t="s">
        <v>355</v>
      </c>
      <c r="D139" s="9">
        <v>1.95145755405533E-3</v>
      </c>
    </row>
    <row r="140" spans="1:5" x14ac:dyDescent="0.55000000000000004">
      <c r="A140" s="6" t="s">
        <v>547</v>
      </c>
      <c r="B140" s="6" t="s">
        <v>548</v>
      </c>
      <c r="C140" t="s">
        <v>549</v>
      </c>
      <c r="D140" s="9">
        <v>1.84741743232042E-3</v>
      </c>
      <c r="E140" s="8" t="s">
        <v>119</v>
      </c>
    </row>
    <row r="141" spans="1:5" x14ac:dyDescent="0.55000000000000004">
      <c r="A141" s="6" t="s">
        <v>407</v>
      </c>
      <c r="B141" s="6" t="s">
        <v>408</v>
      </c>
      <c r="C141" t="s">
        <v>409</v>
      </c>
      <c r="D141" s="9">
        <v>1.81086457650606E-3</v>
      </c>
    </row>
    <row r="142" spans="1:5" x14ac:dyDescent="0.55000000000000004">
      <c r="A142" s="6" t="s">
        <v>550</v>
      </c>
      <c r="B142" s="6" t="s">
        <v>551</v>
      </c>
      <c r="C142" t="s">
        <v>552</v>
      </c>
      <c r="D142" s="9">
        <v>1.81085643369219E-3</v>
      </c>
      <c r="E142" s="8" t="s">
        <v>119</v>
      </c>
    </row>
    <row r="143" spans="1:5" x14ac:dyDescent="0.55000000000000004">
      <c r="A143" s="6" t="s">
        <v>553</v>
      </c>
      <c r="B143" s="6" t="s">
        <v>554</v>
      </c>
      <c r="C143" t="s">
        <v>555</v>
      </c>
      <c r="D143" s="9">
        <v>1.2524788224015299E-3</v>
      </c>
      <c r="E143" s="8" t="s">
        <v>119</v>
      </c>
    </row>
    <row r="144" spans="1:5" x14ac:dyDescent="0.55000000000000004">
      <c r="A144" s="6" t="s">
        <v>556</v>
      </c>
      <c r="B144" s="6" t="s">
        <v>557</v>
      </c>
      <c r="C144" t="s">
        <v>558</v>
      </c>
      <c r="D144" s="9">
        <v>1.0905150536828999E-3</v>
      </c>
      <c r="E144" s="8" t="s">
        <v>119</v>
      </c>
    </row>
    <row r="145" spans="1:5" x14ac:dyDescent="0.55000000000000004">
      <c r="A145" s="6" t="s">
        <v>347</v>
      </c>
      <c r="B145" s="6" t="s">
        <v>348</v>
      </c>
      <c r="C145" t="s">
        <v>349</v>
      </c>
      <c r="D145" s="9">
        <v>0</v>
      </c>
      <c r="E145" s="8" t="s">
        <v>143</v>
      </c>
    </row>
    <row r="146" spans="1:5" x14ac:dyDescent="0.55000000000000004">
      <c r="A146" s="6" t="s">
        <v>83</v>
      </c>
      <c r="B146" s="6" t="s">
        <v>47</v>
      </c>
      <c r="C146" t="s">
        <v>48</v>
      </c>
      <c r="D146" s="9">
        <v>0</v>
      </c>
      <c r="E146" s="8" t="s">
        <v>143</v>
      </c>
    </row>
    <row r="147" spans="1:5" x14ac:dyDescent="0.55000000000000004">
      <c r="A147" s="6" t="s">
        <v>356</v>
      </c>
      <c r="B147" s="6">
        <v>5889505</v>
      </c>
      <c r="C147" t="s">
        <v>357</v>
      </c>
      <c r="D147" s="9">
        <v>0</v>
      </c>
      <c r="E147" s="8" t="s">
        <v>143</v>
      </c>
    </row>
    <row r="148" spans="1:5" x14ac:dyDescent="0.55000000000000004">
      <c r="A148" s="6" t="s">
        <v>259</v>
      </c>
      <c r="B148" s="6">
        <v>6214203</v>
      </c>
      <c r="C148" t="s">
        <v>260</v>
      </c>
      <c r="D148" s="9">
        <v>0</v>
      </c>
      <c r="E148" s="8" t="s">
        <v>143</v>
      </c>
    </row>
    <row r="149" spans="1:5" x14ac:dyDescent="0.55000000000000004">
      <c r="A149" s="6" t="s">
        <v>361</v>
      </c>
      <c r="B149" s="6" t="s">
        <v>362</v>
      </c>
      <c r="C149" t="s">
        <v>363</v>
      </c>
      <c r="D149" s="9">
        <v>0</v>
      </c>
      <c r="E149" s="8" t="s">
        <v>143</v>
      </c>
    </row>
    <row r="150" spans="1:5" x14ac:dyDescent="0.55000000000000004">
      <c r="A150" s="6" t="s">
        <v>402</v>
      </c>
      <c r="B150" s="6">
        <v>6373988</v>
      </c>
      <c r="C150" t="s">
        <v>403</v>
      </c>
      <c r="D150" s="9">
        <v>0</v>
      </c>
      <c r="E150" s="8" t="s">
        <v>143</v>
      </c>
    </row>
    <row r="151" spans="1:5" x14ac:dyDescent="0.55000000000000004">
      <c r="A151" s="6" t="s">
        <v>364</v>
      </c>
      <c r="B151" s="6">
        <v>2885409</v>
      </c>
      <c r="C151" t="s">
        <v>365</v>
      </c>
      <c r="D151" s="9">
        <v>0</v>
      </c>
      <c r="E151" s="8" t="s">
        <v>143</v>
      </c>
    </row>
    <row r="152" spans="1:5" x14ac:dyDescent="0.55000000000000004">
      <c r="A152" s="6" t="s">
        <v>331</v>
      </c>
      <c r="B152" s="6">
        <v>4017017</v>
      </c>
      <c r="C152" t="s">
        <v>332</v>
      </c>
      <c r="D152" s="9">
        <v>0</v>
      </c>
      <c r="E152" s="8" t="s">
        <v>143</v>
      </c>
    </row>
    <row r="153" spans="1:5" x14ac:dyDescent="0.55000000000000004">
      <c r="A153" s="6" t="s">
        <v>326</v>
      </c>
      <c r="B153" s="6">
        <v>2714923</v>
      </c>
      <c r="C153" t="s">
        <v>416</v>
      </c>
      <c r="D153" s="9">
        <v>0</v>
      </c>
      <c r="E153" s="8" t="s">
        <v>143</v>
      </c>
    </row>
    <row r="154" spans="1:5" x14ac:dyDescent="0.55000000000000004">
      <c r="A154" s="6" t="s">
        <v>220</v>
      </c>
      <c r="B154" s="6">
        <v>6468204</v>
      </c>
      <c r="C154" t="s">
        <v>221</v>
      </c>
      <c r="D154" s="9">
        <v>0</v>
      </c>
      <c r="E154" s="8" t="s">
        <v>143</v>
      </c>
    </row>
    <row r="155" spans="1:5" x14ac:dyDescent="0.55000000000000004">
      <c r="A155" s="6" t="s">
        <v>376</v>
      </c>
      <c r="B155" s="6">
        <v>6461128</v>
      </c>
      <c r="C155" t="s">
        <v>377</v>
      </c>
      <c r="D155" s="9">
        <v>0</v>
      </c>
      <c r="E155" s="8" t="s">
        <v>143</v>
      </c>
    </row>
    <row r="156" spans="1:5" x14ac:dyDescent="0.55000000000000004">
      <c r="A156" s="6" t="s">
        <v>11</v>
      </c>
      <c r="B156" s="6" t="s">
        <v>12</v>
      </c>
      <c r="C156" t="s">
        <v>559</v>
      </c>
      <c r="D156" s="9">
        <v>0</v>
      </c>
      <c r="E156" s="8" t="s">
        <v>143</v>
      </c>
    </row>
    <row r="157" spans="1:5" x14ac:dyDescent="0.55000000000000004">
      <c r="A157" s="6" t="s">
        <v>391</v>
      </c>
      <c r="B157" s="6">
        <v>2849472</v>
      </c>
      <c r="C157" t="s">
        <v>392</v>
      </c>
      <c r="D157" s="9">
        <v>0</v>
      </c>
      <c r="E157" s="8" t="s">
        <v>143</v>
      </c>
    </row>
    <row r="158" spans="1:5" x14ac:dyDescent="0.55000000000000004">
      <c r="A158" s="6" t="s">
        <v>312</v>
      </c>
      <c r="B158" s="6" t="s">
        <v>313</v>
      </c>
      <c r="C158" t="s">
        <v>314</v>
      </c>
      <c r="D158" s="9">
        <v>0</v>
      </c>
      <c r="E158" s="8" t="s">
        <v>143</v>
      </c>
    </row>
    <row r="159" spans="1:5" x14ac:dyDescent="0.55000000000000004">
      <c r="A159" s="6" t="s">
        <v>358</v>
      </c>
      <c r="B159" s="6" t="s">
        <v>359</v>
      </c>
      <c r="C159" t="s">
        <v>360</v>
      </c>
      <c r="D159" s="9">
        <v>0</v>
      </c>
      <c r="E159" s="8" t="s">
        <v>143</v>
      </c>
    </row>
    <row r="160" spans="1:5" x14ac:dyDescent="0.55000000000000004">
      <c r="A160" s="6" t="s">
        <v>389</v>
      </c>
      <c r="B160" s="6">
        <v>6821506</v>
      </c>
      <c r="C160" t="s">
        <v>390</v>
      </c>
      <c r="D160" s="9">
        <v>0</v>
      </c>
      <c r="E160" s="8" t="s">
        <v>143</v>
      </c>
    </row>
    <row r="161" spans="1:5" x14ac:dyDescent="0.55000000000000004">
      <c r="A161" s="6" t="s">
        <v>216</v>
      </c>
      <c r="B161" s="6">
        <v>6642860</v>
      </c>
      <c r="C161" t="s">
        <v>217</v>
      </c>
      <c r="D161" s="9">
        <v>0</v>
      </c>
      <c r="E161" s="8" t="s">
        <v>143</v>
      </c>
    </row>
    <row r="162" spans="1:5" x14ac:dyDescent="0.55000000000000004">
      <c r="A162" s="6" t="s">
        <v>410</v>
      </c>
      <c r="B162" s="6" t="s">
        <v>40</v>
      </c>
      <c r="C162" t="s">
        <v>41</v>
      </c>
      <c r="D162" s="9">
        <v>0</v>
      </c>
      <c r="E162" s="8" t="s">
        <v>143</v>
      </c>
    </row>
    <row r="163" spans="1:5" x14ac:dyDescent="0.55000000000000004">
      <c r="A163" s="6" t="s">
        <v>560</v>
      </c>
      <c r="B163" s="6" t="s">
        <v>561</v>
      </c>
      <c r="C163" t="s">
        <v>562</v>
      </c>
      <c r="D163" s="9">
        <v>0</v>
      </c>
      <c r="E163" s="8" t="s">
        <v>143</v>
      </c>
    </row>
    <row r="164" spans="1:5" x14ac:dyDescent="0.55000000000000004">
      <c r="A164" s="6" t="s">
        <v>292</v>
      </c>
      <c r="B164" s="6">
        <v>6640369</v>
      </c>
      <c r="C164" t="s">
        <v>293</v>
      </c>
      <c r="D164" s="9">
        <v>0</v>
      </c>
      <c r="E164" s="8" t="s">
        <v>143</v>
      </c>
    </row>
    <row r="165" spans="1:5" x14ac:dyDescent="0.55000000000000004">
      <c r="A165" s="6" t="s">
        <v>269</v>
      </c>
      <c r="B165" s="6" t="s">
        <v>270</v>
      </c>
      <c r="C165" t="s">
        <v>271</v>
      </c>
      <c r="D165" s="9">
        <v>0</v>
      </c>
      <c r="E165" s="8" t="s">
        <v>143</v>
      </c>
    </row>
    <row r="166" spans="1:5" x14ac:dyDescent="0.55000000000000004">
      <c r="A166" s="6" t="s">
        <v>163</v>
      </c>
      <c r="B166" s="6" t="s">
        <v>164</v>
      </c>
      <c r="C166" t="s">
        <v>165</v>
      </c>
      <c r="D166" s="9">
        <v>0</v>
      </c>
      <c r="E166" s="8" t="s">
        <v>143</v>
      </c>
    </row>
    <row r="167" spans="1:5" x14ac:dyDescent="0.55000000000000004">
      <c r="A167" s="6" t="s">
        <v>345</v>
      </c>
      <c r="B167" s="6">
        <v>2002479</v>
      </c>
      <c r="C167" t="s">
        <v>346</v>
      </c>
      <c r="D167" s="9">
        <v>0</v>
      </c>
      <c r="E167" s="8" t="s">
        <v>143</v>
      </c>
    </row>
    <row r="168" spans="1:5" x14ac:dyDescent="0.55000000000000004">
      <c r="A168" s="6" t="s">
        <v>152</v>
      </c>
      <c r="B168" s="6" t="s">
        <v>153</v>
      </c>
      <c r="C168" t="s">
        <v>154</v>
      </c>
      <c r="D168" s="9">
        <v>0</v>
      </c>
      <c r="E168" s="8" t="s">
        <v>143</v>
      </c>
    </row>
    <row r="169" spans="1:5" x14ac:dyDescent="0.55000000000000004">
      <c r="A169" s="6" t="s">
        <v>404</v>
      </c>
      <c r="B169" s="6" t="s">
        <v>405</v>
      </c>
      <c r="C169" t="s">
        <v>406</v>
      </c>
      <c r="D169" s="9">
        <v>0</v>
      </c>
      <c r="E169" s="8" t="s">
        <v>143</v>
      </c>
    </row>
    <row r="170" spans="1:5" x14ac:dyDescent="0.55000000000000004">
      <c r="A170" s="6" t="s">
        <v>310</v>
      </c>
      <c r="B170" s="6">
        <v>6356365</v>
      </c>
      <c r="C170" t="s">
        <v>311</v>
      </c>
      <c r="D170" s="9">
        <v>0</v>
      </c>
      <c r="E170" s="8" t="s">
        <v>143</v>
      </c>
    </row>
    <row r="171" spans="1:5" x14ac:dyDescent="0.55000000000000004">
      <c r="A171" s="6" t="s">
        <v>160</v>
      </c>
      <c r="B171" s="6">
        <v>5086577</v>
      </c>
      <c r="C171" t="s">
        <v>161</v>
      </c>
      <c r="D171" s="9">
        <v>0</v>
      </c>
      <c r="E171" s="8" t="s">
        <v>143</v>
      </c>
    </row>
    <row r="172" spans="1:5" x14ac:dyDescent="0.55000000000000004">
      <c r="A172" s="6" t="s">
        <v>5</v>
      </c>
      <c r="B172" s="6">
        <v>6053859</v>
      </c>
      <c r="C172" t="s">
        <v>6</v>
      </c>
      <c r="D172" s="9">
        <v>0</v>
      </c>
      <c r="E172" s="8" t="s">
        <v>143</v>
      </c>
    </row>
    <row r="173" spans="1:5" x14ac:dyDescent="0.55000000000000004">
      <c r="A173" s="6" t="s">
        <v>274</v>
      </c>
      <c r="B173" s="6">
        <v>2180201</v>
      </c>
      <c r="C173" t="s">
        <v>275</v>
      </c>
      <c r="D173" s="9">
        <v>0</v>
      </c>
      <c r="E173" s="8" t="s">
        <v>143</v>
      </c>
    </row>
    <row r="174" spans="1:5" x14ac:dyDescent="0.55000000000000004">
      <c r="A174" s="6" t="s">
        <v>380</v>
      </c>
      <c r="B174" s="6" t="s">
        <v>381</v>
      </c>
      <c r="C174" t="s">
        <v>563</v>
      </c>
      <c r="D174" s="9">
        <v>0</v>
      </c>
      <c r="E174" s="8" t="s">
        <v>143</v>
      </c>
    </row>
    <row r="175" spans="1:5" x14ac:dyDescent="0.55000000000000004">
      <c r="A175" s="6" t="s">
        <v>279</v>
      </c>
      <c r="B175" s="6" t="s">
        <v>280</v>
      </c>
      <c r="C175" t="s">
        <v>564</v>
      </c>
      <c r="D175" s="9">
        <v>0</v>
      </c>
      <c r="E175" s="8" t="s">
        <v>143</v>
      </c>
    </row>
    <row r="176" spans="1:5" x14ac:dyDescent="0.55000000000000004">
      <c r="A176" s="6" t="s">
        <v>327</v>
      </c>
      <c r="B176" s="6" t="s">
        <v>328</v>
      </c>
      <c r="C176" t="s">
        <v>329</v>
      </c>
      <c r="D176" s="9">
        <v>0</v>
      </c>
      <c r="E176" s="8" t="s">
        <v>143</v>
      </c>
    </row>
    <row r="177" spans="1:5" x14ac:dyDescent="0.55000000000000004">
      <c r="A177" s="6" t="s">
        <v>378</v>
      </c>
      <c r="B177" s="6">
        <v>6356707</v>
      </c>
      <c r="C177" t="s">
        <v>379</v>
      </c>
      <c r="D177" s="9">
        <v>0</v>
      </c>
      <c r="E177" s="8" t="s">
        <v>143</v>
      </c>
    </row>
    <row r="178" spans="1:5" x14ac:dyDescent="0.55000000000000004">
      <c r="A178" s="6" t="s">
        <v>288</v>
      </c>
      <c r="B178" s="6" t="s">
        <v>289</v>
      </c>
      <c r="C178" t="s">
        <v>290</v>
      </c>
      <c r="D178" s="9">
        <v>0</v>
      </c>
      <c r="E178" s="8" t="s">
        <v>143</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65E-5CBF-4047-A505-96F7CEE03126}">
  <sheetPr>
    <tabColor theme="8" tint="-0.249977111117893"/>
  </sheetPr>
  <dimension ref="A1:H773"/>
  <sheetViews>
    <sheetView workbookViewId="0">
      <pane ySplit="5" topLeftCell="A6" activePane="bottomLeft" state="frozen"/>
      <selection activeCell="C14" sqref="C14"/>
      <selection pane="bottomLeft" activeCell="A2" sqref="A2"/>
    </sheetView>
  </sheetViews>
  <sheetFormatPr defaultColWidth="8.7890625" defaultRowHeight="14.4" x14ac:dyDescent="0.55000000000000004"/>
  <cols>
    <col min="1" max="1" width="14.1015625" style="6" bestFit="1" customWidth="1"/>
    <col min="2" max="2" width="9.7890625" style="6" bestFit="1" customWidth="1"/>
    <col min="3" max="3" width="46.83984375" bestFit="1" customWidth="1"/>
    <col min="4" max="4" width="11.68359375" style="9" bestFit="1" customWidth="1"/>
    <col min="5" max="5" width="13.68359375" style="8" bestFit="1" customWidth="1"/>
    <col min="6" max="6" width="11.68359375" bestFit="1" customWidth="1"/>
  </cols>
  <sheetData>
    <row r="1" spans="1:8" x14ac:dyDescent="0.55000000000000004">
      <c r="A1" s="5" t="str">
        <f>List!A12&amp;" ("&amp;List!B12&amp;")"</f>
        <v>WisdomTree Battery Solutions Index (WTBSI)</v>
      </c>
      <c r="B1"/>
    </row>
    <row r="2" spans="1:8" x14ac:dyDescent="0.55000000000000004">
      <c r="A2" s="5" t="str">
        <f>"Index Reconstitution List as of "&amp;TEXT(List!A2,"mmmm d, yyyy")</f>
        <v>Index Reconstitution List as of May 12, 2023</v>
      </c>
    </row>
    <row r="5" spans="1:8" x14ac:dyDescent="0.55000000000000004">
      <c r="A5" s="5" t="s">
        <v>3</v>
      </c>
      <c r="B5" s="5" t="s">
        <v>2</v>
      </c>
      <c r="C5" s="4" t="s">
        <v>0</v>
      </c>
      <c r="D5" s="10" t="s">
        <v>1</v>
      </c>
      <c r="E5" s="7" t="s">
        <v>7</v>
      </c>
    </row>
    <row r="6" spans="1:8" x14ac:dyDescent="0.55000000000000004">
      <c r="A6" s="6" t="s">
        <v>149</v>
      </c>
      <c r="B6" s="6" t="s">
        <v>150</v>
      </c>
      <c r="C6" t="s">
        <v>151</v>
      </c>
      <c r="D6" s="9">
        <v>3.6514707206770899E-2</v>
      </c>
      <c r="G6" s="6"/>
      <c r="H6" s="6"/>
    </row>
    <row r="7" spans="1:8" x14ac:dyDescent="0.55000000000000004">
      <c r="A7" s="6" t="s">
        <v>218</v>
      </c>
      <c r="B7" s="6">
        <v>4942904</v>
      </c>
      <c r="C7" t="s">
        <v>219</v>
      </c>
      <c r="D7" s="9">
        <v>3.2989370547783697E-2</v>
      </c>
      <c r="G7" s="6"/>
      <c r="H7" s="6"/>
    </row>
    <row r="8" spans="1:8" x14ac:dyDescent="0.55000000000000004">
      <c r="A8" s="6" t="s">
        <v>225</v>
      </c>
      <c r="B8" s="6">
        <v>4525189</v>
      </c>
      <c r="C8" t="s">
        <v>226</v>
      </c>
      <c r="D8" s="9">
        <v>2.69420013859764E-2</v>
      </c>
      <c r="G8" s="6"/>
      <c r="H8" s="6"/>
    </row>
    <row r="9" spans="1:8" x14ac:dyDescent="0.55000000000000004">
      <c r="A9" s="6" t="s">
        <v>209</v>
      </c>
      <c r="B9" s="6">
        <v>5756029</v>
      </c>
      <c r="C9" t="s">
        <v>210</v>
      </c>
      <c r="D9" s="9">
        <v>2.5540157843445498E-2</v>
      </c>
      <c r="G9" s="6"/>
      <c r="H9" s="6"/>
    </row>
    <row r="10" spans="1:8" x14ac:dyDescent="0.55000000000000004">
      <c r="A10" s="6" t="s">
        <v>172</v>
      </c>
      <c r="B10" s="6" t="s">
        <v>173</v>
      </c>
      <c r="C10" t="s">
        <v>174</v>
      </c>
      <c r="D10" s="9">
        <v>2.4508267944264101E-2</v>
      </c>
      <c r="G10" s="6"/>
      <c r="H10" s="6"/>
    </row>
    <row r="11" spans="1:8" x14ac:dyDescent="0.55000000000000004">
      <c r="A11" s="6" t="s">
        <v>175</v>
      </c>
      <c r="B11" s="6" t="s">
        <v>176</v>
      </c>
      <c r="C11" t="s">
        <v>177</v>
      </c>
      <c r="D11" s="9">
        <v>2.4508232274013299E-2</v>
      </c>
      <c r="G11" s="6"/>
      <c r="H11" s="6"/>
    </row>
    <row r="12" spans="1:8" x14ac:dyDescent="0.55000000000000004">
      <c r="A12" s="6" t="s">
        <v>178</v>
      </c>
      <c r="B12" s="6">
        <v>2120371</v>
      </c>
      <c r="C12" t="s">
        <v>179</v>
      </c>
      <c r="D12" s="9">
        <v>2.4508232274013299E-2</v>
      </c>
      <c r="G12" s="6"/>
      <c r="H12" s="6"/>
    </row>
    <row r="13" spans="1:8" x14ac:dyDescent="0.55000000000000004">
      <c r="A13" s="6" t="s">
        <v>432</v>
      </c>
      <c r="B13" s="6" t="s">
        <v>433</v>
      </c>
      <c r="C13" t="s">
        <v>434</v>
      </c>
      <c r="D13" s="9">
        <v>2.3982079060531399E-2</v>
      </c>
      <c r="E13" s="8" t="s">
        <v>119</v>
      </c>
      <c r="G13" s="6"/>
      <c r="H13" s="6"/>
    </row>
    <row r="14" spans="1:8" x14ac:dyDescent="0.55000000000000004">
      <c r="A14" s="6" t="s">
        <v>162</v>
      </c>
      <c r="B14" s="6" t="s">
        <v>59</v>
      </c>
      <c r="C14" t="s">
        <v>52</v>
      </c>
      <c r="D14" s="9">
        <v>2.3470786350203301E-2</v>
      </c>
      <c r="G14" s="6"/>
      <c r="H14" s="6"/>
    </row>
    <row r="15" spans="1:8" x14ac:dyDescent="0.55000000000000004">
      <c r="A15" s="6" t="s">
        <v>435</v>
      </c>
      <c r="B15" s="6" t="s">
        <v>436</v>
      </c>
      <c r="C15" t="s">
        <v>437</v>
      </c>
      <c r="D15" s="9">
        <v>2.30370384034163E-2</v>
      </c>
      <c r="E15" s="8" t="s">
        <v>119</v>
      </c>
      <c r="G15" s="6"/>
      <c r="H15" s="6"/>
    </row>
    <row r="16" spans="1:8" x14ac:dyDescent="0.55000000000000004">
      <c r="A16" s="6" t="s">
        <v>211</v>
      </c>
      <c r="B16" s="6" t="s">
        <v>212</v>
      </c>
      <c r="C16" t="s">
        <v>213</v>
      </c>
      <c r="D16" s="9">
        <v>2.25461611016071E-2</v>
      </c>
      <c r="G16" s="6"/>
      <c r="H16" s="6"/>
    </row>
    <row r="17" spans="1:8" x14ac:dyDescent="0.55000000000000004">
      <c r="A17" s="6" t="s">
        <v>350</v>
      </c>
      <c r="B17" s="6" t="s">
        <v>351</v>
      </c>
      <c r="C17" t="s">
        <v>352</v>
      </c>
      <c r="D17" s="9">
        <v>2.0131016763864501E-2</v>
      </c>
      <c r="G17" s="6"/>
      <c r="H17" s="6"/>
    </row>
    <row r="18" spans="1:8" x14ac:dyDescent="0.55000000000000004">
      <c r="A18" s="6" t="s">
        <v>272</v>
      </c>
      <c r="B18" s="6">
        <v>6597067</v>
      </c>
      <c r="C18" t="s">
        <v>273</v>
      </c>
      <c r="D18" s="9">
        <v>1.7998777034504101E-2</v>
      </c>
      <c r="G18" s="6"/>
      <c r="H18" s="6"/>
    </row>
    <row r="19" spans="1:8" x14ac:dyDescent="0.55000000000000004">
      <c r="A19" s="6" t="s">
        <v>438</v>
      </c>
      <c r="B19" s="6" t="s">
        <v>439</v>
      </c>
      <c r="C19" t="s">
        <v>440</v>
      </c>
      <c r="D19" s="9">
        <v>1.61754333008488E-2</v>
      </c>
      <c r="E19" s="8" t="s">
        <v>119</v>
      </c>
      <c r="G19" s="6"/>
      <c r="H19" s="6"/>
    </row>
    <row r="20" spans="1:8" x14ac:dyDescent="0.55000000000000004">
      <c r="A20" s="6" t="s">
        <v>155</v>
      </c>
      <c r="B20" s="6">
        <v>6869302</v>
      </c>
      <c r="C20" t="s">
        <v>156</v>
      </c>
      <c r="D20" s="9">
        <v>1.49699900444695E-2</v>
      </c>
      <c r="G20" s="6"/>
      <c r="H20" s="6"/>
    </row>
    <row r="21" spans="1:8" x14ac:dyDescent="0.55000000000000004">
      <c r="A21" s="6" t="s">
        <v>249</v>
      </c>
      <c r="B21" s="6">
        <v>5727973</v>
      </c>
      <c r="C21" t="s">
        <v>250</v>
      </c>
      <c r="D21" s="9">
        <v>1.46812102031898E-2</v>
      </c>
      <c r="G21" s="6"/>
      <c r="H21" s="6"/>
    </row>
    <row r="22" spans="1:8" x14ac:dyDescent="0.55000000000000004">
      <c r="A22" s="6" t="s">
        <v>180</v>
      </c>
      <c r="B22" s="6" t="s">
        <v>181</v>
      </c>
      <c r="C22" t="s">
        <v>182</v>
      </c>
      <c r="D22" s="9">
        <v>1.46440709298032E-2</v>
      </c>
      <c r="G22" s="6"/>
      <c r="H22" s="6"/>
    </row>
    <row r="23" spans="1:8" x14ac:dyDescent="0.55000000000000004">
      <c r="A23" s="6" t="s">
        <v>444</v>
      </c>
      <c r="B23" s="6" t="s">
        <v>445</v>
      </c>
      <c r="C23" t="s">
        <v>446</v>
      </c>
      <c r="D23" s="9">
        <v>1.38312143607191E-2</v>
      </c>
      <c r="E23" s="8" t="s">
        <v>119</v>
      </c>
      <c r="G23" s="6"/>
      <c r="H23" s="6"/>
    </row>
    <row r="24" spans="1:8" x14ac:dyDescent="0.55000000000000004">
      <c r="A24" s="6" t="s">
        <v>441</v>
      </c>
      <c r="B24" s="6" t="s">
        <v>442</v>
      </c>
      <c r="C24" t="s">
        <v>443</v>
      </c>
      <c r="D24" s="9">
        <v>1.37450914406672E-2</v>
      </c>
      <c r="E24" s="8" t="s">
        <v>119</v>
      </c>
      <c r="G24" s="6"/>
      <c r="H24" s="6"/>
    </row>
    <row r="25" spans="1:8" x14ac:dyDescent="0.55000000000000004">
      <c r="A25" s="6" t="s">
        <v>227</v>
      </c>
      <c r="B25" s="6" t="s">
        <v>228</v>
      </c>
      <c r="C25" t="s">
        <v>229</v>
      </c>
      <c r="D25" s="9">
        <v>1.28523148874482E-2</v>
      </c>
      <c r="G25" s="6"/>
      <c r="H25" s="6"/>
    </row>
    <row r="26" spans="1:8" x14ac:dyDescent="0.55000000000000004">
      <c r="A26" s="6" t="s">
        <v>222</v>
      </c>
      <c r="B26" s="6" t="s">
        <v>223</v>
      </c>
      <c r="C26" t="s">
        <v>224</v>
      </c>
      <c r="D26" s="9">
        <v>1.2406622555557901E-2</v>
      </c>
      <c r="G26" s="6"/>
      <c r="H26" s="6"/>
    </row>
    <row r="27" spans="1:8" x14ac:dyDescent="0.55000000000000004">
      <c r="A27" s="6" t="s">
        <v>192</v>
      </c>
      <c r="B27" s="6" t="s">
        <v>193</v>
      </c>
      <c r="C27" t="s">
        <v>194</v>
      </c>
      <c r="D27" s="9">
        <v>1.2231368467886101E-2</v>
      </c>
      <c r="G27" s="6"/>
      <c r="H27" s="6"/>
    </row>
    <row r="28" spans="1:8" x14ac:dyDescent="0.55000000000000004">
      <c r="A28" s="6" t="s">
        <v>447</v>
      </c>
      <c r="B28" s="6" t="s">
        <v>448</v>
      </c>
      <c r="C28" t="s">
        <v>449</v>
      </c>
      <c r="D28" s="9">
        <v>1.22313516717479E-2</v>
      </c>
      <c r="E28" s="8" t="s">
        <v>119</v>
      </c>
      <c r="G28" s="6"/>
      <c r="H28" s="6"/>
    </row>
    <row r="29" spans="1:8" x14ac:dyDescent="0.55000000000000004">
      <c r="A29" s="6" t="s">
        <v>387</v>
      </c>
      <c r="B29" s="6">
        <v>6858849</v>
      </c>
      <c r="C29" t="s">
        <v>388</v>
      </c>
      <c r="D29" s="9">
        <v>1.2076658615505E-2</v>
      </c>
      <c r="G29" s="6"/>
      <c r="H29" s="6"/>
    </row>
    <row r="30" spans="1:8" x14ac:dyDescent="0.55000000000000004">
      <c r="A30" s="6" t="s">
        <v>382</v>
      </c>
      <c r="B30" s="6">
        <v>6572707</v>
      </c>
      <c r="C30" t="s">
        <v>383</v>
      </c>
      <c r="D30" s="9">
        <v>1.18116146208286E-2</v>
      </c>
      <c r="G30" s="6"/>
      <c r="H30" s="6"/>
    </row>
    <row r="31" spans="1:8" x14ac:dyDescent="0.55000000000000004">
      <c r="A31" s="6" t="s">
        <v>231</v>
      </c>
      <c r="B31" s="6">
        <v>6421928</v>
      </c>
      <c r="C31" t="s">
        <v>232</v>
      </c>
      <c r="D31" s="9">
        <v>1.07043472900652E-2</v>
      </c>
      <c r="G31" s="6"/>
      <c r="H31" s="6"/>
    </row>
    <row r="32" spans="1:8" x14ac:dyDescent="0.55000000000000004">
      <c r="A32" s="6" t="s">
        <v>453</v>
      </c>
      <c r="B32" s="6" t="s">
        <v>454</v>
      </c>
      <c r="C32" t="s">
        <v>455</v>
      </c>
      <c r="D32" s="9">
        <v>1.00538747880185E-2</v>
      </c>
      <c r="E32" s="8" t="s">
        <v>119</v>
      </c>
      <c r="G32" s="6"/>
      <c r="H32" s="6"/>
    </row>
    <row r="33" spans="1:8" x14ac:dyDescent="0.55000000000000004">
      <c r="A33" s="6" t="s">
        <v>286</v>
      </c>
      <c r="B33" s="6">
        <v>6744250</v>
      </c>
      <c r="C33" t="s">
        <v>287</v>
      </c>
      <c r="D33" s="9">
        <v>9.9683813909268205E-3</v>
      </c>
      <c r="G33" s="6"/>
      <c r="H33" s="6"/>
    </row>
    <row r="34" spans="1:8" x14ac:dyDescent="0.55000000000000004">
      <c r="A34" s="6" t="s">
        <v>450</v>
      </c>
      <c r="B34" s="6" t="s">
        <v>451</v>
      </c>
      <c r="C34" t="s">
        <v>452</v>
      </c>
      <c r="D34" s="9">
        <v>9.9616439904165795E-3</v>
      </c>
      <c r="E34" s="8" t="s">
        <v>119</v>
      </c>
      <c r="G34" s="6"/>
      <c r="H34" s="6"/>
    </row>
    <row r="35" spans="1:8" x14ac:dyDescent="0.55000000000000004">
      <c r="A35" s="6" t="s">
        <v>166</v>
      </c>
      <c r="B35" s="6" t="s">
        <v>167</v>
      </c>
      <c r="C35" t="s">
        <v>168</v>
      </c>
      <c r="D35" s="9">
        <v>9.8587321431812501E-3</v>
      </c>
      <c r="G35" s="6"/>
      <c r="H35" s="6"/>
    </row>
    <row r="36" spans="1:8" x14ac:dyDescent="0.55000000000000004">
      <c r="A36" s="6" t="s">
        <v>31</v>
      </c>
      <c r="B36" s="6" t="s">
        <v>32</v>
      </c>
      <c r="C36" t="s">
        <v>33</v>
      </c>
      <c r="D36" s="9">
        <v>9.8310505039854897E-3</v>
      </c>
      <c r="G36" s="6"/>
      <c r="H36" s="6"/>
    </row>
    <row r="37" spans="1:8" x14ac:dyDescent="0.55000000000000004">
      <c r="A37" s="6" t="s">
        <v>456</v>
      </c>
      <c r="B37" s="6">
        <v>6766715</v>
      </c>
      <c r="C37" t="s">
        <v>457</v>
      </c>
      <c r="D37" s="9">
        <v>9.8310493029912394E-3</v>
      </c>
      <c r="E37" s="8" t="s">
        <v>119</v>
      </c>
      <c r="G37" s="6"/>
      <c r="H37" s="6"/>
    </row>
    <row r="38" spans="1:8" x14ac:dyDescent="0.55000000000000004">
      <c r="A38" s="6" t="s">
        <v>251</v>
      </c>
      <c r="B38" s="6" t="s">
        <v>252</v>
      </c>
      <c r="C38" t="s">
        <v>253</v>
      </c>
      <c r="D38" s="9">
        <v>8.9880912664318992E-3</v>
      </c>
      <c r="G38" s="6"/>
      <c r="H38" s="6"/>
    </row>
    <row r="39" spans="1:8" x14ac:dyDescent="0.55000000000000004">
      <c r="A39" s="6" t="s">
        <v>186</v>
      </c>
      <c r="B39" s="6" t="s">
        <v>187</v>
      </c>
      <c r="C39" t="s">
        <v>188</v>
      </c>
      <c r="D39" s="9">
        <v>8.87445233285232E-3</v>
      </c>
      <c r="G39" s="6"/>
      <c r="H39" s="6"/>
    </row>
    <row r="40" spans="1:8" x14ac:dyDescent="0.55000000000000004">
      <c r="A40" s="6" t="s">
        <v>458</v>
      </c>
      <c r="B40" s="6" t="s">
        <v>459</v>
      </c>
      <c r="C40" t="s">
        <v>460</v>
      </c>
      <c r="D40" s="9">
        <v>8.2143105005618097E-3</v>
      </c>
      <c r="E40" s="8" t="s">
        <v>119</v>
      </c>
      <c r="G40" s="6"/>
      <c r="H40" s="6"/>
    </row>
    <row r="41" spans="1:8" x14ac:dyDescent="0.55000000000000004">
      <c r="A41" s="6" t="s">
        <v>200</v>
      </c>
      <c r="B41" s="6" t="s">
        <v>201</v>
      </c>
      <c r="C41" t="s">
        <v>202</v>
      </c>
      <c r="D41" s="9">
        <v>8.13058113957465E-3</v>
      </c>
      <c r="G41" s="6"/>
      <c r="H41" s="6"/>
    </row>
    <row r="42" spans="1:8" x14ac:dyDescent="0.55000000000000004">
      <c r="A42" s="6" t="s">
        <v>84</v>
      </c>
      <c r="B42" s="6">
        <v>6419451</v>
      </c>
      <c r="C42" t="s">
        <v>461</v>
      </c>
      <c r="D42" s="9">
        <v>8.0583654723460092E-3</v>
      </c>
      <c r="G42" s="6"/>
      <c r="H42" s="6"/>
    </row>
    <row r="43" spans="1:8" x14ac:dyDescent="0.55000000000000004">
      <c r="A43" s="6" t="s">
        <v>462</v>
      </c>
      <c r="B43" s="6" t="s">
        <v>463</v>
      </c>
      <c r="C43" t="s">
        <v>464</v>
      </c>
      <c r="D43" s="9">
        <v>8.0140905779955106E-3</v>
      </c>
      <c r="E43" s="8" t="s">
        <v>119</v>
      </c>
      <c r="G43" s="6"/>
      <c r="H43" s="6"/>
    </row>
    <row r="44" spans="1:8" x14ac:dyDescent="0.55000000000000004">
      <c r="A44" s="6" t="s">
        <v>296</v>
      </c>
      <c r="B44" s="6" t="s">
        <v>297</v>
      </c>
      <c r="C44" t="s">
        <v>298</v>
      </c>
      <c r="D44" s="9">
        <v>8.0140905779955106E-3</v>
      </c>
      <c r="G44" s="6"/>
      <c r="H44" s="6"/>
    </row>
    <row r="45" spans="1:8" x14ac:dyDescent="0.55000000000000004">
      <c r="A45" s="6" t="s">
        <v>203</v>
      </c>
      <c r="B45" s="6" t="s">
        <v>204</v>
      </c>
      <c r="C45" t="s">
        <v>205</v>
      </c>
      <c r="D45" s="9">
        <v>7.9294545064002193E-3</v>
      </c>
      <c r="G45" s="6"/>
      <c r="H45" s="6"/>
    </row>
    <row r="46" spans="1:8" x14ac:dyDescent="0.55000000000000004">
      <c r="A46" s="6" t="s">
        <v>465</v>
      </c>
      <c r="B46" s="6" t="s">
        <v>466</v>
      </c>
      <c r="C46" t="s">
        <v>467</v>
      </c>
      <c r="D46" s="9">
        <v>7.9294492043283597E-3</v>
      </c>
      <c r="E46" s="8" t="s">
        <v>119</v>
      </c>
      <c r="G46" s="6"/>
      <c r="H46" s="6"/>
    </row>
    <row r="47" spans="1:8" x14ac:dyDescent="0.55000000000000004">
      <c r="A47" s="6" t="s">
        <v>238</v>
      </c>
      <c r="B47" s="6" t="s">
        <v>239</v>
      </c>
      <c r="C47" t="s">
        <v>240</v>
      </c>
      <c r="D47" s="9">
        <v>7.8625329258996592E-3</v>
      </c>
      <c r="G47" s="6"/>
      <c r="H47" s="6"/>
    </row>
    <row r="48" spans="1:8" x14ac:dyDescent="0.55000000000000004">
      <c r="A48" s="6" t="s">
        <v>471</v>
      </c>
      <c r="B48" s="6" t="s">
        <v>472</v>
      </c>
      <c r="C48" t="s">
        <v>473</v>
      </c>
      <c r="D48" s="9">
        <v>7.8453690856287606E-3</v>
      </c>
      <c r="E48" s="8" t="s">
        <v>119</v>
      </c>
      <c r="G48" s="6"/>
      <c r="H48" s="6"/>
    </row>
    <row r="49" spans="1:8" x14ac:dyDescent="0.55000000000000004">
      <c r="A49" s="6" t="s">
        <v>285</v>
      </c>
      <c r="B49" s="6" t="s">
        <v>61</v>
      </c>
      <c r="C49" t="s">
        <v>50</v>
      </c>
      <c r="D49" s="9">
        <v>7.6450174533935896E-3</v>
      </c>
      <c r="G49" s="6"/>
      <c r="H49" s="6"/>
    </row>
    <row r="50" spans="1:8" x14ac:dyDescent="0.55000000000000004">
      <c r="A50" s="6" t="s">
        <v>233</v>
      </c>
      <c r="B50" s="6" t="s">
        <v>39</v>
      </c>
      <c r="C50" t="s">
        <v>38</v>
      </c>
      <c r="D50" s="9">
        <v>7.3220311460991897E-3</v>
      </c>
      <c r="G50" s="6"/>
      <c r="H50" s="6"/>
    </row>
    <row r="51" spans="1:8" x14ac:dyDescent="0.55000000000000004">
      <c r="A51" s="6" t="s">
        <v>342</v>
      </c>
      <c r="B51" s="6" t="s">
        <v>343</v>
      </c>
      <c r="C51" t="s">
        <v>344</v>
      </c>
      <c r="D51" s="9">
        <v>7.2353634342109596E-3</v>
      </c>
      <c r="G51" s="6"/>
      <c r="H51" s="6"/>
    </row>
    <row r="52" spans="1:8" x14ac:dyDescent="0.55000000000000004">
      <c r="A52" s="6" t="s">
        <v>190</v>
      </c>
      <c r="B52" s="6" t="s">
        <v>60</v>
      </c>
      <c r="C52" t="s">
        <v>55</v>
      </c>
      <c r="D52" s="9">
        <v>6.8020393268733298E-3</v>
      </c>
      <c r="G52" s="6"/>
      <c r="H52" s="6"/>
    </row>
    <row r="53" spans="1:8" x14ac:dyDescent="0.55000000000000004">
      <c r="A53" s="6" t="s">
        <v>323</v>
      </c>
      <c r="B53" s="6" t="s">
        <v>324</v>
      </c>
      <c r="C53" t="s">
        <v>325</v>
      </c>
      <c r="D53" s="9">
        <v>6.6217872033381498E-3</v>
      </c>
      <c r="G53" s="6"/>
      <c r="H53" s="6"/>
    </row>
    <row r="54" spans="1:8" x14ac:dyDescent="0.55000000000000004">
      <c r="A54" s="6" t="s">
        <v>282</v>
      </c>
      <c r="B54" s="6" t="s">
        <v>283</v>
      </c>
      <c r="C54" t="s">
        <v>284</v>
      </c>
      <c r="D54" s="9">
        <v>6.6217777090454401E-3</v>
      </c>
      <c r="G54" s="6"/>
      <c r="H54" s="6"/>
    </row>
    <row r="55" spans="1:8" x14ac:dyDescent="0.55000000000000004">
      <c r="A55" s="6" t="s">
        <v>230</v>
      </c>
      <c r="B55" s="6" t="s">
        <v>66</v>
      </c>
      <c r="C55" t="s">
        <v>45</v>
      </c>
      <c r="D55" s="9">
        <v>6.4677209287426303E-3</v>
      </c>
      <c r="G55" s="6"/>
      <c r="H55" s="6"/>
    </row>
    <row r="56" spans="1:8" x14ac:dyDescent="0.55000000000000004">
      <c r="A56" s="6" t="s">
        <v>488</v>
      </c>
      <c r="B56" s="6" t="s">
        <v>489</v>
      </c>
      <c r="C56" t="s">
        <v>490</v>
      </c>
      <c r="D56" s="9">
        <v>6.35913736491126E-3</v>
      </c>
      <c r="E56" s="8" t="s">
        <v>119</v>
      </c>
      <c r="G56" s="6"/>
      <c r="H56" s="6"/>
    </row>
    <row r="57" spans="1:8" x14ac:dyDescent="0.55000000000000004">
      <c r="A57" s="6" t="s">
        <v>79</v>
      </c>
      <c r="B57" s="6">
        <v>6771645</v>
      </c>
      <c r="C57" t="s">
        <v>30</v>
      </c>
      <c r="D57" s="9">
        <v>6.2582686856247002E-3</v>
      </c>
      <c r="G57" s="6"/>
      <c r="H57" s="6"/>
    </row>
    <row r="58" spans="1:8" x14ac:dyDescent="0.55000000000000004">
      <c r="A58" s="6" t="s">
        <v>82</v>
      </c>
      <c r="B58" s="6" t="s">
        <v>43</v>
      </c>
      <c r="C58" t="s">
        <v>44</v>
      </c>
      <c r="D58" s="9">
        <v>6.2582635003300101E-3</v>
      </c>
      <c r="G58" s="6"/>
      <c r="H58" s="6"/>
    </row>
    <row r="59" spans="1:8" x14ac:dyDescent="0.55000000000000004">
      <c r="A59" s="6" t="s">
        <v>468</v>
      </c>
      <c r="B59" s="6" t="s">
        <v>469</v>
      </c>
      <c r="C59" t="s">
        <v>470</v>
      </c>
      <c r="D59" s="9">
        <v>6.2433225022080702E-3</v>
      </c>
      <c r="E59" s="8" t="s">
        <v>119</v>
      </c>
      <c r="G59" s="6"/>
      <c r="H59" s="6"/>
    </row>
    <row r="60" spans="1:8" x14ac:dyDescent="0.55000000000000004">
      <c r="A60" s="6" t="s">
        <v>206</v>
      </c>
      <c r="B60" s="6" t="s">
        <v>207</v>
      </c>
      <c r="C60" t="s">
        <v>208</v>
      </c>
      <c r="D60" s="9">
        <v>6.2167043042553397E-3</v>
      </c>
      <c r="G60" s="6"/>
      <c r="H60" s="6"/>
    </row>
    <row r="61" spans="1:8" x14ac:dyDescent="0.55000000000000004">
      <c r="A61" s="6" t="s">
        <v>299</v>
      </c>
      <c r="B61" s="6" t="s">
        <v>76</v>
      </c>
      <c r="C61" t="s">
        <v>53</v>
      </c>
      <c r="D61" s="9">
        <v>6.2167005304130602E-3</v>
      </c>
      <c r="G61" s="6"/>
      <c r="H61" s="6"/>
    </row>
    <row r="62" spans="1:8" x14ac:dyDescent="0.55000000000000004">
      <c r="A62" s="6" t="s">
        <v>399</v>
      </c>
      <c r="B62" s="6" t="s">
        <v>400</v>
      </c>
      <c r="C62" t="s">
        <v>401</v>
      </c>
      <c r="D62" s="9">
        <v>6.0531031480337699E-3</v>
      </c>
      <c r="G62" s="6"/>
      <c r="H62" s="6"/>
    </row>
    <row r="63" spans="1:8" x14ac:dyDescent="0.55000000000000004">
      <c r="A63" s="6" t="s">
        <v>336</v>
      </c>
      <c r="B63" s="6" t="s">
        <v>337</v>
      </c>
      <c r="C63" t="s">
        <v>338</v>
      </c>
      <c r="D63" s="9">
        <v>5.9692968542326202E-3</v>
      </c>
      <c r="G63" s="6"/>
      <c r="H63" s="6"/>
    </row>
    <row r="64" spans="1:8" x14ac:dyDescent="0.55000000000000004">
      <c r="A64" s="6" t="s">
        <v>157</v>
      </c>
      <c r="B64" s="6" t="s">
        <v>158</v>
      </c>
      <c r="C64" t="s">
        <v>159</v>
      </c>
      <c r="D64" s="9">
        <v>5.94827828227405E-3</v>
      </c>
      <c r="G64" s="6"/>
      <c r="H64" s="6"/>
    </row>
    <row r="65" spans="1:8" x14ac:dyDescent="0.55000000000000004">
      <c r="A65" s="6" t="s">
        <v>197</v>
      </c>
      <c r="B65" s="6" t="s">
        <v>198</v>
      </c>
      <c r="C65" t="s">
        <v>199</v>
      </c>
      <c r="D65" s="9">
        <v>5.4795661426818897E-3</v>
      </c>
      <c r="G65" s="6"/>
      <c r="H65" s="6"/>
    </row>
    <row r="66" spans="1:8" x14ac:dyDescent="0.55000000000000004">
      <c r="A66" s="6" t="s">
        <v>474</v>
      </c>
      <c r="B66" s="6" t="s">
        <v>475</v>
      </c>
      <c r="C66" t="s">
        <v>476</v>
      </c>
      <c r="D66" s="9">
        <v>5.1435563480145699E-3</v>
      </c>
      <c r="E66" s="8" t="s">
        <v>119</v>
      </c>
      <c r="G66" s="6"/>
      <c r="H66" s="6"/>
    </row>
    <row r="67" spans="1:8" x14ac:dyDescent="0.55000000000000004">
      <c r="A67" s="6" t="s">
        <v>241</v>
      </c>
      <c r="B67" s="6" t="s">
        <v>75</v>
      </c>
      <c r="C67" t="s">
        <v>46</v>
      </c>
      <c r="D67" s="9">
        <v>5.1367007297346097E-3</v>
      </c>
      <c r="G67" s="6"/>
      <c r="H67" s="6"/>
    </row>
    <row r="68" spans="1:8" x14ac:dyDescent="0.55000000000000004">
      <c r="A68" s="6" t="s">
        <v>191</v>
      </c>
      <c r="B68" s="6" t="s">
        <v>64</v>
      </c>
      <c r="C68" t="s">
        <v>51</v>
      </c>
      <c r="D68" s="9">
        <v>5.0025013661508097E-3</v>
      </c>
      <c r="G68" s="6"/>
      <c r="H68" s="6"/>
    </row>
    <row r="69" spans="1:8" x14ac:dyDescent="0.55000000000000004">
      <c r="A69" s="6" t="s">
        <v>195</v>
      </c>
      <c r="B69" s="6">
        <v>2046853</v>
      </c>
      <c r="C69" t="s">
        <v>196</v>
      </c>
      <c r="D69" s="9">
        <v>4.9683286814162404E-3</v>
      </c>
      <c r="G69" s="6"/>
      <c r="H69" s="6"/>
    </row>
    <row r="70" spans="1:8" x14ac:dyDescent="0.55000000000000004">
      <c r="A70" s="6" t="s">
        <v>242</v>
      </c>
      <c r="B70" s="6">
        <v>2771122</v>
      </c>
      <c r="C70" t="s">
        <v>243</v>
      </c>
      <c r="D70" s="9">
        <v>4.96832526705881E-3</v>
      </c>
      <c r="G70" s="6"/>
      <c r="H70" s="6"/>
    </row>
    <row r="71" spans="1:8" x14ac:dyDescent="0.55000000000000004">
      <c r="A71" s="6" t="s">
        <v>477</v>
      </c>
      <c r="B71" s="6">
        <v>6122113</v>
      </c>
      <c r="C71" t="s">
        <v>478</v>
      </c>
      <c r="D71" s="9">
        <v>4.9683199531520899E-3</v>
      </c>
      <c r="E71" s="8" t="s">
        <v>119</v>
      </c>
      <c r="G71" s="6"/>
      <c r="H71" s="6"/>
    </row>
    <row r="72" spans="1:8" x14ac:dyDescent="0.55000000000000004">
      <c r="A72" s="6" t="s">
        <v>330</v>
      </c>
      <c r="B72" s="6" t="s">
        <v>72</v>
      </c>
      <c r="C72" t="s">
        <v>49</v>
      </c>
      <c r="D72" s="9">
        <v>4.9464183913128703E-3</v>
      </c>
      <c r="G72" s="6"/>
      <c r="H72" s="6"/>
    </row>
    <row r="73" spans="1:8" x14ac:dyDescent="0.55000000000000004">
      <c r="A73" s="6" t="s">
        <v>169</v>
      </c>
      <c r="B73" s="6" t="s">
        <v>170</v>
      </c>
      <c r="C73" t="s">
        <v>171</v>
      </c>
      <c r="D73" s="9">
        <v>4.8724306458878298E-3</v>
      </c>
      <c r="G73" s="6"/>
      <c r="H73" s="6"/>
    </row>
    <row r="74" spans="1:8" x14ac:dyDescent="0.55000000000000004">
      <c r="A74" s="6" t="s">
        <v>482</v>
      </c>
      <c r="B74" s="6" t="s">
        <v>483</v>
      </c>
      <c r="C74" t="s">
        <v>484</v>
      </c>
      <c r="D74" s="9">
        <v>4.7909198891186201E-3</v>
      </c>
      <c r="E74" s="8" t="s">
        <v>119</v>
      </c>
      <c r="G74" s="6"/>
      <c r="H74" s="6"/>
    </row>
    <row r="75" spans="1:8" x14ac:dyDescent="0.55000000000000004">
      <c r="A75" s="6" t="s">
        <v>485</v>
      </c>
      <c r="B75" s="6" t="s">
        <v>486</v>
      </c>
      <c r="C75" t="s">
        <v>487</v>
      </c>
      <c r="D75" s="9">
        <v>4.7335566118625397E-3</v>
      </c>
      <c r="E75" s="8" t="s">
        <v>119</v>
      </c>
      <c r="G75" s="6"/>
      <c r="H75" s="6"/>
    </row>
    <row r="76" spans="1:8" x14ac:dyDescent="0.55000000000000004">
      <c r="A76" s="6" t="s">
        <v>235</v>
      </c>
      <c r="B76" s="6" t="s">
        <v>236</v>
      </c>
      <c r="C76" t="s">
        <v>237</v>
      </c>
      <c r="D76" s="9">
        <v>4.7136787770980697E-3</v>
      </c>
      <c r="E76" s="8" t="s">
        <v>119</v>
      </c>
      <c r="G76" s="6"/>
      <c r="H76" s="6"/>
    </row>
    <row r="77" spans="1:8" x14ac:dyDescent="0.55000000000000004">
      <c r="A77" s="6" t="s">
        <v>491</v>
      </c>
      <c r="B77" s="6" t="s">
        <v>492</v>
      </c>
      <c r="C77" t="s">
        <v>493</v>
      </c>
      <c r="D77" s="9">
        <v>4.4655132097459497E-3</v>
      </c>
      <c r="E77" s="8" t="s">
        <v>119</v>
      </c>
      <c r="G77" s="6"/>
      <c r="H77" s="6"/>
    </row>
    <row r="78" spans="1:8" x14ac:dyDescent="0.55000000000000004">
      <c r="A78" s="6" t="s">
        <v>479</v>
      </c>
      <c r="B78" s="6" t="s">
        <v>480</v>
      </c>
      <c r="C78" t="s">
        <v>481</v>
      </c>
      <c r="D78" s="9">
        <v>4.4331173231819199E-3</v>
      </c>
      <c r="E78" s="8" t="s">
        <v>119</v>
      </c>
      <c r="G78" s="6"/>
      <c r="H78" s="6"/>
    </row>
    <row r="79" spans="1:8" x14ac:dyDescent="0.55000000000000004">
      <c r="A79" s="6" t="s">
        <v>494</v>
      </c>
      <c r="B79" s="6">
        <v>5485527</v>
      </c>
      <c r="C79" t="s">
        <v>495</v>
      </c>
      <c r="D79" s="9">
        <v>4.1822558428369801E-3</v>
      </c>
      <c r="E79" s="8" t="s">
        <v>119</v>
      </c>
      <c r="G79" s="6"/>
      <c r="H79" s="6"/>
    </row>
    <row r="80" spans="1:8" x14ac:dyDescent="0.55000000000000004">
      <c r="A80" s="6" t="s">
        <v>80</v>
      </c>
      <c r="B80" s="6">
        <v>6346913</v>
      </c>
      <c r="C80" t="s">
        <v>4</v>
      </c>
      <c r="D80" s="9">
        <v>4.1291400087259096E-3</v>
      </c>
      <c r="G80" s="6"/>
      <c r="H80" s="6"/>
    </row>
    <row r="81" spans="1:8" x14ac:dyDescent="0.55000000000000004">
      <c r="A81" s="6" t="s">
        <v>520</v>
      </c>
      <c r="B81" s="6">
        <v>6880507</v>
      </c>
      <c r="C81" t="s">
        <v>521</v>
      </c>
      <c r="D81" s="9">
        <v>4.0942175030537903E-3</v>
      </c>
      <c r="E81" s="8" t="s">
        <v>119</v>
      </c>
      <c r="G81" s="6"/>
      <c r="H81" s="6"/>
    </row>
    <row r="82" spans="1:8" x14ac:dyDescent="0.55000000000000004">
      <c r="A82" s="6" t="s">
        <v>257</v>
      </c>
      <c r="B82" s="6">
        <v>6054603</v>
      </c>
      <c r="C82" t="s">
        <v>258</v>
      </c>
      <c r="D82" s="9">
        <v>4.0941859241132601E-3</v>
      </c>
      <c r="G82" s="6"/>
      <c r="H82" s="6"/>
    </row>
    <row r="83" spans="1:8" x14ac:dyDescent="0.55000000000000004">
      <c r="A83" s="6" t="s">
        <v>498</v>
      </c>
      <c r="B83" s="6" t="s">
        <v>499</v>
      </c>
      <c r="C83" t="s">
        <v>500</v>
      </c>
      <c r="D83" s="9">
        <v>4.0588985054589802E-3</v>
      </c>
      <c r="E83" s="8" t="s">
        <v>119</v>
      </c>
      <c r="G83" s="6"/>
      <c r="H83" s="6"/>
    </row>
    <row r="84" spans="1:8" x14ac:dyDescent="0.55000000000000004">
      <c r="A84" s="6" t="s">
        <v>189</v>
      </c>
      <c r="B84" s="6" t="s">
        <v>57</v>
      </c>
      <c r="C84" t="s">
        <v>42</v>
      </c>
      <c r="D84" s="9">
        <v>3.9592592824033599E-3</v>
      </c>
      <c r="G84" s="6"/>
      <c r="H84" s="6"/>
    </row>
    <row r="85" spans="1:8" x14ac:dyDescent="0.55000000000000004">
      <c r="A85" s="6" t="s">
        <v>510</v>
      </c>
      <c r="B85" s="6" t="s">
        <v>511</v>
      </c>
      <c r="C85" t="s">
        <v>512</v>
      </c>
      <c r="D85" s="9">
        <v>3.9574356785364801E-3</v>
      </c>
      <c r="E85" s="8" t="s">
        <v>119</v>
      </c>
      <c r="G85" s="6"/>
      <c r="H85" s="6"/>
    </row>
    <row r="86" spans="1:8" x14ac:dyDescent="0.55000000000000004">
      <c r="A86" s="6" t="s">
        <v>261</v>
      </c>
      <c r="B86" s="6" t="s">
        <v>262</v>
      </c>
      <c r="C86" t="s">
        <v>263</v>
      </c>
      <c r="D86" s="9">
        <v>3.9574356785364801E-3</v>
      </c>
      <c r="E86" s="8" t="s">
        <v>119</v>
      </c>
      <c r="G86" s="6"/>
      <c r="H86" s="6"/>
    </row>
    <row r="87" spans="1:8" x14ac:dyDescent="0.55000000000000004">
      <c r="A87" s="6" t="s">
        <v>496</v>
      </c>
      <c r="B87" s="6">
        <v>4834108</v>
      </c>
      <c r="C87" t="s">
        <v>497</v>
      </c>
      <c r="D87" s="9">
        <v>3.91335610111101E-3</v>
      </c>
      <c r="E87" s="8" t="s">
        <v>119</v>
      </c>
      <c r="G87" s="6"/>
      <c r="H87" s="6"/>
    </row>
    <row r="88" spans="1:8" x14ac:dyDescent="0.55000000000000004">
      <c r="A88" s="6" t="s">
        <v>506</v>
      </c>
      <c r="B88" s="6">
        <v>6260734</v>
      </c>
      <c r="C88" t="s">
        <v>507</v>
      </c>
      <c r="D88" s="9">
        <v>3.8932513086424999E-3</v>
      </c>
      <c r="E88" s="8" t="s">
        <v>119</v>
      </c>
      <c r="G88" s="6"/>
      <c r="H88" s="6"/>
    </row>
    <row r="89" spans="1:8" x14ac:dyDescent="0.55000000000000004">
      <c r="A89" s="6" t="s">
        <v>411</v>
      </c>
      <c r="B89" s="6">
        <v>6641168</v>
      </c>
      <c r="C89" t="s">
        <v>412</v>
      </c>
      <c r="D89" s="9">
        <v>3.7917686305738501E-3</v>
      </c>
      <c r="E89" s="8" t="s">
        <v>119</v>
      </c>
      <c r="G89" s="6"/>
      <c r="H89" s="6"/>
    </row>
    <row r="90" spans="1:8" x14ac:dyDescent="0.55000000000000004">
      <c r="A90" s="6" t="s">
        <v>374</v>
      </c>
      <c r="B90" s="6">
        <v>2145084</v>
      </c>
      <c r="C90" t="s">
        <v>375</v>
      </c>
      <c r="D90" s="9">
        <v>3.6839249244415301E-3</v>
      </c>
      <c r="G90" s="6"/>
      <c r="H90" s="6"/>
    </row>
    <row r="91" spans="1:8" x14ac:dyDescent="0.55000000000000004">
      <c r="A91" s="6" t="s">
        <v>501</v>
      </c>
      <c r="B91" s="6">
        <v>2032067</v>
      </c>
      <c r="C91" t="s">
        <v>502</v>
      </c>
      <c r="D91" s="9">
        <v>3.6839249244415301E-3</v>
      </c>
      <c r="E91" s="8" t="s">
        <v>119</v>
      </c>
      <c r="G91" s="6"/>
      <c r="H91" s="6"/>
    </row>
    <row r="92" spans="1:8" x14ac:dyDescent="0.55000000000000004">
      <c r="A92" s="6" t="s">
        <v>372</v>
      </c>
      <c r="B92" s="6">
        <v>6640381</v>
      </c>
      <c r="C92" t="s">
        <v>373</v>
      </c>
      <c r="D92" s="9">
        <v>3.6839249244415301E-3</v>
      </c>
      <c r="G92" s="6"/>
      <c r="H92" s="6"/>
    </row>
    <row r="93" spans="1:8" x14ac:dyDescent="0.55000000000000004">
      <c r="A93" s="6" t="s">
        <v>366</v>
      </c>
      <c r="B93" s="6" t="s">
        <v>367</v>
      </c>
      <c r="C93" t="s">
        <v>368</v>
      </c>
      <c r="D93" s="9">
        <v>3.6839249244415301E-3</v>
      </c>
      <c r="G93" s="6"/>
      <c r="H93" s="6"/>
    </row>
    <row r="94" spans="1:8" x14ac:dyDescent="0.55000000000000004">
      <c r="A94" s="6" t="s">
        <v>369</v>
      </c>
      <c r="B94" s="6" t="s">
        <v>370</v>
      </c>
      <c r="C94" t="s">
        <v>371</v>
      </c>
      <c r="D94" s="9">
        <v>3.6839116319526098E-3</v>
      </c>
      <c r="G94" s="6"/>
      <c r="H94" s="6"/>
    </row>
    <row r="95" spans="1:8" x14ac:dyDescent="0.55000000000000004">
      <c r="A95" s="6" t="s">
        <v>503</v>
      </c>
      <c r="B95" s="6" t="s">
        <v>504</v>
      </c>
      <c r="C95" t="s">
        <v>505</v>
      </c>
      <c r="D95" s="9">
        <v>3.6812927137355399E-3</v>
      </c>
      <c r="E95" s="8" t="s">
        <v>119</v>
      </c>
      <c r="G95" s="6"/>
      <c r="H95" s="6"/>
    </row>
    <row r="96" spans="1:8" x14ac:dyDescent="0.55000000000000004">
      <c r="A96" s="6" t="s">
        <v>320</v>
      </c>
      <c r="B96" s="6" t="s">
        <v>321</v>
      </c>
      <c r="C96" t="s">
        <v>322</v>
      </c>
      <c r="D96" s="9">
        <v>3.5935553990375799E-3</v>
      </c>
      <c r="G96" s="6"/>
      <c r="H96" s="6"/>
    </row>
    <row r="97" spans="1:8" x14ac:dyDescent="0.55000000000000004">
      <c r="A97" s="6" t="s">
        <v>516</v>
      </c>
      <c r="B97" s="6">
        <v>6910705</v>
      </c>
      <c r="C97" t="s">
        <v>517</v>
      </c>
      <c r="D97" s="9">
        <v>3.51318610443683E-3</v>
      </c>
      <c r="E97" s="8" t="s">
        <v>119</v>
      </c>
      <c r="G97" s="6"/>
      <c r="H97" s="6"/>
    </row>
    <row r="98" spans="1:8" x14ac:dyDescent="0.55000000000000004">
      <c r="A98" s="6" t="s">
        <v>89</v>
      </c>
      <c r="B98" s="6">
        <v>6378217</v>
      </c>
      <c r="C98" t="s">
        <v>13</v>
      </c>
      <c r="D98" s="9">
        <v>3.50362401154093E-3</v>
      </c>
      <c r="G98" s="6"/>
      <c r="H98" s="6"/>
    </row>
    <row r="99" spans="1:8" x14ac:dyDescent="0.55000000000000004">
      <c r="A99" s="6" t="s">
        <v>508</v>
      </c>
      <c r="B99" s="6">
        <v>2592174</v>
      </c>
      <c r="C99" t="s">
        <v>509</v>
      </c>
      <c r="D99" s="9">
        <v>3.4599112100764601E-3</v>
      </c>
      <c r="E99" s="8" t="s">
        <v>119</v>
      </c>
      <c r="G99" s="6"/>
      <c r="H99" s="6"/>
    </row>
    <row r="100" spans="1:8" x14ac:dyDescent="0.55000000000000004">
      <c r="A100" s="6" t="s">
        <v>14</v>
      </c>
      <c r="B100" s="6" t="s">
        <v>15</v>
      </c>
      <c r="C100" t="s">
        <v>16</v>
      </c>
      <c r="D100" s="9">
        <v>3.4556178833092801E-3</v>
      </c>
      <c r="G100" s="6"/>
      <c r="H100" s="6"/>
    </row>
    <row r="101" spans="1:8" x14ac:dyDescent="0.55000000000000004">
      <c r="A101" s="6" t="s">
        <v>339</v>
      </c>
      <c r="B101" s="6">
        <v>6184306</v>
      </c>
      <c r="C101" t="s">
        <v>340</v>
      </c>
      <c r="D101" s="9">
        <v>3.4556175616861501E-3</v>
      </c>
      <c r="G101" s="6"/>
      <c r="H101" s="6"/>
    </row>
    <row r="102" spans="1:8" x14ac:dyDescent="0.55000000000000004">
      <c r="A102" s="6" t="s">
        <v>234</v>
      </c>
      <c r="B102" s="6" t="s">
        <v>58</v>
      </c>
      <c r="C102" t="s">
        <v>78</v>
      </c>
      <c r="D102" s="9">
        <v>3.3348622865057901E-3</v>
      </c>
      <c r="G102" s="6"/>
      <c r="H102" s="6"/>
    </row>
    <row r="103" spans="1:8" x14ac:dyDescent="0.55000000000000004">
      <c r="A103" s="6" t="s">
        <v>300</v>
      </c>
      <c r="B103" s="6" t="s">
        <v>301</v>
      </c>
      <c r="C103" t="s">
        <v>302</v>
      </c>
      <c r="D103" s="9">
        <v>3.1988893475113898E-3</v>
      </c>
      <c r="G103" s="6"/>
      <c r="H103" s="6"/>
    </row>
    <row r="104" spans="1:8" x14ac:dyDescent="0.55000000000000004">
      <c r="A104" s="6" t="s">
        <v>244</v>
      </c>
      <c r="B104" s="6" t="s">
        <v>245</v>
      </c>
      <c r="C104" t="s">
        <v>246</v>
      </c>
      <c r="D104" s="9">
        <v>3.1763440035279E-3</v>
      </c>
      <c r="G104" s="6"/>
      <c r="H104" s="6"/>
    </row>
    <row r="105" spans="1:8" x14ac:dyDescent="0.55000000000000004">
      <c r="A105" s="6" t="s">
        <v>522</v>
      </c>
      <c r="B105" s="6" t="s">
        <v>523</v>
      </c>
      <c r="C105" t="s">
        <v>524</v>
      </c>
      <c r="D105" s="9">
        <v>3.1620071268182899E-3</v>
      </c>
      <c r="E105" s="8" t="s">
        <v>119</v>
      </c>
      <c r="G105" s="6"/>
      <c r="H105" s="6"/>
    </row>
    <row r="106" spans="1:8" x14ac:dyDescent="0.55000000000000004">
      <c r="A106" s="6" t="s">
        <v>276</v>
      </c>
      <c r="B106" s="6" t="s">
        <v>277</v>
      </c>
      <c r="C106" t="s">
        <v>278</v>
      </c>
      <c r="D106" s="9">
        <v>3.1417382221743699E-3</v>
      </c>
      <c r="G106" s="6"/>
      <c r="H106" s="6"/>
    </row>
    <row r="107" spans="1:8" x14ac:dyDescent="0.55000000000000004">
      <c r="A107" s="6" t="s">
        <v>417</v>
      </c>
      <c r="B107" s="6">
        <v>6666343</v>
      </c>
      <c r="C107" t="s">
        <v>418</v>
      </c>
      <c r="D107" s="9">
        <v>3.0863805769581198E-3</v>
      </c>
      <c r="E107" s="8" t="s">
        <v>119</v>
      </c>
      <c r="G107" s="6"/>
      <c r="H107" s="6"/>
    </row>
    <row r="108" spans="1:8" x14ac:dyDescent="0.55000000000000004">
      <c r="A108" s="6" t="s">
        <v>303</v>
      </c>
      <c r="B108" s="6" t="s">
        <v>304</v>
      </c>
      <c r="C108" t="s">
        <v>305</v>
      </c>
      <c r="D108" s="9">
        <v>3.0863805769581198E-3</v>
      </c>
      <c r="G108" s="6"/>
      <c r="H108" s="6"/>
    </row>
    <row r="109" spans="1:8" x14ac:dyDescent="0.55000000000000004">
      <c r="A109" s="6" t="s">
        <v>526</v>
      </c>
      <c r="B109" s="6" t="s">
        <v>527</v>
      </c>
      <c r="C109" t="s">
        <v>528</v>
      </c>
      <c r="D109" s="9">
        <v>3.0826593865935299E-3</v>
      </c>
      <c r="E109" s="8" t="s">
        <v>119</v>
      </c>
      <c r="G109" s="6"/>
      <c r="H109" s="6"/>
    </row>
    <row r="110" spans="1:8" x14ac:dyDescent="0.55000000000000004">
      <c r="A110" s="6" t="s">
        <v>317</v>
      </c>
      <c r="B110" s="6" t="s">
        <v>318</v>
      </c>
      <c r="C110" t="s">
        <v>319</v>
      </c>
      <c r="D110" s="9">
        <v>3.0794828689691199E-3</v>
      </c>
      <c r="G110" s="6"/>
      <c r="H110" s="6"/>
    </row>
    <row r="111" spans="1:8" x14ac:dyDescent="0.55000000000000004">
      <c r="A111" s="6" t="s">
        <v>315</v>
      </c>
      <c r="B111" s="6">
        <v>4712798</v>
      </c>
      <c r="C111" t="s">
        <v>316</v>
      </c>
      <c r="D111" s="9">
        <v>3.0794828689691199E-3</v>
      </c>
      <c r="G111" s="6"/>
      <c r="H111" s="6"/>
    </row>
    <row r="112" spans="1:8" x14ac:dyDescent="0.55000000000000004">
      <c r="A112" s="6" t="s">
        <v>518</v>
      </c>
      <c r="B112" s="6">
        <v>6693233</v>
      </c>
      <c r="C112" t="s">
        <v>519</v>
      </c>
      <c r="D112" s="9">
        <v>3.0794828689691199E-3</v>
      </c>
      <c r="E112" s="8" t="s">
        <v>119</v>
      </c>
      <c r="G112" s="6"/>
      <c r="H112" s="6"/>
    </row>
    <row r="113" spans="1:8" x14ac:dyDescent="0.55000000000000004">
      <c r="A113" s="6" t="s">
        <v>308</v>
      </c>
      <c r="B113" s="6">
        <v>6000521</v>
      </c>
      <c r="C113" t="s">
        <v>309</v>
      </c>
      <c r="D113" s="9">
        <v>3.07508894070095E-3</v>
      </c>
      <c r="G113" s="6"/>
      <c r="H113" s="6"/>
    </row>
    <row r="114" spans="1:8" x14ac:dyDescent="0.55000000000000004">
      <c r="A114" s="6" t="s">
        <v>306</v>
      </c>
      <c r="B114" s="6">
        <v>6439567</v>
      </c>
      <c r="C114" t="s">
        <v>307</v>
      </c>
      <c r="D114" s="9">
        <v>3.0743840856828101E-3</v>
      </c>
      <c r="G114" s="6"/>
      <c r="H114" s="6"/>
    </row>
    <row r="115" spans="1:8" x14ac:dyDescent="0.55000000000000004">
      <c r="A115" s="6" t="s">
        <v>384</v>
      </c>
      <c r="B115" s="6" t="s">
        <v>385</v>
      </c>
      <c r="C115" t="s">
        <v>386</v>
      </c>
      <c r="D115" s="9">
        <v>2.88533565013475E-3</v>
      </c>
      <c r="G115" s="6"/>
      <c r="H115" s="6"/>
    </row>
    <row r="116" spans="1:8" x14ac:dyDescent="0.55000000000000004">
      <c r="A116" s="6" t="s">
        <v>333</v>
      </c>
      <c r="B116" s="6" t="s">
        <v>334</v>
      </c>
      <c r="C116" t="s">
        <v>335</v>
      </c>
      <c r="D116" s="9">
        <v>2.8400272681681502E-3</v>
      </c>
      <c r="G116" s="6"/>
      <c r="H116" s="6"/>
    </row>
    <row r="117" spans="1:8" x14ac:dyDescent="0.55000000000000004">
      <c r="A117" s="6" t="s">
        <v>294</v>
      </c>
      <c r="B117" s="6">
        <v>6805469</v>
      </c>
      <c r="C117" t="s">
        <v>295</v>
      </c>
      <c r="D117" s="9">
        <v>2.7943611101876298E-3</v>
      </c>
      <c r="G117" s="6"/>
      <c r="H117" s="6"/>
    </row>
    <row r="118" spans="1:8" x14ac:dyDescent="0.55000000000000004">
      <c r="A118" s="6" t="s">
        <v>529</v>
      </c>
      <c r="B118" s="6">
        <v>6894003</v>
      </c>
      <c r="C118" t="s">
        <v>530</v>
      </c>
      <c r="D118" s="9">
        <v>2.6664679022103698E-3</v>
      </c>
      <c r="E118" s="8" t="s">
        <v>119</v>
      </c>
      <c r="G118" s="6"/>
      <c r="H118" s="6"/>
    </row>
    <row r="119" spans="1:8" x14ac:dyDescent="0.55000000000000004">
      <c r="A119" s="6" t="s">
        <v>353</v>
      </c>
      <c r="B119" s="6" t="s">
        <v>354</v>
      </c>
      <c r="C119" t="s">
        <v>355</v>
      </c>
      <c r="D119" s="9">
        <v>2.5889846572837898E-3</v>
      </c>
      <c r="G119" s="6"/>
      <c r="H119" s="6"/>
    </row>
    <row r="120" spans="1:8" x14ac:dyDescent="0.55000000000000004">
      <c r="A120" s="6" t="s">
        <v>531</v>
      </c>
      <c r="B120" s="6" t="s">
        <v>532</v>
      </c>
      <c r="C120" t="s">
        <v>533</v>
      </c>
      <c r="D120" s="9">
        <v>2.4873678744434702E-3</v>
      </c>
      <c r="E120" s="8" t="s">
        <v>119</v>
      </c>
      <c r="G120" s="6"/>
      <c r="H120" s="6"/>
    </row>
    <row r="121" spans="1:8" x14ac:dyDescent="0.55000000000000004">
      <c r="A121" s="6" t="s">
        <v>393</v>
      </c>
      <c r="B121" s="6">
        <v>2435279</v>
      </c>
      <c r="C121" t="s">
        <v>394</v>
      </c>
      <c r="D121" s="9">
        <v>2.4508232274013299E-3</v>
      </c>
      <c r="G121" s="6"/>
      <c r="H121" s="6"/>
    </row>
    <row r="122" spans="1:8" x14ac:dyDescent="0.55000000000000004">
      <c r="A122" s="6" t="s">
        <v>395</v>
      </c>
      <c r="B122" s="6">
        <v>5529027</v>
      </c>
      <c r="C122" t="s">
        <v>396</v>
      </c>
      <c r="D122" s="9">
        <v>2.4508232274013299E-3</v>
      </c>
      <c r="G122" s="6"/>
      <c r="H122" s="6"/>
    </row>
    <row r="123" spans="1:8" x14ac:dyDescent="0.55000000000000004">
      <c r="A123" s="6" t="s">
        <v>81</v>
      </c>
      <c r="B123" s="6">
        <v>6451055</v>
      </c>
      <c r="C123" t="s">
        <v>29</v>
      </c>
      <c r="D123" s="9">
        <v>2.4508232274013299E-3</v>
      </c>
      <c r="G123" s="6"/>
      <c r="H123" s="6"/>
    </row>
    <row r="124" spans="1:8" x14ac:dyDescent="0.55000000000000004">
      <c r="A124" s="6" t="s">
        <v>397</v>
      </c>
      <c r="B124" s="6">
        <v>6900643</v>
      </c>
      <c r="C124" t="s">
        <v>398</v>
      </c>
      <c r="D124" s="9">
        <v>2.4507512561924801E-3</v>
      </c>
      <c r="G124" s="6"/>
      <c r="H124" s="6"/>
    </row>
    <row r="125" spans="1:8" x14ac:dyDescent="0.55000000000000004">
      <c r="A125" s="6" t="s">
        <v>541</v>
      </c>
      <c r="B125" s="6" t="s">
        <v>542</v>
      </c>
      <c r="C125" t="s">
        <v>543</v>
      </c>
      <c r="D125" s="9">
        <v>2.1851881301032799E-3</v>
      </c>
      <c r="E125" s="8" t="s">
        <v>119</v>
      </c>
      <c r="G125" s="6"/>
      <c r="H125" s="6"/>
    </row>
    <row r="126" spans="1:8" x14ac:dyDescent="0.55000000000000004">
      <c r="A126" s="6" t="s">
        <v>565</v>
      </c>
      <c r="B126" s="6" t="s">
        <v>566</v>
      </c>
      <c r="C126" t="s">
        <v>567</v>
      </c>
      <c r="D126" s="9">
        <v>2.15018313233283E-3</v>
      </c>
      <c r="E126" s="8" t="s">
        <v>119</v>
      </c>
      <c r="G126" s="6"/>
      <c r="H126" s="6"/>
    </row>
    <row r="127" spans="1:8" x14ac:dyDescent="0.55000000000000004">
      <c r="A127" s="6" t="s">
        <v>341</v>
      </c>
      <c r="B127" s="6" t="s">
        <v>77</v>
      </c>
      <c r="C127" t="s">
        <v>54</v>
      </c>
      <c r="D127" s="9">
        <v>2.0735415655067698E-3</v>
      </c>
      <c r="G127" s="6"/>
      <c r="H127" s="6"/>
    </row>
    <row r="128" spans="1:8" x14ac:dyDescent="0.55000000000000004">
      <c r="A128" s="6" t="s">
        <v>281</v>
      </c>
      <c r="B128" s="6" t="s">
        <v>65</v>
      </c>
      <c r="C128" t="s">
        <v>56</v>
      </c>
      <c r="D128" s="9">
        <v>2.0735402957792501E-3</v>
      </c>
      <c r="G128" s="6"/>
      <c r="H128" s="6"/>
    </row>
    <row r="129" spans="1:8" x14ac:dyDescent="0.55000000000000004">
      <c r="A129" s="6" t="s">
        <v>291</v>
      </c>
      <c r="B129" s="6" t="s">
        <v>74</v>
      </c>
      <c r="C129" t="s">
        <v>17</v>
      </c>
      <c r="D129" s="9">
        <v>2.0735402284958499E-3</v>
      </c>
      <c r="G129" s="6"/>
      <c r="H129" s="6"/>
    </row>
    <row r="130" spans="1:8" x14ac:dyDescent="0.55000000000000004">
      <c r="A130" s="6" t="s">
        <v>544</v>
      </c>
      <c r="B130" s="6" t="s">
        <v>545</v>
      </c>
      <c r="C130" t="s">
        <v>546</v>
      </c>
      <c r="D130" s="9">
        <v>2.0515111750363099E-3</v>
      </c>
      <c r="E130" s="8" t="s">
        <v>119</v>
      </c>
      <c r="G130" s="6"/>
      <c r="H130" s="6"/>
    </row>
    <row r="131" spans="1:8" x14ac:dyDescent="0.55000000000000004">
      <c r="A131" s="6" t="s">
        <v>331</v>
      </c>
      <c r="B131" s="6">
        <v>4017017</v>
      </c>
      <c r="C131" t="s">
        <v>332</v>
      </c>
      <c r="D131" s="9">
        <v>2.0370239014046499E-3</v>
      </c>
      <c r="G131" s="6"/>
      <c r="H131" s="6"/>
    </row>
    <row r="132" spans="1:8" x14ac:dyDescent="0.55000000000000004">
      <c r="A132" s="6" t="s">
        <v>5</v>
      </c>
      <c r="B132" s="6">
        <v>6053859</v>
      </c>
      <c r="C132" t="s">
        <v>6</v>
      </c>
      <c r="D132" s="9">
        <v>2.0370002264332898E-3</v>
      </c>
      <c r="G132" s="6"/>
      <c r="H132" s="6"/>
    </row>
    <row r="133" spans="1:8" x14ac:dyDescent="0.55000000000000004">
      <c r="A133" s="6" t="s">
        <v>547</v>
      </c>
      <c r="B133" s="6" t="s">
        <v>548</v>
      </c>
      <c r="C133" t="s">
        <v>549</v>
      </c>
      <c r="D133" s="9">
        <v>1.9995235352861301E-3</v>
      </c>
      <c r="E133" s="8" t="s">
        <v>119</v>
      </c>
      <c r="G133" s="6"/>
      <c r="H133" s="6"/>
    </row>
    <row r="134" spans="1:8" x14ac:dyDescent="0.55000000000000004">
      <c r="A134" s="6" t="s">
        <v>407</v>
      </c>
      <c r="B134" s="6" t="s">
        <v>408</v>
      </c>
      <c r="C134" t="s">
        <v>409</v>
      </c>
      <c r="D134" s="9">
        <v>1.8245524890082401E-3</v>
      </c>
      <c r="G134" s="6"/>
      <c r="H134" s="6"/>
    </row>
    <row r="135" spans="1:8" x14ac:dyDescent="0.55000000000000004">
      <c r="A135" s="6" t="s">
        <v>550</v>
      </c>
      <c r="B135" s="6" t="s">
        <v>551</v>
      </c>
      <c r="C135" t="s">
        <v>552</v>
      </c>
      <c r="D135" s="9">
        <v>1.8245442846446999E-3</v>
      </c>
      <c r="E135" s="8" t="s">
        <v>119</v>
      </c>
      <c r="G135" s="6"/>
      <c r="H135" s="6"/>
    </row>
    <row r="136" spans="1:8" x14ac:dyDescent="0.55000000000000004">
      <c r="A136" s="6" t="s">
        <v>556</v>
      </c>
      <c r="B136" s="6" t="s">
        <v>557</v>
      </c>
      <c r="C136" t="s">
        <v>558</v>
      </c>
      <c r="D136" s="9">
        <v>1.3059537739170399E-3</v>
      </c>
      <c r="E136" s="8" t="s">
        <v>119</v>
      </c>
      <c r="G136" s="6"/>
      <c r="H136" s="6"/>
    </row>
    <row r="137" spans="1:8" x14ac:dyDescent="0.55000000000000004">
      <c r="A137" s="6" t="s">
        <v>553</v>
      </c>
      <c r="B137" s="6" t="s">
        <v>554</v>
      </c>
      <c r="C137" t="s">
        <v>555</v>
      </c>
      <c r="D137" s="9">
        <v>1.26194602428635E-3</v>
      </c>
      <c r="E137" s="8" t="s">
        <v>119</v>
      </c>
      <c r="G137" s="6"/>
      <c r="H137" s="6"/>
    </row>
    <row r="138" spans="1:8" x14ac:dyDescent="0.55000000000000004">
      <c r="A138" s="6" t="s">
        <v>347</v>
      </c>
      <c r="B138" s="6" t="s">
        <v>348</v>
      </c>
      <c r="C138" t="s">
        <v>349</v>
      </c>
      <c r="D138" s="9">
        <v>0</v>
      </c>
      <c r="E138" s="8" t="s">
        <v>143</v>
      </c>
      <c r="G138" s="6"/>
      <c r="H138" s="6"/>
    </row>
    <row r="139" spans="1:8" x14ac:dyDescent="0.55000000000000004">
      <c r="A139" s="6" t="s">
        <v>83</v>
      </c>
      <c r="B139" s="6" t="s">
        <v>47</v>
      </c>
      <c r="C139" t="s">
        <v>48</v>
      </c>
      <c r="D139" s="9">
        <v>0</v>
      </c>
      <c r="E139" s="8" t="s">
        <v>143</v>
      </c>
      <c r="G139" s="6"/>
      <c r="H139" s="6"/>
    </row>
    <row r="140" spans="1:8" x14ac:dyDescent="0.55000000000000004">
      <c r="A140" s="6" t="s">
        <v>356</v>
      </c>
      <c r="B140" s="6">
        <v>5889505</v>
      </c>
      <c r="C140" t="s">
        <v>357</v>
      </c>
      <c r="D140" s="9">
        <v>0</v>
      </c>
      <c r="E140" s="8" t="s">
        <v>143</v>
      </c>
      <c r="G140" s="6"/>
      <c r="H140" s="6"/>
    </row>
    <row r="141" spans="1:8" x14ac:dyDescent="0.55000000000000004">
      <c r="A141" s="6" t="s">
        <v>259</v>
      </c>
      <c r="B141" s="6">
        <v>6214203</v>
      </c>
      <c r="C141" t="s">
        <v>260</v>
      </c>
      <c r="D141" s="9">
        <v>0</v>
      </c>
      <c r="E141" s="8" t="s">
        <v>143</v>
      </c>
      <c r="G141" s="6"/>
      <c r="H141" s="6"/>
    </row>
    <row r="142" spans="1:8" x14ac:dyDescent="0.55000000000000004">
      <c r="A142" s="6" t="s">
        <v>361</v>
      </c>
      <c r="B142" s="6" t="s">
        <v>362</v>
      </c>
      <c r="C142" t="s">
        <v>363</v>
      </c>
      <c r="D142" s="9">
        <v>0</v>
      </c>
      <c r="E142" s="8" t="s">
        <v>143</v>
      </c>
      <c r="G142" s="6"/>
      <c r="H142" s="6"/>
    </row>
    <row r="143" spans="1:8" x14ac:dyDescent="0.55000000000000004">
      <c r="A143" s="6" t="s">
        <v>402</v>
      </c>
      <c r="B143" s="6">
        <v>6373988</v>
      </c>
      <c r="C143" t="s">
        <v>403</v>
      </c>
      <c r="D143" s="9">
        <v>0</v>
      </c>
      <c r="E143" s="8" t="s">
        <v>143</v>
      </c>
      <c r="G143" s="6"/>
      <c r="H143" s="6"/>
    </row>
    <row r="144" spans="1:8" x14ac:dyDescent="0.55000000000000004">
      <c r="A144" s="6" t="s">
        <v>364</v>
      </c>
      <c r="B144" s="6">
        <v>2885409</v>
      </c>
      <c r="C144" t="s">
        <v>365</v>
      </c>
      <c r="D144" s="9">
        <v>0</v>
      </c>
      <c r="E144" s="8" t="s">
        <v>143</v>
      </c>
      <c r="G144" s="6"/>
      <c r="H144" s="6"/>
    </row>
    <row r="145" spans="1:8" x14ac:dyDescent="0.55000000000000004">
      <c r="A145" s="6" t="s">
        <v>220</v>
      </c>
      <c r="B145" s="6">
        <v>6468204</v>
      </c>
      <c r="C145" t="s">
        <v>221</v>
      </c>
      <c r="D145" s="9">
        <v>0</v>
      </c>
      <c r="E145" s="8" t="s">
        <v>143</v>
      </c>
      <c r="G145" s="6"/>
      <c r="H145" s="6"/>
    </row>
    <row r="146" spans="1:8" x14ac:dyDescent="0.55000000000000004">
      <c r="A146" s="6" t="s">
        <v>376</v>
      </c>
      <c r="B146" s="6">
        <v>6461128</v>
      </c>
      <c r="C146" t="s">
        <v>377</v>
      </c>
      <c r="D146" s="9">
        <v>0</v>
      </c>
      <c r="E146" s="8" t="s">
        <v>143</v>
      </c>
      <c r="G146" s="6"/>
      <c r="H146" s="6"/>
    </row>
    <row r="147" spans="1:8" x14ac:dyDescent="0.55000000000000004">
      <c r="A147" s="6" t="s">
        <v>11</v>
      </c>
      <c r="B147" s="6" t="s">
        <v>12</v>
      </c>
      <c r="C147" t="s">
        <v>559</v>
      </c>
      <c r="D147" s="9">
        <v>0</v>
      </c>
      <c r="E147" s="8" t="s">
        <v>143</v>
      </c>
      <c r="G147" s="6"/>
      <c r="H147" s="6"/>
    </row>
    <row r="148" spans="1:8" x14ac:dyDescent="0.55000000000000004">
      <c r="A148" s="6" t="s">
        <v>391</v>
      </c>
      <c r="B148" s="6">
        <v>2849472</v>
      </c>
      <c r="C148" t="s">
        <v>392</v>
      </c>
      <c r="D148" s="9">
        <v>0</v>
      </c>
      <c r="E148" s="8" t="s">
        <v>143</v>
      </c>
      <c r="G148" s="6"/>
      <c r="H148" s="6"/>
    </row>
    <row r="149" spans="1:8" x14ac:dyDescent="0.55000000000000004">
      <c r="A149" s="6" t="s">
        <v>312</v>
      </c>
      <c r="B149" s="6" t="s">
        <v>313</v>
      </c>
      <c r="C149" t="s">
        <v>314</v>
      </c>
      <c r="D149" s="9">
        <v>0</v>
      </c>
      <c r="E149" s="8" t="s">
        <v>143</v>
      </c>
      <c r="G149" s="6"/>
      <c r="H149" s="6"/>
    </row>
    <row r="150" spans="1:8" x14ac:dyDescent="0.55000000000000004">
      <c r="A150" s="6" t="s">
        <v>358</v>
      </c>
      <c r="B150" s="6" t="s">
        <v>359</v>
      </c>
      <c r="C150" t="s">
        <v>360</v>
      </c>
      <c r="D150" s="9">
        <v>0</v>
      </c>
      <c r="E150" s="8" t="s">
        <v>143</v>
      </c>
      <c r="G150" s="6"/>
      <c r="H150" s="6"/>
    </row>
    <row r="151" spans="1:8" x14ac:dyDescent="0.55000000000000004">
      <c r="A151" s="6" t="s">
        <v>389</v>
      </c>
      <c r="B151" s="6">
        <v>6821506</v>
      </c>
      <c r="C151" t="s">
        <v>390</v>
      </c>
      <c r="D151" s="9">
        <v>0</v>
      </c>
      <c r="E151" s="8" t="s">
        <v>143</v>
      </c>
      <c r="G151" s="6"/>
      <c r="H151" s="6"/>
    </row>
    <row r="152" spans="1:8" x14ac:dyDescent="0.55000000000000004">
      <c r="A152" s="6" t="s">
        <v>216</v>
      </c>
      <c r="B152" s="6">
        <v>6642860</v>
      </c>
      <c r="C152" t="s">
        <v>217</v>
      </c>
      <c r="D152" s="9">
        <v>0</v>
      </c>
      <c r="E152" s="8" t="s">
        <v>143</v>
      </c>
      <c r="G152" s="6"/>
      <c r="H152" s="6"/>
    </row>
    <row r="153" spans="1:8" x14ac:dyDescent="0.55000000000000004">
      <c r="A153" s="6" t="s">
        <v>410</v>
      </c>
      <c r="B153" s="6" t="s">
        <v>40</v>
      </c>
      <c r="C153" t="s">
        <v>41</v>
      </c>
      <c r="D153" s="9">
        <v>0</v>
      </c>
      <c r="E153" s="8" t="s">
        <v>143</v>
      </c>
      <c r="G153" s="6"/>
      <c r="H153" s="6"/>
    </row>
    <row r="154" spans="1:8" x14ac:dyDescent="0.55000000000000004">
      <c r="A154" s="6" t="s">
        <v>560</v>
      </c>
      <c r="B154" s="6" t="s">
        <v>561</v>
      </c>
      <c r="C154" t="s">
        <v>562</v>
      </c>
      <c r="D154" s="9">
        <v>0</v>
      </c>
      <c r="E154" s="8" t="s">
        <v>143</v>
      </c>
      <c r="G154" s="6"/>
      <c r="H154" s="6"/>
    </row>
    <row r="155" spans="1:8" x14ac:dyDescent="0.55000000000000004">
      <c r="A155" s="6" t="s">
        <v>292</v>
      </c>
      <c r="B155" s="6">
        <v>6640369</v>
      </c>
      <c r="C155" t="s">
        <v>293</v>
      </c>
      <c r="D155" s="9">
        <v>0</v>
      </c>
      <c r="E155" s="8" t="s">
        <v>143</v>
      </c>
      <c r="G155" s="6"/>
      <c r="H155" s="6"/>
    </row>
    <row r="156" spans="1:8" x14ac:dyDescent="0.55000000000000004">
      <c r="A156" s="6" t="s">
        <v>269</v>
      </c>
      <c r="B156" s="6" t="s">
        <v>270</v>
      </c>
      <c r="C156" t="s">
        <v>271</v>
      </c>
      <c r="D156" s="9">
        <v>0</v>
      </c>
      <c r="E156" s="8" t="s">
        <v>143</v>
      </c>
      <c r="G156" s="6"/>
      <c r="H156" s="6"/>
    </row>
    <row r="157" spans="1:8" x14ac:dyDescent="0.55000000000000004">
      <c r="A157" s="6" t="s">
        <v>163</v>
      </c>
      <c r="B157" s="6" t="s">
        <v>164</v>
      </c>
      <c r="C157" t="s">
        <v>165</v>
      </c>
      <c r="D157" s="9">
        <v>0</v>
      </c>
      <c r="E157" s="8" t="s">
        <v>143</v>
      </c>
      <c r="G157" s="6"/>
      <c r="H157" s="6"/>
    </row>
    <row r="158" spans="1:8" x14ac:dyDescent="0.55000000000000004">
      <c r="A158" s="6" t="s">
        <v>152</v>
      </c>
      <c r="B158" s="6" t="s">
        <v>153</v>
      </c>
      <c r="C158" t="s">
        <v>154</v>
      </c>
      <c r="D158" s="9">
        <v>0</v>
      </c>
      <c r="E158" s="8" t="s">
        <v>143</v>
      </c>
      <c r="G158" s="6"/>
      <c r="H158" s="6"/>
    </row>
    <row r="159" spans="1:8" x14ac:dyDescent="0.55000000000000004">
      <c r="A159" s="6" t="s">
        <v>160</v>
      </c>
      <c r="B159" s="6">
        <v>5086577</v>
      </c>
      <c r="C159" t="s">
        <v>161</v>
      </c>
      <c r="D159" s="9">
        <v>0</v>
      </c>
      <c r="E159" s="8" t="s">
        <v>143</v>
      </c>
      <c r="G159" s="6"/>
      <c r="H159" s="6"/>
    </row>
    <row r="160" spans="1:8" x14ac:dyDescent="0.55000000000000004">
      <c r="A160" s="6" t="s">
        <v>413</v>
      </c>
      <c r="B160" s="6" t="s">
        <v>414</v>
      </c>
      <c r="C160" t="s">
        <v>415</v>
      </c>
      <c r="D160" s="9">
        <v>0</v>
      </c>
      <c r="E160" s="8" t="s">
        <v>143</v>
      </c>
      <c r="G160" s="6"/>
      <c r="H160" s="6"/>
    </row>
    <row r="161" spans="1:8" x14ac:dyDescent="0.55000000000000004">
      <c r="A161" s="6" t="s">
        <v>404</v>
      </c>
      <c r="B161" s="6" t="s">
        <v>405</v>
      </c>
      <c r="C161" t="s">
        <v>406</v>
      </c>
      <c r="D161" s="9">
        <v>0</v>
      </c>
      <c r="E161" s="8" t="s">
        <v>143</v>
      </c>
      <c r="G161" s="6"/>
      <c r="H161" s="6"/>
    </row>
    <row r="162" spans="1:8" x14ac:dyDescent="0.55000000000000004">
      <c r="A162" s="6" t="s">
        <v>310</v>
      </c>
      <c r="B162" s="6">
        <v>6356365</v>
      </c>
      <c r="C162" t="s">
        <v>311</v>
      </c>
      <c r="D162" s="9">
        <v>0</v>
      </c>
      <c r="E162" s="8" t="s">
        <v>143</v>
      </c>
      <c r="G162" s="6"/>
      <c r="H162" s="6"/>
    </row>
    <row r="163" spans="1:8" x14ac:dyDescent="0.55000000000000004">
      <c r="A163" s="6" t="s">
        <v>274</v>
      </c>
      <c r="B163" s="6">
        <v>2180201</v>
      </c>
      <c r="C163" t="s">
        <v>275</v>
      </c>
      <c r="D163" s="9">
        <v>0</v>
      </c>
      <c r="E163" s="8" t="s">
        <v>143</v>
      </c>
      <c r="G163" s="6"/>
      <c r="H163" s="6"/>
    </row>
    <row r="164" spans="1:8" x14ac:dyDescent="0.55000000000000004">
      <c r="A164" s="6" t="s">
        <v>380</v>
      </c>
      <c r="B164" s="6" t="s">
        <v>381</v>
      </c>
      <c r="C164" t="s">
        <v>563</v>
      </c>
      <c r="D164" s="9">
        <v>0</v>
      </c>
      <c r="E164" s="8" t="s">
        <v>143</v>
      </c>
      <c r="G164" s="6"/>
      <c r="H164" s="6"/>
    </row>
    <row r="165" spans="1:8" x14ac:dyDescent="0.55000000000000004">
      <c r="A165" s="6" t="s">
        <v>279</v>
      </c>
      <c r="B165" s="6" t="s">
        <v>280</v>
      </c>
      <c r="C165" t="s">
        <v>564</v>
      </c>
      <c r="D165" s="9">
        <v>0</v>
      </c>
      <c r="E165" s="8" t="s">
        <v>143</v>
      </c>
      <c r="G165" s="6"/>
      <c r="H165" s="6"/>
    </row>
    <row r="166" spans="1:8" x14ac:dyDescent="0.55000000000000004">
      <c r="A166" s="6" t="s">
        <v>327</v>
      </c>
      <c r="B166" s="6" t="s">
        <v>328</v>
      </c>
      <c r="C166" t="s">
        <v>329</v>
      </c>
      <c r="D166" s="9">
        <v>0</v>
      </c>
      <c r="E166" s="8" t="s">
        <v>143</v>
      </c>
      <c r="G166" s="6"/>
      <c r="H166" s="6"/>
    </row>
    <row r="167" spans="1:8" x14ac:dyDescent="0.55000000000000004">
      <c r="A167" s="6" t="s">
        <v>378</v>
      </c>
      <c r="B167" s="6">
        <v>6356707</v>
      </c>
      <c r="C167" t="s">
        <v>379</v>
      </c>
      <c r="D167" s="9">
        <v>0</v>
      </c>
      <c r="E167" s="8" t="s">
        <v>143</v>
      </c>
      <c r="G167" s="6"/>
      <c r="H167" s="6"/>
    </row>
    <row r="168" spans="1:8" x14ac:dyDescent="0.55000000000000004">
      <c r="A168" s="6" t="s">
        <v>288</v>
      </c>
      <c r="B168" s="6" t="s">
        <v>289</v>
      </c>
      <c r="C168" t="s">
        <v>290</v>
      </c>
      <c r="D168" s="9">
        <v>0</v>
      </c>
      <c r="E168" s="8" t="s">
        <v>143</v>
      </c>
      <c r="G168" s="6"/>
      <c r="H168" s="6"/>
    </row>
    <row r="169" spans="1:8" x14ac:dyDescent="0.55000000000000004">
      <c r="G169" s="6"/>
      <c r="H169" s="6"/>
    </row>
    <row r="170" spans="1:8" x14ac:dyDescent="0.55000000000000004">
      <c r="G170" s="6"/>
      <c r="H170" s="6"/>
    </row>
    <row r="171" spans="1:8" x14ac:dyDescent="0.55000000000000004">
      <c r="G171" s="6"/>
      <c r="H171" s="6"/>
    </row>
    <row r="172" spans="1:8" x14ac:dyDescent="0.55000000000000004">
      <c r="G172" s="6"/>
      <c r="H172" s="6"/>
    </row>
    <row r="173" spans="1:8" x14ac:dyDescent="0.55000000000000004">
      <c r="G173" s="6"/>
      <c r="H173" s="6"/>
    </row>
    <row r="174" spans="1:8" x14ac:dyDescent="0.55000000000000004">
      <c r="G174" s="6"/>
      <c r="H174" s="6"/>
    </row>
    <row r="175" spans="1:8" x14ac:dyDescent="0.55000000000000004">
      <c r="G175" s="6"/>
      <c r="H175" s="6"/>
    </row>
    <row r="176" spans="1:8" x14ac:dyDescent="0.55000000000000004">
      <c r="G176" s="6"/>
      <c r="H176" s="6"/>
    </row>
    <row r="177" spans="7:8" x14ac:dyDescent="0.55000000000000004">
      <c r="G177" s="6"/>
      <c r="H177" s="6"/>
    </row>
    <row r="178" spans="7:8" x14ac:dyDescent="0.55000000000000004">
      <c r="G178" s="6"/>
      <c r="H178" s="6"/>
    </row>
    <row r="179" spans="7:8" x14ac:dyDescent="0.55000000000000004">
      <c r="G179" s="6"/>
      <c r="H179" s="6"/>
    </row>
    <row r="180" spans="7:8" x14ac:dyDescent="0.55000000000000004">
      <c r="G180" s="6"/>
      <c r="H180" s="6"/>
    </row>
    <row r="181" spans="7:8" x14ac:dyDescent="0.55000000000000004">
      <c r="G181" s="6"/>
      <c r="H181" s="6"/>
    </row>
    <row r="182" spans="7:8" x14ac:dyDescent="0.55000000000000004">
      <c r="G182" s="6"/>
      <c r="H182" s="6"/>
    </row>
    <row r="183" spans="7:8" x14ac:dyDescent="0.55000000000000004">
      <c r="G183" s="6"/>
      <c r="H183" s="6"/>
    </row>
    <row r="184" spans="7:8" x14ac:dyDescent="0.55000000000000004">
      <c r="G184" s="6"/>
      <c r="H184" s="6"/>
    </row>
    <row r="185" spans="7:8" x14ac:dyDescent="0.55000000000000004">
      <c r="G185" s="6"/>
      <c r="H185" s="6"/>
    </row>
    <row r="186" spans="7:8" x14ac:dyDescent="0.55000000000000004">
      <c r="G186" s="6"/>
      <c r="H186" s="6"/>
    </row>
    <row r="187" spans="7:8" x14ac:dyDescent="0.55000000000000004">
      <c r="G187" s="6"/>
      <c r="H187" s="6"/>
    </row>
    <row r="188" spans="7:8" x14ac:dyDescent="0.55000000000000004">
      <c r="G188" s="6"/>
      <c r="H188" s="6"/>
    </row>
    <row r="189" spans="7:8" x14ac:dyDescent="0.55000000000000004">
      <c r="G189" s="6"/>
      <c r="H189" s="6"/>
    </row>
    <row r="190" spans="7:8" x14ac:dyDescent="0.55000000000000004">
      <c r="G190" s="6"/>
      <c r="H190" s="6"/>
    </row>
    <row r="191" spans="7:8" x14ac:dyDescent="0.55000000000000004">
      <c r="G191" s="6"/>
      <c r="H191" s="6"/>
    </row>
    <row r="192" spans="7:8" x14ac:dyDescent="0.55000000000000004">
      <c r="G192" s="6"/>
      <c r="H192" s="6"/>
    </row>
    <row r="193" spans="7:8" x14ac:dyDescent="0.55000000000000004">
      <c r="G193" s="6"/>
      <c r="H193" s="6"/>
    </row>
    <row r="194" spans="7:8" x14ac:dyDescent="0.55000000000000004">
      <c r="G194" s="6"/>
      <c r="H194" s="6"/>
    </row>
    <row r="195" spans="7:8" x14ac:dyDescent="0.55000000000000004">
      <c r="G195" s="6"/>
      <c r="H195" s="6"/>
    </row>
    <row r="196" spans="7:8" x14ac:dyDescent="0.55000000000000004">
      <c r="G196" s="6"/>
      <c r="H196" s="6"/>
    </row>
    <row r="197" spans="7:8" x14ac:dyDescent="0.55000000000000004">
      <c r="G197" s="6"/>
      <c r="H197" s="6"/>
    </row>
    <row r="198" spans="7:8" x14ac:dyDescent="0.55000000000000004">
      <c r="G198" s="6"/>
      <c r="H198" s="6"/>
    </row>
    <row r="199" spans="7:8" x14ac:dyDescent="0.55000000000000004">
      <c r="G199" s="6"/>
      <c r="H199" s="6"/>
    </row>
    <row r="200" spans="7:8" x14ac:dyDescent="0.55000000000000004">
      <c r="G200" s="6"/>
      <c r="H200" s="6"/>
    </row>
    <row r="201" spans="7:8" x14ac:dyDescent="0.55000000000000004">
      <c r="G201" s="6"/>
      <c r="H201" s="6"/>
    </row>
    <row r="202" spans="7:8" x14ac:dyDescent="0.55000000000000004">
      <c r="G202" s="6"/>
      <c r="H202" s="6"/>
    </row>
    <row r="203" spans="7:8" x14ac:dyDescent="0.55000000000000004">
      <c r="G203" s="6"/>
      <c r="H203" s="6"/>
    </row>
    <row r="204" spans="7:8" x14ac:dyDescent="0.55000000000000004">
      <c r="G204" s="6"/>
      <c r="H204" s="6"/>
    </row>
    <row r="205" spans="7:8" x14ac:dyDescent="0.55000000000000004">
      <c r="G205" s="6"/>
      <c r="H205" s="6"/>
    </row>
    <row r="206" spans="7:8" x14ac:dyDescent="0.55000000000000004">
      <c r="G206" s="6"/>
      <c r="H206" s="6"/>
    </row>
    <row r="207" spans="7:8" x14ac:dyDescent="0.55000000000000004">
      <c r="G207" s="6"/>
      <c r="H207" s="6"/>
    </row>
    <row r="208" spans="7:8" x14ac:dyDescent="0.55000000000000004">
      <c r="G208" s="6"/>
      <c r="H208" s="6"/>
    </row>
    <row r="209" spans="7:8" x14ac:dyDescent="0.55000000000000004">
      <c r="G209" s="6"/>
      <c r="H209" s="6"/>
    </row>
    <row r="210" spans="7:8" x14ac:dyDescent="0.55000000000000004">
      <c r="G210" s="6"/>
      <c r="H210" s="6"/>
    </row>
    <row r="211" spans="7:8" x14ac:dyDescent="0.55000000000000004">
      <c r="G211" s="6"/>
      <c r="H211" s="6"/>
    </row>
    <row r="212" spans="7:8" x14ac:dyDescent="0.55000000000000004">
      <c r="G212" s="6"/>
      <c r="H212" s="6"/>
    </row>
    <row r="213" spans="7:8" x14ac:dyDescent="0.55000000000000004">
      <c r="G213" s="6"/>
      <c r="H213" s="6"/>
    </row>
    <row r="214" spans="7:8" x14ac:dyDescent="0.55000000000000004">
      <c r="G214" s="6"/>
      <c r="H214" s="6"/>
    </row>
    <row r="215" spans="7:8" x14ac:dyDescent="0.55000000000000004">
      <c r="G215" s="6"/>
      <c r="H215" s="6"/>
    </row>
    <row r="216" spans="7:8" x14ac:dyDescent="0.55000000000000004">
      <c r="G216" s="6"/>
      <c r="H216" s="6"/>
    </row>
    <row r="217" spans="7:8" x14ac:dyDescent="0.55000000000000004">
      <c r="G217" s="6"/>
      <c r="H217" s="6"/>
    </row>
    <row r="218" spans="7:8" x14ac:dyDescent="0.55000000000000004">
      <c r="G218" s="6"/>
      <c r="H218" s="6"/>
    </row>
    <row r="219" spans="7:8" x14ac:dyDescent="0.55000000000000004">
      <c r="G219" s="6"/>
      <c r="H219" s="6"/>
    </row>
    <row r="220" spans="7:8" x14ac:dyDescent="0.55000000000000004">
      <c r="G220" s="6"/>
      <c r="H220" s="6"/>
    </row>
    <row r="221" spans="7:8" x14ac:dyDescent="0.55000000000000004">
      <c r="G221" s="6"/>
      <c r="H221" s="6"/>
    </row>
    <row r="222" spans="7:8" x14ac:dyDescent="0.55000000000000004">
      <c r="G222" s="6"/>
      <c r="H222" s="6"/>
    </row>
    <row r="223" spans="7:8" x14ac:dyDescent="0.55000000000000004">
      <c r="G223" s="6"/>
      <c r="H223" s="6"/>
    </row>
    <row r="224" spans="7:8" x14ac:dyDescent="0.55000000000000004">
      <c r="G224" s="6"/>
      <c r="H224" s="6"/>
    </row>
    <row r="225" spans="7:8" x14ac:dyDescent="0.55000000000000004">
      <c r="G225" s="6"/>
      <c r="H225" s="6"/>
    </row>
    <row r="226" spans="7:8" x14ac:dyDescent="0.55000000000000004">
      <c r="G226" s="6"/>
      <c r="H226" s="6"/>
    </row>
    <row r="227" spans="7:8" x14ac:dyDescent="0.55000000000000004">
      <c r="G227" s="6"/>
      <c r="H227" s="6"/>
    </row>
    <row r="228" spans="7:8" x14ac:dyDescent="0.55000000000000004">
      <c r="G228" s="6"/>
      <c r="H228" s="6"/>
    </row>
    <row r="229" spans="7:8" x14ac:dyDescent="0.55000000000000004">
      <c r="G229" s="6"/>
      <c r="H229" s="6"/>
    </row>
    <row r="230" spans="7:8" x14ac:dyDescent="0.55000000000000004">
      <c r="G230" s="6"/>
      <c r="H230" s="6"/>
    </row>
    <row r="231" spans="7:8" x14ac:dyDescent="0.55000000000000004">
      <c r="G231" s="6"/>
      <c r="H231" s="6"/>
    </row>
    <row r="232" spans="7:8" x14ac:dyDescent="0.55000000000000004">
      <c r="G232" s="6"/>
      <c r="H232" s="6"/>
    </row>
    <row r="233" spans="7:8" x14ac:dyDescent="0.55000000000000004">
      <c r="G233" s="6"/>
      <c r="H233" s="6"/>
    </row>
    <row r="234" spans="7:8" x14ac:dyDescent="0.55000000000000004">
      <c r="G234" s="6"/>
      <c r="H234" s="6"/>
    </row>
    <row r="235" spans="7:8" x14ac:dyDescent="0.55000000000000004">
      <c r="G235" s="6"/>
      <c r="H235" s="6"/>
    </row>
    <row r="236" spans="7:8" x14ac:dyDescent="0.55000000000000004">
      <c r="G236" s="6"/>
      <c r="H236" s="6"/>
    </row>
    <row r="237" spans="7:8" x14ac:dyDescent="0.55000000000000004">
      <c r="G237" s="6"/>
      <c r="H237" s="6"/>
    </row>
    <row r="238" spans="7:8" x14ac:dyDescent="0.55000000000000004">
      <c r="G238" s="6"/>
      <c r="H238" s="6"/>
    </row>
    <row r="239" spans="7:8" x14ac:dyDescent="0.55000000000000004">
      <c r="G239" s="6"/>
      <c r="H239" s="6"/>
    </row>
    <row r="240" spans="7:8" x14ac:dyDescent="0.55000000000000004">
      <c r="G240" s="6"/>
      <c r="H240" s="6"/>
    </row>
    <row r="241" spans="7:8" x14ac:dyDescent="0.55000000000000004">
      <c r="G241" s="6"/>
      <c r="H241" s="6"/>
    </row>
    <row r="242" spans="7:8" x14ac:dyDescent="0.55000000000000004">
      <c r="G242" s="6"/>
      <c r="H242" s="6"/>
    </row>
    <row r="243" spans="7:8" x14ac:dyDescent="0.55000000000000004">
      <c r="G243" s="6"/>
      <c r="H243" s="6"/>
    </row>
    <row r="244" spans="7:8" x14ac:dyDescent="0.55000000000000004">
      <c r="G244" s="6"/>
      <c r="H244" s="6"/>
    </row>
    <row r="245" spans="7:8" x14ac:dyDescent="0.55000000000000004">
      <c r="G245" s="6"/>
      <c r="H245" s="6"/>
    </row>
    <row r="246" spans="7:8" x14ac:dyDescent="0.55000000000000004">
      <c r="G246" s="6"/>
      <c r="H246" s="6"/>
    </row>
    <row r="247" spans="7:8" x14ac:dyDescent="0.55000000000000004">
      <c r="G247" s="6"/>
      <c r="H247" s="6"/>
    </row>
    <row r="248" spans="7:8" x14ac:dyDescent="0.55000000000000004">
      <c r="G248" s="6"/>
      <c r="H248" s="6"/>
    </row>
    <row r="249" spans="7:8" x14ac:dyDescent="0.55000000000000004">
      <c r="G249" s="6"/>
      <c r="H249" s="6"/>
    </row>
    <row r="250" spans="7:8" x14ac:dyDescent="0.55000000000000004">
      <c r="G250" s="6"/>
      <c r="H250" s="6"/>
    </row>
    <row r="251" spans="7:8" x14ac:dyDescent="0.55000000000000004">
      <c r="G251" s="6"/>
      <c r="H251" s="6"/>
    </row>
    <row r="252" spans="7:8" x14ac:dyDescent="0.55000000000000004">
      <c r="G252" s="6"/>
      <c r="H252" s="6"/>
    </row>
    <row r="253" spans="7:8" x14ac:dyDescent="0.55000000000000004">
      <c r="G253" s="6"/>
      <c r="H253" s="6"/>
    </row>
    <row r="254" spans="7:8" x14ac:dyDescent="0.55000000000000004">
      <c r="G254" s="6"/>
      <c r="H254" s="6"/>
    </row>
    <row r="255" spans="7:8" x14ac:dyDescent="0.55000000000000004">
      <c r="G255" s="6"/>
      <c r="H255" s="6"/>
    </row>
    <row r="256" spans="7:8" x14ac:dyDescent="0.55000000000000004">
      <c r="G256" s="6"/>
      <c r="H256" s="6"/>
    </row>
    <row r="257" spans="7:8" x14ac:dyDescent="0.55000000000000004">
      <c r="G257" s="6"/>
      <c r="H257" s="6"/>
    </row>
    <row r="258" spans="7:8" x14ac:dyDescent="0.55000000000000004">
      <c r="G258" s="6"/>
      <c r="H258" s="6"/>
    </row>
    <row r="259" spans="7:8" x14ac:dyDescent="0.55000000000000004">
      <c r="G259" s="6"/>
      <c r="H259" s="6"/>
    </row>
    <row r="260" spans="7:8" x14ac:dyDescent="0.55000000000000004">
      <c r="G260" s="6"/>
      <c r="H260" s="6"/>
    </row>
    <row r="261" spans="7:8" x14ac:dyDescent="0.55000000000000004">
      <c r="G261" s="6"/>
      <c r="H261" s="6"/>
    </row>
    <row r="262" spans="7:8" x14ac:dyDescent="0.55000000000000004">
      <c r="G262" s="6"/>
      <c r="H262" s="6"/>
    </row>
    <row r="263" spans="7:8" x14ac:dyDescent="0.55000000000000004">
      <c r="G263" s="6"/>
      <c r="H263" s="6"/>
    </row>
    <row r="264" spans="7:8" x14ac:dyDescent="0.55000000000000004">
      <c r="G264" s="6"/>
      <c r="H264" s="6"/>
    </row>
    <row r="265" spans="7:8" x14ac:dyDescent="0.55000000000000004">
      <c r="G265" s="6"/>
      <c r="H265" s="6"/>
    </row>
    <row r="266" spans="7:8" x14ac:dyDescent="0.55000000000000004">
      <c r="G266" s="6"/>
      <c r="H266" s="6"/>
    </row>
    <row r="267" spans="7:8" x14ac:dyDescent="0.55000000000000004">
      <c r="G267" s="6"/>
      <c r="H267" s="6"/>
    </row>
    <row r="268" spans="7:8" x14ac:dyDescent="0.55000000000000004">
      <c r="G268" s="6"/>
      <c r="H268" s="6"/>
    </row>
    <row r="269" spans="7:8" x14ac:dyDescent="0.55000000000000004">
      <c r="G269" s="6"/>
      <c r="H269" s="6"/>
    </row>
    <row r="270" spans="7:8" x14ac:dyDescent="0.55000000000000004">
      <c r="G270" s="6"/>
      <c r="H270" s="6"/>
    </row>
    <row r="271" spans="7:8" x14ac:dyDescent="0.55000000000000004">
      <c r="G271" s="6"/>
      <c r="H271" s="6"/>
    </row>
    <row r="272" spans="7:8" x14ac:dyDescent="0.55000000000000004">
      <c r="G272" s="6"/>
      <c r="H272" s="6"/>
    </row>
    <row r="273" spans="7:8" x14ac:dyDescent="0.55000000000000004">
      <c r="G273" s="6"/>
      <c r="H273" s="6"/>
    </row>
    <row r="274" spans="7:8" x14ac:dyDescent="0.55000000000000004">
      <c r="G274" s="6"/>
      <c r="H274" s="6"/>
    </row>
    <row r="275" spans="7:8" x14ac:dyDescent="0.55000000000000004">
      <c r="G275" s="6"/>
      <c r="H275" s="6"/>
    </row>
    <row r="276" spans="7:8" x14ac:dyDescent="0.55000000000000004">
      <c r="G276" s="6"/>
      <c r="H276" s="6"/>
    </row>
    <row r="277" spans="7:8" x14ac:dyDescent="0.55000000000000004">
      <c r="G277" s="6"/>
      <c r="H277" s="6"/>
    </row>
    <row r="278" spans="7:8" x14ac:dyDescent="0.55000000000000004">
      <c r="G278" s="6"/>
      <c r="H278" s="6"/>
    </row>
    <row r="279" spans="7:8" x14ac:dyDescent="0.55000000000000004">
      <c r="G279" s="6"/>
      <c r="H279" s="6"/>
    </row>
    <row r="280" spans="7:8" x14ac:dyDescent="0.55000000000000004">
      <c r="G280" s="6"/>
      <c r="H280" s="6"/>
    </row>
    <row r="281" spans="7:8" x14ac:dyDescent="0.55000000000000004">
      <c r="G281" s="6"/>
      <c r="H281" s="6"/>
    </row>
    <row r="282" spans="7:8" x14ac:dyDescent="0.55000000000000004">
      <c r="G282" s="6"/>
      <c r="H282" s="6"/>
    </row>
    <row r="283" spans="7:8" x14ac:dyDescent="0.55000000000000004">
      <c r="G283" s="6"/>
      <c r="H283" s="6"/>
    </row>
    <row r="284" spans="7:8" x14ac:dyDescent="0.55000000000000004">
      <c r="G284" s="6"/>
      <c r="H284" s="6"/>
    </row>
    <row r="285" spans="7:8" x14ac:dyDescent="0.55000000000000004">
      <c r="G285" s="6"/>
      <c r="H285" s="6"/>
    </row>
    <row r="286" spans="7:8" x14ac:dyDescent="0.55000000000000004">
      <c r="G286" s="6"/>
      <c r="H286" s="6"/>
    </row>
    <row r="287" spans="7:8" x14ac:dyDescent="0.55000000000000004">
      <c r="G287" s="6"/>
      <c r="H287" s="6"/>
    </row>
    <row r="288" spans="7:8" x14ac:dyDescent="0.55000000000000004">
      <c r="G288" s="6"/>
      <c r="H288" s="6"/>
    </row>
    <row r="289" spans="7:8" x14ac:dyDescent="0.55000000000000004">
      <c r="G289" s="6"/>
      <c r="H289" s="6"/>
    </row>
    <row r="290" spans="7:8" x14ac:dyDescent="0.55000000000000004">
      <c r="G290" s="6"/>
      <c r="H290" s="6"/>
    </row>
    <row r="291" spans="7:8" x14ac:dyDescent="0.55000000000000004">
      <c r="G291" s="6"/>
      <c r="H291" s="6"/>
    </row>
    <row r="292" spans="7:8" x14ac:dyDescent="0.55000000000000004">
      <c r="G292" s="6"/>
      <c r="H292" s="6"/>
    </row>
    <row r="293" spans="7:8" x14ac:dyDescent="0.55000000000000004">
      <c r="G293" s="6"/>
      <c r="H293" s="6"/>
    </row>
    <row r="294" spans="7:8" x14ac:dyDescent="0.55000000000000004">
      <c r="G294" s="6"/>
      <c r="H294" s="6"/>
    </row>
    <row r="295" spans="7:8" x14ac:dyDescent="0.55000000000000004">
      <c r="G295" s="6"/>
      <c r="H295" s="6"/>
    </row>
    <row r="296" spans="7:8" x14ac:dyDescent="0.55000000000000004">
      <c r="G296" s="6"/>
      <c r="H296" s="6"/>
    </row>
    <row r="297" spans="7:8" x14ac:dyDescent="0.55000000000000004">
      <c r="G297" s="6"/>
      <c r="H297" s="6"/>
    </row>
    <row r="298" spans="7:8" x14ac:dyDescent="0.55000000000000004">
      <c r="G298" s="6"/>
      <c r="H298" s="6"/>
    </row>
    <row r="299" spans="7:8" x14ac:dyDescent="0.55000000000000004">
      <c r="G299" s="6"/>
      <c r="H299" s="6"/>
    </row>
    <row r="300" spans="7:8" x14ac:dyDescent="0.55000000000000004">
      <c r="G300" s="6"/>
      <c r="H300" s="6"/>
    </row>
    <row r="301" spans="7:8" x14ac:dyDescent="0.55000000000000004">
      <c r="G301" s="6"/>
      <c r="H301" s="6"/>
    </row>
    <row r="302" spans="7:8" x14ac:dyDescent="0.55000000000000004">
      <c r="G302" s="6"/>
      <c r="H302" s="6"/>
    </row>
    <row r="303" spans="7:8" x14ac:dyDescent="0.55000000000000004">
      <c r="G303" s="6"/>
      <c r="H303" s="6"/>
    </row>
    <row r="304" spans="7:8" x14ac:dyDescent="0.55000000000000004">
      <c r="G304" s="6"/>
      <c r="H304" s="6"/>
    </row>
    <row r="305" spans="7:8" x14ac:dyDescent="0.55000000000000004">
      <c r="G305" s="6"/>
      <c r="H305" s="6"/>
    </row>
    <row r="306" spans="7:8" x14ac:dyDescent="0.55000000000000004">
      <c r="G306" s="6"/>
      <c r="H306" s="6"/>
    </row>
    <row r="307" spans="7:8" x14ac:dyDescent="0.55000000000000004">
      <c r="G307" s="6"/>
      <c r="H307" s="6"/>
    </row>
    <row r="308" spans="7:8" x14ac:dyDescent="0.55000000000000004">
      <c r="G308" s="6"/>
      <c r="H308" s="6"/>
    </row>
    <row r="309" spans="7:8" x14ac:dyDescent="0.55000000000000004">
      <c r="G309" s="6"/>
      <c r="H309" s="6"/>
    </row>
    <row r="310" spans="7:8" x14ac:dyDescent="0.55000000000000004">
      <c r="G310" s="6"/>
      <c r="H310" s="6"/>
    </row>
    <row r="311" spans="7:8" x14ac:dyDescent="0.55000000000000004">
      <c r="G311" s="6"/>
      <c r="H311" s="6"/>
    </row>
    <row r="312" spans="7:8" x14ac:dyDescent="0.55000000000000004">
      <c r="G312" s="6"/>
      <c r="H312" s="6"/>
    </row>
    <row r="313" spans="7:8" x14ac:dyDescent="0.55000000000000004">
      <c r="G313" s="6"/>
      <c r="H313" s="6"/>
    </row>
    <row r="314" spans="7:8" x14ac:dyDescent="0.55000000000000004">
      <c r="G314" s="6"/>
      <c r="H314" s="6"/>
    </row>
    <row r="315" spans="7:8" x14ac:dyDescent="0.55000000000000004">
      <c r="G315" s="6"/>
      <c r="H315" s="6"/>
    </row>
    <row r="316" spans="7:8" x14ac:dyDescent="0.55000000000000004">
      <c r="G316" s="6"/>
      <c r="H316" s="6"/>
    </row>
    <row r="317" spans="7:8" x14ac:dyDescent="0.55000000000000004">
      <c r="G317" s="6"/>
      <c r="H317" s="6"/>
    </row>
    <row r="318" spans="7:8" x14ac:dyDescent="0.55000000000000004">
      <c r="G318" s="6"/>
      <c r="H318" s="6"/>
    </row>
    <row r="319" spans="7:8" x14ac:dyDescent="0.55000000000000004">
      <c r="G319" s="6"/>
      <c r="H319" s="6"/>
    </row>
    <row r="320" spans="7:8" x14ac:dyDescent="0.55000000000000004">
      <c r="G320" s="6"/>
      <c r="H320" s="6"/>
    </row>
    <row r="321" spans="7:8" x14ac:dyDescent="0.55000000000000004">
      <c r="G321" s="6"/>
      <c r="H321" s="6"/>
    </row>
    <row r="322" spans="7:8" x14ac:dyDescent="0.55000000000000004">
      <c r="G322" s="6"/>
      <c r="H322" s="6"/>
    </row>
    <row r="323" spans="7:8" x14ac:dyDescent="0.55000000000000004">
      <c r="G323" s="6"/>
      <c r="H323" s="6"/>
    </row>
    <row r="324" spans="7:8" x14ac:dyDescent="0.55000000000000004">
      <c r="G324" s="6"/>
      <c r="H324" s="6"/>
    </row>
    <row r="325" spans="7:8" x14ac:dyDescent="0.55000000000000004">
      <c r="G325" s="6"/>
      <c r="H325" s="6"/>
    </row>
    <row r="326" spans="7:8" x14ac:dyDescent="0.55000000000000004">
      <c r="G326" s="6"/>
      <c r="H326" s="6"/>
    </row>
    <row r="327" spans="7:8" x14ac:dyDescent="0.55000000000000004">
      <c r="G327" s="6"/>
      <c r="H327" s="6"/>
    </row>
    <row r="328" spans="7:8" x14ac:dyDescent="0.55000000000000004">
      <c r="G328" s="6"/>
      <c r="H328" s="6"/>
    </row>
    <row r="329" spans="7:8" x14ac:dyDescent="0.55000000000000004">
      <c r="G329" s="6"/>
      <c r="H329" s="6"/>
    </row>
    <row r="330" spans="7:8" x14ac:dyDescent="0.55000000000000004">
      <c r="G330" s="6"/>
      <c r="H330" s="6"/>
    </row>
    <row r="331" spans="7:8" x14ac:dyDescent="0.55000000000000004">
      <c r="G331" s="6"/>
      <c r="H331" s="6"/>
    </row>
    <row r="332" spans="7:8" x14ac:dyDescent="0.55000000000000004">
      <c r="G332" s="6"/>
      <c r="H332" s="6"/>
    </row>
    <row r="333" spans="7:8" x14ac:dyDescent="0.55000000000000004">
      <c r="G333" s="6"/>
      <c r="H333" s="6"/>
    </row>
    <row r="334" spans="7:8" x14ac:dyDescent="0.55000000000000004">
      <c r="G334" s="6"/>
      <c r="H334" s="6"/>
    </row>
    <row r="335" spans="7:8" x14ac:dyDescent="0.55000000000000004">
      <c r="G335" s="6"/>
      <c r="H335" s="6"/>
    </row>
    <row r="336" spans="7:8" x14ac:dyDescent="0.55000000000000004">
      <c r="G336" s="6"/>
      <c r="H336" s="6"/>
    </row>
    <row r="337" spans="7:8" x14ac:dyDescent="0.55000000000000004">
      <c r="G337" s="6"/>
      <c r="H337" s="6"/>
    </row>
    <row r="338" spans="7:8" x14ac:dyDescent="0.55000000000000004">
      <c r="G338" s="6"/>
      <c r="H338" s="6"/>
    </row>
    <row r="339" spans="7:8" x14ac:dyDescent="0.55000000000000004">
      <c r="G339" s="6"/>
      <c r="H339" s="6"/>
    </row>
    <row r="340" spans="7:8" x14ac:dyDescent="0.55000000000000004">
      <c r="G340" s="6"/>
      <c r="H340" s="6"/>
    </row>
    <row r="341" spans="7:8" x14ac:dyDescent="0.55000000000000004">
      <c r="G341" s="6"/>
      <c r="H341" s="6"/>
    </row>
    <row r="342" spans="7:8" x14ac:dyDescent="0.55000000000000004">
      <c r="G342" s="6"/>
      <c r="H342" s="6"/>
    </row>
    <row r="343" spans="7:8" x14ac:dyDescent="0.55000000000000004">
      <c r="G343" s="6"/>
      <c r="H343" s="6"/>
    </row>
    <row r="344" spans="7:8" x14ac:dyDescent="0.55000000000000004">
      <c r="G344" s="6"/>
      <c r="H344" s="6"/>
    </row>
    <row r="345" spans="7:8" x14ac:dyDescent="0.55000000000000004">
      <c r="G345" s="6"/>
      <c r="H345" s="6"/>
    </row>
    <row r="346" spans="7:8" x14ac:dyDescent="0.55000000000000004">
      <c r="G346" s="6"/>
      <c r="H346" s="6"/>
    </row>
    <row r="347" spans="7:8" x14ac:dyDescent="0.55000000000000004">
      <c r="G347" s="6"/>
      <c r="H347" s="6"/>
    </row>
    <row r="348" spans="7:8" x14ac:dyDescent="0.55000000000000004">
      <c r="G348" s="6"/>
      <c r="H348" s="6"/>
    </row>
    <row r="349" spans="7:8" x14ac:dyDescent="0.55000000000000004">
      <c r="G349" s="6"/>
      <c r="H349" s="6"/>
    </row>
    <row r="350" spans="7:8" x14ac:dyDescent="0.55000000000000004">
      <c r="G350" s="6"/>
      <c r="H350" s="6"/>
    </row>
    <row r="351" spans="7:8" x14ac:dyDescent="0.55000000000000004">
      <c r="G351" s="6"/>
      <c r="H351" s="6"/>
    </row>
    <row r="352" spans="7:8" x14ac:dyDescent="0.55000000000000004">
      <c r="G352" s="6"/>
      <c r="H352" s="6"/>
    </row>
    <row r="353" spans="7:8" x14ac:dyDescent="0.55000000000000004">
      <c r="G353" s="6"/>
      <c r="H353" s="6"/>
    </row>
    <row r="354" spans="7:8" x14ac:dyDescent="0.55000000000000004">
      <c r="G354" s="6"/>
      <c r="H354" s="6"/>
    </row>
    <row r="355" spans="7:8" x14ac:dyDescent="0.55000000000000004">
      <c r="G355" s="6"/>
      <c r="H355" s="6"/>
    </row>
    <row r="356" spans="7:8" x14ac:dyDescent="0.55000000000000004">
      <c r="G356" s="6"/>
      <c r="H356" s="6"/>
    </row>
    <row r="357" spans="7:8" x14ac:dyDescent="0.55000000000000004">
      <c r="G357" s="6"/>
      <c r="H357" s="6"/>
    </row>
    <row r="358" spans="7:8" x14ac:dyDescent="0.55000000000000004">
      <c r="G358" s="6"/>
      <c r="H358" s="6"/>
    </row>
    <row r="359" spans="7:8" x14ac:dyDescent="0.55000000000000004">
      <c r="G359" s="6"/>
      <c r="H359" s="6"/>
    </row>
    <row r="360" spans="7:8" x14ac:dyDescent="0.55000000000000004">
      <c r="G360" s="6"/>
      <c r="H360" s="6"/>
    </row>
    <row r="361" spans="7:8" x14ac:dyDescent="0.55000000000000004">
      <c r="G361" s="6"/>
      <c r="H361" s="6"/>
    </row>
    <row r="362" spans="7:8" x14ac:dyDescent="0.55000000000000004">
      <c r="G362" s="6"/>
      <c r="H362" s="6"/>
    </row>
    <row r="363" spans="7:8" x14ac:dyDescent="0.55000000000000004">
      <c r="G363" s="6"/>
      <c r="H363" s="6"/>
    </row>
    <row r="364" spans="7:8" x14ac:dyDescent="0.55000000000000004">
      <c r="G364" s="6"/>
      <c r="H364" s="6"/>
    </row>
    <row r="365" spans="7:8" x14ac:dyDescent="0.55000000000000004">
      <c r="G365" s="6"/>
      <c r="H365" s="6"/>
    </row>
    <row r="366" spans="7:8" x14ac:dyDescent="0.55000000000000004">
      <c r="G366" s="6"/>
      <c r="H366" s="6"/>
    </row>
    <row r="367" spans="7:8" x14ac:dyDescent="0.55000000000000004">
      <c r="G367" s="6"/>
      <c r="H367" s="6"/>
    </row>
    <row r="368" spans="7:8" x14ac:dyDescent="0.55000000000000004">
      <c r="G368" s="6"/>
      <c r="H368" s="6"/>
    </row>
    <row r="369" spans="7:8" x14ac:dyDescent="0.55000000000000004">
      <c r="G369" s="6"/>
      <c r="H369" s="6"/>
    </row>
    <row r="370" spans="7:8" x14ac:dyDescent="0.55000000000000004">
      <c r="G370" s="6"/>
      <c r="H370" s="6"/>
    </row>
    <row r="371" spans="7:8" x14ac:dyDescent="0.55000000000000004">
      <c r="G371" s="6"/>
      <c r="H371" s="6"/>
    </row>
    <row r="372" spans="7:8" x14ac:dyDescent="0.55000000000000004">
      <c r="G372" s="6"/>
      <c r="H372" s="6"/>
    </row>
    <row r="373" spans="7:8" x14ac:dyDescent="0.55000000000000004">
      <c r="G373" s="6"/>
      <c r="H373" s="6"/>
    </row>
    <row r="374" spans="7:8" x14ac:dyDescent="0.55000000000000004">
      <c r="G374" s="6"/>
      <c r="H374" s="6"/>
    </row>
    <row r="375" spans="7:8" x14ac:dyDescent="0.55000000000000004">
      <c r="G375" s="6"/>
      <c r="H375" s="6"/>
    </row>
    <row r="376" spans="7:8" x14ac:dyDescent="0.55000000000000004">
      <c r="G376" s="6"/>
      <c r="H376" s="6"/>
    </row>
    <row r="377" spans="7:8" x14ac:dyDescent="0.55000000000000004">
      <c r="G377" s="6"/>
      <c r="H377" s="6"/>
    </row>
    <row r="378" spans="7:8" x14ac:dyDescent="0.55000000000000004">
      <c r="G378" s="6"/>
      <c r="H378" s="6"/>
    </row>
    <row r="379" spans="7:8" x14ac:dyDescent="0.55000000000000004">
      <c r="G379" s="6"/>
      <c r="H379" s="6"/>
    </row>
    <row r="380" spans="7:8" x14ac:dyDescent="0.55000000000000004">
      <c r="G380" s="6"/>
      <c r="H380" s="6"/>
    </row>
    <row r="381" spans="7:8" x14ac:dyDescent="0.55000000000000004">
      <c r="G381" s="6"/>
      <c r="H381" s="6"/>
    </row>
    <row r="382" spans="7:8" x14ac:dyDescent="0.55000000000000004">
      <c r="G382" s="6"/>
      <c r="H382" s="6"/>
    </row>
    <row r="383" spans="7:8" x14ac:dyDescent="0.55000000000000004">
      <c r="G383" s="6"/>
      <c r="H383" s="6"/>
    </row>
    <row r="384" spans="7:8" x14ac:dyDescent="0.55000000000000004">
      <c r="G384" s="6"/>
      <c r="H384" s="6"/>
    </row>
    <row r="385" spans="7:8" x14ac:dyDescent="0.55000000000000004">
      <c r="G385" s="6"/>
      <c r="H385" s="6"/>
    </row>
    <row r="386" spans="7:8" x14ac:dyDescent="0.55000000000000004">
      <c r="G386" s="6"/>
      <c r="H386" s="6"/>
    </row>
    <row r="387" spans="7:8" x14ac:dyDescent="0.55000000000000004">
      <c r="G387" s="6"/>
      <c r="H387" s="6"/>
    </row>
    <row r="388" spans="7:8" x14ac:dyDescent="0.55000000000000004">
      <c r="G388" s="6"/>
      <c r="H388" s="6"/>
    </row>
    <row r="389" spans="7:8" x14ac:dyDescent="0.55000000000000004">
      <c r="G389" s="6"/>
      <c r="H389" s="6"/>
    </row>
    <row r="390" spans="7:8" x14ac:dyDescent="0.55000000000000004">
      <c r="G390" s="6"/>
      <c r="H390" s="6"/>
    </row>
    <row r="391" spans="7:8" x14ac:dyDescent="0.55000000000000004">
      <c r="G391" s="6"/>
      <c r="H391" s="6"/>
    </row>
    <row r="392" spans="7:8" x14ac:dyDescent="0.55000000000000004">
      <c r="G392" s="6"/>
      <c r="H392" s="6"/>
    </row>
    <row r="393" spans="7:8" x14ac:dyDescent="0.55000000000000004">
      <c r="G393" s="6"/>
      <c r="H393" s="6"/>
    </row>
    <row r="394" spans="7:8" x14ac:dyDescent="0.55000000000000004">
      <c r="G394" s="6"/>
      <c r="H394" s="6"/>
    </row>
    <row r="395" spans="7:8" x14ac:dyDescent="0.55000000000000004">
      <c r="G395" s="6"/>
      <c r="H395" s="6"/>
    </row>
    <row r="396" spans="7:8" x14ac:dyDescent="0.55000000000000004">
      <c r="G396" s="6"/>
      <c r="H396" s="6"/>
    </row>
    <row r="397" spans="7:8" x14ac:dyDescent="0.55000000000000004">
      <c r="G397" s="6"/>
      <c r="H397" s="6"/>
    </row>
    <row r="398" spans="7:8" x14ac:dyDescent="0.55000000000000004">
      <c r="G398" s="6"/>
      <c r="H398" s="6"/>
    </row>
    <row r="399" spans="7:8" x14ac:dyDescent="0.55000000000000004">
      <c r="G399" s="6"/>
      <c r="H399" s="6"/>
    </row>
    <row r="400" spans="7:8" x14ac:dyDescent="0.55000000000000004">
      <c r="G400" s="6"/>
      <c r="H400" s="6"/>
    </row>
    <row r="401" spans="7:8" x14ac:dyDescent="0.55000000000000004">
      <c r="G401" s="6"/>
      <c r="H401" s="6"/>
    </row>
    <row r="402" spans="7:8" x14ac:dyDescent="0.55000000000000004">
      <c r="G402" s="6"/>
      <c r="H402" s="6"/>
    </row>
    <row r="403" spans="7:8" x14ac:dyDescent="0.55000000000000004">
      <c r="G403" s="6"/>
      <c r="H403" s="6"/>
    </row>
    <row r="404" spans="7:8" x14ac:dyDescent="0.55000000000000004">
      <c r="G404" s="6"/>
      <c r="H404" s="6"/>
    </row>
    <row r="405" spans="7:8" x14ac:dyDescent="0.55000000000000004">
      <c r="G405" s="6"/>
      <c r="H405" s="6"/>
    </row>
    <row r="406" spans="7:8" x14ac:dyDescent="0.55000000000000004">
      <c r="G406" s="6"/>
      <c r="H406" s="6"/>
    </row>
    <row r="407" spans="7:8" x14ac:dyDescent="0.55000000000000004">
      <c r="G407" s="6"/>
      <c r="H407" s="6"/>
    </row>
    <row r="408" spans="7:8" x14ac:dyDescent="0.55000000000000004">
      <c r="G408" s="6"/>
      <c r="H408" s="6"/>
    </row>
    <row r="409" spans="7:8" x14ac:dyDescent="0.55000000000000004">
      <c r="G409" s="6"/>
      <c r="H409" s="6"/>
    </row>
    <row r="410" spans="7:8" x14ac:dyDescent="0.55000000000000004">
      <c r="G410" s="6"/>
      <c r="H410" s="6"/>
    </row>
    <row r="411" spans="7:8" x14ac:dyDescent="0.55000000000000004">
      <c r="G411" s="6"/>
      <c r="H411" s="6"/>
    </row>
    <row r="412" spans="7:8" x14ac:dyDescent="0.55000000000000004">
      <c r="G412" s="6"/>
      <c r="H412" s="6"/>
    </row>
    <row r="413" spans="7:8" x14ac:dyDescent="0.55000000000000004">
      <c r="G413" s="6"/>
      <c r="H413" s="6"/>
    </row>
    <row r="414" spans="7:8" x14ac:dyDescent="0.55000000000000004">
      <c r="G414" s="6"/>
      <c r="H414" s="6"/>
    </row>
    <row r="415" spans="7:8" x14ac:dyDescent="0.55000000000000004">
      <c r="G415" s="6"/>
      <c r="H415" s="6"/>
    </row>
    <row r="416" spans="7:8" x14ac:dyDescent="0.55000000000000004">
      <c r="G416" s="6"/>
      <c r="H416" s="6"/>
    </row>
    <row r="417" spans="7:8" x14ac:dyDescent="0.55000000000000004">
      <c r="G417" s="6"/>
      <c r="H417" s="6"/>
    </row>
    <row r="418" spans="7:8" x14ac:dyDescent="0.55000000000000004">
      <c r="G418" s="6"/>
      <c r="H418" s="6"/>
    </row>
    <row r="419" spans="7:8" x14ac:dyDescent="0.55000000000000004">
      <c r="G419" s="6"/>
      <c r="H419" s="6"/>
    </row>
    <row r="420" spans="7:8" x14ac:dyDescent="0.55000000000000004">
      <c r="G420" s="6"/>
      <c r="H420" s="6"/>
    </row>
    <row r="421" spans="7:8" x14ac:dyDescent="0.55000000000000004">
      <c r="G421" s="6"/>
      <c r="H421" s="6"/>
    </row>
    <row r="422" spans="7:8" x14ac:dyDescent="0.55000000000000004">
      <c r="G422" s="6"/>
      <c r="H422" s="6"/>
    </row>
    <row r="423" spans="7:8" x14ac:dyDescent="0.55000000000000004">
      <c r="G423" s="6"/>
      <c r="H423" s="6"/>
    </row>
    <row r="424" spans="7:8" x14ac:dyDescent="0.55000000000000004">
      <c r="G424" s="6"/>
      <c r="H424" s="6"/>
    </row>
    <row r="425" spans="7:8" x14ac:dyDescent="0.55000000000000004">
      <c r="G425" s="6"/>
      <c r="H425" s="6"/>
    </row>
    <row r="426" spans="7:8" x14ac:dyDescent="0.55000000000000004">
      <c r="G426" s="6"/>
      <c r="H426" s="6"/>
    </row>
    <row r="427" spans="7:8" x14ac:dyDescent="0.55000000000000004">
      <c r="G427" s="6"/>
      <c r="H427" s="6"/>
    </row>
    <row r="428" spans="7:8" x14ac:dyDescent="0.55000000000000004">
      <c r="G428" s="6"/>
      <c r="H428" s="6"/>
    </row>
    <row r="429" spans="7:8" x14ac:dyDescent="0.55000000000000004">
      <c r="G429" s="6"/>
      <c r="H429" s="6"/>
    </row>
    <row r="430" spans="7:8" x14ac:dyDescent="0.55000000000000004">
      <c r="G430" s="6"/>
      <c r="H430" s="6"/>
    </row>
    <row r="431" spans="7:8" x14ac:dyDescent="0.55000000000000004">
      <c r="G431" s="6"/>
      <c r="H431" s="6"/>
    </row>
    <row r="432" spans="7:8" x14ac:dyDescent="0.55000000000000004">
      <c r="G432" s="6"/>
      <c r="H432" s="6"/>
    </row>
    <row r="433" spans="7:8" x14ac:dyDescent="0.55000000000000004">
      <c r="G433" s="6"/>
      <c r="H433" s="6"/>
    </row>
    <row r="434" spans="7:8" x14ac:dyDescent="0.55000000000000004">
      <c r="G434" s="6"/>
      <c r="H434" s="6"/>
    </row>
    <row r="435" spans="7:8" x14ac:dyDescent="0.55000000000000004">
      <c r="G435" s="6"/>
      <c r="H435" s="6"/>
    </row>
    <row r="436" spans="7:8" x14ac:dyDescent="0.55000000000000004">
      <c r="G436" s="6"/>
      <c r="H436" s="6"/>
    </row>
    <row r="437" spans="7:8" x14ac:dyDescent="0.55000000000000004">
      <c r="G437" s="6"/>
      <c r="H437" s="6"/>
    </row>
    <row r="438" spans="7:8" x14ac:dyDescent="0.55000000000000004">
      <c r="G438" s="6"/>
      <c r="H438" s="6"/>
    </row>
    <row r="439" spans="7:8" x14ac:dyDescent="0.55000000000000004">
      <c r="G439" s="6"/>
      <c r="H439" s="6"/>
    </row>
    <row r="440" spans="7:8" x14ac:dyDescent="0.55000000000000004">
      <c r="G440" s="6"/>
      <c r="H440" s="6"/>
    </row>
    <row r="441" spans="7:8" x14ac:dyDescent="0.55000000000000004">
      <c r="G441" s="6"/>
      <c r="H441" s="6"/>
    </row>
    <row r="442" spans="7:8" x14ac:dyDescent="0.55000000000000004">
      <c r="G442" s="6"/>
      <c r="H442" s="6"/>
    </row>
    <row r="443" spans="7:8" x14ac:dyDescent="0.55000000000000004">
      <c r="G443" s="6"/>
      <c r="H443" s="6"/>
    </row>
    <row r="444" spans="7:8" x14ac:dyDescent="0.55000000000000004">
      <c r="G444" s="6"/>
      <c r="H444" s="6"/>
    </row>
    <row r="445" spans="7:8" x14ac:dyDescent="0.55000000000000004">
      <c r="G445" s="6"/>
      <c r="H445" s="6"/>
    </row>
    <row r="446" spans="7:8" x14ac:dyDescent="0.55000000000000004">
      <c r="G446" s="6"/>
      <c r="H446" s="6"/>
    </row>
    <row r="447" spans="7:8" x14ac:dyDescent="0.55000000000000004">
      <c r="G447" s="6"/>
      <c r="H447" s="6"/>
    </row>
    <row r="448" spans="7:8" x14ac:dyDescent="0.55000000000000004">
      <c r="G448" s="6"/>
      <c r="H448" s="6"/>
    </row>
    <row r="449" spans="7:8" x14ac:dyDescent="0.55000000000000004">
      <c r="G449" s="6"/>
      <c r="H449" s="6"/>
    </row>
    <row r="450" spans="7:8" x14ac:dyDescent="0.55000000000000004">
      <c r="G450" s="6"/>
      <c r="H450" s="6"/>
    </row>
    <row r="451" spans="7:8" x14ac:dyDescent="0.55000000000000004">
      <c r="G451" s="6"/>
      <c r="H451" s="6"/>
    </row>
    <row r="452" spans="7:8" x14ac:dyDescent="0.55000000000000004">
      <c r="G452" s="6"/>
      <c r="H452" s="6"/>
    </row>
    <row r="453" spans="7:8" x14ac:dyDescent="0.55000000000000004">
      <c r="G453" s="6"/>
      <c r="H453" s="6"/>
    </row>
    <row r="454" spans="7:8" x14ac:dyDescent="0.55000000000000004">
      <c r="G454" s="6"/>
      <c r="H454" s="6"/>
    </row>
    <row r="455" spans="7:8" x14ac:dyDescent="0.55000000000000004">
      <c r="G455" s="6"/>
      <c r="H455" s="6"/>
    </row>
    <row r="456" spans="7:8" x14ac:dyDescent="0.55000000000000004">
      <c r="G456" s="6"/>
      <c r="H456" s="6"/>
    </row>
    <row r="457" spans="7:8" x14ac:dyDescent="0.55000000000000004">
      <c r="G457" s="6"/>
      <c r="H457" s="6"/>
    </row>
    <row r="458" spans="7:8" x14ac:dyDescent="0.55000000000000004">
      <c r="G458" s="6"/>
      <c r="H458" s="6"/>
    </row>
    <row r="459" spans="7:8" x14ac:dyDescent="0.55000000000000004">
      <c r="G459" s="6"/>
      <c r="H459" s="6"/>
    </row>
    <row r="460" spans="7:8" x14ac:dyDescent="0.55000000000000004">
      <c r="G460" s="6"/>
      <c r="H460" s="6"/>
    </row>
    <row r="461" spans="7:8" x14ac:dyDescent="0.55000000000000004">
      <c r="G461" s="6"/>
      <c r="H461" s="6"/>
    </row>
    <row r="462" spans="7:8" x14ac:dyDescent="0.55000000000000004">
      <c r="G462" s="6"/>
      <c r="H462" s="6"/>
    </row>
    <row r="463" spans="7:8" x14ac:dyDescent="0.55000000000000004">
      <c r="G463" s="6"/>
      <c r="H463" s="6"/>
    </row>
    <row r="464" spans="7:8" x14ac:dyDescent="0.55000000000000004">
      <c r="G464" s="6"/>
      <c r="H464" s="6"/>
    </row>
    <row r="465" spans="7:8" x14ac:dyDescent="0.55000000000000004">
      <c r="G465" s="6"/>
      <c r="H465" s="6"/>
    </row>
    <row r="466" spans="7:8" x14ac:dyDescent="0.55000000000000004">
      <c r="G466" s="6"/>
      <c r="H466" s="6"/>
    </row>
    <row r="467" spans="7:8" x14ac:dyDescent="0.55000000000000004">
      <c r="G467" s="6"/>
      <c r="H467" s="6"/>
    </row>
    <row r="468" spans="7:8" x14ac:dyDescent="0.55000000000000004">
      <c r="G468" s="6"/>
      <c r="H468" s="6"/>
    </row>
    <row r="469" spans="7:8" x14ac:dyDescent="0.55000000000000004">
      <c r="G469" s="6"/>
      <c r="H469" s="6"/>
    </row>
    <row r="470" spans="7:8" x14ac:dyDescent="0.55000000000000004">
      <c r="G470" s="6"/>
      <c r="H470" s="6"/>
    </row>
    <row r="471" spans="7:8" x14ac:dyDescent="0.55000000000000004">
      <c r="G471" s="6"/>
      <c r="H471" s="6"/>
    </row>
    <row r="472" spans="7:8" x14ac:dyDescent="0.55000000000000004">
      <c r="G472" s="6"/>
      <c r="H472" s="6"/>
    </row>
    <row r="473" spans="7:8" x14ac:dyDescent="0.55000000000000004">
      <c r="G473" s="6"/>
      <c r="H473" s="6"/>
    </row>
    <row r="474" spans="7:8" x14ac:dyDescent="0.55000000000000004">
      <c r="G474" s="6"/>
      <c r="H474" s="6"/>
    </row>
    <row r="475" spans="7:8" x14ac:dyDescent="0.55000000000000004">
      <c r="G475" s="6"/>
      <c r="H475" s="6"/>
    </row>
    <row r="476" spans="7:8" x14ac:dyDescent="0.55000000000000004">
      <c r="G476" s="6"/>
      <c r="H476" s="6"/>
    </row>
    <row r="477" spans="7:8" x14ac:dyDescent="0.55000000000000004">
      <c r="G477" s="6"/>
      <c r="H477" s="6"/>
    </row>
    <row r="478" spans="7:8" x14ac:dyDescent="0.55000000000000004">
      <c r="G478" s="6"/>
      <c r="H478" s="6"/>
    </row>
    <row r="479" spans="7:8" x14ac:dyDescent="0.55000000000000004">
      <c r="G479" s="6"/>
      <c r="H479" s="6"/>
    </row>
    <row r="480" spans="7:8" x14ac:dyDescent="0.55000000000000004">
      <c r="G480" s="6"/>
      <c r="H480" s="6"/>
    </row>
    <row r="481" spans="7:8" x14ac:dyDescent="0.55000000000000004">
      <c r="G481" s="6"/>
      <c r="H481" s="6"/>
    </row>
    <row r="482" spans="7:8" x14ac:dyDescent="0.55000000000000004">
      <c r="G482" s="6"/>
      <c r="H482" s="6"/>
    </row>
    <row r="483" spans="7:8" x14ac:dyDescent="0.55000000000000004">
      <c r="G483" s="6"/>
      <c r="H483" s="6"/>
    </row>
    <row r="484" spans="7:8" x14ac:dyDescent="0.55000000000000004">
      <c r="G484" s="6"/>
      <c r="H484" s="6"/>
    </row>
    <row r="485" spans="7:8" x14ac:dyDescent="0.55000000000000004">
      <c r="G485" s="6"/>
      <c r="H485" s="6"/>
    </row>
    <row r="486" spans="7:8" x14ac:dyDescent="0.55000000000000004">
      <c r="G486" s="6"/>
      <c r="H486" s="6"/>
    </row>
    <row r="487" spans="7:8" x14ac:dyDescent="0.55000000000000004">
      <c r="G487" s="6"/>
      <c r="H487" s="6"/>
    </row>
    <row r="488" spans="7:8" x14ac:dyDescent="0.55000000000000004">
      <c r="G488" s="6"/>
      <c r="H488" s="6"/>
    </row>
    <row r="489" spans="7:8" x14ac:dyDescent="0.55000000000000004">
      <c r="G489" s="6"/>
      <c r="H489" s="6"/>
    </row>
    <row r="490" spans="7:8" x14ac:dyDescent="0.55000000000000004">
      <c r="G490" s="6"/>
      <c r="H490" s="6"/>
    </row>
    <row r="491" spans="7:8" x14ac:dyDescent="0.55000000000000004">
      <c r="G491" s="6"/>
      <c r="H491" s="6"/>
    </row>
    <row r="492" spans="7:8" x14ac:dyDescent="0.55000000000000004">
      <c r="G492" s="6"/>
      <c r="H492" s="6"/>
    </row>
    <row r="493" spans="7:8" x14ac:dyDescent="0.55000000000000004">
      <c r="G493" s="6"/>
      <c r="H493" s="6"/>
    </row>
    <row r="494" spans="7:8" x14ac:dyDescent="0.55000000000000004">
      <c r="G494" s="6"/>
      <c r="H494" s="6"/>
    </row>
    <row r="495" spans="7:8" x14ac:dyDescent="0.55000000000000004">
      <c r="G495" s="6"/>
      <c r="H495" s="6"/>
    </row>
    <row r="496" spans="7:8" x14ac:dyDescent="0.55000000000000004">
      <c r="G496" s="6"/>
      <c r="H496" s="6"/>
    </row>
    <row r="497" spans="7:8" x14ac:dyDescent="0.55000000000000004">
      <c r="G497" s="6"/>
      <c r="H497" s="6"/>
    </row>
    <row r="498" spans="7:8" x14ac:dyDescent="0.55000000000000004">
      <c r="G498" s="6"/>
      <c r="H498" s="6"/>
    </row>
    <row r="499" spans="7:8" x14ac:dyDescent="0.55000000000000004">
      <c r="G499" s="6"/>
      <c r="H499" s="6"/>
    </row>
    <row r="500" spans="7:8" x14ac:dyDescent="0.55000000000000004">
      <c r="G500" s="6"/>
      <c r="H500" s="6"/>
    </row>
    <row r="501" spans="7:8" x14ac:dyDescent="0.55000000000000004">
      <c r="G501" s="6"/>
      <c r="H501" s="6"/>
    </row>
    <row r="502" spans="7:8" x14ac:dyDescent="0.55000000000000004">
      <c r="G502" s="6"/>
      <c r="H502" s="6"/>
    </row>
    <row r="503" spans="7:8" x14ac:dyDescent="0.55000000000000004">
      <c r="G503" s="6"/>
      <c r="H503" s="6"/>
    </row>
    <row r="504" spans="7:8" x14ac:dyDescent="0.55000000000000004">
      <c r="G504" s="6"/>
      <c r="H504" s="6"/>
    </row>
    <row r="505" spans="7:8" x14ac:dyDescent="0.55000000000000004">
      <c r="G505" s="6"/>
      <c r="H505" s="6"/>
    </row>
    <row r="506" spans="7:8" x14ac:dyDescent="0.55000000000000004">
      <c r="G506" s="6"/>
      <c r="H506" s="6"/>
    </row>
    <row r="507" spans="7:8" x14ac:dyDescent="0.55000000000000004">
      <c r="G507" s="6"/>
      <c r="H507" s="6"/>
    </row>
    <row r="508" spans="7:8" x14ac:dyDescent="0.55000000000000004">
      <c r="G508" s="6"/>
      <c r="H508" s="6"/>
    </row>
    <row r="509" spans="7:8" x14ac:dyDescent="0.55000000000000004">
      <c r="G509" s="6"/>
      <c r="H509" s="6"/>
    </row>
    <row r="510" spans="7:8" x14ac:dyDescent="0.55000000000000004">
      <c r="G510" s="6"/>
      <c r="H510" s="6"/>
    </row>
    <row r="511" spans="7:8" x14ac:dyDescent="0.55000000000000004">
      <c r="G511" s="6"/>
      <c r="H511" s="6"/>
    </row>
    <row r="512" spans="7:8" x14ac:dyDescent="0.55000000000000004">
      <c r="G512" s="6"/>
      <c r="H512" s="6"/>
    </row>
    <row r="513" spans="7:8" x14ac:dyDescent="0.55000000000000004">
      <c r="G513" s="6"/>
      <c r="H513" s="6"/>
    </row>
    <row r="514" spans="7:8" x14ac:dyDescent="0.55000000000000004">
      <c r="G514" s="6"/>
      <c r="H514" s="6"/>
    </row>
    <row r="515" spans="7:8" x14ac:dyDescent="0.55000000000000004">
      <c r="G515" s="6"/>
      <c r="H515" s="6"/>
    </row>
    <row r="516" spans="7:8" x14ac:dyDescent="0.55000000000000004">
      <c r="G516" s="6"/>
      <c r="H516" s="6"/>
    </row>
    <row r="517" spans="7:8" x14ac:dyDescent="0.55000000000000004">
      <c r="G517" s="6"/>
      <c r="H517" s="6"/>
    </row>
    <row r="518" spans="7:8" x14ac:dyDescent="0.55000000000000004">
      <c r="G518" s="6"/>
      <c r="H518" s="6"/>
    </row>
    <row r="519" spans="7:8" x14ac:dyDescent="0.55000000000000004">
      <c r="G519" s="6"/>
      <c r="H519" s="6"/>
    </row>
    <row r="520" spans="7:8" x14ac:dyDescent="0.55000000000000004">
      <c r="G520" s="6"/>
      <c r="H520" s="6"/>
    </row>
    <row r="521" spans="7:8" x14ac:dyDescent="0.55000000000000004">
      <c r="G521" s="6"/>
      <c r="H521" s="6"/>
    </row>
    <row r="522" spans="7:8" x14ac:dyDescent="0.55000000000000004">
      <c r="G522" s="6"/>
      <c r="H522" s="6"/>
    </row>
    <row r="523" spans="7:8" x14ac:dyDescent="0.55000000000000004">
      <c r="G523" s="6"/>
      <c r="H523" s="6"/>
    </row>
    <row r="524" spans="7:8" x14ac:dyDescent="0.55000000000000004">
      <c r="G524" s="6"/>
      <c r="H524" s="6"/>
    </row>
    <row r="525" spans="7:8" x14ac:dyDescent="0.55000000000000004">
      <c r="G525" s="6"/>
      <c r="H525" s="6"/>
    </row>
    <row r="526" spans="7:8" x14ac:dyDescent="0.55000000000000004">
      <c r="G526" s="6"/>
      <c r="H526" s="6"/>
    </row>
    <row r="527" spans="7:8" x14ac:dyDescent="0.55000000000000004">
      <c r="G527" s="6"/>
      <c r="H527" s="6"/>
    </row>
    <row r="528" spans="7:8" x14ac:dyDescent="0.55000000000000004">
      <c r="G528" s="6"/>
      <c r="H528" s="6"/>
    </row>
    <row r="529" spans="7:8" x14ac:dyDescent="0.55000000000000004">
      <c r="G529" s="6"/>
      <c r="H529" s="6"/>
    </row>
    <row r="530" spans="7:8" x14ac:dyDescent="0.55000000000000004">
      <c r="G530" s="6"/>
      <c r="H530" s="6"/>
    </row>
    <row r="531" spans="7:8" x14ac:dyDescent="0.55000000000000004">
      <c r="G531" s="6"/>
      <c r="H531" s="6"/>
    </row>
    <row r="532" spans="7:8" x14ac:dyDescent="0.55000000000000004">
      <c r="G532" s="6"/>
      <c r="H532" s="6"/>
    </row>
    <row r="533" spans="7:8" x14ac:dyDescent="0.55000000000000004">
      <c r="G533" s="6"/>
      <c r="H533" s="6"/>
    </row>
    <row r="534" spans="7:8" x14ac:dyDescent="0.55000000000000004">
      <c r="G534" s="6"/>
      <c r="H534" s="6"/>
    </row>
    <row r="535" spans="7:8" x14ac:dyDescent="0.55000000000000004">
      <c r="G535" s="6"/>
      <c r="H535" s="6"/>
    </row>
    <row r="536" spans="7:8" x14ac:dyDescent="0.55000000000000004">
      <c r="G536" s="6"/>
      <c r="H536" s="6"/>
    </row>
    <row r="537" spans="7:8" x14ac:dyDescent="0.55000000000000004">
      <c r="G537" s="6"/>
      <c r="H537" s="6"/>
    </row>
    <row r="538" spans="7:8" x14ac:dyDescent="0.55000000000000004">
      <c r="G538" s="6"/>
      <c r="H538" s="6"/>
    </row>
    <row r="539" spans="7:8" x14ac:dyDescent="0.55000000000000004">
      <c r="G539" s="6"/>
      <c r="H539" s="6"/>
    </row>
    <row r="540" spans="7:8" x14ac:dyDescent="0.55000000000000004">
      <c r="G540" s="6"/>
      <c r="H540" s="6"/>
    </row>
    <row r="541" spans="7:8" x14ac:dyDescent="0.55000000000000004">
      <c r="G541" s="6"/>
      <c r="H541" s="6"/>
    </row>
    <row r="542" spans="7:8" x14ac:dyDescent="0.55000000000000004">
      <c r="G542" s="6"/>
      <c r="H542" s="6"/>
    </row>
    <row r="543" spans="7:8" x14ac:dyDescent="0.55000000000000004">
      <c r="G543" s="6"/>
      <c r="H543" s="6"/>
    </row>
    <row r="544" spans="7:8" x14ac:dyDescent="0.55000000000000004">
      <c r="G544" s="6"/>
      <c r="H544" s="6"/>
    </row>
    <row r="545" spans="7:8" x14ac:dyDescent="0.55000000000000004">
      <c r="G545" s="6"/>
      <c r="H545" s="6"/>
    </row>
    <row r="546" spans="7:8" x14ac:dyDescent="0.55000000000000004">
      <c r="G546" s="6"/>
      <c r="H546" s="6"/>
    </row>
    <row r="547" spans="7:8" x14ac:dyDescent="0.55000000000000004">
      <c r="G547" s="6"/>
      <c r="H547" s="6"/>
    </row>
    <row r="548" spans="7:8" x14ac:dyDescent="0.55000000000000004">
      <c r="G548" s="6"/>
      <c r="H548" s="6"/>
    </row>
    <row r="549" spans="7:8" x14ac:dyDescent="0.55000000000000004">
      <c r="G549" s="6"/>
      <c r="H549" s="6"/>
    </row>
    <row r="550" spans="7:8" x14ac:dyDescent="0.55000000000000004">
      <c r="G550" s="6"/>
      <c r="H550" s="6"/>
    </row>
    <row r="551" spans="7:8" x14ac:dyDescent="0.55000000000000004">
      <c r="G551" s="6"/>
      <c r="H551" s="6"/>
    </row>
    <row r="552" spans="7:8" x14ac:dyDescent="0.55000000000000004">
      <c r="G552" s="6"/>
      <c r="H552" s="6"/>
    </row>
    <row r="553" spans="7:8" x14ac:dyDescent="0.55000000000000004">
      <c r="G553" s="6"/>
      <c r="H553" s="6"/>
    </row>
    <row r="554" spans="7:8" x14ac:dyDescent="0.55000000000000004">
      <c r="G554" s="6"/>
      <c r="H554" s="6"/>
    </row>
    <row r="555" spans="7:8" x14ac:dyDescent="0.55000000000000004">
      <c r="G555" s="6"/>
      <c r="H555" s="6"/>
    </row>
    <row r="556" spans="7:8" x14ac:dyDescent="0.55000000000000004">
      <c r="G556" s="6"/>
      <c r="H556" s="6"/>
    </row>
    <row r="557" spans="7:8" x14ac:dyDescent="0.55000000000000004">
      <c r="G557" s="6"/>
      <c r="H557" s="6"/>
    </row>
    <row r="558" spans="7:8" x14ac:dyDescent="0.55000000000000004">
      <c r="G558" s="6"/>
      <c r="H558" s="6"/>
    </row>
    <row r="559" spans="7:8" x14ac:dyDescent="0.55000000000000004">
      <c r="G559" s="6"/>
      <c r="H559" s="6"/>
    </row>
    <row r="560" spans="7:8" x14ac:dyDescent="0.55000000000000004">
      <c r="G560" s="6"/>
      <c r="H560" s="6"/>
    </row>
    <row r="561" spans="7:8" x14ac:dyDescent="0.55000000000000004">
      <c r="G561" s="6"/>
      <c r="H561" s="6"/>
    </row>
    <row r="562" spans="7:8" x14ac:dyDescent="0.55000000000000004">
      <c r="G562" s="6"/>
      <c r="H562" s="6"/>
    </row>
    <row r="563" spans="7:8" x14ac:dyDescent="0.55000000000000004">
      <c r="G563" s="6"/>
      <c r="H563" s="6"/>
    </row>
    <row r="564" spans="7:8" x14ac:dyDescent="0.55000000000000004">
      <c r="G564" s="6"/>
      <c r="H564" s="6"/>
    </row>
    <row r="565" spans="7:8" x14ac:dyDescent="0.55000000000000004">
      <c r="G565" s="6"/>
      <c r="H565" s="6"/>
    </row>
    <row r="566" spans="7:8" x14ac:dyDescent="0.55000000000000004">
      <c r="G566" s="6"/>
      <c r="H566" s="6"/>
    </row>
    <row r="567" spans="7:8" x14ac:dyDescent="0.55000000000000004">
      <c r="G567" s="6"/>
      <c r="H567" s="6"/>
    </row>
    <row r="568" spans="7:8" x14ac:dyDescent="0.55000000000000004">
      <c r="G568" s="6"/>
      <c r="H568" s="6"/>
    </row>
    <row r="569" spans="7:8" x14ac:dyDescent="0.55000000000000004">
      <c r="G569" s="6"/>
      <c r="H569" s="6"/>
    </row>
    <row r="570" spans="7:8" x14ac:dyDescent="0.55000000000000004">
      <c r="G570" s="6"/>
      <c r="H570" s="6"/>
    </row>
    <row r="571" spans="7:8" x14ac:dyDescent="0.55000000000000004">
      <c r="G571" s="6"/>
      <c r="H571" s="6"/>
    </row>
    <row r="572" spans="7:8" x14ac:dyDescent="0.55000000000000004">
      <c r="G572" s="6"/>
      <c r="H572" s="6"/>
    </row>
    <row r="573" spans="7:8" x14ac:dyDescent="0.55000000000000004">
      <c r="G573" s="6"/>
      <c r="H573" s="6"/>
    </row>
    <row r="574" spans="7:8" x14ac:dyDescent="0.55000000000000004">
      <c r="G574" s="6"/>
      <c r="H574" s="6"/>
    </row>
    <row r="575" spans="7:8" x14ac:dyDescent="0.55000000000000004">
      <c r="G575" s="6"/>
      <c r="H575" s="6"/>
    </row>
    <row r="576" spans="7:8" x14ac:dyDescent="0.55000000000000004">
      <c r="G576" s="6"/>
      <c r="H576" s="6"/>
    </row>
    <row r="577" spans="7:8" x14ac:dyDescent="0.55000000000000004">
      <c r="G577" s="6"/>
      <c r="H577" s="6"/>
    </row>
    <row r="578" spans="7:8" x14ac:dyDescent="0.55000000000000004">
      <c r="G578" s="6"/>
      <c r="H578" s="6"/>
    </row>
    <row r="579" spans="7:8" x14ac:dyDescent="0.55000000000000004">
      <c r="G579" s="6"/>
      <c r="H579" s="6"/>
    </row>
    <row r="580" spans="7:8" x14ac:dyDescent="0.55000000000000004">
      <c r="G580" s="6"/>
      <c r="H580" s="6"/>
    </row>
    <row r="581" spans="7:8" x14ac:dyDescent="0.55000000000000004">
      <c r="G581" s="6"/>
      <c r="H581" s="6"/>
    </row>
    <row r="582" spans="7:8" x14ac:dyDescent="0.55000000000000004">
      <c r="G582" s="6"/>
      <c r="H582" s="6"/>
    </row>
    <row r="583" spans="7:8" x14ac:dyDescent="0.55000000000000004">
      <c r="G583" s="6"/>
      <c r="H583" s="6"/>
    </row>
    <row r="584" spans="7:8" x14ac:dyDescent="0.55000000000000004">
      <c r="G584" s="6"/>
      <c r="H584" s="6"/>
    </row>
    <row r="585" spans="7:8" x14ac:dyDescent="0.55000000000000004">
      <c r="G585" s="6"/>
      <c r="H585" s="6"/>
    </row>
    <row r="586" spans="7:8" x14ac:dyDescent="0.55000000000000004">
      <c r="G586" s="6"/>
      <c r="H586" s="6"/>
    </row>
    <row r="587" spans="7:8" x14ac:dyDescent="0.55000000000000004">
      <c r="G587" s="6"/>
      <c r="H587" s="6"/>
    </row>
    <row r="588" spans="7:8" x14ac:dyDescent="0.55000000000000004">
      <c r="G588" s="6"/>
      <c r="H588" s="6"/>
    </row>
    <row r="589" spans="7:8" x14ac:dyDescent="0.55000000000000004">
      <c r="G589" s="6"/>
      <c r="H589" s="6"/>
    </row>
    <row r="590" spans="7:8" x14ac:dyDescent="0.55000000000000004">
      <c r="G590" s="6"/>
      <c r="H590" s="6"/>
    </row>
    <row r="591" spans="7:8" x14ac:dyDescent="0.55000000000000004">
      <c r="G591" s="6"/>
      <c r="H591" s="6"/>
    </row>
    <row r="592" spans="7:8" x14ac:dyDescent="0.55000000000000004">
      <c r="G592" s="6"/>
      <c r="H592" s="6"/>
    </row>
    <row r="593" spans="7:8" x14ac:dyDescent="0.55000000000000004">
      <c r="G593" s="6"/>
      <c r="H593" s="6"/>
    </row>
    <row r="594" spans="7:8" x14ac:dyDescent="0.55000000000000004">
      <c r="G594" s="6"/>
      <c r="H594" s="6"/>
    </row>
    <row r="595" spans="7:8" x14ac:dyDescent="0.55000000000000004">
      <c r="G595" s="6"/>
      <c r="H595" s="6"/>
    </row>
    <row r="596" spans="7:8" x14ac:dyDescent="0.55000000000000004">
      <c r="G596" s="6"/>
      <c r="H596" s="6"/>
    </row>
    <row r="597" spans="7:8" x14ac:dyDescent="0.55000000000000004">
      <c r="G597" s="6"/>
      <c r="H597" s="6"/>
    </row>
    <row r="598" spans="7:8" x14ac:dyDescent="0.55000000000000004">
      <c r="G598" s="6"/>
      <c r="H598" s="6"/>
    </row>
    <row r="599" spans="7:8" x14ac:dyDescent="0.55000000000000004">
      <c r="G599" s="6"/>
      <c r="H599" s="6"/>
    </row>
    <row r="600" spans="7:8" x14ac:dyDescent="0.55000000000000004">
      <c r="G600" s="6"/>
      <c r="H600" s="6"/>
    </row>
    <row r="601" spans="7:8" x14ac:dyDescent="0.55000000000000004">
      <c r="G601" s="6"/>
      <c r="H601" s="6"/>
    </row>
    <row r="602" spans="7:8" x14ac:dyDescent="0.55000000000000004">
      <c r="G602" s="6"/>
      <c r="H602" s="6"/>
    </row>
    <row r="603" spans="7:8" x14ac:dyDescent="0.55000000000000004">
      <c r="G603" s="6"/>
      <c r="H603" s="6"/>
    </row>
    <row r="604" spans="7:8" x14ac:dyDescent="0.55000000000000004">
      <c r="G604" s="6"/>
      <c r="H604" s="6"/>
    </row>
    <row r="605" spans="7:8" x14ac:dyDescent="0.55000000000000004">
      <c r="G605" s="6"/>
      <c r="H605" s="6"/>
    </row>
    <row r="606" spans="7:8" x14ac:dyDescent="0.55000000000000004">
      <c r="G606" s="6"/>
      <c r="H606" s="6"/>
    </row>
    <row r="607" spans="7:8" x14ac:dyDescent="0.55000000000000004">
      <c r="G607" s="6"/>
      <c r="H607" s="6"/>
    </row>
    <row r="608" spans="7:8" x14ac:dyDescent="0.55000000000000004">
      <c r="G608" s="6"/>
      <c r="H608" s="6"/>
    </row>
    <row r="609" spans="7:8" x14ac:dyDescent="0.55000000000000004">
      <c r="G609" s="6"/>
      <c r="H609" s="6"/>
    </row>
    <row r="610" spans="7:8" x14ac:dyDescent="0.55000000000000004">
      <c r="G610" s="6"/>
      <c r="H610" s="6"/>
    </row>
    <row r="611" spans="7:8" x14ac:dyDescent="0.55000000000000004">
      <c r="G611" s="6"/>
      <c r="H611" s="6"/>
    </row>
    <row r="612" spans="7:8" x14ac:dyDescent="0.55000000000000004">
      <c r="G612" s="6"/>
      <c r="H612" s="6"/>
    </row>
    <row r="613" spans="7:8" x14ac:dyDescent="0.55000000000000004">
      <c r="G613" s="6"/>
      <c r="H613" s="6"/>
    </row>
    <row r="614" spans="7:8" x14ac:dyDescent="0.55000000000000004">
      <c r="G614" s="6"/>
      <c r="H614" s="6"/>
    </row>
    <row r="615" spans="7:8" x14ac:dyDescent="0.55000000000000004">
      <c r="G615" s="6"/>
      <c r="H615" s="6"/>
    </row>
    <row r="616" spans="7:8" x14ac:dyDescent="0.55000000000000004">
      <c r="G616" s="6"/>
      <c r="H616" s="6"/>
    </row>
    <row r="617" spans="7:8" x14ac:dyDescent="0.55000000000000004">
      <c r="G617" s="6"/>
      <c r="H617" s="6"/>
    </row>
    <row r="618" spans="7:8" x14ac:dyDescent="0.55000000000000004">
      <c r="G618" s="6"/>
      <c r="H618" s="6"/>
    </row>
    <row r="619" spans="7:8" x14ac:dyDescent="0.55000000000000004">
      <c r="G619" s="6"/>
      <c r="H619" s="6"/>
    </row>
    <row r="620" spans="7:8" x14ac:dyDescent="0.55000000000000004">
      <c r="G620" s="6"/>
      <c r="H620" s="6"/>
    </row>
    <row r="621" spans="7:8" x14ac:dyDescent="0.55000000000000004">
      <c r="G621" s="6"/>
      <c r="H621" s="6"/>
    </row>
    <row r="622" spans="7:8" x14ac:dyDescent="0.55000000000000004">
      <c r="G622" s="6"/>
      <c r="H622" s="6"/>
    </row>
    <row r="623" spans="7:8" x14ac:dyDescent="0.55000000000000004">
      <c r="G623" s="6"/>
      <c r="H623" s="6"/>
    </row>
    <row r="624" spans="7:8" x14ac:dyDescent="0.55000000000000004">
      <c r="G624" s="6"/>
      <c r="H624" s="6"/>
    </row>
    <row r="625" spans="7:8" x14ac:dyDescent="0.55000000000000004">
      <c r="G625" s="6"/>
      <c r="H625" s="6"/>
    </row>
    <row r="626" spans="7:8" x14ac:dyDescent="0.55000000000000004">
      <c r="G626" s="6"/>
      <c r="H626" s="6"/>
    </row>
    <row r="627" spans="7:8" x14ac:dyDescent="0.55000000000000004">
      <c r="G627" s="6"/>
      <c r="H627" s="6"/>
    </row>
    <row r="628" spans="7:8" x14ac:dyDescent="0.55000000000000004">
      <c r="G628" s="6"/>
      <c r="H628" s="6"/>
    </row>
    <row r="629" spans="7:8" x14ac:dyDescent="0.55000000000000004">
      <c r="G629" s="6"/>
      <c r="H629" s="6"/>
    </row>
    <row r="630" spans="7:8" x14ac:dyDescent="0.55000000000000004">
      <c r="G630" s="6"/>
      <c r="H630" s="6"/>
    </row>
    <row r="631" spans="7:8" x14ac:dyDescent="0.55000000000000004">
      <c r="G631" s="6"/>
      <c r="H631" s="6"/>
    </row>
    <row r="632" spans="7:8" x14ac:dyDescent="0.55000000000000004">
      <c r="G632" s="6"/>
      <c r="H632" s="6"/>
    </row>
    <row r="633" spans="7:8" x14ac:dyDescent="0.55000000000000004">
      <c r="G633" s="6"/>
      <c r="H633" s="6"/>
    </row>
    <row r="634" spans="7:8" x14ac:dyDescent="0.55000000000000004">
      <c r="G634" s="6"/>
      <c r="H634" s="6"/>
    </row>
    <row r="635" spans="7:8" x14ac:dyDescent="0.55000000000000004">
      <c r="G635" s="6"/>
      <c r="H635" s="6"/>
    </row>
    <row r="636" spans="7:8" x14ac:dyDescent="0.55000000000000004">
      <c r="G636" s="6"/>
      <c r="H636" s="6"/>
    </row>
    <row r="637" spans="7:8" x14ac:dyDescent="0.55000000000000004">
      <c r="G637" s="6"/>
      <c r="H637" s="6"/>
    </row>
    <row r="638" spans="7:8" x14ac:dyDescent="0.55000000000000004">
      <c r="G638" s="6"/>
      <c r="H638" s="6"/>
    </row>
    <row r="639" spans="7:8" x14ac:dyDescent="0.55000000000000004">
      <c r="G639" s="6"/>
      <c r="H639" s="6"/>
    </row>
    <row r="640" spans="7:8" x14ac:dyDescent="0.55000000000000004">
      <c r="G640" s="6"/>
      <c r="H640" s="6"/>
    </row>
    <row r="641" spans="7:8" x14ac:dyDescent="0.55000000000000004">
      <c r="G641" s="6"/>
      <c r="H641" s="6"/>
    </row>
    <row r="642" spans="7:8" x14ac:dyDescent="0.55000000000000004">
      <c r="G642" s="6"/>
      <c r="H642" s="6"/>
    </row>
    <row r="643" spans="7:8" x14ac:dyDescent="0.55000000000000004">
      <c r="G643" s="6"/>
      <c r="H643" s="6"/>
    </row>
    <row r="644" spans="7:8" x14ac:dyDescent="0.55000000000000004">
      <c r="G644" s="6"/>
      <c r="H644" s="6"/>
    </row>
    <row r="645" spans="7:8" x14ac:dyDescent="0.55000000000000004">
      <c r="G645" s="6"/>
      <c r="H645" s="6"/>
    </row>
    <row r="646" spans="7:8" x14ac:dyDescent="0.55000000000000004">
      <c r="G646" s="6"/>
      <c r="H646" s="6"/>
    </row>
    <row r="647" spans="7:8" x14ac:dyDescent="0.55000000000000004">
      <c r="G647" s="6"/>
      <c r="H647" s="6"/>
    </row>
    <row r="648" spans="7:8" x14ac:dyDescent="0.55000000000000004">
      <c r="G648" s="6"/>
      <c r="H648" s="6"/>
    </row>
    <row r="649" spans="7:8" x14ac:dyDescent="0.55000000000000004">
      <c r="G649" s="6"/>
      <c r="H649" s="6"/>
    </row>
    <row r="650" spans="7:8" x14ac:dyDescent="0.55000000000000004">
      <c r="G650" s="6"/>
      <c r="H650" s="6"/>
    </row>
    <row r="651" spans="7:8" x14ac:dyDescent="0.55000000000000004">
      <c r="G651" s="6"/>
      <c r="H651" s="6"/>
    </row>
    <row r="652" spans="7:8" x14ac:dyDescent="0.55000000000000004">
      <c r="G652" s="6"/>
      <c r="H652" s="6"/>
    </row>
    <row r="653" spans="7:8" x14ac:dyDescent="0.55000000000000004">
      <c r="G653" s="6"/>
      <c r="H653" s="6"/>
    </row>
    <row r="654" spans="7:8" x14ac:dyDescent="0.55000000000000004">
      <c r="G654" s="6"/>
      <c r="H654" s="6"/>
    </row>
    <row r="655" spans="7:8" x14ac:dyDescent="0.55000000000000004">
      <c r="G655" s="6"/>
      <c r="H655" s="6"/>
    </row>
    <row r="656" spans="7:8" x14ac:dyDescent="0.55000000000000004">
      <c r="G656" s="6"/>
      <c r="H656" s="6"/>
    </row>
    <row r="657" spans="7:8" x14ac:dyDescent="0.55000000000000004">
      <c r="G657" s="6"/>
      <c r="H657" s="6"/>
    </row>
    <row r="658" spans="7:8" x14ac:dyDescent="0.55000000000000004">
      <c r="G658" s="6"/>
      <c r="H658" s="6"/>
    </row>
    <row r="659" spans="7:8" x14ac:dyDescent="0.55000000000000004">
      <c r="G659" s="6"/>
      <c r="H659" s="6"/>
    </row>
    <row r="660" spans="7:8" x14ac:dyDescent="0.55000000000000004">
      <c r="G660" s="6"/>
      <c r="H660" s="6"/>
    </row>
    <row r="661" spans="7:8" x14ac:dyDescent="0.55000000000000004">
      <c r="G661" s="6"/>
      <c r="H661" s="6"/>
    </row>
    <row r="662" spans="7:8" x14ac:dyDescent="0.55000000000000004">
      <c r="G662" s="6"/>
      <c r="H662" s="6"/>
    </row>
    <row r="663" spans="7:8" x14ac:dyDescent="0.55000000000000004">
      <c r="G663" s="6"/>
      <c r="H663" s="6"/>
    </row>
    <row r="664" spans="7:8" x14ac:dyDescent="0.55000000000000004">
      <c r="G664" s="6"/>
      <c r="H664" s="6"/>
    </row>
    <row r="665" spans="7:8" x14ac:dyDescent="0.55000000000000004">
      <c r="G665" s="6"/>
      <c r="H665" s="6"/>
    </row>
    <row r="666" spans="7:8" x14ac:dyDescent="0.55000000000000004">
      <c r="G666" s="6"/>
      <c r="H666" s="6"/>
    </row>
    <row r="667" spans="7:8" x14ac:dyDescent="0.55000000000000004">
      <c r="G667" s="6"/>
      <c r="H667" s="6"/>
    </row>
    <row r="668" spans="7:8" x14ac:dyDescent="0.55000000000000004">
      <c r="G668" s="6"/>
      <c r="H668" s="6"/>
    </row>
    <row r="669" spans="7:8" x14ac:dyDescent="0.55000000000000004">
      <c r="G669" s="6"/>
      <c r="H669" s="6"/>
    </row>
    <row r="670" spans="7:8" x14ac:dyDescent="0.55000000000000004">
      <c r="G670" s="6"/>
      <c r="H670" s="6"/>
    </row>
    <row r="671" spans="7:8" x14ac:dyDescent="0.55000000000000004">
      <c r="G671" s="6"/>
      <c r="H671" s="6"/>
    </row>
    <row r="672" spans="7:8" x14ac:dyDescent="0.55000000000000004">
      <c r="G672" s="6"/>
      <c r="H672" s="6"/>
    </row>
    <row r="673" spans="7:8" x14ac:dyDescent="0.55000000000000004">
      <c r="G673" s="6"/>
      <c r="H673" s="6"/>
    </row>
    <row r="674" spans="7:8" x14ac:dyDescent="0.55000000000000004">
      <c r="G674" s="6"/>
      <c r="H674" s="6"/>
    </row>
    <row r="675" spans="7:8" x14ac:dyDescent="0.55000000000000004">
      <c r="G675" s="6"/>
      <c r="H675" s="6"/>
    </row>
    <row r="676" spans="7:8" x14ac:dyDescent="0.55000000000000004">
      <c r="G676" s="6"/>
      <c r="H676" s="6"/>
    </row>
    <row r="677" spans="7:8" x14ac:dyDescent="0.55000000000000004">
      <c r="G677" s="6"/>
      <c r="H677" s="6"/>
    </row>
    <row r="678" spans="7:8" x14ac:dyDescent="0.55000000000000004">
      <c r="G678" s="6"/>
      <c r="H678" s="6"/>
    </row>
    <row r="679" spans="7:8" x14ac:dyDescent="0.55000000000000004">
      <c r="G679" s="6"/>
      <c r="H679" s="6"/>
    </row>
    <row r="680" spans="7:8" x14ac:dyDescent="0.55000000000000004">
      <c r="G680" s="6"/>
      <c r="H680" s="6"/>
    </row>
    <row r="681" spans="7:8" x14ac:dyDescent="0.55000000000000004">
      <c r="G681" s="6"/>
      <c r="H681" s="6"/>
    </row>
    <row r="682" spans="7:8" x14ac:dyDescent="0.55000000000000004">
      <c r="G682" s="6"/>
      <c r="H682" s="6"/>
    </row>
    <row r="683" spans="7:8" x14ac:dyDescent="0.55000000000000004">
      <c r="G683" s="6"/>
      <c r="H683" s="6"/>
    </row>
    <row r="684" spans="7:8" x14ac:dyDescent="0.55000000000000004">
      <c r="G684" s="6"/>
      <c r="H684" s="6"/>
    </row>
    <row r="685" spans="7:8" x14ac:dyDescent="0.55000000000000004">
      <c r="G685" s="6"/>
      <c r="H685" s="6"/>
    </row>
    <row r="686" spans="7:8" x14ac:dyDescent="0.55000000000000004">
      <c r="G686" s="6"/>
      <c r="H686" s="6"/>
    </row>
    <row r="687" spans="7:8" x14ac:dyDescent="0.55000000000000004">
      <c r="G687" s="6"/>
      <c r="H687" s="6"/>
    </row>
    <row r="688" spans="7:8" x14ac:dyDescent="0.55000000000000004">
      <c r="G688" s="6"/>
      <c r="H688" s="6"/>
    </row>
    <row r="689" spans="7:8" x14ac:dyDescent="0.55000000000000004">
      <c r="G689" s="6"/>
      <c r="H689" s="6"/>
    </row>
    <row r="690" spans="7:8" x14ac:dyDescent="0.55000000000000004">
      <c r="G690" s="6"/>
      <c r="H690" s="6"/>
    </row>
    <row r="691" spans="7:8" x14ac:dyDescent="0.55000000000000004">
      <c r="G691" s="6"/>
      <c r="H691" s="6"/>
    </row>
    <row r="692" spans="7:8" x14ac:dyDescent="0.55000000000000004">
      <c r="G692" s="6"/>
      <c r="H692" s="6"/>
    </row>
    <row r="693" spans="7:8" x14ac:dyDescent="0.55000000000000004">
      <c r="G693" s="6"/>
      <c r="H693" s="6"/>
    </row>
    <row r="694" spans="7:8" x14ac:dyDescent="0.55000000000000004">
      <c r="G694" s="6"/>
      <c r="H694" s="6"/>
    </row>
    <row r="695" spans="7:8" x14ac:dyDescent="0.55000000000000004">
      <c r="G695" s="6"/>
      <c r="H695" s="6"/>
    </row>
    <row r="696" spans="7:8" x14ac:dyDescent="0.55000000000000004">
      <c r="G696" s="6"/>
      <c r="H696" s="6"/>
    </row>
    <row r="697" spans="7:8" x14ac:dyDescent="0.55000000000000004">
      <c r="G697" s="6"/>
      <c r="H697" s="6"/>
    </row>
    <row r="698" spans="7:8" x14ac:dyDescent="0.55000000000000004">
      <c r="G698" s="6"/>
      <c r="H698" s="6"/>
    </row>
    <row r="699" spans="7:8" x14ac:dyDescent="0.55000000000000004">
      <c r="G699" s="6"/>
      <c r="H699" s="6"/>
    </row>
    <row r="700" spans="7:8" x14ac:dyDescent="0.55000000000000004">
      <c r="G700" s="6"/>
      <c r="H700" s="6"/>
    </row>
    <row r="701" spans="7:8" x14ac:dyDescent="0.55000000000000004">
      <c r="G701" s="6"/>
      <c r="H701" s="6"/>
    </row>
    <row r="702" spans="7:8" x14ac:dyDescent="0.55000000000000004">
      <c r="G702" s="6"/>
      <c r="H702" s="6"/>
    </row>
    <row r="703" spans="7:8" x14ac:dyDescent="0.55000000000000004">
      <c r="G703" s="6"/>
      <c r="H703" s="6"/>
    </row>
    <row r="704" spans="7:8" x14ac:dyDescent="0.55000000000000004">
      <c r="G704" s="6"/>
      <c r="H704" s="6"/>
    </row>
    <row r="705" spans="7:8" x14ac:dyDescent="0.55000000000000004">
      <c r="G705" s="6"/>
      <c r="H705" s="6"/>
    </row>
    <row r="706" spans="7:8" x14ac:dyDescent="0.55000000000000004">
      <c r="G706" s="6"/>
      <c r="H706" s="6"/>
    </row>
    <row r="707" spans="7:8" x14ac:dyDescent="0.55000000000000004">
      <c r="G707" s="6"/>
      <c r="H707" s="6"/>
    </row>
    <row r="708" spans="7:8" x14ac:dyDescent="0.55000000000000004">
      <c r="G708" s="6"/>
      <c r="H708" s="6"/>
    </row>
    <row r="709" spans="7:8" x14ac:dyDescent="0.55000000000000004">
      <c r="G709" s="6"/>
      <c r="H709" s="6"/>
    </row>
    <row r="710" spans="7:8" x14ac:dyDescent="0.55000000000000004">
      <c r="G710" s="6"/>
      <c r="H710" s="6"/>
    </row>
    <row r="711" spans="7:8" x14ac:dyDescent="0.55000000000000004">
      <c r="G711" s="6"/>
      <c r="H711" s="6"/>
    </row>
    <row r="712" spans="7:8" x14ac:dyDescent="0.55000000000000004">
      <c r="G712" s="6"/>
      <c r="H712" s="6"/>
    </row>
    <row r="713" spans="7:8" x14ac:dyDescent="0.55000000000000004">
      <c r="G713" s="6"/>
      <c r="H713" s="6"/>
    </row>
    <row r="714" spans="7:8" x14ac:dyDescent="0.55000000000000004">
      <c r="G714" s="6"/>
      <c r="H714" s="6"/>
    </row>
    <row r="715" spans="7:8" x14ac:dyDescent="0.55000000000000004">
      <c r="G715" s="6"/>
      <c r="H715" s="6"/>
    </row>
    <row r="716" spans="7:8" x14ac:dyDescent="0.55000000000000004">
      <c r="G716" s="6"/>
      <c r="H716" s="6"/>
    </row>
    <row r="717" spans="7:8" x14ac:dyDescent="0.55000000000000004">
      <c r="G717" s="6"/>
      <c r="H717" s="6"/>
    </row>
    <row r="718" spans="7:8" x14ac:dyDescent="0.55000000000000004">
      <c r="G718" s="6"/>
      <c r="H718" s="6"/>
    </row>
    <row r="719" spans="7:8" x14ac:dyDescent="0.55000000000000004">
      <c r="G719" s="6"/>
      <c r="H719" s="6"/>
    </row>
    <row r="720" spans="7:8" x14ac:dyDescent="0.55000000000000004">
      <c r="G720" s="6"/>
      <c r="H720" s="6"/>
    </row>
    <row r="721" spans="7:8" x14ac:dyDescent="0.55000000000000004">
      <c r="G721" s="6"/>
      <c r="H721" s="6"/>
    </row>
    <row r="722" spans="7:8" x14ac:dyDescent="0.55000000000000004">
      <c r="G722" s="6"/>
      <c r="H722" s="6"/>
    </row>
    <row r="723" spans="7:8" x14ac:dyDescent="0.55000000000000004">
      <c r="G723" s="6"/>
      <c r="H723" s="6"/>
    </row>
    <row r="724" spans="7:8" x14ac:dyDescent="0.55000000000000004">
      <c r="G724" s="6"/>
      <c r="H724" s="6"/>
    </row>
    <row r="725" spans="7:8" x14ac:dyDescent="0.55000000000000004">
      <c r="G725" s="6"/>
      <c r="H725" s="6"/>
    </row>
    <row r="726" spans="7:8" x14ac:dyDescent="0.55000000000000004">
      <c r="G726" s="6"/>
      <c r="H726" s="6"/>
    </row>
    <row r="727" spans="7:8" x14ac:dyDescent="0.55000000000000004">
      <c r="G727" s="6"/>
      <c r="H727" s="6"/>
    </row>
    <row r="728" spans="7:8" x14ac:dyDescent="0.55000000000000004">
      <c r="G728" s="6"/>
      <c r="H728" s="6"/>
    </row>
    <row r="729" spans="7:8" x14ac:dyDescent="0.55000000000000004">
      <c r="G729" s="6"/>
      <c r="H729" s="6"/>
    </row>
    <row r="730" spans="7:8" x14ac:dyDescent="0.55000000000000004">
      <c r="G730" s="6"/>
      <c r="H730" s="6"/>
    </row>
    <row r="731" spans="7:8" x14ac:dyDescent="0.55000000000000004">
      <c r="G731" s="6"/>
      <c r="H731" s="6"/>
    </row>
    <row r="732" spans="7:8" x14ac:dyDescent="0.55000000000000004">
      <c r="G732" s="6"/>
      <c r="H732" s="6"/>
    </row>
    <row r="733" spans="7:8" x14ac:dyDescent="0.55000000000000004">
      <c r="G733" s="6"/>
      <c r="H733" s="6"/>
    </row>
    <row r="734" spans="7:8" x14ac:dyDescent="0.55000000000000004">
      <c r="G734" s="6"/>
      <c r="H734" s="6"/>
    </row>
    <row r="735" spans="7:8" x14ac:dyDescent="0.55000000000000004">
      <c r="G735" s="6"/>
      <c r="H735" s="6"/>
    </row>
    <row r="736" spans="7:8" x14ac:dyDescent="0.55000000000000004">
      <c r="G736" s="6"/>
      <c r="H736" s="6"/>
    </row>
    <row r="737" spans="7:8" x14ac:dyDescent="0.55000000000000004">
      <c r="G737" s="6"/>
      <c r="H737" s="6"/>
    </row>
    <row r="738" spans="7:8" x14ac:dyDescent="0.55000000000000004">
      <c r="G738" s="6"/>
      <c r="H738" s="6"/>
    </row>
    <row r="739" spans="7:8" x14ac:dyDescent="0.55000000000000004">
      <c r="G739" s="6"/>
      <c r="H739" s="6"/>
    </row>
    <row r="740" spans="7:8" x14ac:dyDescent="0.55000000000000004">
      <c r="G740" s="6"/>
      <c r="H740" s="6"/>
    </row>
    <row r="741" spans="7:8" x14ac:dyDescent="0.55000000000000004">
      <c r="G741" s="6"/>
      <c r="H741" s="6"/>
    </row>
    <row r="742" spans="7:8" x14ac:dyDescent="0.55000000000000004">
      <c r="G742" s="6"/>
      <c r="H742" s="6"/>
    </row>
    <row r="743" spans="7:8" x14ac:dyDescent="0.55000000000000004">
      <c r="G743" s="6"/>
      <c r="H743" s="6"/>
    </row>
    <row r="744" spans="7:8" x14ac:dyDescent="0.55000000000000004">
      <c r="G744" s="6"/>
      <c r="H744" s="6"/>
    </row>
    <row r="745" spans="7:8" x14ac:dyDescent="0.55000000000000004">
      <c r="G745" s="6"/>
      <c r="H745" s="6"/>
    </row>
    <row r="746" spans="7:8" x14ac:dyDescent="0.55000000000000004">
      <c r="G746" s="6"/>
      <c r="H746" s="6"/>
    </row>
    <row r="747" spans="7:8" x14ac:dyDescent="0.55000000000000004">
      <c r="G747" s="6"/>
      <c r="H747" s="6"/>
    </row>
    <row r="748" spans="7:8" x14ac:dyDescent="0.55000000000000004">
      <c r="G748" s="6"/>
      <c r="H748" s="6"/>
    </row>
    <row r="749" spans="7:8" x14ac:dyDescent="0.55000000000000004">
      <c r="G749" s="6"/>
      <c r="H749" s="6"/>
    </row>
    <row r="750" spans="7:8" x14ac:dyDescent="0.55000000000000004">
      <c r="G750" s="6"/>
      <c r="H750" s="6"/>
    </row>
    <row r="751" spans="7:8" x14ac:dyDescent="0.55000000000000004">
      <c r="G751" s="6"/>
      <c r="H751" s="6"/>
    </row>
    <row r="752" spans="7:8" x14ac:dyDescent="0.55000000000000004">
      <c r="G752" s="6"/>
      <c r="H752" s="6"/>
    </row>
    <row r="753" spans="7:8" x14ac:dyDescent="0.55000000000000004">
      <c r="G753" s="6"/>
      <c r="H753" s="6"/>
    </row>
    <row r="754" spans="7:8" x14ac:dyDescent="0.55000000000000004">
      <c r="G754" s="6"/>
      <c r="H754" s="6"/>
    </row>
    <row r="755" spans="7:8" x14ac:dyDescent="0.55000000000000004">
      <c r="G755" s="6"/>
      <c r="H755" s="6"/>
    </row>
    <row r="756" spans="7:8" x14ac:dyDescent="0.55000000000000004">
      <c r="G756" s="6"/>
      <c r="H756" s="6"/>
    </row>
    <row r="757" spans="7:8" x14ac:dyDescent="0.55000000000000004">
      <c r="G757" s="6"/>
      <c r="H757" s="6"/>
    </row>
    <row r="758" spans="7:8" x14ac:dyDescent="0.55000000000000004">
      <c r="G758" s="6"/>
      <c r="H758" s="6"/>
    </row>
    <row r="759" spans="7:8" x14ac:dyDescent="0.55000000000000004">
      <c r="G759" s="6"/>
      <c r="H759" s="6"/>
    </row>
    <row r="760" spans="7:8" x14ac:dyDescent="0.55000000000000004">
      <c r="G760" s="6" t="s">
        <v>37</v>
      </c>
      <c r="H760" s="6" t="s">
        <v>36</v>
      </c>
    </row>
    <row r="761" spans="7:8" x14ac:dyDescent="0.55000000000000004">
      <c r="G761" s="6" t="s">
        <v>25</v>
      </c>
      <c r="H761" s="6" t="s">
        <v>24</v>
      </c>
    </row>
    <row r="762" spans="7:8" x14ac:dyDescent="0.55000000000000004">
      <c r="G762" s="6" t="s">
        <v>62</v>
      </c>
      <c r="H762" s="6" t="s">
        <v>85</v>
      </c>
    </row>
    <row r="763" spans="7:8" x14ac:dyDescent="0.55000000000000004">
      <c r="G763" s="6" t="s">
        <v>19</v>
      </c>
      <c r="H763" s="6" t="s">
        <v>18</v>
      </c>
    </row>
    <row r="764" spans="7:8" x14ac:dyDescent="0.55000000000000004">
      <c r="G764" s="6">
        <v>2603225</v>
      </c>
      <c r="H764" s="6" t="s">
        <v>86</v>
      </c>
    </row>
    <row r="765" spans="7:8" x14ac:dyDescent="0.55000000000000004">
      <c r="G765" s="6" t="s">
        <v>21</v>
      </c>
      <c r="H765" s="6" t="s">
        <v>20</v>
      </c>
    </row>
    <row r="766" spans="7:8" x14ac:dyDescent="0.55000000000000004">
      <c r="G766" s="6" t="s">
        <v>27</v>
      </c>
      <c r="H766" s="6" t="s">
        <v>26</v>
      </c>
    </row>
    <row r="767" spans="7:8" x14ac:dyDescent="0.55000000000000004">
      <c r="G767" s="6" t="s">
        <v>71</v>
      </c>
      <c r="H767" s="6" t="s">
        <v>87</v>
      </c>
    </row>
    <row r="768" spans="7:8" x14ac:dyDescent="0.55000000000000004">
      <c r="G768" s="6" t="s">
        <v>35</v>
      </c>
      <c r="H768" s="6" t="s">
        <v>34</v>
      </c>
    </row>
    <row r="769" spans="7:8" x14ac:dyDescent="0.55000000000000004">
      <c r="G769" s="6" t="s">
        <v>70</v>
      </c>
      <c r="H769" s="6" t="s">
        <v>69</v>
      </c>
    </row>
    <row r="770" spans="7:8" x14ac:dyDescent="0.55000000000000004">
      <c r="G770" s="6" t="s">
        <v>28</v>
      </c>
      <c r="H770" s="6" t="s">
        <v>73</v>
      </c>
    </row>
    <row r="771" spans="7:8" x14ac:dyDescent="0.55000000000000004">
      <c r="G771" s="6" t="s">
        <v>68</v>
      </c>
      <c r="H771" s="6" t="s">
        <v>67</v>
      </c>
    </row>
    <row r="772" spans="7:8" x14ac:dyDescent="0.55000000000000004">
      <c r="G772" s="6" t="s">
        <v>63</v>
      </c>
      <c r="H772" s="6" t="s">
        <v>88</v>
      </c>
    </row>
    <row r="773" spans="7:8" x14ac:dyDescent="0.55000000000000004">
      <c r="G773" s="6" t="s">
        <v>23</v>
      </c>
      <c r="H773" s="6" t="s">
        <v>22</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233E-11D1-4BB8-9F87-A9F648A48C16}">
  <sheetPr>
    <tabColor theme="8" tint="-0.249977111117893"/>
  </sheetPr>
  <dimension ref="A1:E118"/>
  <sheetViews>
    <sheetView workbookViewId="0">
      <pane ySplit="5" topLeftCell="A6" activePane="bottomLeft" state="frozen"/>
      <selection activeCell="A8" sqref="A8"/>
      <selection pane="bottomLeft"/>
    </sheetView>
  </sheetViews>
  <sheetFormatPr defaultColWidth="8.68359375" defaultRowHeight="14.4" x14ac:dyDescent="0.55000000000000004"/>
  <cols>
    <col min="1" max="1" width="13.83984375" bestFit="1" customWidth="1"/>
    <col min="2" max="2" width="27" style="6" customWidth="1"/>
    <col min="3" max="3" width="46.83984375" bestFit="1" customWidth="1"/>
    <col min="4" max="4" width="25.68359375" style="13" customWidth="1"/>
    <col min="5" max="5" width="13.578125" style="14" bestFit="1" customWidth="1"/>
    <col min="6" max="6" width="11.578125" bestFit="1" customWidth="1"/>
  </cols>
  <sheetData>
    <row r="1" spans="1:5" x14ac:dyDescent="0.55000000000000004">
      <c r="A1" s="4" t="s">
        <v>766</v>
      </c>
    </row>
    <row r="2" spans="1:5" x14ac:dyDescent="0.55000000000000004">
      <c r="A2" s="4" t="s">
        <v>765</v>
      </c>
    </row>
    <row r="3" spans="1:5" x14ac:dyDescent="0.55000000000000004">
      <c r="A3" s="15"/>
      <c r="D3" s="16"/>
    </row>
    <row r="4" spans="1:5" x14ac:dyDescent="0.55000000000000004">
      <c r="A4" s="17"/>
    </row>
    <row r="5" spans="1:5" x14ac:dyDescent="0.55000000000000004">
      <c r="A5" s="4" t="s">
        <v>3</v>
      </c>
      <c r="B5" s="7" t="s">
        <v>2</v>
      </c>
      <c r="C5" s="5" t="s">
        <v>0</v>
      </c>
      <c r="D5" s="18" t="s">
        <v>1</v>
      </c>
      <c r="E5" s="19" t="s">
        <v>7</v>
      </c>
    </row>
    <row r="6" spans="1:5" x14ac:dyDescent="0.55000000000000004">
      <c r="A6" t="s">
        <v>657</v>
      </c>
      <c r="B6" s="6">
        <v>2430025</v>
      </c>
      <c r="C6" t="s">
        <v>658</v>
      </c>
      <c r="D6" s="21">
        <v>2.0284112542867602E-2</v>
      </c>
    </row>
    <row r="7" spans="1:5" x14ac:dyDescent="0.55000000000000004">
      <c r="A7" t="s">
        <v>659</v>
      </c>
      <c r="B7" s="6">
        <v>2113382</v>
      </c>
      <c r="C7" t="s">
        <v>660</v>
      </c>
      <c r="D7" s="21">
        <v>2.01555155217647E-2</v>
      </c>
    </row>
    <row r="8" spans="1:5" x14ac:dyDescent="0.55000000000000004">
      <c r="A8" t="s">
        <v>629</v>
      </c>
      <c r="B8" s="6" t="s">
        <v>573</v>
      </c>
      <c r="C8" t="s">
        <v>630</v>
      </c>
      <c r="D8" s="21">
        <v>0.02</v>
      </c>
    </row>
    <row r="9" spans="1:5" x14ac:dyDescent="0.55000000000000004">
      <c r="A9" t="s">
        <v>631</v>
      </c>
      <c r="B9" s="6">
        <v>2588173</v>
      </c>
      <c r="C9" t="s">
        <v>632</v>
      </c>
      <c r="D9" s="21">
        <v>0.02</v>
      </c>
    </row>
    <row r="10" spans="1:5" x14ac:dyDescent="0.55000000000000004">
      <c r="A10" t="s">
        <v>633</v>
      </c>
      <c r="B10" s="6" t="s">
        <v>574</v>
      </c>
      <c r="C10" t="s">
        <v>634</v>
      </c>
      <c r="D10" s="21">
        <v>0.02</v>
      </c>
    </row>
    <row r="11" spans="1:5" x14ac:dyDescent="0.55000000000000004">
      <c r="A11" t="s">
        <v>635</v>
      </c>
      <c r="B11" s="6">
        <v>2379504</v>
      </c>
      <c r="C11" t="s">
        <v>636</v>
      </c>
      <c r="D11" s="21">
        <v>0.02</v>
      </c>
    </row>
    <row r="12" spans="1:5" x14ac:dyDescent="0.55000000000000004">
      <c r="A12" t="s">
        <v>637</v>
      </c>
      <c r="B12" s="6" t="s">
        <v>575</v>
      </c>
      <c r="C12" t="s">
        <v>638</v>
      </c>
      <c r="D12" s="21">
        <v>0.02</v>
      </c>
    </row>
    <row r="13" spans="1:5" x14ac:dyDescent="0.55000000000000004">
      <c r="A13" t="s">
        <v>639</v>
      </c>
      <c r="B13" s="6">
        <v>2302232</v>
      </c>
      <c r="C13" t="s">
        <v>640</v>
      </c>
      <c r="D13" s="21">
        <v>0.02</v>
      </c>
    </row>
    <row r="14" spans="1:5" x14ac:dyDescent="0.55000000000000004">
      <c r="A14" t="s">
        <v>641</v>
      </c>
      <c r="B14" s="6">
        <v>2007849</v>
      </c>
      <c r="C14" t="s">
        <v>642</v>
      </c>
      <c r="D14" s="21">
        <v>0.02</v>
      </c>
    </row>
    <row r="15" spans="1:5" x14ac:dyDescent="0.55000000000000004">
      <c r="A15" t="s">
        <v>643</v>
      </c>
      <c r="B15" s="6">
        <v>2506658</v>
      </c>
      <c r="C15" t="s">
        <v>644</v>
      </c>
      <c r="D15" s="21">
        <v>0.02</v>
      </c>
    </row>
    <row r="16" spans="1:5" x14ac:dyDescent="0.55000000000000004">
      <c r="A16" t="s">
        <v>356</v>
      </c>
      <c r="B16" s="6">
        <v>5889505</v>
      </c>
      <c r="C16" t="s">
        <v>357</v>
      </c>
      <c r="D16" s="21">
        <v>0.02</v>
      </c>
    </row>
    <row r="17" spans="1:4" x14ac:dyDescent="0.55000000000000004">
      <c r="A17" t="s">
        <v>661</v>
      </c>
      <c r="B17" s="6">
        <v>2867719</v>
      </c>
      <c r="C17" t="s">
        <v>662</v>
      </c>
      <c r="D17" s="21">
        <v>1.9778577610850299E-2</v>
      </c>
    </row>
    <row r="18" spans="1:4" x14ac:dyDescent="0.55000000000000004">
      <c r="A18" t="s">
        <v>663</v>
      </c>
      <c r="B18" s="6" t="s">
        <v>580</v>
      </c>
      <c r="C18" t="s">
        <v>664</v>
      </c>
      <c r="D18" s="21">
        <v>1.9502444192767102E-2</v>
      </c>
    </row>
    <row r="19" spans="1:4" x14ac:dyDescent="0.55000000000000004">
      <c r="A19" t="s">
        <v>501</v>
      </c>
      <c r="B19" s="6">
        <v>2032067</v>
      </c>
      <c r="C19" t="s">
        <v>502</v>
      </c>
      <c r="D19" s="21">
        <v>1.9354384392499899E-2</v>
      </c>
    </row>
    <row r="20" spans="1:4" x14ac:dyDescent="0.55000000000000004">
      <c r="A20" t="s">
        <v>665</v>
      </c>
      <c r="B20" s="6" t="s">
        <v>581</v>
      </c>
      <c r="C20" t="s">
        <v>666</v>
      </c>
      <c r="D20" s="21">
        <v>1.8459422513842499E-2</v>
      </c>
    </row>
    <row r="21" spans="1:4" x14ac:dyDescent="0.55000000000000004">
      <c r="A21" t="s">
        <v>667</v>
      </c>
      <c r="B21" s="6">
        <v>2588184</v>
      </c>
      <c r="C21" t="s">
        <v>668</v>
      </c>
      <c r="D21" s="21">
        <v>1.8171729519963199E-2</v>
      </c>
    </row>
    <row r="22" spans="1:4" x14ac:dyDescent="0.55000000000000004">
      <c r="A22" t="s">
        <v>669</v>
      </c>
      <c r="B22" s="6" t="s">
        <v>582</v>
      </c>
      <c r="C22" t="s">
        <v>670</v>
      </c>
      <c r="D22" s="21">
        <v>1.71111077070236E-2</v>
      </c>
    </row>
    <row r="23" spans="1:4" x14ac:dyDescent="0.55000000000000004">
      <c r="A23" t="s">
        <v>361</v>
      </c>
      <c r="B23" s="6" t="s">
        <v>362</v>
      </c>
      <c r="C23" t="s">
        <v>363</v>
      </c>
      <c r="D23" s="21">
        <v>1.7008200287818898E-2</v>
      </c>
    </row>
    <row r="24" spans="1:4" x14ac:dyDescent="0.55000000000000004">
      <c r="A24" t="s">
        <v>326</v>
      </c>
      <c r="B24" s="6">
        <v>2714923</v>
      </c>
      <c r="C24" t="s">
        <v>416</v>
      </c>
      <c r="D24" s="21">
        <v>1.6979154199361801E-2</v>
      </c>
    </row>
    <row r="25" spans="1:4" x14ac:dyDescent="0.55000000000000004">
      <c r="A25" t="s">
        <v>671</v>
      </c>
      <c r="B25" s="6">
        <v>2583576</v>
      </c>
      <c r="C25" t="s">
        <v>672</v>
      </c>
      <c r="D25" s="21">
        <v>1.69254280626773E-2</v>
      </c>
    </row>
    <row r="26" spans="1:4" x14ac:dyDescent="0.55000000000000004">
      <c r="A26" t="s">
        <v>673</v>
      </c>
      <c r="B26" s="6">
        <v>2884183</v>
      </c>
      <c r="C26" t="s">
        <v>674</v>
      </c>
      <c r="D26" s="21">
        <v>1.6748618334531701E-2</v>
      </c>
    </row>
    <row r="27" spans="1:4" x14ac:dyDescent="0.55000000000000004">
      <c r="A27" t="s">
        <v>675</v>
      </c>
      <c r="B27" s="6">
        <v>2045623</v>
      </c>
      <c r="C27" t="s">
        <v>676</v>
      </c>
      <c r="D27" s="21">
        <v>1.6098119318485201E-2</v>
      </c>
    </row>
    <row r="28" spans="1:4" x14ac:dyDescent="0.55000000000000004">
      <c r="A28" t="s">
        <v>677</v>
      </c>
      <c r="B28" s="6" t="s">
        <v>583</v>
      </c>
      <c r="C28" t="s">
        <v>678</v>
      </c>
      <c r="D28" s="21">
        <v>1.6025168821215598E-2</v>
      </c>
    </row>
    <row r="29" spans="1:4" x14ac:dyDescent="0.55000000000000004">
      <c r="A29" t="s">
        <v>679</v>
      </c>
      <c r="B29" s="6" t="s">
        <v>584</v>
      </c>
      <c r="C29" t="s">
        <v>680</v>
      </c>
      <c r="D29" s="21">
        <v>1.5279154293239099E-2</v>
      </c>
    </row>
    <row r="30" spans="1:4" x14ac:dyDescent="0.55000000000000004">
      <c r="A30" t="s">
        <v>645</v>
      </c>
      <c r="B30" s="6">
        <v>6771720</v>
      </c>
      <c r="C30" t="s">
        <v>646</v>
      </c>
      <c r="D30" s="21">
        <v>1.4999999999999999E-2</v>
      </c>
    </row>
    <row r="31" spans="1:4" x14ac:dyDescent="0.55000000000000004">
      <c r="A31" t="s">
        <v>647</v>
      </c>
      <c r="B31" s="6">
        <v>6450267</v>
      </c>
      <c r="C31" t="s">
        <v>648</v>
      </c>
      <c r="D31" s="21">
        <v>1.4999999999999999E-2</v>
      </c>
    </row>
    <row r="32" spans="1:4" x14ac:dyDescent="0.55000000000000004">
      <c r="A32" t="s">
        <v>681</v>
      </c>
      <c r="B32" s="6">
        <v>2839268</v>
      </c>
      <c r="C32" t="s">
        <v>682</v>
      </c>
      <c r="D32" s="21">
        <v>1.48431463167071E-2</v>
      </c>
    </row>
    <row r="33" spans="1:5" x14ac:dyDescent="0.55000000000000004">
      <c r="A33" t="s">
        <v>683</v>
      </c>
      <c r="B33" s="6" t="s">
        <v>585</v>
      </c>
      <c r="C33" t="s">
        <v>684</v>
      </c>
      <c r="D33" s="21">
        <v>1.4696883037686299E-2</v>
      </c>
    </row>
    <row r="34" spans="1:5" x14ac:dyDescent="0.55000000000000004">
      <c r="A34" t="s">
        <v>685</v>
      </c>
      <c r="B34" s="6" t="s">
        <v>586</v>
      </c>
      <c r="C34" t="s">
        <v>686</v>
      </c>
      <c r="D34" s="21">
        <v>1.46882897242903E-2</v>
      </c>
    </row>
    <row r="35" spans="1:5" x14ac:dyDescent="0.55000000000000004">
      <c r="A35" t="s">
        <v>687</v>
      </c>
      <c r="B35" s="6" t="s">
        <v>587</v>
      </c>
      <c r="C35" t="s">
        <v>688</v>
      </c>
      <c r="D35" s="21">
        <v>1.44794974476099E-2</v>
      </c>
    </row>
    <row r="36" spans="1:5" x14ac:dyDescent="0.55000000000000004">
      <c r="A36" t="s">
        <v>689</v>
      </c>
      <c r="B36" s="6" t="s">
        <v>588</v>
      </c>
      <c r="C36" t="s">
        <v>690</v>
      </c>
      <c r="D36" s="21">
        <v>1.43972262740135E-2</v>
      </c>
    </row>
    <row r="37" spans="1:5" x14ac:dyDescent="0.55000000000000004">
      <c r="A37" t="s">
        <v>691</v>
      </c>
      <c r="B37" s="6" t="s">
        <v>589</v>
      </c>
      <c r="C37" t="s">
        <v>692</v>
      </c>
      <c r="D37" s="21">
        <v>1.43637033179402E-2</v>
      </c>
    </row>
    <row r="38" spans="1:5" x14ac:dyDescent="0.55000000000000004">
      <c r="A38" t="s">
        <v>693</v>
      </c>
      <c r="B38" s="6" t="s">
        <v>590</v>
      </c>
      <c r="C38" t="s">
        <v>694</v>
      </c>
      <c r="D38" s="21">
        <v>1.34163405746221E-2</v>
      </c>
    </row>
    <row r="39" spans="1:5" x14ac:dyDescent="0.55000000000000004">
      <c r="A39" t="s">
        <v>695</v>
      </c>
      <c r="B39" s="6">
        <v>6356934</v>
      </c>
      <c r="C39" t="s">
        <v>696</v>
      </c>
      <c r="D39" s="21">
        <v>1.28979915753006E-2</v>
      </c>
    </row>
    <row r="40" spans="1:5" x14ac:dyDescent="0.55000000000000004">
      <c r="A40" t="s">
        <v>697</v>
      </c>
      <c r="B40" s="6" t="s">
        <v>591</v>
      </c>
      <c r="C40" t="s">
        <v>698</v>
      </c>
      <c r="D40" s="21">
        <v>1.2826305814087301E-2</v>
      </c>
    </row>
    <row r="41" spans="1:5" x14ac:dyDescent="0.55000000000000004">
      <c r="A41" t="s">
        <v>699</v>
      </c>
      <c r="B41" s="6">
        <v>6659428</v>
      </c>
      <c r="C41" t="s">
        <v>700</v>
      </c>
      <c r="D41" s="21">
        <v>1.2566549703478799E-2</v>
      </c>
    </row>
    <row r="42" spans="1:5" x14ac:dyDescent="0.55000000000000004">
      <c r="A42" t="s">
        <v>372</v>
      </c>
      <c r="B42" s="6">
        <v>6640381</v>
      </c>
      <c r="C42" t="s">
        <v>373</v>
      </c>
      <c r="D42" s="21">
        <v>1.25386137515306E-2</v>
      </c>
    </row>
    <row r="43" spans="1:5" x14ac:dyDescent="0.55000000000000004">
      <c r="A43" t="s">
        <v>701</v>
      </c>
      <c r="B43" s="6" t="s">
        <v>592</v>
      </c>
      <c r="C43" t="s">
        <v>702</v>
      </c>
      <c r="D43" s="21">
        <v>1.2481956742703901E-2</v>
      </c>
    </row>
    <row r="44" spans="1:5" x14ac:dyDescent="0.55000000000000004">
      <c r="A44" t="s">
        <v>703</v>
      </c>
      <c r="B44" s="6" t="s">
        <v>593</v>
      </c>
      <c r="C44" t="s">
        <v>704</v>
      </c>
      <c r="D44" s="21">
        <v>1.2309879995882501E-2</v>
      </c>
    </row>
    <row r="45" spans="1:5" x14ac:dyDescent="0.55000000000000004">
      <c r="A45" t="s">
        <v>617</v>
      </c>
      <c r="B45" s="20" t="s">
        <v>568</v>
      </c>
      <c r="C45" t="s">
        <v>618</v>
      </c>
      <c r="D45" s="21">
        <v>1.2E-2</v>
      </c>
      <c r="E45" s="14" t="s">
        <v>119</v>
      </c>
    </row>
    <row r="46" spans="1:5" x14ac:dyDescent="0.55000000000000004">
      <c r="A46" t="s">
        <v>619</v>
      </c>
      <c r="B46" s="6" t="s">
        <v>569</v>
      </c>
      <c r="C46" t="s">
        <v>620</v>
      </c>
      <c r="D46" s="21">
        <v>1.2E-2</v>
      </c>
      <c r="E46" s="14" t="s">
        <v>119</v>
      </c>
    </row>
    <row r="47" spans="1:5" x14ac:dyDescent="0.55000000000000004">
      <c r="A47" t="s">
        <v>621</v>
      </c>
      <c r="B47" s="6" t="s">
        <v>570</v>
      </c>
      <c r="C47" t="s">
        <v>622</v>
      </c>
      <c r="D47" s="21">
        <v>1.2E-2</v>
      </c>
      <c r="E47" s="14" t="s">
        <v>119</v>
      </c>
    </row>
    <row r="48" spans="1:5" x14ac:dyDescent="0.55000000000000004">
      <c r="A48" t="s">
        <v>623</v>
      </c>
      <c r="B48" s="6">
        <v>2871301</v>
      </c>
      <c r="C48" t="s">
        <v>624</v>
      </c>
      <c r="D48" s="21">
        <v>1.2E-2</v>
      </c>
      <c r="E48" s="14" t="s">
        <v>119</v>
      </c>
    </row>
    <row r="49" spans="1:4" x14ac:dyDescent="0.55000000000000004">
      <c r="A49" t="s">
        <v>705</v>
      </c>
      <c r="B49" s="6">
        <v>2046251</v>
      </c>
      <c r="C49" t="s">
        <v>706</v>
      </c>
      <c r="D49" s="21">
        <v>1.1854700744152E-2</v>
      </c>
    </row>
    <row r="50" spans="1:4" x14ac:dyDescent="0.55000000000000004">
      <c r="A50" t="s">
        <v>267</v>
      </c>
      <c r="B50" s="6">
        <v>2522096</v>
      </c>
      <c r="C50" t="s">
        <v>268</v>
      </c>
      <c r="D50" s="21">
        <v>1.14436792209744E-2</v>
      </c>
    </row>
    <row r="51" spans="1:4" x14ac:dyDescent="0.55000000000000004">
      <c r="A51" t="s">
        <v>707</v>
      </c>
      <c r="B51" s="6" t="s">
        <v>594</v>
      </c>
      <c r="C51" t="s">
        <v>708</v>
      </c>
      <c r="D51" s="21">
        <v>1.14436652511358E-2</v>
      </c>
    </row>
    <row r="52" spans="1:4" x14ac:dyDescent="0.55000000000000004">
      <c r="A52" t="s">
        <v>709</v>
      </c>
      <c r="B52" s="6" t="s">
        <v>595</v>
      </c>
      <c r="C52" t="s">
        <v>710</v>
      </c>
      <c r="D52" s="21">
        <v>1.12366760149598E-2</v>
      </c>
    </row>
    <row r="53" spans="1:4" x14ac:dyDescent="0.55000000000000004">
      <c r="A53" t="s">
        <v>711</v>
      </c>
      <c r="B53" s="6" t="s">
        <v>596</v>
      </c>
      <c r="C53" t="s">
        <v>712</v>
      </c>
      <c r="D53" s="21">
        <v>1.10617727041244E-2</v>
      </c>
    </row>
    <row r="54" spans="1:4" x14ac:dyDescent="0.55000000000000004">
      <c r="A54" t="s">
        <v>713</v>
      </c>
      <c r="B54" s="6" t="s">
        <v>597</v>
      </c>
      <c r="C54" t="s">
        <v>714</v>
      </c>
      <c r="D54" s="21">
        <v>1.0999316349625501E-2</v>
      </c>
    </row>
    <row r="55" spans="1:4" x14ac:dyDescent="0.55000000000000004">
      <c r="A55" t="s">
        <v>715</v>
      </c>
      <c r="B55" s="6">
        <v>2000019</v>
      </c>
      <c r="C55" t="s">
        <v>716</v>
      </c>
      <c r="D55" s="21">
        <v>1.09423575922846E-2</v>
      </c>
    </row>
    <row r="56" spans="1:4" x14ac:dyDescent="0.55000000000000004">
      <c r="A56" t="s">
        <v>717</v>
      </c>
      <c r="B56" s="6" t="s">
        <v>598</v>
      </c>
      <c r="C56" t="s">
        <v>718</v>
      </c>
      <c r="D56" s="21">
        <v>1.08018135651946E-2</v>
      </c>
    </row>
    <row r="57" spans="1:4" x14ac:dyDescent="0.55000000000000004">
      <c r="A57" t="s">
        <v>719</v>
      </c>
      <c r="B57" s="6" t="s">
        <v>599</v>
      </c>
      <c r="C57" t="s">
        <v>720</v>
      </c>
      <c r="D57" s="21">
        <v>1.0793561115860901E-2</v>
      </c>
    </row>
    <row r="58" spans="1:4" x14ac:dyDescent="0.55000000000000004">
      <c r="A58" t="s">
        <v>721</v>
      </c>
      <c r="B58" s="6" t="s">
        <v>600</v>
      </c>
      <c r="C58" t="s">
        <v>722</v>
      </c>
      <c r="D58" s="21">
        <v>1.0740398429334099E-2</v>
      </c>
    </row>
    <row r="59" spans="1:4" x14ac:dyDescent="0.55000000000000004">
      <c r="A59" t="s">
        <v>723</v>
      </c>
      <c r="B59" s="6">
        <v>2208288</v>
      </c>
      <c r="C59" t="s">
        <v>724</v>
      </c>
      <c r="D59" s="21">
        <v>1.06539437547326E-2</v>
      </c>
    </row>
    <row r="60" spans="1:4" x14ac:dyDescent="0.55000000000000004">
      <c r="A60" t="s">
        <v>725</v>
      </c>
      <c r="B60" s="6">
        <v>2261203</v>
      </c>
      <c r="C60" t="s">
        <v>726</v>
      </c>
      <c r="D60" s="21">
        <v>1.06407022103667E-2</v>
      </c>
    </row>
    <row r="61" spans="1:4" x14ac:dyDescent="0.55000000000000004">
      <c r="A61" t="s">
        <v>522</v>
      </c>
      <c r="B61" s="6" t="s">
        <v>523</v>
      </c>
      <c r="C61" t="s">
        <v>524</v>
      </c>
      <c r="D61" s="21">
        <v>0.01</v>
      </c>
    </row>
    <row r="62" spans="1:4" x14ac:dyDescent="0.55000000000000004">
      <c r="A62" t="s">
        <v>727</v>
      </c>
      <c r="B62" s="6" t="s">
        <v>601</v>
      </c>
      <c r="C62" t="s">
        <v>728</v>
      </c>
      <c r="D62" s="21">
        <v>9.9728032946586592E-3</v>
      </c>
    </row>
    <row r="63" spans="1:4" x14ac:dyDescent="0.55000000000000004">
      <c r="A63" t="s">
        <v>729</v>
      </c>
      <c r="B63" s="6" t="s">
        <v>602</v>
      </c>
      <c r="C63" t="s">
        <v>730</v>
      </c>
      <c r="D63" s="21">
        <v>9.7154425457119907E-3</v>
      </c>
    </row>
    <row r="64" spans="1:4" x14ac:dyDescent="0.55000000000000004">
      <c r="A64" t="s">
        <v>279</v>
      </c>
      <c r="B64" s="6" t="s">
        <v>280</v>
      </c>
      <c r="C64" t="s">
        <v>564</v>
      </c>
      <c r="D64" s="21">
        <v>9.5827030017971992E-3</v>
      </c>
    </row>
    <row r="65" spans="1:5" x14ac:dyDescent="0.55000000000000004">
      <c r="A65" t="s">
        <v>731</v>
      </c>
      <c r="B65" s="6" t="s">
        <v>603</v>
      </c>
      <c r="C65" t="s">
        <v>732</v>
      </c>
      <c r="D65" s="21">
        <v>9.5325568690896E-3</v>
      </c>
    </row>
    <row r="66" spans="1:5" x14ac:dyDescent="0.55000000000000004">
      <c r="A66" t="s">
        <v>733</v>
      </c>
      <c r="B66" s="6" t="s">
        <v>604</v>
      </c>
      <c r="C66" t="s">
        <v>734</v>
      </c>
      <c r="D66" s="21">
        <v>9.4839446246623993E-3</v>
      </c>
    </row>
    <row r="67" spans="1:5" x14ac:dyDescent="0.55000000000000004">
      <c r="A67" t="s">
        <v>735</v>
      </c>
      <c r="B67" s="6" t="s">
        <v>605</v>
      </c>
      <c r="C67" t="s">
        <v>736</v>
      </c>
      <c r="D67" s="21">
        <v>8.9510958641767502E-3</v>
      </c>
    </row>
    <row r="68" spans="1:5" x14ac:dyDescent="0.55000000000000004">
      <c r="A68" t="s">
        <v>737</v>
      </c>
      <c r="B68" s="6">
        <v>2065159</v>
      </c>
      <c r="C68" t="s">
        <v>738</v>
      </c>
      <c r="D68" s="21">
        <v>8.9041488245129603E-3</v>
      </c>
    </row>
    <row r="69" spans="1:5" x14ac:dyDescent="0.55000000000000004">
      <c r="A69" t="s">
        <v>739</v>
      </c>
      <c r="B69" s="6">
        <v>2613990</v>
      </c>
      <c r="C69" t="s">
        <v>740</v>
      </c>
      <c r="D69" s="21">
        <v>8.8568450883030891E-3</v>
      </c>
    </row>
    <row r="70" spans="1:5" x14ac:dyDescent="0.55000000000000004">
      <c r="A70" t="s">
        <v>741</v>
      </c>
      <c r="B70" s="6" t="s">
        <v>606</v>
      </c>
      <c r="C70" t="s">
        <v>742</v>
      </c>
      <c r="D70" s="21">
        <v>8.6738551035523397E-3</v>
      </c>
    </row>
    <row r="71" spans="1:5" x14ac:dyDescent="0.55000000000000004">
      <c r="A71" t="s">
        <v>743</v>
      </c>
      <c r="B71" s="6" t="s">
        <v>607</v>
      </c>
      <c r="C71" t="s">
        <v>744</v>
      </c>
      <c r="D71" s="21">
        <v>8.2498416304588301E-3</v>
      </c>
    </row>
    <row r="72" spans="1:5" x14ac:dyDescent="0.55000000000000004">
      <c r="A72" t="s">
        <v>745</v>
      </c>
      <c r="B72" s="6" t="s">
        <v>608</v>
      </c>
      <c r="C72" t="s">
        <v>746</v>
      </c>
      <c r="D72" s="21">
        <v>8.1424182280898094E-3</v>
      </c>
    </row>
    <row r="73" spans="1:5" x14ac:dyDescent="0.55000000000000004">
      <c r="A73" t="s">
        <v>625</v>
      </c>
      <c r="B73" s="6" t="s">
        <v>571</v>
      </c>
      <c r="C73" t="s">
        <v>626</v>
      </c>
      <c r="D73" s="21">
        <v>8.0000000000000002E-3</v>
      </c>
      <c r="E73" s="14" t="s">
        <v>119</v>
      </c>
    </row>
    <row r="74" spans="1:5" x14ac:dyDescent="0.55000000000000004">
      <c r="A74" t="s">
        <v>747</v>
      </c>
      <c r="B74" s="6" t="s">
        <v>609</v>
      </c>
      <c r="C74" t="s">
        <v>748</v>
      </c>
      <c r="D74" s="21">
        <v>7.5143221765756598E-3</v>
      </c>
    </row>
    <row r="75" spans="1:5" x14ac:dyDescent="0.55000000000000004">
      <c r="A75" t="s">
        <v>749</v>
      </c>
      <c r="B75" s="6">
        <v>2986937</v>
      </c>
      <c r="C75" t="s">
        <v>750</v>
      </c>
      <c r="D75" s="21">
        <v>6.97846617549658E-3</v>
      </c>
    </row>
    <row r="76" spans="1:5" x14ac:dyDescent="0.55000000000000004">
      <c r="A76" t="s">
        <v>627</v>
      </c>
      <c r="B76" s="6" t="s">
        <v>572</v>
      </c>
      <c r="C76" t="s">
        <v>628</v>
      </c>
      <c r="D76" s="21">
        <v>6.0000000000000001E-3</v>
      </c>
      <c r="E76" s="14" t="s">
        <v>119</v>
      </c>
    </row>
    <row r="77" spans="1:5" x14ac:dyDescent="0.55000000000000004">
      <c r="A77" t="s">
        <v>751</v>
      </c>
      <c r="B77" s="6" t="s">
        <v>610</v>
      </c>
      <c r="C77" t="s">
        <v>752</v>
      </c>
      <c r="D77" s="21">
        <v>5.9418100863695101E-3</v>
      </c>
    </row>
    <row r="78" spans="1:5" x14ac:dyDescent="0.55000000000000004">
      <c r="A78" t="s">
        <v>753</v>
      </c>
      <c r="B78" s="6" t="s">
        <v>611</v>
      </c>
      <c r="C78" t="s">
        <v>754</v>
      </c>
      <c r="D78" s="21">
        <v>4.9703358672559296E-3</v>
      </c>
    </row>
    <row r="79" spans="1:5" x14ac:dyDescent="0.55000000000000004">
      <c r="A79" t="s">
        <v>755</v>
      </c>
      <c r="B79" s="6" t="s">
        <v>612</v>
      </c>
      <c r="C79" t="s">
        <v>756</v>
      </c>
      <c r="D79" s="21">
        <v>4.6340292319655401E-3</v>
      </c>
    </row>
    <row r="80" spans="1:5" x14ac:dyDescent="0.55000000000000004">
      <c r="A80" t="s">
        <v>757</v>
      </c>
      <c r="B80" s="6" t="s">
        <v>613</v>
      </c>
      <c r="C80" t="s">
        <v>758</v>
      </c>
      <c r="D80" s="21">
        <v>3.9974730461835896E-3</v>
      </c>
    </row>
    <row r="81" spans="1:5" x14ac:dyDescent="0.55000000000000004">
      <c r="A81" t="s">
        <v>759</v>
      </c>
      <c r="B81" s="6" t="s">
        <v>614</v>
      </c>
      <c r="C81" t="s">
        <v>760</v>
      </c>
      <c r="D81" s="21">
        <v>3.61865502782166E-3</v>
      </c>
    </row>
    <row r="82" spans="1:5" x14ac:dyDescent="0.55000000000000004">
      <c r="A82" t="s">
        <v>761</v>
      </c>
      <c r="B82" s="6" t="s">
        <v>615</v>
      </c>
      <c r="C82" t="s">
        <v>762</v>
      </c>
      <c r="D82" s="21">
        <v>3.2791447658107025E-3</v>
      </c>
    </row>
    <row r="83" spans="1:5" x14ac:dyDescent="0.55000000000000004">
      <c r="A83" t="s">
        <v>649</v>
      </c>
      <c r="B83" s="6" t="s">
        <v>576</v>
      </c>
      <c r="C83" t="s">
        <v>650</v>
      </c>
      <c r="D83" s="21">
        <v>0</v>
      </c>
      <c r="E83" s="14" t="s">
        <v>143</v>
      </c>
    </row>
    <row r="84" spans="1:5" x14ac:dyDescent="0.55000000000000004">
      <c r="A84" t="s">
        <v>651</v>
      </c>
      <c r="B84" s="6" t="s">
        <v>577</v>
      </c>
      <c r="C84" t="s">
        <v>652</v>
      </c>
      <c r="D84" s="21">
        <v>0</v>
      </c>
      <c r="E84" s="14" t="s">
        <v>143</v>
      </c>
    </row>
    <row r="85" spans="1:5" x14ac:dyDescent="0.55000000000000004">
      <c r="A85" t="s">
        <v>653</v>
      </c>
      <c r="B85" s="6" t="s">
        <v>578</v>
      </c>
      <c r="C85" t="s">
        <v>654</v>
      </c>
      <c r="D85" s="21">
        <v>0</v>
      </c>
      <c r="E85" s="14" t="s">
        <v>143</v>
      </c>
    </row>
    <row r="86" spans="1:5" x14ac:dyDescent="0.55000000000000004">
      <c r="A86" t="s">
        <v>655</v>
      </c>
      <c r="B86" s="6" t="s">
        <v>579</v>
      </c>
      <c r="C86" t="s">
        <v>656</v>
      </c>
      <c r="D86" s="21">
        <v>0</v>
      </c>
      <c r="E86" s="14" t="s">
        <v>143</v>
      </c>
    </row>
    <row r="87" spans="1:5" x14ac:dyDescent="0.55000000000000004">
      <c r="D87" s="22"/>
    </row>
    <row r="88" spans="1:5" x14ac:dyDescent="0.55000000000000004">
      <c r="D88" s="22"/>
    </row>
    <row r="89" spans="1:5" x14ac:dyDescent="0.55000000000000004">
      <c r="D89" s="16"/>
    </row>
    <row r="90" spans="1:5" x14ac:dyDescent="0.55000000000000004">
      <c r="D90" s="16"/>
    </row>
    <row r="91" spans="1:5" x14ac:dyDescent="0.55000000000000004">
      <c r="D91" s="16"/>
    </row>
    <row r="92" spans="1:5" x14ac:dyDescent="0.55000000000000004">
      <c r="D92" s="16"/>
    </row>
    <row r="93" spans="1:5" x14ac:dyDescent="0.55000000000000004">
      <c r="D93" s="16"/>
    </row>
    <row r="94" spans="1:5" x14ac:dyDescent="0.55000000000000004">
      <c r="D94" s="16"/>
    </row>
    <row r="95" spans="1:5" x14ac:dyDescent="0.55000000000000004">
      <c r="D95" s="16"/>
    </row>
    <row r="96" spans="1:5" x14ac:dyDescent="0.55000000000000004">
      <c r="B96" s="8"/>
      <c r="C96" s="23"/>
      <c r="D96" s="16"/>
    </row>
    <row r="97" spans="2:5" x14ac:dyDescent="0.55000000000000004">
      <c r="B97" s="8"/>
      <c r="C97" s="23"/>
      <c r="D97" s="16"/>
    </row>
    <row r="98" spans="2:5" x14ac:dyDescent="0.55000000000000004">
      <c r="B98" s="8"/>
      <c r="C98" s="23"/>
      <c r="D98" s="16"/>
    </row>
    <row r="99" spans="2:5" x14ac:dyDescent="0.55000000000000004">
      <c r="B99" s="8"/>
      <c r="C99" s="23"/>
      <c r="D99" s="16"/>
    </row>
    <row r="100" spans="2:5" x14ac:dyDescent="0.55000000000000004">
      <c r="B100" s="8"/>
      <c r="C100" s="23"/>
      <c r="D100" s="16"/>
    </row>
    <row r="101" spans="2:5" x14ac:dyDescent="0.55000000000000004">
      <c r="B101" s="8"/>
      <c r="C101" s="23"/>
      <c r="D101" s="16"/>
    </row>
    <row r="102" spans="2:5" x14ac:dyDescent="0.55000000000000004">
      <c r="B102" s="8"/>
      <c r="C102" s="23"/>
      <c r="D102" s="16"/>
    </row>
    <row r="103" spans="2:5" x14ac:dyDescent="0.55000000000000004">
      <c r="B103" s="8"/>
      <c r="C103" s="23"/>
      <c r="D103" s="16"/>
    </row>
    <row r="104" spans="2:5" x14ac:dyDescent="0.55000000000000004">
      <c r="B104" s="8"/>
      <c r="C104" s="23"/>
      <c r="D104" s="16"/>
    </row>
    <row r="105" spans="2:5" x14ac:dyDescent="0.55000000000000004">
      <c r="B105" s="8"/>
      <c r="C105" s="23"/>
      <c r="D105" s="16"/>
      <c r="E105" s="24"/>
    </row>
    <row r="106" spans="2:5" x14ac:dyDescent="0.55000000000000004">
      <c r="B106" s="8"/>
      <c r="C106" s="23"/>
      <c r="D106" s="16"/>
      <c r="E106" s="24"/>
    </row>
    <row r="107" spans="2:5" x14ac:dyDescent="0.55000000000000004">
      <c r="B107" s="8"/>
      <c r="C107" s="23"/>
      <c r="D107" s="16"/>
      <c r="E107" s="24"/>
    </row>
    <row r="108" spans="2:5" x14ac:dyDescent="0.55000000000000004">
      <c r="B108" s="8"/>
      <c r="C108" s="23"/>
      <c r="D108" s="16"/>
      <c r="E108" s="24"/>
    </row>
    <row r="109" spans="2:5" x14ac:dyDescent="0.55000000000000004">
      <c r="B109" s="8"/>
      <c r="C109" s="23"/>
      <c r="D109" s="16"/>
      <c r="E109" s="24"/>
    </row>
    <row r="110" spans="2:5" x14ac:dyDescent="0.55000000000000004">
      <c r="B110" s="8"/>
      <c r="C110" s="23"/>
      <c r="D110" s="16"/>
      <c r="E110" s="24"/>
    </row>
    <row r="111" spans="2:5" x14ac:dyDescent="0.55000000000000004">
      <c r="B111" s="8"/>
      <c r="C111" s="23"/>
      <c r="D111" s="16"/>
      <c r="E111" s="24"/>
    </row>
    <row r="112" spans="2:5" x14ac:dyDescent="0.55000000000000004">
      <c r="B112" s="8"/>
      <c r="C112" s="23"/>
      <c r="D112" s="16"/>
      <c r="E112" s="24"/>
    </row>
    <row r="113" spans="2:5" x14ac:dyDescent="0.55000000000000004">
      <c r="B113" s="8"/>
      <c r="C113" s="23"/>
      <c r="D113" s="16"/>
      <c r="E113" s="24"/>
    </row>
    <row r="114" spans="2:5" x14ac:dyDescent="0.55000000000000004">
      <c r="B114" s="8"/>
      <c r="C114" s="23"/>
      <c r="D114" s="16"/>
      <c r="E114" s="24"/>
    </row>
    <row r="115" spans="2:5" x14ac:dyDescent="0.55000000000000004">
      <c r="B115" s="8"/>
      <c r="C115" s="23"/>
      <c r="D115" s="16"/>
      <c r="E115" s="24"/>
    </row>
    <row r="116" spans="2:5" x14ac:dyDescent="0.55000000000000004">
      <c r="B116" s="8"/>
      <c r="C116" s="23"/>
      <c r="D116" s="16"/>
      <c r="E116" s="24"/>
    </row>
    <row r="117" spans="2:5" x14ac:dyDescent="0.55000000000000004">
      <c r="B117" s="8"/>
      <c r="C117" s="23"/>
      <c r="D117" s="16"/>
      <c r="E117" s="24"/>
    </row>
    <row r="118" spans="2:5" x14ac:dyDescent="0.55000000000000004">
      <c r="B118" s="8"/>
      <c r="C118" s="23"/>
      <c r="D118" s="16"/>
      <c r="E118" s="24"/>
    </row>
  </sheetData>
  <autoFilter ref="A5:E5" xr:uid="{1649344F-C4CA-4B09-A98C-55886469B58E}">
    <sortState xmlns:xlrd2="http://schemas.microsoft.com/office/spreadsheetml/2017/richdata2" ref="A6:E86">
      <sortCondition descending="1" ref="D5"/>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A w D A A B Q S w M E F A A C A A g A m 0 p c V Z C W 7 r e l A A A A 9 w A A A B I A H A B D b 2 5 m a W c v U G F j a 2 F n Z S 5 4 b W w g o h g A K K A U A A A A A A A A A A A A A A A A A A A A A A A A A A A A h Y + x D o I w G I R 3 E 9 + B d K c t Z Z L 8 l M F V E h O i c W 2 g g U Z o D S 2 W d 3 P w k X w F I Y q 6 O d 7 d l 9 z d 4 3 a H b O z a 4 C p 7 q 4 x O U Y Q p C q w T u h K t 0 T J F 2 q C M r 1 e w F + V Z 1 D K Y a G 2 T 0 V Y p a p y 7 J I R 4 7 7 G P s e l r w i i N y C n f F W U j O 4 E + s P o P h 0 r P t a V E H I 6 v N Z z h i G 5 w T B m m Q B Y T c q W / A J s G z + m P C d u h d U M v u d T h o Q C y S C D v D / w J U E s D B B Q A A g A I A J t K X F V 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b S l x V K I p H u A 4 A A A A R A A A A E w A c A E Z v c m 1 1 b G F z L 1 N l Y 3 R p b 2 4 x L m 0 g o h g A K K A U A A A A A A A A A A A A A A A A A A A A A A A A A A A A K 0 5 N L s n M z 1 M I h t C G 1 g B Q S w E C L Q A U A A I A C A C b S l x V k J b u t 6 U A A A D 3 A A A A E g A A A A A A A A A A A A A A A A A A A A A A Q 2 9 u Z m l n L 1 B h Y 2 t h Z 2 U u e G 1 s U E s B A i 0 A F A A C A A g A m 0 p c V V N y O C y b A A A A 4 Q A A A B M A A A A A A A A A A A A A A A A A 8 Q A A A F t D b 2 5 0 Z W 5 0 X 1 R 5 c G V z X S 5 4 b W x Q S w E C L Q A U A A I A C A C b S l x V 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N J 5 9 J T S 3 6 9 P r 4 A 2 m 4 c 5 / C k A A A A A A g A A A A A A E G Y A A A A B A A A g A A A A F u a z + C 3 E P T 7 i f g E E L H h w S o 2 9 J B / 2 n b G 1 n U h 0 8 c 2 6 K 1 g A A A A A D o A A A A A C A A A g A A A A P p o B u l q 6 n m i B j B V I m + w 1 q A D d V 0 h l 1 x v Q 8 Q Z i N U X b + 3 B Q A A A A l O J 6 y Q C m 2 J 8 9 Y B 6 1 e t G t b E m f e 1 X 8 t H d h I W A d F 1 t L m 0 t i 2 p u n q L Y K G p C O 7 d T q e b Q t l K E h r Q Y W k F u M / Z o D h v 4 y C P 0 y H b O 0 u U v d w H R q S 4 f u R b F A A A A A 2 + C Y 7 l A K 6 8 L l R m D k k X y m A y F F g k o 5 D L G b 8 w G j 1 E R 4 6 u B 2 q U / a n 3 I / G K J 1 P 0 6 u X k + U X 9 F M D d 1 T O / r / 0 P Q Y l m s p 6 Q = = < / D a t a M a s h u p > 
</file>

<file path=customXml/itemProps1.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2.xml><?xml version="1.0" encoding="utf-8"?>
<ds:datastoreItem xmlns:ds="http://schemas.openxmlformats.org/officeDocument/2006/customXml" ds:itemID="{48057083-9149-4ED4-B5D3-3EBA35DFF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558B92-BEE5-4416-8DC4-0E8EA6E145B3}">
  <ds:schemaRefs>
    <ds:schemaRef ds:uri="http://www.w3.org/XML/1998/namespace"/>
    <ds:schemaRef ds:uri="http://purl.org/dc/terms/"/>
    <ds:schemaRef ds:uri="3a3e05f6-a099-4088-9689-9dfe5ab6e894"/>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2e0ef1d8-a521-4742-9691-7b07d2d18b96"/>
    <ds:schemaRef ds:uri="http://purl.org/dc/dcmitype/"/>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List</vt:lpstr>
      <vt:lpstr>WTBKC</vt:lpstr>
      <vt:lpstr>WTBAT</vt:lpstr>
      <vt:lpstr>WTBSI</vt:lpstr>
      <vt:lpstr>WAII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Blake Heimann</cp:lastModifiedBy>
  <dcterms:created xsi:type="dcterms:W3CDTF">2020-12-04T17:20:26Z</dcterms:created>
  <dcterms:modified xsi:type="dcterms:W3CDTF">2023-05-13T08:53:03Z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